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DAWATI 2018\UPK\2020\2020 - PSK\FINAL 26.11.2020\"/>
    </mc:Choice>
  </mc:AlternateContent>
  <bookViews>
    <workbookView xWindow="-120" yWindow="-120" windowWidth="20730" windowHeight="11160" tabRatio="912"/>
  </bookViews>
  <sheets>
    <sheet name="1.1" sheetId="120" r:id="rId1"/>
    <sheet name="1.2" sheetId="6" r:id="rId2"/>
    <sheet name="1.3" sheetId="7" r:id="rId3"/>
    <sheet name="1.4" sheetId="146" r:id="rId4"/>
    <sheet name="1.5" sheetId="57" r:id="rId5"/>
    <sheet name="1.6(1)" sheetId="8" r:id="rId6"/>
    <sheet name="1.6(2)" sheetId="124" r:id="rId7"/>
    <sheet name="1.6(3)" sheetId="128" r:id="rId8"/>
    <sheet name="1.7" sheetId="130" r:id="rId9"/>
    <sheet name="1.8" sheetId="132" r:id="rId10"/>
    <sheet name="1.9" sheetId="133" r:id="rId11"/>
    <sheet name="1.10" sheetId="135" r:id="rId12"/>
    <sheet name="1.11" sheetId="63" r:id="rId13"/>
    <sheet name="1.12(1)" sheetId="137" r:id="rId14"/>
    <sheet name="1.12(2)" sheetId="138" r:id="rId15"/>
    <sheet name="1.13(1)" sheetId="152" r:id="rId16"/>
    <sheet name="1.13(2)" sheetId="153" r:id="rId17"/>
    <sheet name="1.13(3)" sheetId="154" r:id="rId18"/>
    <sheet name="1.14(1)" sheetId="155" r:id="rId19"/>
    <sheet name="1.14(2)" sheetId="156" r:id="rId20"/>
    <sheet name="1.14(3)" sheetId="157" r:id="rId21"/>
    <sheet name="1.15(1)" sheetId="158" r:id="rId22"/>
    <sheet name="1.15(2)" sheetId="159" r:id="rId23"/>
    <sheet name="1.15(3)" sheetId="160" r:id="rId24"/>
    <sheet name="1.16(1)" sheetId="161" r:id="rId25"/>
    <sheet name="1.16(2)" sheetId="162" r:id="rId26"/>
    <sheet name="1.16(3)" sheetId="163" r:id="rId27"/>
    <sheet name="1.17(1)" sheetId="164" r:id="rId28"/>
    <sheet name="1.17(2)" sheetId="165" r:id="rId29"/>
    <sheet name="1.17(3)" sheetId="166" r:id="rId30"/>
    <sheet name="1.18(1)" sheetId="167" r:id="rId31"/>
    <sheet name="1.18(2)" sheetId="168" r:id="rId32"/>
    <sheet name="1.18(3)" sheetId="169" r:id="rId33"/>
    <sheet name="1.19(1)" sheetId="170" r:id="rId34"/>
    <sheet name="1.19(2)" sheetId="171" r:id="rId35"/>
    <sheet name="1.19(3)" sheetId="172" r:id="rId36"/>
    <sheet name="1.20(1)" sheetId="173" r:id="rId37"/>
    <sheet name="1.20(2)" sheetId="174" r:id="rId38"/>
    <sheet name="1.20(3)" sheetId="175" r:id="rId39"/>
    <sheet name="1.21(1)" sheetId="176" r:id="rId40"/>
    <sheet name="1.21(2)" sheetId="177" r:id="rId41"/>
    <sheet name="1.21(3)" sheetId="178" r:id="rId42"/>
    <sheet name="1.22(1)" sheetId="179" r:id="rId43"/>
    <sheet name="1.22(2)" sheetId="180" r:id="rId44"/>
    <sheet name="1.22(3)" sheetId="181" r:id="rId45"/>
    <sheet name="1.23(1)" sheetId="182" r:id="rId46"/>
    <sheet name="1.23(2)" sheetId="183" r:id="rId47"/>
    <sheet name="1.23(3)" sheetId="184" r:id="rId48"/>
    <sheet name="1.24(1)" sheetId="185" r:id="rId49"/>
    <sheet name="1.24(2)" sheetId="186" r:id="rId50"/>
    <sheet name="1.24(3)" sheetId="187" r:id="rId51"/>
    <sheet name="1.25(1)" sheetId="188" r:id="rId52"/>
    <sheet name="1.25(2)" sheetId="189" r:id="rId53"/>
    <sheet name="1.25(3)" sheetId="190" r:id="rId54"/>
    <sheet name="1.26(1)" sheetId="191" r:id="rId55"/>
    <sheet name="1.26(2)" sheetId="192" r:id="rId56"/>
    <sheet name="1.26(3)" sheetId="193" r:id="rId57"/>
    <sheet name="1.27(1)" sheetId="194" r:id="rId58"/>
    <sheet name="1.27(2)" sheetId="195" r:id="rId59"/>
    <sheet name="1.27(3)" sheetId="196" r:id="rId60"/>
    <sheet name="1.28(1)" sheetId="197" r:id="rId61"/>
    <sheet name="1.28(2)" sheetId="198" r:id="rId62"/>
    <sheet name="1.28(3)" sheetId="199" r:id="rId63"/>
    <sheet name="1.29" sheetId="217" r:id="rId64"/>
    <sheet name="1.30" sheetId="218" r:id="rId65"/>
    <sheet name="1.31" sheetId="219" r:id="rId66"/>
    <sheet name="1.32" sheetId="220" r:id="rId67"/>
    <sheet name="1.33" sheetId="221" r:id="rId68"/>
    <sheet name="1.34" sheetId="222" r:id="rId69"/>
    <sheet name="1.35" sheetId="223" r:id="rId70"/>
    <sheet name="1.36" sheetId="224" r:id="rId71"/>
    <sheet name="1.37" sheetId="225" r:id="rId72"/>
    <sheet name="1.38" sheetId="226" r:id="rId73"/>
    <sheet name="1.39" sheetId="227" r:id="rId74"/>
    <sheet name="1.40" sheetId="228" r:id="rId75"/>
    <sheet name="1.41" sheetId="229" r:id="rId76"/>
    <sheet name="1.42" sheetId="230" r:id="rId77"/>
    <sheet name="1.43" sheetId="231" r:id="rId78"/>
    <sheet name="1.44" sheetId="232" r:id="rId79"/>
    <sheet name="1.45" sheetId="213" r:id="rId80"/>
    <sheet name="1.46" sheetId="214" r:id="rId81"/>
    <sheet name="1.47" sheetId="215" r:id="rId82"/>
    <sheet name="1.48" sheetId="216" r:id="rId83"/>
    <sheet name="2.1" sheetId="233" r:id="rId84"/>
    <sheet name="2.2" sheetId="234" r:id="rId85"/>
    <sheet name="2.3" sheetId="235" r:id="rId86"/>
    <sheet name="3.1" sheetId="236" r:id="rId87"/>
    <sheet name="3.2" sheetId="237" r:id="rId88"/>
    <sheet name="3.3" sheetId="238" r:id="rId89"/>
    <sheet name="3.4" sheetId="239" r:id="rId90"/>
    <sheet name="3.5" sheetId="240" r:id="rId91"/>
    <sheet name="3.6" sheetId="241" r:id="rId92"/>
    <sheet name="3.7" sheetId="242" r:id="rId93"/>
    <sheet name="4.1" sheetId="243" r:id="rId94"/>
    <sheet name="4.2" sheetId="244" r:id="rId95"/>
    <sheet name="4.3" sheetId="245" r:id="rId96"/>
    <sheet name="5.1" sheetId="246" r:id="rId97"/>
    <sheet name="5.2(1)" sheetId="247" r:id="rId98"/>
    <sheet name="5.2(2)" sheetId="248" r:id="rId99"/>
    <sheet name="5.2(3)" sheetId="249" r:id="rId100"/>
    <sheet name="5.3" sheetId="250" r:id="rId101"/>
    <sheet name="6.1" sheetId="251" r:id="rId102"/>
    <sheet name="6.2(1)" sheetId="252" r:id="rId103"/>
    <sheet name="6.2(2)" sheetId="253" r:id="rId104"/>
    <sheet name="6.2(3)" sheetId="254" r:id="rId105"/>
    <sheet name="6.3" sheetId="255" r:id="rId106"/>
    <sheet name="7.1" sheetId="256" r:id="rId107"/>
    <sheet name="7.2(1)" sheetId="257" r:id="rId108"/>
    <sheet name="7.2(2)" sheetId="258" r:id="rId109"/>
    <sheet name="7.2(3)" sheetId="259" r:id="rId110"/>
    <sheet name="7.3" sheetId="260" r:id="rId111"/>
    <sheet name="8.1" sheetId="261" r:id="rId112"/>
    <sheet name="8.2(1)" sheetId="262" r:id="rId113"/>
    <sheet name="8.2(2)" sheetId="263" r:id="rId114"/>
    <sheet name="8.2(3)" sheetId="264" r:id="rId115"/>
    <sheet name="8.3" sheetId="265" r:id="rId116"/>
    <sheet name="9.1" sheetId="266" r:id="rId117"/>
    <sheet name="9.2(1)" sheetId="267" r:id="rId118"/>
    <sheet name="9.2(2)" sheetId="268" r:id="rId119"/>
    <sheet name="9.2(3)" sheetId="269" r:id="rId120"/>
    <sheet name="9.3" sheetId="270" r:id="rId121"/>
    <sheet name="10.1" sheetId="271" r:id="rId122"/>
    <sheet name="10.2(1)" sheetId="272" r:id="rId123"/>
    <sheet name="10.2(2)" sheetId="273" r:id="rId124"/>
    <sheet name="10.2(3)" sheetId="274" r:id="rId125"/>
    <sheet name="10.3" sheetId="275" r:id="rId126"/>
    <sheet name="11.1" sheetId="276" r:id="rId127"/>
    <sheet name="11.2(1)" sheetId="277" r:id="rId128"/>
    <sheet name="11.2(2)" sheetId="278" r:id="rId129"/>
    <sheet name="11.2(3)" sheetId="279" r:id="rId130"/>
    <sheet name="11.3" sheetId="280" r:id="rId131"/>
    <sheet name="12.1" sheetId="281" r:id="rId132"/>
    <sheet name="12.2(1)" sheetId="282" r:id="rId133"/>
    <sheet name="12.2(2)" sheetId="283" r:id="rId134"/>
    <sheet name="12.2(3)" sheetId="284" r:id="rId135"/>
    <sheet name="12.3" sheetId="285" r:id="rId136"/>
    <sheet name="13.1" sheetId="286" r:id="rId137"/>
    <sheet name="13.2" sheetId="287" r:id="rId138"/>
    <sheet name="13.3" sheetId="288" r:id="rId139"/>
    <sheet name="13.4" sheetId="289" r:id="rId140"/>
    <sheet name="13.5" sheetId="290" r:id="rId141"/>
    <sheet name="13.6" sheetId="291" r:id="rId142"/>
    <sheet name="13.7" sheetId="292" r:id="rId143"/>
    <sheet name="13.8" sheetId="293" r:id="rId144"/>
    <sheet name="13.9" sheetId="294" r:id="rId145"/>
    <sheet name="13.10" sheetId="295" r:id="rId146"/>
    <sheet name="14.1" sheetId="296" r:id="rId147"/>
    <sheet name="14.2" sheetId="297" r:id="rId148"/>
    <sheet name="14.3" sheetId="298" r:id="rId149"/>
    <sheet name="14.4" sheetId="299" r:id="rId150"/>
    <sheet name="14.5" sheetId="300" r:id="rId151"/>
    <sheet name="14.6" sheetId="301" r:id="rId152"/>
    <sheet name="14.7 (2)" sheetId="302" r:id="rId153"/>
    <sheet name="14.8 (2)" sheetId="303" r:id="rId154"/>
    <sheet name="14.9" sheetId="304" r:id="rId155"/>
  </sheets>
  <definedNames>
    <definedName name="_xlnm.Print_Area" localSheetId="0">'1.1'!$A$1:$I$29</definedName>
    <definedName name="_xlnm.Print_Area" localSheetId="11">'1.10'!$A$1:$D$68</definedName>
    <definedName name="_xlnm.Print_Area" localSheetId="12">'1.11'!$A$1:$H$35</definedName>
    <definedName name="_xlnm.Print_Area" localSheetId="13">'1.12(1)'!$A$1:$H$34</definedName>
    <definedName name="_xlnm.Print_Area" localSheetId="14">'1.12(2)'!$A$1:$H$35</definedName>
    <definedName name="_xlnm.Print_Area" localSheetId="15">'1.13(1)'!$A$1:$D$34</definedName>
    <definedName name="_xlnm.Print_Area" localSheetId="16">'1.13(2)'!$A$1:$D$35</definedName>
    <definedName name="_xlnm.Print_Area" localSheetId="17">'1.13(3)'!$A$1:$D$35</definedName>
    <definedName name="_xlnm.Print_Area" localSheetId="18">'1.14(1)'!$A$1:$D$35</definedName>
    <definedName name="_xlnm.Print_Area" localSheetId="19">'1.14(2)'!$A$1:$D$35</definedName>
    <definedName name="_xlnm.Print_Area" localSheetId="20">'1.14(3)'!$A$1:$D$35</definedName>
    <definedName name="_xlnm.Print_Area" localSheetId="21">'1.15(1)'!$A$1:$D$35</definedName>
    <definedName name="_xlnm.Print_Area" localSheetId="22">'1.15(2)'!$A$1:$D$35</definedName>
    <definedName name="_xlnm.Print_Area" localSheetId="23">'1.15(3)'!$A$1:$D$35</definedName>
    <definedName name="_xlnm.Print_Area" localSheetId="24">'1.16(1)'!$A$1:$D$35</definedName>
    <definedName name="_xlnm.Print_Area" localSheetId="25">'1.16(2)'!$A$1:$D$35</definedName>
    <definedName name="_xlnm.Print_Area" localSheetId="26">'1.16(3)'!$A$1:$D$35</definedName>
    <definedName name="_xlnm.Print_Area" localSheetId="27">'1.17(1)'!$A$1:$D$35</definedName>
    <definedName name="_xlnm.Print_Area" localSheetId="28">'1.17(2)'!$A$1:$D$35</definedName>
    <definedName name="_xlnm.Print_Area" localSheetId="29">'1.17(3)'!$A$1:$D$35</definedName>
    <definedName name="_xlnm.Print_Area" localSheetId="30">'1.18(1)'!$A$1:$D$35</definedName>
    <definedName name="_xlnm.Print_Area" localSheetId="31">'1.18(2)'!$A$1:$D$35</definedName>
    <definedName name="_xlnm.Print_Area" localSheetId="32">'1.18(3)'!$A$1:$D$35</definedName>
    <definedName name="_xlnm.Print_Area" localSheetId="33">'1.19(1)'!$A$1:$D$35</definedName>
    <definedName name="_xlnm.Print_Area" localSheetId="34">'1.19(2)'!$A$1:$D$35</definedName>
    <definedName name="_xlnm.Print_Area" localSheetId="35">'1.19(3)'!$A$1:$D$35</definedName>
    <definedName name="_xlnm.Print_Area" localSheetId="1">'1.2'!$A$1:$H$35</definedName>
    <definedName name="_xlnm.Print_Area" localSheetId="36">'1.20(1)'!$A$1:$D$35</definedName>
    <definedName name="_xlnm.Print_Area" localSheetId="37">'1.20(2)'!$A$1:$D$35</definedName>
    <definedName name="_xlnm.Print_Area" localSheetId="38">'1.20(3)'!$A$1:$D$35</definedName>
    <definedName name="_xlnm.Print_Area" localSheetId="39">'1.21(1)'!$A$1:$D$35</definedName>
    <definedName name="_xlnm.Print_Area" localSheetId="40">'1.21(2)'!$A$1:$D$35</definedName>
    <definedName name="_xlnm.Print_Area" localSheetId="41">'1.21(3)'!$A$1:$D$35</definedName>
    <definedName name="_xlnm.Print_Area" localSheetId="42">'1.22(1)'!$A$1:$D$35</definedName>
    <definedName name="_xlnm.Print_Area" localSheetId="43">'1.22(2)'!$A$1:$D$35</definedName>
    <definedName name="_xlnm.Print_Area" localSheetId="44">'1.22(3)'!$A$1:$D$35</definedName>
    <definedName name="_xlnm.Print_Area" localSheetId="45">'1.23(1)'!$A$1:$D$35</definedName>
    <definedName name="_xlnm.Print_Area" localSheetId="46">'1.23(2)'!$A$1:$D$35</definedName>
    <definedName name="_xlnm.Print_Area" localSheetId="47">'1.23(3)'!$A$1:$D$35</definedName>
    <definedName name="_xlnm.Print_Area" localSheetId="48">'1.24(1)'!$A$1:$D$35</definedName>
    <definedName name="_xlnm.Print_Area" localSheetId="49">'1.24(2)'!$A$1:$D$35</definedName>
    <definedName name="_xlnm.Print_Area" localSheetId="50">'1.24(3)'!$A$1:$D$35</definedName>
    <definedName name="_xlnm.Print_Area" localSheetId="51">'1.25(1)'!$A$1:$D$35</definedName>
    <definedName name="_xlnm.Print_Area" localSheetId="52">'1.25(2)'!$A$1:$D$35</definedName>
    <definedName name="_xlnm.Print_Area" localSheetId="53">'1.25(3)'!$A$1:$D$35</definedName>
    <definedName name="_xlnm.Print_Area" localSheetId="54">'1.26(1)'!$A$1:$D$35</definedName>
    <definedName name="_xlnm.Print_Area" localSheetId="55">'1.26(2)'!$A$1:$D$35</definedName>
    <definedName name="_xlnm.Print_Area" localSheetId="56">'1.26(3)'!$A$1:$D$35</definedName>
    <definedName name="_xlnm.Print_Area" localSheetId="57">'1.27(1)'!$A$1:$D$35</definedName>
    <definedName name="_xlnm.Print_Area" localSheetId="58">'1.27(2)'!$A$1:$D$35</definedName>
    <definedName name="_xlnm.Print_Area" localSheetId="59">'1.27(3)'!$A$1:$D$35</definedName>
    <definedName name="_xlnm.Print_Area" localSheetId="60">'1.28(1)'!$A$1:$D$35</definedName>
    <definedName name="_xlnm.Print_Area" localSheetId="61">'1.28(2)'!$A$1:$D$35</definedName>
    <definedName name="_xlnm.Print_Area" localSheetId="62">'1.28(3)'!$A$1:$D$35</definedName>
    <definedName name="_xlnm.Print_Area" localSheetId="63">'1.29'!$A$1:$H$145</definedName>
    <definedName name="_xlnm.Print_Area" localSheetId="2">'1.3'!$A$1:$D$40</definedName>
    <definedName name="_xlnm.Print_Area" localSheetId="64">'1.30'!$A$1:$H$171</definedName>
    <definedName name="_xlnm.Print_Area" localSheetId="65">'1.31'!$A$1:$H$145</definedName>
    <definedName name="_xlnm.Print_Area" localSheetId="66">'1.32'!$A$1:$H$52</definedName>
    <definedName name="_xlnm.Print_Area" localSheetId="67">'1.33'!$A$1:$H$104</definedName>
    <definedName name="_xlnm.Print_Area" localSheetId="68">'1.34'!$A$1:$H$156</definedName>
    <definedName name="_xlnm.Print_Area" localSheetId="69">'1.35'!$A$1:$H$171</definedName>
    <definedName name="_xlnm.Print_Area" localSheetId="70">'1.36'!$A$1:$H$15</definedName>
    <definedName name="_xlnm.Print_Area" localSheetId="71">'1.37'!$A$1:$H$78</definedName>
    <definedName name="_xlnm.Print_Area" localSheetId="72">'1.38'!$A$1:$H$338</definedName>
    <definedName name="_xlnm.Print_Area" localSheetId="73">'1.39'!$A$1:$H$416</definedName>
    <definedName name="_xlnm.Print_Area" localSheetId="3">'1.4'!$A$1:$J$222</definedName>
    <definedName name="_xlnm.Print_Area" localSheetId="74">'1.40'!$A$1:$H$130</definedName>
    <definedName name="_xlnm.Print_Area" localSheetId="75">'1.41'!$A$1:$H$119</definedName>
    <definedName name="_xlnm.Print_Area" localSheetId="76">'1.42'!$A$1:$H$15</definedName>
    <definedName name="_xlnm.Print_Area" localSheetId="77">'1.43'!$A$1:$H$15</definedName>
    <definedName name="_xlnm.Print_Area" localSheetId="78">'1.44'!$A$1:$H$15</definedName>
    <definedName name="_xlnm.Print_Area" localSheetId="79">'1.45'!$A$1:$G$104</definedName>
    <definedName name="_xlnm.Print_Area" localSheetId="80">'1.46'!$A$1:$E$149</definedName>
    <definedName name="_xlnm.Print_Area" localSheetId="81">'1.47'!$A$1:$G$30</definedName>
    <definedName name="_xlnm.Print_Area" localSheetId="82">'1.48'!$A$1:$F$26</definedName>
    <definedName name="_xlnm.Print_Area" localSheetId="4">'1.5'!$A$1:$I$26</definedName>
    <definedName name="_xlnm.Print_Area" localSheetId="5">'1.6(1)'!$A$1:$D$34</definedName>
    <definedName name="_xlnm.Print_Area" localSheetId="6">'1.6(2)'!$A$1:$D$35</definedName>
    <definedName name="_xlnm.Print_Area" localSheetId="7">'1.6(3)'!$A$1:$D$35</definedName>
    <definedName name="_xlnm.Print_Area" localSheetId="8">'1.7'!$A$1:$D$33</definedName>
    <definedName name="_xlnm.Print_Area" localSheetId="9">'1.8'!$A$1:$D$33</definedName>
    <definedName name="_xlnm.Print_Area" localSheetId="10">'1.9'!$A$1:$D$64</definedName>
    <definedName name="_xlnm.Print_Area" localSheetId="121">'10.1'!$A$1:$I$32</definedName>
    <definedName name="_xlnm.Print_Area" localSheetId="122">'10.2(1)'!$A$1:$D$35</definedName>
    <definedName name="_xlnm.Print_Area" localSheetId="123">'10.2(2)'!$A$1:$D$35</definedName>
    <definedName name="_xlnm.Print_Area" localSheetId="124">'10.2(3)'!$A$1:$D$35</definedName>
    <definedName name="_xlnm.Print_Area" localSheetId="125">'10.3'!$A$1:$H$176</definedName>
    <definedName name="_xlnm.Print_Area" localSheetId="126">'11.1'!$A$1:$I$33</definedName>
    <definedName name="_xlnm.Print_Area" localSheetId="127">'11.2(1)'!$A$1:$D$35</definedName>
    <definedName name="_xlnm.Print_Area" localSheetId="128">'11.2(2)'!$A$1:$D$35</definedName>
    <definedName name="_xlnm.Print_Area" localSheetId="129">'11.2(3)'!$A$1:$D$35</definedName>
    <definedName name="_xlnm.Print_Area" localSheetId="130">'11.3'!$A$1:$H$176</definedName>
    <definedName name="_xlnm.Print_Area" localSheetId="131">'12.1'!$A$1:$I$32</definedName>
    <definedName name="_xlnm.Print_Area" localSheetId="132">'12.2(1)'!$A$1:$D$35</definedName>
    <definedName name="_xlnm.Print_Area" localSheetId="133">'12.2(2)'!$A$1:$D$35</definedName>
    <definedName name="_xlnm.Print_Area" localSheetId="134">'12.2(3)'!$A$1:$D$35</definedName>
    <definedName name="_xlnm.Print_Area" localSheetId="135">'12.3'!$A$1:$H$176</definedName>
    <definedName name="_xlnm.Print_Area" localSheetId="136">'13.1'!$A$1:$G$31</definedName>
    <definedName name="_xlnm.Print_Area" localSheetId="145">'13.10'!$A$1:$H$219</definedName>
    <definedName name="_xlnm.Print_Area" localSheetId="137">'13.2'!$A$1:$G$30</definedName>
    <definedName name="_xlnm.Print_Area" localSheetId="138">'13.3'!$A$1:$G$30</definedName>
    <definedName name="_xlnm.Print_Area" localSheetId="139">'13.4'!$A$1:$G$31</definedName>
    <definedName name="_xlnm.Print_Area" localSheetId="140">'13.5'!$A$1:$G$29</definedName>
    <definedName name="_xlnm.Print_Area" localSheetId="141">'13.6'!$A$1:$H$223</definedName>
    <definedName name="_xlnm.Print_Area" localSheetId="142">'13.7'!$A$1:$H$222</definedName>
    <definedName name="_xlnm.Print_Area" localSheetId="143">'13.8'!$A$1:$H$223</definedName>
    <definedName name="_xlnm.Print_Area" localSheetId="144">'13.9'!$A$1:$H$223</definedName>
    <definedName name="_xlnm.Print_Area" localSheetId="146">'14.1'!$A$1:$H$113</definedName>
    <definedName name="_xlnm.Print_Area" localSheetId="147">'14.2'!$A$1:$H$116</definedName>
    <definedName name="_xlnm.Print_Area" localSheetId="148">'14.3'!$A$1:$H$250</definedName>
    <definedName name="_xlnm.Print_Area" localSheetId="149">'14.4'!$A$1:$H$259</definedName>
    <definedName name="_xlnm.Print_Area" localSheetId="150">'14.5'!$A$1:$AV$106</definedName>
    <definedName name="_xlnm.Print_Area" localSheetId="151">'14.6'!$A$1:$AX$151</definedName>
    <definedName name="_xlnm.Print_Area" localSheetId="152">'14.7 (2)'!$A$1:$BV$32</definedName>
    <definedName name="_xlnm.Print_Area" localSheetId="153">'14.8 (2)'!$A$1:$AX$27</definedName>
    <definedName name="_xlnm.Print_Area" localSheetId="154">'14.9'!$A$1:$E$46</definedName>
    <definedName name="_xlnm.Print_Area" localSheetId="83">'2.1'!$A$1:$I$30</definedName>
    <definedName name="_xlnm.Print_Area" localSheetId="84">'2.2'!$A$1:$I$35</definedName>
    <definedName name="_xlnm.Print_Area" localSheetId="85">'2.3'!$A$1:$H$176</definedName>
    <definedName name="_xlnm.Print_Area" localSheetId="86">'3.1'!$A$1:$I$30</definedName>
    <definedName name="_xlnm.Print_Area" localSheetId="87">'3.2'!$A$1:$I$30</definedName>
    <definedName name="_xlnm.Print_Area" localSheetId="88">'3.3'!$A$1:$I$30</definedName>
    <definedName name="_xlnm.Print_Area" localSheetId="89">'3.4'!$A$1:$H$35</definedName>
    <definedName name="_xlnm.Print_Area" localSheetId="90">'3.5'!$A$1:$H$35</definedName>
    <definedName name="_xlnm.Print_Area" localSheetId="91">'3.6'!$A$1:$H$35</definedName>
    <definedName name="_xlnm.Print_Area" localSheetId="92">'3.7'!$A$1:$H$183</definedName>
    <definedName name="_xlnm.Print_Area" localSheetId="94">'4.2'!$A$1:$D$14</definedName>
    <definedName name="_xlnm.Print_Area" localSheetId="95">'4.3'!$A$1:$H$76</definedName>
    <definedName name="_xlnm.Print_Area" localSheetId="96">'5.1'!$A$1:$I$29</definedName>
    <definedName name="_xlnm.Print_Area" localSheetId="97">'5.2(1)'!$A$1:$D$35</definedName>
    <definedName name="_xlnm.Print_Area" localSheetId="98">'5.2(2)'!$A$1:$D$35</definedName>
    <definedName name="_xlnm.Print_Area" localSheetId="99">'5.2(3)'!$A$1:$D$35</definedName>
    <definedName name="_xlnm.Print_Area" localSheetId="100">'5.3'!$A$1:$H$182</definedName>
    <definedName name="_xlnm.Print_Area" localSheetId="101">'6.1'!$A$1:$I$30</definedName>
    <definedName name="_xlnm.Print_Area" localSheetId="102">'6.2(1)'!$A$1:$D$35</definedName>
    <definedName name="_xlnm.Print_Area" localSheetId="103">'6.2(2)'!$A$1:$D$35</definedName>
    <definedName name="_xlnm.Print_Area" localSheetId="104">'6.2(3)'!$A$1:$D$35</definedName>
    <definedName name="_xlnm.Print_Area" localSheetId="105">'6.3'!$A$1:$H$181</definedName>
    <definedName name="_xlnm.Print_Area" localSheetId="106">'7.1'!$A$1:$I$31</definedName>
    <definedName name="_xlnm.Print_Area" localSheetId="107">'7.2(1)'!$A$1:$D$35</definedName>
    <definedName name="_xlnm.Print_Area" localSheetId="108">'7.2(2)'!$A$1:$D$35</definedName>
    <definedName name="_xlnm.Print_Area" localSheetId="109">'7.2(3)'!$A$1:$D$35</definedName>
    <definedName name="_xlnm.Print_Area" localSheetId="110">'7.3'!$A$1:$H$182</definedName>
    <definedName name="_xlnm.Print_Area" localSheetId="111">'8.1'!$A$1:$I$32</definedName>
    <definedName name="_xlnm.Print_Area" localSheetId="112">'8.2(1)'!$A$1:$D$35</definedName>
    <definedName name="_xlnm.Print_Area" localSheetId="113">'8.2(2)'!$A$1:$D$35</definedName>
    <definedName name="_xlnm.Print_Area" localSheetId="114">'8.2(3)'!$A$1:$D$35</definedName>
    <definedName name="_xlnm.Print_Area" localSheetId="115">'8.3'!$A$1:$H$176</definedName>
    <definedName name="_xlnm.Print_Area" localSheetId="116">'9.1'!$A$1:$I$32</definedName>
    <definedName name="_xlnm.Print_Area" localSheetId="117">'9.2(1)'!$A$1:$D$35</definedName>
    <definedName name="_xlnm.Print_Area" localSheetId="118">'9.2(2)'!$A$1:$D$35</definedName>
    <definedName name="_xlnm.Print_Area" localSheetId="119">'9.2(3)'!$A$1:$D$35</definedName>
    <definedName name="_xlnm.Print_Area" localSheetId="120">'9.3'!$A$1:$H$176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37" l="1"/>
  <c r="C18" i="237"/>
  <c r="D149" i="214"/>
  <c r="F104" i="213"/>
  <c r="AX27" i="303" l="1"/>
  <c r="AV27" i="303"/>
  <c r="AT27" i="303"/>
  <c r="AR27" i="303"/>
  <c r="AN27" i="303"/>
  <c r="AL27" i="303"/>
  <c r="AJ27" i="303"/>
  <c r="AH27" i="303"/>
  <c r="AD27" i="303"/>
  <c r="AB27" i="303"/>
  <c r="Z27" i="303"/>
  <c r="X27" i="303"/>
  <c r="T27" i="303"/>
  <c r="R27" i="303"/>
  <c r="P27" i="303"/>
  <c r="N27" i="303"/>
  <c r="J27" i="303"/>
  <c r="H27" i="303"/>
  <c r="F27" i="303"/>
  <c r="D27" i="303"/>
  <c r="BS29" i="302"/>
  <c r="BS26" i="302"/>
  <c r="BS25" i="302"/>
  <c r="BS24" i="302"/>
  <c r="BS23" i="302"/>
  <c r="BS22" i="302"/>
  <c r="BS21" i="302"/>
  <c r="BS20" i="302"/>
  <c r="BS19" i="302"/>
  <c r="BS18" i="302"/>
  <c r="BS17" i="302"/>
  <c r="BS16" i="302"/>
  <c r="BS15" i="302"/>
  <c r="BS14" i="302"/>
  <c r="BS13" i="302"/>
  <c r="BS12" i="302"/>
  <c r="BS11" i="302"/>
  <c r="BS10" i="302"/>
  <c r="BS9" i="302"/>
  <c r="AV151" i="301"/>
  <c r="AT151" i="301"/>
  <c r="AR151" i="301"/>
  <c r="AN151" i="301"/>
  <c r="AL151" i="301"/>
  <c r="AJ151" i="301"/>
  <c r="AH151" i="301"/>
  <c r="AD151" i="301"/>
  <c r="AB151" i="301"/>
  <c r="Z151" i="301"/>
  <c r="X151" i="301"/>
  <c r="C28" i="281" l="1"/>
  <c r="C27" i="281"/>
  <c r="C26" i="281"/>
  <c r="C25" i="281"/>
  <c r="C24" i="281"/>
  <c r="C23" i="281"/>
  <c r="C22" i="281"/>
  <c r="C21" i="281"/>
  <c r="C20" i="281"/>
  <c r="C19" i="281"/>
  <c r="C18" i="281"/>
  <c r="C17" i="281"/>
  <c r="C16" i="281"/>
  <c r="C15" i="281"/>
  <c r="C14" i="281"/>
  <c r="C13" i="281"/>
  <c r="E12" i="281"/>
  <c r="D12" i="281"/>
  <c r="C12" i="281" s="1"/>
  <c r="C29" i="276" l="1"/>
  <c r="C28" i="276"/>
  <c r="C27" i="276"/>
  <c r="C26" i="276"/>
  <c r="C25" i="276"/>
  <c r="C24" i="276"/>
  <c r="C23" i="276"/>
  <c r="C22" i="276"/>
  <c r="C21" i="276"/>
  <c r="C20" i="276"/>
  <c r="C19" i="276"/>
  <c r="C18" i="276"/>
  <c r="C17" i="276"/>
  <c r="C16" i="276"/>
  <c r="C15" i="276"/>
  <c r="C14" i="276"/>
  <c r="E13" i="276"/>
  <c r="D13" i="276"/>
  <c r="C13" i="276" l="1"/>
  <c r="C28" i="271"/>
  <c r="C27" i="271"/>
  <c r="C26" i="271"/>
  <c r="C25" i="271"/>
  <c r="C24" i="271"/>
  <c r="C23" i="271"/>
  <c r="C22" i="271"/>
  <c r="C21" i="271"/>
  <c r="C20" i="271"/>
  <c r="C19" i="271"/>
  <c r="C18" i="271"/>
  <c r="C17" i="271"/>
  <c r="C16" i="271"/>
  <c r="C15" i="271"/>
  <c r="C14" i="271"/>
  <c r="C13" i="271"/>
  <c r="E12" i="271"/>
  <c r="C12" i="271" s="1"/>
  <c r="D12" i="271"/>
  <c r="C28" i="266" l="1"/>
  <c r="C27" i="266"/>
  <c r="C26" i="266"/>
  <c r="C25" i="266"/>
  <c r="C24" i="266"/>
  <c r="C23" i="266"/>
  <c r="C22" i="266"/>
  <c r="C21" i="266"/>
  <c r="C20" i="266"/>
  <c r="C19" i="266"/>
  <c r="C18" i="266"/>
  <c r="C17" i="266"/>
  <c r="C16" i="266"/>
  <c r="C15" i="266"/>
  <c r="C14" i="266"/>
  <c r="C13" i="266"/>
  <c r="E12" i="266"/>
  <c r="D12" i="266"/>
  <c r="C12" i="266" s="1"/>
  <c r="V173" i="265" l="1"/>
  <c r="V174" i="265" s="1"/>
  <c r="C28" i="261"/>
  <c r="C27" i="261"/>
  <c r="C26" i="261"/>
  <c r="C25" i="261"/>
  <c r="C24" i="261"/>
  <c r="C23" i="261"/>
  <c r="C22" i="261"/>
  <c r="C21" i="261"/>
  <c r="C20" i="261"/>
  <c r="C19" i="261"/>
  <c r="C18" i="261"/>
  <c r="C17" i="261"/>
  <c r="C16" i="261"/>
  <c r="C15" i="261"/>
  <c r="C14" i="261"/>
  <c r="C13" i="261"/>
  <c r="E12" i="261"/>
  <c r="C12" i="261" s="1"/>
  <c r="D12" i="261"/>
  <c r="C27" i="256" l="1"/>
  <c r="C26" i="256"/>
  <c r="C25" i="256"/>
  <c r="C24" i="256"/>
  <c r="C23" i="256"/>
  <c r="C22" i="256"/>
  <c r="C21" i="256"/>
  <c r="C20" i="256"/>
  <c r="C19" i="256"/>
  <c r="C18" i="256"/>
  <c r="C17" i="256"/>
  <c r="C16" i="256"/>
  <c r="C15" i="256"/>
  <c r="C14" i="256"/>
  <c r="C13" i="256"/>
  <c r="C12" i="256"/>
  <c r="E11" i="256"/>
  <c r="D11" i="256"/>
  <c r="C11" i="256" s="1"/>
  <c r="C26" i="251" l="1"/>
  <c r="C25" i="251"/>
  <c r="C24" i="251"/>
  <c r="C23" i="251"/>
  <c r="C22" i="251"/>
  <c r="C21" i="251"/>
  <c r="C20" i="251"/>
  <c r="C19" i="251"/>
  <c r="C18" i="251"/>
  <c r="C17" i="251"/>
  <c r="C16" i="251"/>
  <c r="C15" i="251"/>
  <c r="C14" i="251"/>
  <c r="C13" i="251"/>
  <c r="C12" i="251"/>
  <c r="C11" i="251"/>
  <c r="E10" i="251"/>
  <c r="D10" i="251"/>
  <c r="C10" i="251" s="1"/>
  <c r="C25" i="246" l="1"/>
  <c r="C24" i="246"/>
  <c r="C23" i="246"/>
  <c r="C22" i="246"/>
  <c r="C21" i="246"/>
  <c r="C20" i="246"/>
  <c r="C19" i="246"/>
  <c r="C18" i="246"/>
  <c r="C17" i="246"/>
  <c r="C16" i="246"/>
  <c r="C15" i="246"/>
  <c r="C14" i="246"/>
  <c r="C13" i="246"/>
  <c r="C12" i="246"/>
  <c r="C11" i="246"/>
  <c r="C10" i="246"/>
  <c r="E9" i="246"/>
  <c r="D9" i="246"/>
  <c r="C9" i="246" l="1"/>
  <c r="C26" i="238"/>
  <c r="C25" i="238"/>
  <c r="C24" i="238"/>
  <c r="C23" i="238"/>
  <c r="C22" i="238"/>
  <c r="C21" i="238"/>
  <c r="C20" i="238"/>
  <c r="C19" i="238"/>
  <c r="C18" i="238"/>
  <c r="C17" i="238"/>
  <c r="C16" i="238"/>
  <c r="C15" i="238"/>
  <c r="C14" i="238"/>
  <c r="C13" i="238"/>
  <c r="C12" i="238"/>
  <c r="C11" i="238"/>
  <c r="E10" i="238"/>
  <c r="D10" i="238"/>
  <c r="C10" i="238" s="1"/>
  <c r="C24" i="237"/>
  <c r="C23" i="237"/>
  <c r="C22" i="237"/>
  <c r="C21" i="237"/>
  <c r="C20" i="237"/>
  <c r="C19" i="237"/>
  <c r="C17" i="237"/>
  <c r="C16" i="237"/>
  <c r="C15" i="237"/>
  <c r="C14" i="237"/>
  <c r="C13" i="237"/>
  <c r="C12" i="237"/>
  <c r="C11" i="237"/>
  <c r="E10" i="237"/>
  <c r="D10" i="237"/>
  <c r="C10" i="237" s="1"/>
  <c r="C26" i="236"/>
  <c r="C25" i="236"/>
  <c r="C24" i="236"/>
  <c r="C23" i="236"/>
  <c r="C22" i="236"/>
  <c r="C21" i="236"/>
  <c r="C20" i="236"/>
  <c r="C19" i="236"/>
  <c r="C18" i="236"/>
  <c r="C17" i="236"/>
  <c r="C16" i="236"/>
  <c r="C15" i="236"/>
  <c r="C14" i="236"/>
  <c r="C13" i="236"/>
  <c r="C12" i="236"/>
  <c r="C11" i="236"/>
  <c r="E10" i="236"/>
  <c r="D10" i="236"/>
  <c r="C10" i="236" l="1"/>
  <c r="C26" i="233"/>
  <c r="C25" i="233"/>
  <c r="C24" i="233"/>
  <c r="C23" i="233"/>
  <c r="C22" i="233"/>
  <c r="C21" i="233"/>
  <c r="C20" i="233"/>
  <c r="C19" i="233"/>
  <c r="C18" i="233"/>
  <c r="C17" i="233"/>
  <c r="C16" i="233"/>
  <c r="C15" i="233"/>
  <c r="C14" i="233"/>
  <c r="C13" i="233"/>
  <c r="C12" i="233"/>
  <c r="C11" i="233"/>
  <c r="E10" i="233"/>
  <c r="C10" i="233" s="1"/>
  <c r="D10" i="233"/>
  <c r="D218" i="146" l="1"/>
  <c r="D216" i="146"/>
  <c r="D214" i="146"/>
  <c r="F204" i="146"/>
  <c r="E204" i="146"/>
  <c r="D212" i="146"/>
  <c r="D211" i="146"/>
  <c r="D210" i="146"/>
  <c r="D209" i="146"/>
  <c r="D208" i="146"/>
  <c r="D207" i="146"/>
  <c r="D206" i="146"/>
  <c r="D205" i="146"/>
  <c r="F193" i="146"/>
  <c r="E193" i="146"/>
  <c r="D202" i="146"/>
  <c r="D201" i="146"/>
  <c r="D200" i="146"/>
  <c r="D199" i="146"/>
  <c r="D198" i="146"/>
  <c r="D197" i="146"/>
  <c r="D196" i="146"/>
  <c r="D195" i="146"/>
  <c r="D194" i="146"/>
  <c r="F148" i="146"/>
  <c r="E148" i="146"/>
  <c r="D191" i="146"/>
  <c r="D190" i="146"/>
  <c r="D189" i="146"/>
  <c r="D188" i="146"/>
  <c r="D187" i="146"/>
  <c r="D186" i="146"/>
  <c r="D185" i="146"/>
  <c r="D184" i="146"/>
  <c r="D183" i="146"/>
  <c r="D182" i="146"/>
  <c r="D181" i="146"/>
  <c r="D180" i="146"/>
  <c r="D179" i="146"/>
  <c r="D178" i="146"/>
  <c r="D177" i="146"/>
  <c r="D176" i="146"/>
  <c r="D175" i="146"/>
  <c r="D174" i="146"/>
  <c r="D173" i="146"/>
  <c r="D160" i="146"/>
  <c r="D159" i="146"/>
  <c r="D158" i="146"/>
  <c r="D157" i="146"/>
  <c r="D156" i="146"/>
  <c r="D155" i="146"/>
  <c r="D154" i="146"/>
  <c r="D153" i="146"/>
  <c r="D152" i="146"/>
  <c r="D151" i="146"/>
  <c r="D150" i="146"/>
  <c r="D149" i="146"/>
  <c r="F121" i="146"/>
  <c r="E121" i="146"/>
  <c r="D146" i="146"/>
  <c r="D145" i="146"/>
  <c r="D144" i="146"/>
  <c r="D143" i="146"/>
  <c r="D142" i="146"/>
  <c r="D141" i="146"/>
  <c r="D140" i="146"/>
  <c r="D139" i="146"/>
  <c r="D138" i="146"/>
  <c r="D137" i="146"/>
  <c r="D136" i="146"/>
  <c r="D135" i="146"/>
  <c r="D134" i="146"/>
  <c r="D133" i="146"/>
  <c r="D132" i="146"/>
  <c r="D131" i="146"/>
  <c r="D130" i="146"/>
  <c r="D129" i="146"/>
  <c r="D128" i="146"/>
  <c r="D127" i="146"/>
  <c r="D126" i="146"/>
  <c r="D125" i="146"/>
  <c r="D124" i="146"/>
  <c r="D123" i="146"/>
  <c r="D122" i="146"/>
  <c r="F114" i="146"/>
  <c r="E114" i="146"/>
  <c r="D115" i="146"/>
  <c r="D116" i="146"/>
  <c r="D117" i="146"/>
  <c r="D118" i="146"/>
  <c r="D119" i="146"/>
  <c r="D102" i="146"/>
  <c r="F88" i="146"/>
  <c r="E88" i="146"/>
  <c r="D100" i="146"/>
  <c r="D99" i="146"/>
  <c r="D98" i="146"/>
  <c r="D97" i="146"/>
  <c r="D96" i="146"/>
  <c r="D95" i="146"/>
  <c r="D94" i="146"/>
  <c r="D93" i="146"/>
  <c r="D92" i="146"/>
  <c r="D91" i="146"/>
  <c r="D90" i="146"/>
  <c r="D89" i="146"/>
  <c r="F75" i="146"/>
  <c r="E75" i="146"/>
  <c r="D86" i="146"/>
  <c r="D85" i="146"/>
  <c r="D84" i="146"/>
  <c r="D83" i="146"/>
  <c r="D82" i="146"/>
  <c r="D81" i="146"/>
  <c r="D80" i="146"/>
  <c r="D79" i="146"/>
  <c r="D78" i="146"/>
  <c r="D77" i="146"/>
  <c r="D76" i="146"/>
  <c r="F66" i="146"/>
  <c r="E66" i="146"/>
  <c r="D73" i="146"/>
  <c r="D72" i="146"/>
  <c r="D71" i="146"/>
  <c r="D70" i="146"/>
  <c r="D69" i="146"/>
  <c r="D68" i="146"/>
  <c r="D67" i="146"/>
  <c r="F61" i="146"/>
  <c r="E61" i="146"/>
  <c r="D64" i="146"/>
  <c r="D63" i="146"/>
  <c r="D62" i="146"/>
  <c r="F38" i="146"/>
  <c r="E38" i="146"/>
  <c r="D48" i="146"/>
  <c r="D47" i="146"/>
  <c r="D46" i="146"/>
  <c r="D45" i="146"/>
  <c r="D44" i="146"/>
  <c r="D43" i="146"/>
  <c r="D42" i="146"/>
  <c r="D41" i="146"/>
  <c r="D40" i="146"/>
  <c r="D39" i="146"/>
  <c r="F24" i="146"/>
  <c r="E24" i="146"/>
  <c r="D36" i="146"/>
  <c r="D35" i="146"/>
  <c r="D34" i="146"/>
  <c r="D33" i="146"/>
  <c r="D32" i="146"/>
  <c r="D31" i="146"/>
  <c r="D30" i="146"/>
  <c r="D29" i="146"/>
  <c r="D28" i="146"/>
  <c r="D27" i="146"/>
  <c r="D26" i="146"/>
  <c r="D25" i="146"/>
  <c r="D14" i="146"/>
  <c r="D15" i="146"/>
  <c r="D16" i="146"/>
  <c r="D17" i="146"/>
  <c r="D18" i="146"/>
  <c r="D19" i="146"/>
  <c r="D20" i="146"/>
  <c r="D21" i="146"/>
  <c r="D22" i="146"/>
  <c r="D13" i="146"/>
  <c r="F12" i="146"/>
  <c r="E12" i="146"/>
  <c r="D61" i="146" l="1"/>
  <c r="D148" i="146"/>
  <c r="D75" i="146"/>
  <c r="D121" i="146"/>
  <c r="D88" i="146"/>
  <c r="D12" i="146"/>
  <c r="D24" i="146"/>
  <c r="D66" i="146"/>
  <c r="D114" i="146"/>
  <c r="D204" i="146"/>
  <c r="D193" i="146"/>
  <c r="D38" i="146"/>
  <c r="E10" i="146"/>
  <c r="F10" i="146"/>
  <c r="F26" i="216"/>
  <c r="F30" i="215"/>
  <c r="G25" i="57" l="1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C11" i="57"/>
  <c r="C12" i="57"/>
  <c r="C13" i="57"/>
  <c r="C14" i="57"/>
  <c r="C15" i="57"/>
  <c r="C16" i="57"/>
  <c r="C17" i="57"/>
  <c r="C18" i="57"/>
  <c r="C19" i="57"/>
  <c r="C20" i="57"/>
  <c r="C21" i="57"/>
  <c r="C22" i="57"/>
  <c r="C23" i="57"/>
  <c r="C24" i="57"/>
  <c r="C25" i="57"/>
  <c r="C10" i="57"/>
  <c r="I9" i="57"/>
  <c r="H9" i="57"/>
  <c r="E9" i="57"/>
  <c r="D9" i="57"/>
  <c r="D10" i="7"/>
  <c r="D22" i="7" s="1"/>
  <c r="D9" i="7" s="1"/>
  <c r="C1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1" i="7"/>
  <c r="B20" i="7"/>
  <c r="B19" i="7"/>
  <c r="B18" i="7"/>
  <c r="B17" i="7"/>
  <c r="B16" i="7"/>
  <c r="B15" i="7"/>
  <c r="B14" i="7"/>
  <c r="B13" i="7"/>
  <c r="B12" i="7"/>
  <c r="B11" i="7"/>
  <c r="D27" i="6"/>
  <c r="D22" i="6"/>
  <c r="D17" i="6"/>
  <c r="D12" i="6"/>
  <c r="C9" i="57" l="1"/>
  <c r="B10" i="7"/>
  <c r="C22" i="7"/>
  <c r="G9" i="57"/>
  <c r="E9" i="120"/>
  <c r="D9" i="120"/>
  <c r="C25" i="120"/>
  <c r="C24" i="120"/>
  <c r="C23" i="120"/>
  <c r="C22" i="120"/>
  <c r="C21" i="120"/>
  <c r="C20" i="120"/>
  <c r="C19" i="120"/>
  <c r="C18" i="120"/>
  <c r="C17" i="120"/>
  <c r="C16" i="120"/>
  <c r="C15" i="120"/>
  <c r="C14" i="120"/>
  <c r="C13" i="120"/>
  <c r="C12" i="120"/>
  <c r="C11" i="120"/>
  <c r="C10" i="120"/>
  <c r="D7" i="6"/>
  <c r="F7" i="6"/>
  <c r="B22" i="7" l="1"/>
  <c r="C9" i="7"/>
  <c r="B9" i="7" s="1"/>
  <c r="C9" i="120"/>
  <c r="H7" i="6"/>
</calcChain>
</file>

<file path=xl/sharedStrings.xml><?xml version="1.0" encoding="utf-8"?>
<sst xmlns="http://schemas.openxmlformats.org/spreadsheetml/2006/main" count="22017" uniqueCount="1771">
  <si>
    <t>MALAYSIA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</si>
  <si>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</si>
  <si>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</si>
  <si>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</si>
  <si>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</si>
  <si>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</si>
  <si>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</si>
  <si>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</si>
  <si>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</si>
  <si>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</si>
  <si>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Terengganu</t>
  </si>
  <si>
    <t>W.P. Kuala Lumpur</t>
  </si>
  <si>
    <t>W.P. Labuan</t>
  </si>
  <si>
    <t>Sarawak</t>
  </si>
  <si>
    <t>W.P. Putrajaya</t>
  </si>
  <si>
    <t>Jumlah</t>
  </si>
  <si>
    <t>Lelaki</t>
  </si>
  <si>
    <t>Perempuan</t>
  </si>
  <si>
    <t>Selangor</t>
  </si>
  <si>
    <t>Total</t>
  </si>
  <si>
    <t>Male</t>
  </si>
  <si>
    <t>Female</t>
  </si>
  <si>
    <t>Kematian</t>
  </si>
  <si>
    <t>Deaths</t>
  </si>
  <si>
    <t>Kadar kematian kasar</t>
  </si>
  <si>
    <t>Crude death rate</t>
  </si>
  <si>
    <t>Kadar adalah bagi setiap 1,000 penduduk</t>
  </si>
  <si>
    <t>The rates are per 1,000 population</t>
  </si>
  <si>
    <t>Sabah</t>
  </si>
  <si>
    <t>Bumiputera</t>
  </si>
  <si>
    <t>Cina</t>
  </si>
  <si>
    <t>Chinese</t>
  </si>
  <si>
    <t>India</t>
  </si>
  <si>
    <t>Indians</t>
  </si>
  <si>
    <t>Kumpulan umur</t>
  </si>
  <si>
    <t>Age group</t>
  </si>
  <si>
    <t>Medically certified</t>
  </si>
  <si>
    <t>1.</t>
  </si>
  <si>
    <t>Ischaemic heart diseases</t>
  </si>
  <si>
    <t>2.</t>
  </si>
  <si>
    <t>Pneumonia</t>
  </si>
  <si>
    <t>3.</t>
  </si>
  <si>
    <t>Cerebrovascular diseases</t>
  </si>
  <si>
    <t>4.</t>
  </si>
  <si>
    <t>5.</t>
  </si>
  <si>
    <t>Transport accidents</t>
  </si>
  <si>
    <t>6.</t>
  </si>
  <si>
    <t>Malignant neoplasm of trachea, bronchus and lung</t>
  </si>
  <si>
    <t>7.</t>
  </si>
  <si>
    <t>Diseases of the liver</t>
  </si>
  <si>
    <t>8.</t>
  </si>
  <si>
    <t>Chronic lower respiratory diseases</t>
  </si>
  <si>
    <t>9.</t>
  </si>
  <si>
    <t>10.</t>
  </si>
  <si>
    <t>Malignant neoplasm of breast</t>
  </si>
  <si>
    <t>Malignant neoplasm of colon, rectum and anus</t>
  </si>
  <si>
    <t>Malignant neoplasm of liver and intrahepatic bile ducts</t>
  </si>
  <si>
    <t>Non-medically certified</t>
  </si>
  <si>
    <t>%</t>
  </si>
  <si>
    <t>Batu Pahat</t>
  </si>
  <si>
    <t>Johor Bahru</t>
  </si>
  <si>
    <t>Kluang</t>
  </si>
  <si>
    <t>Kota Tinggi</t>
  </si>
  <si>
    <t>Mersing</t>
  </si>
  <si>
    <t>Muar</t>
  </si>
  <si>
    <t>Pontian</t>
  </si>
  <si>
    <t>Segamat</t>
  </si>
  <si>
    <t>Kulai</t>
  </si>
  <si>
    <t>Tangkak</t>
  </si>
  <si>
    <t>Baling</t>
  </si>
  <si>
    <t>Bandar Baharu</t>
  </si>
  <si>
    <t>Kota Setar</t>
  </si>
  <si>
    <t>Kuala Muda</t>
  </si>
  <si>
    <t>Kubang Pasu</t>
  </si>
  <si>
    <t>Kulim</t>
  </si>
  <si>
    <t>Langkawi</t>
  </si>
  <si>
    <t>Padang Terap</t>
  </si>
  <si>
    <t>Sik</t>
  </si>
  <si>
    <t>Yan</t>
  </si>
  <si>
    <t>Pendang</t>
  </si>
  <si>
    <t>Pokok Sena</t>
  </si>
  <si>
    <t>Bachok</t>
  </si>
  <si>
    <t>Kota Bharu</t>
  </si>
  <si>
    <t>Machang</t>
  </si>
  <si>
    <t>Pasir Mas</t>
  </si>
  <si>
    <t>Tanah Merah</t>
  </si>
  <si>
    <t>Gua Musang</t>
  </si>
  <si>
    <t>Kuala Krai</t>
  </si>
  <si>
    <t>Jeli</t>
  </si>
  <si>
    <t>Alor Gajah</t>
  </si>
  <si>
    <t>Jasin</t>
  </si>
  <si>
    <t>Melaka Tengah</t>
  </si>
  <si>
    <t>Jelebu</t>
  </si>
  <si>
    <t>Kuala Pilah</t>
  </si>
  <si>
    <t>Port Dickson</t>
  </si>
  <si>
    <t>Rembau</t>
  </si>
  <si>
    <t>Seremban</t>
  </si>
  <si>
    <t>Tampin</t>
  </si>
  <si>
    <t>Jempol</t>
  </si>
  <si>
    <t>Bentong</t>
  </si>
  <si>
    <t>Temerloh</t>
  </si>
  <si>
    <t>Rompin</t>
  </si>
  <si>
    <t>Maran</t>
  </si>
  <si>
    <t>Bera</t>
  </si>
  <si>
    <t>Kerian</t>
  </si>
  <si>
    <t>Ulu Perak</t>
  </si>
  <si>
    <t>Kampar</t>
  </si>
  <si>
    <t>Timur Laut</t>
  </si>
  <si>
    <t>Barat Daya</t>
  </si>
  <si>
    <t>Kinabatangan</t>
  </si>
  <si>
    <t>Beluran</t>
  </si>
  <si>
    <t>Kota Kinabalu</t>
  </si>
  <si>
    <t>Papar</t>
  </si>
  <si>
    <t>Kudat</t>
  </si>
  <si>
    <t>Beaufort</t>
  </si>
  <si>
    <t>Tenom</t>
  </si>
  <si>
    <t>Kunak</t>
  </si>
  <si>
    <t>Tongod</t>
  </si>
  <si>
    <t>Putatan</t>
  </si>
  <si>
    <t>Kuching</t>
  </si>
  <si>
    <t>Bau</t>
  </si>
  <si>
    <t>Lundu</t>
  </si>
  <si>
    <t>Samarahan</t>
  </si>
  <si>
    <t>Simunjan</t>
  </si>
  <si>
    <t>Saratok</t>
  </si>
  <si>
    <t>Maradong</t>
  </si>
  <si>
    <t>Dalat</t>
  </si>
  <si>
    <t>Kanowit</t>
  </si>
  <si>
    <t>Belaga</t>
  </si>
  <si>
    <t>Marudi</t>
  </si>
  <si>
    <t>Limbang</t>
  </si>
  <si>
    <t>Matu</t>
  </si>
  <si>
    <t>Asajaya</t>
  </si>
  <si>
    <t>Pakan</t>
  </si>
  <si>
    <t>Selangau</t>
  </si>
  <si>
    <t>Kuala Selangor</t>
  </si>
  <si>
    <t>Petaling</t>
  </si>
  <si>
    <t>Sabak Bernam</t>
  </si>
  <si>
    <t>Sepang</t>
  </si>
  <si>
    <t>Ulu Langat</t>
  </si>
  <si>
    <t>Besut</t>
  </si>
  <si>
    <t>Dungun</t>
  </si>
  <si>
    <t>Kuala Nerus</t>
  </si>
  <si>
    <t>Diabetes mellitus</t>
  </si>
  <si>
    <t>Respiratory tuberculosis</t>
  </si>
  <si>
    <t>Hypertensive diseases</t>
  </si>
  <si>
    <t>Pasir Puteh</t>
  </si>
  <si>
    <t>Leukaemia</t>
  </si>
  <si>
    <t>Urban</t>
  </si>
  <si>
    <t>Rural</t>
  </si>
  <si>
    <t>Luar Bandar</t>
  </si>
  <si>
    <t>Bandar</t>
  </si>
  <si>
    <t>Betong</t>
  </si>
  <si>
    <t>Bil.</t>
  </si>
  <si>
    <t>No.</t>
  </si>
  <si>
    <t>Lain-lain</t>
  </si>
  <si>
    <t>Others</t>
  </si>
  <si>
    <t>Kadar adalah bagi setiap 1,000 penduduk mengikut kumpulan etnik</t>
  </si>
  <si>
    <t>The rates are per 1,000 population by ethnic group</t>
  </si>
  <si>
    <t>Mualim</t>
  </si>
  <si>
    <t>AIDS/HIV</t>
  </si>
  <si>
    <t>Bagan Datuk</t>
  </si>
  <si>
    <r>
      <t xml:space="preserve">Barah kolon, rektum dan dubur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Colon, rectum and anus cancer</t>
    </r>
  </si>
  <si>
    <r>
      <t xml:space="preserve">  Keseluruhan sebab                                        </t>
    </r>
    <r>
      <rPr>
        <b/>
        <sz val="9"/>
        <rFont val="Century Gothic"/>
        <family val="2"/>
      </rPr>
      <t xml:space="preserve"> </t>
    </r>
    <r>
      <rPr>
        <i/>
        <sz val="9"/>
        <rFont val="Century Gothic"/>
        <family val="2"/>
      </rPr>
      <t>All causes</t>
    </r>
  </si>
  <si>
    <r>
      <t>Jumlah/</t>
    </r>
    <r>
      <rPr>
        <i/>
        <sz val="10"/>
        <rFont val="Century Gothic"/>
        <family val="2"/>
      </rPr>
      <t xml:space="preserve">Total </t>
    </r>
  </si>
  <si>
    <r>
      <t>Kurang 1 tahun/</t>
    </r>
    <r>
      <rPr>
        <i/>
        <sz val="10"/>
        <rFont val="Century Gothic"/>
        <family val="2"/>
      </rPr>
      <t>Under 1 year</t>
    </r>
  </si>
  <si>
    <r>
      <t>Kurang 1 hari/</t>
    </r>
    <r>
      <rPr>
        <i/>
        <sz val="10"/>
        <rFont val="Century Gothic"/>
        <family val="2"/>
      </rPr>
      <t>Under 1 day</t>
    </r>
  </si>
  <si>
    <r>
      <t>1 hari hingga &lt; 1 minggu/</t>
    </r>
    <r>
      <rPr>
        <i/>
        <sz val="10"/>
        <rFont val="Century Gothic"/>
        <family val="2"/>
      </rPr>
      <t>1 day to &lt; 1 week</t>
    </r>
  </si>
  <si>
    <r>
      <t>1 minggu hingga &lt; 4 minggu/</t>
    </r>
    <r>
      <rPr>
        <i/>
        <sz val="10"/>
        <rFont val="Century Gothic"/>
        <family val="2"/>
      </rPr>
      <t>1 week to &lt; 4 weeks</t>
    </r>
  </si>
  <si>
    <r>
      <t>4 minggu hingga &lt; 3 bulan/</t>
    </r>
    <r>
      <rPr>
        <i/>
        <sz val="10"/>
        <rFont val="Century Gothic"/>
        <family val="2"/>
      </rPr>
      <t>4 weeks to &lt; 3 months</t>
    </r>
    <r>
      <rPr>
        <b/>
        <sz val="10"/>
        <rFont val="Century Gothic"/>
        <family val="2"/>
      </rPr>
      <t xml:space="preserve"> </t>
    </r>
  </si>
  <si>
    <r>
      <t>3 bulan hingga &lt; 6 bulan/</t>
    </r>
    <r>
      <rPr>
        <i/>
        <sz val="10"/>
        <rFont val="Century Gothic"/>
        <family val="2"/>
      </rPr>
      <t>3 months to &lt; 6 months</t>
    </r>
    <r>
      <rPr>
        <b/>
        <sz val="10"/>
        <rFont val="Century Gothic"/>
        <family val="2"/>
      </rPr>
      <t xml:space="preserve"> </t>
    </r>
  </si>
  <si>
    <r>
      <t>6 bulan hingga &lt; 9 bulan/</t>
    </r>
    <r>
      <rPr>
        <i/>
        <sz val="10"/>
        <rFont val="Century Gothic"/>
        <family val="2"/>
      </rPr>
      <t>6 months to &lt; 9 months</t>
    </r>
  </si>
  <si>
    <r>
      <t>9 bulan hingga &lt; 12 bulan/</t>
    </r>
    <r>
      <rPr>
        <i/>
        <sz val="10"/>
        <rFont val="Century Gothic"/>
        <family val="2"/>
      </rPr>
      <t>9 months to &lt; 12 months</t>
    </r>
    <r>
      <rPr>
        <b/>
        <sz val="10"/>
        <rFont val="Century Gothic"/>
        <family val="2"/>
      </rPr>
      <t xml:space="preserve"> </t>
    </r>
  </si>
  <si>
    <r>
      <t>1 tahun/</t>
    </r>
    <r>
      <rPr>
        <i/>
        <sz val="10"/>
        <rFont val="Century Gothic"/>
        <family val="2"/>
      </rPr>
      <t>1 year</t>
    </r>
  </si>
  <si>
    <r>
      <t>2 tahun/</t>
    </r>
    <r>
      <rPr>
        <i/>
        <sz val="10"/>
        <rFont val="Century Gothic"/>
        <family val="2"/>
      </rPr>
      <t>2 years</t>
    </r>
  </si>
  <si>
    <r>
      <t>3 tahun/</t>
    </r>
    <r>
      <rPr>
        <i/>
        <sz val="10"/>
        <rFont val="Century Gothic"/>
        <family val="2"/>
      </rPr>
      <t>3 years</t>
    </r>
  </si>
  <si>
    <r>
      <t>4 tahun/</t>
    </r>
    <r>
      <rPr>
        <i/>
        <sz val="10"/>
        <rFont val="Century Gothic"/>
        <family val="2"/>
      </rPr>
      <t>4 years</t>
    </r>
  </si>
  <si>
    <r>
      <t>85 dan lebih/</t>
    </r>
    <r>
      <rPr>
        <i/>
        <sz val="10"/>
        <rFont val="Century Gothic"/>
        <family val="2"/>
      </rPr>
      <t>85 and over</t>
    </r>
  </si>
  <si>
    <r>
      <t>Jumlah/</t>
    </r>
    <r>
      <rPr>
        <i/>
        <sz val="10"/>
        <rFont val="Arial"/>
        <family val="2"/>
      </rPr>
      <t>Total</t>
    </r>
  </si>
  <si>
    <r>
      <t xml:space="preserve">  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 </t>
    </r>
    <r>
      <rPr>
        <i/>
        <sz val="10"/>
        <rFont val="Century Gothic"/>
        <family val="2"/>
      </rPr>
      <t>All causes</t>
    </r>
  </si>
  <si>
    <r>
      <rPr>
        <sz val="11"/>
        <rFont val="Century Gothic"/>
        <family val="2"/>
      </rPr>
      <t xml:space="preserve">Sakit tua 65 tahun dan lebih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Old age 65 years and over</t>
    </r>
  </si>
  <si>
    <r>
      <rPr>
        <sz val="11"/>
        <rFont val="Century Gothic"/>
        <family val="2"/>
      </rP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</si>
  <si>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Cerebrovascular diseases</t>
    </r>
  </si>
  <si>
    <r>
      <rPr>
        <sz val="11"/>
        <rFont val="Century Gothic"/>
        <family val="2"/>
      </rPr>
      <t xml:space="preserve">Lelah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Asthma</t>
    </r>
  </si>
  <si>
    <r>
      <rPr>
        <sz val="11"/>
        <rFont val="Century Gothic"/>
        <family val="2"/>
      </rP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Ischaemic heart diseases</t>
    </r>
  </si>
  <si>
    <r>
      <rPr>
        <sz val="11"/>
        <rFont val="Century Gothic"/>
        <family val="2"/>
      </rPr>
      <t xml:space="preserve">Barah trakea, bronkus dan paru-paru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Trachea, bronchus and lung cancer</t>
    </r>
  </si>
  <si>
    <r>
      <rPr>
        <sz val="11"/>
        <rFont val="Century Gothic"/>
        <family val="2"/>
      </rPr>
      <t xml:space="preserve">Barah hati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Liver cancer</t>
    </r>
  </si>
  <si>
    <r>
      <rPr>
        <sz val="11"/>
        <rFont val="Century Gothic"/>
        <family val="2"/>
      </rPr>
      <t xml:space="preserve">Barah payu dara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 </t>
    </r>
    <r>
      <rPr>
        <i/>
        <sz val="10"/>
        <rFont val="Century Gothic"/>
        <family val="2"/>
      </rPr>
      <t>Breast cancer</t>
    </r>
  </si>
  <si>
    <t xml:space="preserve">W.P. Labuan </t>
  </si>
  <si>
    <t xml:space="preserve">Kuala Langat </t>
  </si>
  <si>
    <t xml:space="preserve">Klang </t>
  </si>
  <si>
    <t xml:space="preserve">W.P. Kuala Lumpur </t>
  </si>
  <si>
    <t xml:space="preserve">Gombak </t>
  </si>
  <si>
    <t xml:space="preserve">Setiu </t>
  </si>
  <si>
    <t xml:space="preserve">Hulu Terengganu </t>
  </si>
  <si>
    <t xml:space="preserve">Marang </t>
  </si>
  <si>
    <t xml:space="preserve">Kuala Terengganu </t>
  </si>
  <si>
    <t xml:space="preserve">Kemaman </t>
  </si>
  <si>
    <t xml:space="preserve">Lawas </t>
  </si>
  <si>
    <t xml:space="preserve">Miri </t>
  </si>
  <si>
    <t xml:space="preserve">Ulu Selangor </t>
  </si>
  <si>
    <t xml:space="preserve">Song </t>
  </si>
  <si>
    <t xml:space="preserve">Kapit </t>
  </si>
  <si>
    <t xml:space="preserve">Tatau </t>
  </si>
  <si>
    <t>State and administrative district</t>
  </si>
  <si>
    <t>Negeri dan daerah pentadbiran</t>
  </si>
  <si>
    <t xml:space="preserve">Bintulu  </t>
  </si>
  <si>
    <t xml:space="preserve">Mukah </t>
  </si>
  <si>
    <t xml:space="preserve">Tambunan </t>
  </si>
  <si>
    <t xml:space="preserve">Sibu </t>
  </si>
  <si>
    <t xml:space="preserve">Keningau </t>
  </si>
  <si>
    <t xml:space="preserve">Julau </t>
  </si>
  <si>
    <t xml:space="preserve">Nabawan </t>
  </si>
  <si>
    <t xml:space="preserve">Daro </t>
  </si>
  <si>
    <t xml:space="preserve">Sipitang </t>
  </si>
  <si>
    <t xml:space="preserve">Sarikei </t>
  </si>
  <si>
    <t xml:space="preserve">Kuala Penyu </t>
  </si>
  <si>
    <t xml:space="preserve">Pitas </t>
  </si>
  <si>
    <t xml:space="preserve">Lubok Antu </t>
  </si>
  <si>
    <t xml:space="preserve">Kota Marudu </t>
  </si>
  <si>
    <t xml:space="preserve">Sri Aman </t>
  </si>
  <si>
    <t xml:space="preserve">Serian </t>
  </si>
  <si>
    <t xml:space="preserve">Penampang </t>
  </si>
  <si>
    <t xml:space="preserve">Tuaran </t>
  </si>
  <si>
    <t xml:space="preserve">Kota Belud </t>
  </si>
  <si>
    <t xml:space="preserve">Ranau </t>
  </si>
  <si>
    <t xml:space="preserve">Hilir Perak </t>
  </si>
  <si>
    <t xml:space="preserve">Sandakan </t>
  </si>
  <si>
    <t xml:space="preserve">Larut &amp; Matang </t>
  </si>
  <si>
    <t xml:space="preserve">Semporna </t>
  </si>
  <si>
    <t xml:space="preserve">Kuala Kangsar </t>
  </si>
  <si>
    <t xml:space="preserve">Lahad Datu </t>
  </si>
  <si>
    <t xml:space="preserve">Tawau </t>
  </si>
  <si>
    <t xml:space="preserve">Kinta </t>
  </si>
  <si>
    <t xml:space="preserve">Manjung </t>
  </si>
  <si>
    <t xml:space="preserve">Batang Padang </t>
  </si>
  <si>
    <t xml:space="preserve">Seberang Perai Selatan </t>
  </si>
  <si>
    <t xml:space="preserve">Seberang Perai Utara </t>
  </si>
  <si>
    <t xml:space="preserve">Seberang Perai Tengah </t>
  </si>
  <si>
    <t xml:space="preserve">Raub </t>
  </si>
  <si>
    <t xml:space="preserve">Pekan </t>
  </si>
  <si>
    <t xml:space="preserve">Lipis </t>
  </si>
  <si>
    <t xml:space="preserve">Kuantan </t>
  </si>
  <si>
    <t xml:space="preserve">Jerantut </t>
  </si>
  <si>
    <t xml:space="preserve">Cameron Highlands </t>
  </si>
  <si>
    <t xml:space="preserve">Perak Tengah </t>
  </si>
  <si>
    <r>
      <t>Nota/</t>
    </r>
    <r>
      <rPr>
        <i/>
        <sz val="8"/>
        <rFont val="Century Gothic"/>
        <family val="2"/>
      </rPr>
      <t>Note</t>
    </r>
    <r>
      <rPr>
        <sz val="9"/>
        <rFont val="Century Gothic"/>
        <family val="2"/>
      </rPr>
      <t xml:space="preserve">: </t>
    </r>
    <r>
      <rPr>
        <vertAlign val="superscript"/>
        <sz val="9"/>
        <rFont val="Century Gothic"/>
        <family val="2"/>
      </rPr>
      <t xml:space="preserve">1 </t>
    </r>
    <r>
      <rPr>
        <sz val="9"/>
        <rFont val="Century Gothic"/>
        <family val="2"/>
      </rPr>
      <t>Jajahan</t>
    </r>
  </si>
  <si>
    <t>Tumpat</t>
  </si>
  <si>
    <t xml:space="preserve">Johor  </t>
  </si>
  <si>
    <t>Malaysia</t>
  </si>
  <si>
    <r>
      <t>Lelaki/</t>
    </r>
    <r>
      <rPr>
        <i/>
        <sz val="10"/>
        <rFont val="Century Gothic"/>
        <family val="2"/>
      </rPr>
      <t>Male</t>
    </r>
  </si>
  <si>
    <r>
      <t xml:space="preserve">  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All causes</t>
    </r>
  </si>
  <si>
    <r>
      <rPr>
        <sz val="11"/>
        <rFont val="Century Gothic"/>
        <family val="2"/>
      </rPr>
      <t xml:space="preserve">Sakit tua 65 tahun dan lebih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Old age 65 years and over</t>
    </r>
  </si>
  <si>
    <r>
      <rPr>
        <sz val="11"/>
        <rFont val="Century Gothic"/>
        <family val="2"/>
      </rPr>
      <t xml:space="preserve">Kencing manis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</si>
  <si>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Hypertension</t>
    </r>
  </si>
  <si>
    <r>
      <rPr>
        <sz val="11"/>
        <rFont val="Century Gothic"/>
        <family val="2"/>
      </rPr>
      <t xml:space="preserve">Lelah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</si>
  <si>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rFont val="Century Gothic"/>
        <family val="2"/>
      </rPr>
      <t xml:space="preserve">Barah trakea, bronkus dan paru-paru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</si>
  <si>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r>
      <t xml:space="preserve">Barah kolon, rektum dan dubur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Colon, rectum and anus cancer</t>
    </r>
  </si>
  <si>
    <r>
      <rPr>
        <sz val="11"/>
        <rFont val="Century Gothic"/>
        <family val="2"/>
      </rPr>
      <t xml:space="preserve">Barah hati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cancer</t>
    </r>
  </si>
  <si>
    <r>
      <t xml:space="preserve">  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</si>
  <si>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r>
      <t>Perempuan</t>
    </r>
    <r>
      <rPr>
        <i/>
        <sz val="11"/>
        <rFont val="Century Gothic"/>
        <family val="2"/>
      </rPr>
      <t>/</t>
    </r>
    <r>
      <rPr>
        <i/>
        <sz val="10"/>
        <rFont val="Century Gothic"/>
        <family val="2"/>
      </rPr>
      <t>Female</t>
    </r>
  </si>
  <si>
    <r>
      <rPr>
        <sz val="11"/>
        <rFont val="Century Gothic"/>
        <family val="2"/>
      </rPr>
      <t xml:space="preserve">Barah payu dara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Breast cancer</t>
    </r>
  </si>
  <si>
    <r>
      <t>Bandar/</t>
    </r>
    <r>
      <rPr>
        <i/>
        <sz val="10"/>
        <rFont val="Century Gothic"/>
        <family val="2"/>
      </rPr>
      <t>Urban</t>
    </r>
  </si>
  <si>
    <r>
      <t xml:space="preserve">  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      </t>
    </r>
    <r>
      <rPr>
        <i/>
        <sz val="10"/>
        <rFont val="Century Gothic"/>
        <family val="2"/>
      </rPr>
      <t>All causes</t>
    </r>
  </si>
  <si>
    <r>
      <t>Luar Bandar/</t>
    </r>
    <r>
      <rPr>
        <i/>
        <sz val="10"/>
        <rFont val="Century Gothic"/>
        <family val="2"/>
      </rPr>
      <t>Rural</t>
    </r>
  </si>
  <si>
    <t xml:space="preserve">Jadual 1.6: Sepuluh sebab kematian utama (disahkan dan tidak disahkan secara perubatan) </t>
  </si>
  <si>
    <t>Jadual 1.6: Sepuluh sebab kematian utama (disahkan dan tidak disahkan secara perubatan)</t>
  </si>
  <si>
    <t>Jadual 1.7: Sepuluh sebab kematian utama (disahkan secara perubatan) mengikut strata, Malaysia,</t>
  </si>
  <si>
    <t>Jadual 1.9: Sepuluh sebab kematian utama (disahkan secara perubatan) mengikut strata dan</t>
  </si>
  <si>
    <t>Jadual 1.10: Sepuluh sebab kematian utama (tidak disahkan secara perubatan) mengikut strata dan</t>
  </si>
  <si>
    <r>
      <rPr>
        <b/>
        <sz val="10"/>
        <rFont val="Century Gothic"/>
        <family val="2"/>
      </rPr>
      <t>Warganegara/</t>
    </r>
    <r>
      <rPr>
        <i/>
        <sz val="9"/>
        <rFont val="Century Gothic"/>
        <family val="2"/>
      </rPr>
      <t>Citizen</t>
    </r>
  </si>
  <si>
    <r>
      <rPr>
        <sz val="10"/>
        <rFont val="Century Gothic"/>
        <family val="2"/>
      </rPr>
      <t xml:space="preserve">Sakit tua 65 tahun dan lebih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Old age 65 years and over</t>
    </r>
  </si>
  <si>
    <r>
      <rPr>
        <sz val="10"/>
        <rFont val="Century Gothic"/>
        <family val="2"/>
      </rPr>
      <t xml:space="preserve">Kencing manis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Diabetes mellitus</t>
    </r>
  </si>
  <si>
    <r>
      <rPr>
        <sz val="10"/>
        <rFont val="Century Gothic"/>
        <family val="2"/>
      </rP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Hypertension</t>
    </r>
  </si>
  <si>
    <r>
      <rPr>
        <sz val="10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Cerebrovascular diseases</t>
    </r>
  </si>
  <si>
    <r>
      <rPr>
        <sz val="10"/>
        <rFont val="Century Gothic"/>
        <family val="2"/>
      </rPr>
      <t xml:space="preserve">Lelah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Asthma</t>
    </r>
  </si>
  <si>
    <r>
      <rPr>
        <sz val="10"/>
        <rFont val="Century Gothic"/>
        <family val="2"/>
      </rP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rFont val="Century Gothic"/>
        <family val="2"/>
      </rPr>
      <t xml:space="preserve"> </t>
    </r>
    <r>
      <rPr>
        <i/>
        <sz val="9"/>
        <rFont val="Century Gothic"/>
        <family val="2"/>
      </rPr>
      <t>Ischaemic Heart Diseases</t>
    </r>
  </si>
  <si>
    <r>
      <rPr>
        <sz val="10"/>
        <rFont val="Century Gothic"/>
        <family val="2"/>
      </rPr>
      <t xml:space="preserve">Barah trakea, bronkus dan paru-paru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</t>
    </r>
    <r>
      <rPr>
        <i/>
        <sz val="9"/>
        <rFont val="Century Gothic"/>
        <family val="2"/>
      </rPr>
      <t>Trachea, bronchus and lung cancer</t>
    </r>
  </si>
  <si>
    <r>
      <rPr>
        <sz val="10"/>
        <rFont val="Century Gothic"/>
        <family val="2"/>
      </rPr>
      <t xml:space="preserve">Barah payu dara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Breast cancer</t>
    </r>
  </si>
  <si>
    <r>
      <rPr>
        <sz val="10"/>
        <rFont val="Century Gothic"/>
        <family val="2"/>
      </rPr>
      <t xml:space="preserve">Barah hati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Liver cancer</t>
    </r>
  </si>
  <si>
    <r>
      <rPr>
        <b/>
        <sz val="10"/>
        <rFont val="Century Gothic"/>
        <family val="2"/>
      </rPr>
      <t>Bukan Warganegara/</t>
    </r>
    <r>
      <rPr>
        <i/>
        <sz val="9"/>
        <rFont val="Century Gothic"/>
        <family val="2"/>
      </rPr>
      <t>Non-citizen</t>
    </r>
  </si>
  <si>
    <t>Jadual 1.11: Sepuluh sebab kematian utama (disahkan dan tidak disahkan secara perubatan) mengikut</t>
  </si>
  <si>
    <t xml:space="preserve">Jadual 1.12: Sepuluh sebab kematian utama (disahkan dan tidak disahkan secara perubatan) mengikut </t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</si>
  <si>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Ischaemic heart diseases</t>
    </r>
  </si>
  <si>
    <t>Jadual 1.1: Kematian (bilangan dan kadar) mengikut negeri dan jantina, Malaysia, 2019</t>
  </si>
  <si>
    <t>Table 1.1: Deaths (number and rate) by state and sex, Malaysia, 2019</t>
  </si>
  <si>
    <t xml:space="preserve">Table 1.13: Ten principal causes of death (medically certified and non-medically certified) by sex, Johor, 2019 </t>
  </si>
  <si>
    <t xml:space="preserve">             kumpulan etnik, Malaysia, 2019 (samb.)</t>
  </si>
  <si>
    <t xml:space="preserve">             kumpulan etnik, Malaysia, 2019</t>
  </si>
  <si>
    <t xml:space="preserve">Table 1.12: Ten principal causes of death (medically certified and non-medically certified) by ethnic group, Malaysia, 2019 </t>
  </si>
  <si>
    <t xml:space="preserve">                kewarganegaraan, Malaysia, 2019</t>
  </si>
  <si>
    <t xml:space="preserve">            jantina, Malaysia, 2019</t>
  </si>
  <si>
    <t>Table 1.10: Ten principal causes of death (non-medically certified) by stratum and sex, Malaysia, 2019</t>
  </si>
  <si>
    <t xml:space="preserve">            jantina, Malaysia, 2019 (samb.)</t>
  </si>
  <si>
    <t>Table 1.10: Ten principal causes of death (non-medically certified) by stratum and sex, Malaysia, 2019 (cont'd)</t>
  </si>
  <si>
    <t>Table 1.9: Ten principal causes of death (medically certified) by stratum and sex, Malaysia, 2019</t>
  </si>
  <si>
    <t>Table 1.9: Ten principal causes of death (medically certified) by stratum and sex, Malaysia, 2019(cont'd)</t>
  </si>
  <si>
    <t xml:space="preserve">Table 1.8: Ten principal causes of death (non-medically certified) by stratum, Malaysia, 2019 </t>
  </si>
  <si>
    <t xml:space="preserve">Table 1.7: Ten principal causes of death (medically certified) by stratum, Malaysia, 2019 </t>
  </si>
  <si>
    <t>Table 1.6: Ten principal causes of death (medically certified and non-medically certified) by sex, Malaysia, 2019 (cont'd)</t>
  </si>
  <si>
    <t>Table 1.6: Ten principal causes of death (medically certified and non-medically certified) by sex, Malaysia, 2019</t>
  </si>
  <si>
    <t>Jadual 1.5: Kematian mengikut klasifikasi, negeri dan jantina, Malaysia, 2019</t>
  </si>
  <si>
    <t>Table 1.5: Deaths by classification, state and sex, Malaysia, 2019</t>
  </si>
  <si>
    <t>Jadual 1.3: Kematian mengikut kumpulan umur dan jantina, Malaysia, 2019</t>
  </si>
  <si>
    <t>Table 1.3: Deaths by age group and sex, Malaysia, 2019</t>
  </si>
  <si>
    <t>Jadual 1.2: Kematian (bilangan dan kadar) mengikut kumpulan etnik dan jantina, Malaysia, 2019</t>
  </si>
  <si>
    <t>Table 1.2: Deaths (number and rate) by ethnic group and sex, Malaysia, 2019</t>
  </si>
  <si>
    <r>
      <t xml:space="preserve">Warganegara                                                                                               </t>
    </r>
    <r>
      <rPr>
        <i/>
        <sz val="10"/>
        <rFont val="Century Gothic"/>
        <family val="2"/>
      </rPr>
      <t>Citizen</t>
    </r>
  </si>
  <si>
    <r>
      <t xml:space="preserve">Cina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Chinese</t>
    </r>
  </si>
  <si>
    <r>
      <t xml:space="preserve">India                                                                                                                         </t>
    </r>
    <r>
      <rPr>
        <i/>
        <sz val="10"/>
        <rFont val="Century Gothic"/>
        <family val="2"/>
      </rPr>
      <t>Indians</t>
    </r>
  </si>
  <si>
    <r>
      <t xml:space="preserve">Lain-lain                                                                                                                    </t>
    </r>
    <r>
      <rPr>
        <i/>
        <sz val="10"/>
        <rFont val="Century Gothic"/>
        <family val="2"/>
      </rPr>
      <t>Others</t>
    </r>
  </si>
  <si>
    <t xml:space="preserve">          mengikut jantina, Malaysia, 2019</t>
  </si>
  <si>
    <t xml:space="preserve">          mengikut jantina, Malaysia, 2019 (samb.)</t>
  </si>
  <si>
    <t>Kod ICD-10</t>
  </si>
  <si>
    <t>ICD-10 Code</t>
  </si>
  <si>
    <t xml:space="preserve">Cholera </t>
  </si>
  <si>
    <t>A00</t>
  </si>
  <si>
    <t xml:space="preserve">Diarrhoea and gastroenteritis of presumed infectious origin      </t>
  </si>
  <si>
    <t>A09</t>
  </si>
  <si>
    <t xml:space="preserve">Other intestinal infectious diseases </t>
  </si>
  <si>
    <t>A01 - A08</t>
  </si>
  <si>
    <t xml:space="preserve">Respiratory tuberculosis </t>
  </si>
  <si>
    <t>A15 - A16</t>
  </si>
  <si>
    <t xml:space="preserve">Other tuberculosis </t>
  </si>
  <si>
    <t>A17 - A19</t>
  </si>
  <si>
    <t xml:space="preserve">Plague </t>
  </si>
  <si>
    <t>A20</t>
  </si>
  <si>
    <t xml:space="preserve">Tetanus </t>
  </si>
  <si>
    <t>A33 - A35</t>
  </si>
  <si>
    <t xml:space="preserve">Diphtheria </t>
  </si>
  <si>
    <t>A36</t>
  </si>
  <si>
    <t xml:space="preserve">Whooping cough </t>
  </si>
  <si>
    <t>A37</t>
  </si>
  <si>
    <t xml:space="preserve">Meningococcal infection </t>
  </si>
  <si>
    <t>A39</t>
  </si>
  <si>
    <t>11.</t>
  </si>
  <si>
    <t xml:space="preserve">Septicaemia </t>
  </si>
  <si>
    <t>A40 - A41</t>
  </si>
  <si>
    <t>12.</t>
  </si>
  <si>
    <t xml:space="preserve">Infections with a predominantly sexual mode of transmission </t>
  </si>
  <si>
    <t>A50 - A64</t>
  </si>
  <si>
    <t>13.</t>
  </si>
  <si>
    <t xml:space="preserve">Acute poliomyelitis </t>
  </si>
  <si>
    <t>A80</t>
  </si>
  <si>
    <t>14.</t>
  </si>
  <si>
    <t xml:space="preserve">Rabies </t>
  </si>
  <si>
    <t>A82</t>
  </si>
  <si>
    <t>15.</t>
  </si>
  <si>
    <t xml:space="preserve">Yellow fever </t>
  </si>
  <si>
    <t>A95</t>
  </si>
  <si>
    <t>16.</t>
  </si>
  <si>
    <t>Other arthropod-borne viral fevers and viral haemorrhagic fevers</t>
  </si>
  <si>
    <t>A90 - A94, A96 - A99</t>
  </si>
  <si>
    <t>17.</t>
  </si>
  <si>
    <t xml:space="preserve">Measles </t>
  </si>
  <si>
    <t>B05</t>
  </si>
  <si>
    <t>18.</t>
  </si>
  <si>
    <t xml:space="preserve">Viral hepatitis </t>
  </si>
  <si>
    <t>B15 - B19</t>
  </si>
  <si>
    <t>19.</t>
  </si>
  <si>
    <t xml:space="preserve">Human immunodeficiency virus [HIV] disease </t>
  </si>
  <si>
    <t>B20 - B24</t>
  </si>
  <si>
    <t>20.</t>
  </si>
  <si>
    <t xml:space="preserve">Malaria </t>
  </si>
  <si>
    <t>B50 - B54</t>
  </si>
  <si>
    <t>21.</t>
  </si>
  <si>
    <t xml:space="preserve">Leishmaniasis </t>
  </si>
  <si>
    <t>B55</t>
  </si>
  <si>
    <t>22.</t>
  </si>
  <si>
    <t xml:space="preserve">Trypanosomiasis </t>
  </si>
  <si>
    <t>B56 - B57</t>
  </si>
  <si>
    <t>23.</t>
  </si>
  <si>
    <t xml:space="preserve">Schistosomiasis </t>
  </si>
  <si>
    <t>B65</t>
  </si>
  <si>
    <t>24.</t>
  </si>
  <si>
    <t>Remainder of certain infectious and parasitic diseases</t>
  </si>
  <si>
    <t>A21 - A32, A38, A42 - A49, A65 - A79, A81, A83 - A89, B00 - B04, B06 - B09, B25 - B49, B58 - B64, B66 - B94, B99</t>
  </si>
  <si>
    <t>25.</t>
  </si>
  <si>
    <t xml:space="preserve">Malignant neoplasm of lip, oral cavity and pharynx </t>
  </si>
  <si>
    <t>C00 - C14</t>
  </si>
  <si>
    <t>26.</t>
  </si>
  <si>
    <t xml:space="preserve">Malignant neoplasm of oesophagus </t>
  </si>
  <si>
    <t>C15</t>
  </si>
  <si>
    <t>27.</t>
  </si>
  <si>
    <t xml:space="preserve">Malignant neoplasm of stomach </t>
  </si>
  <si>
    <t>C16</t>
  </si>
  <si>
    <t>28.</t>
  </si>
  <si>
    <t xml:space="preserve">Malignant neoplasm of colon, rectum and anus </t>
  </si>
  <si>
    <t>C18 - C21</t>
  </si>
  <si>
    <t>29.</t>
  </si>
  <si>
    <t xml:space="preserve">Malignant neoplasm of liver and intrahepatic bile ducts </t>
  </si>
  <si>
    <t>C22</t>
  </si>
  <si>
    <t>30.</t>
  </si>
  <si>
    <t>Malignant neoplasm of pancreas</t>
  </si>
  <si>
    <t>C25</t>
  </si>
  <si>
    <t>31.</t>
  </si>
  <si>
    <t xml:space="preserve">Malignant neoplasm of larynx </t>
  </si>
  <si>
    <t>C32</t>
  </si>
  <si>
    <t>32.</t>
  </si>
  <si>
    <t xml:space="preserve">Malignant neoplasm of trachea, bronchus and lung </t>
  </si>
  <si>
    <t>C33 - C34</t>
  </si>
  <si>
    <t>33.</t>
  </si>
  <si>
    <t xml:space="preserve">Malignant melanoma of skin </t>
  </si>
  <si>
    <t>C43</t>
  </si>
  <si>
    <t>34.</t>
  </si>
  <si>
    <t xml:space="preserve">Malignant neoplasm of breast </t>
  </si>
  <si>
    <t>C50</t>
  </si>
  <si>
    <t>35.</t>
  </si>
  <si>
    <t xml:space="preserve">Malignant neoplasm of cervix uteri </t>
  </si>
  <si>
    <t>C53</t>
  </si>
  <si>
    <t>36.</t>
  </si>
  <si>
    <t xml:space="preserve">Malignant neoplasm of other and unspecified parts of uterus       </t>
  </si>
  <si>
    <t>C54 - C55</t>
  </si>
  <si>
    <t>37.</t>
  </si>
  <si>
    <t xml:space="preserve">Malignant neoplasm of ovary </t>
  </si>
  <si>
    <t>C56</t>
  </si>
  <si>
    <t>38.</t>
  </si>
  <si>
    <t xml:space="preserve">Malignant neoplasm of prostate </t>
  </si>
  <si>
    <t>C61</t>
  </si>
  <si>
    <t>39.</t>
  </si>
  <si>
    <t xml:space="preserve">Malignant neoplasm of bladder </t>
  </si>
  <si>
    <t>C67</t>
  </si>
  <si>
    <t>40.</t>
  </si>
  <si>
    <t xml:space="preserve">Malignant neoplasm of meninges, brain and other parts of central nervous system </t>
  </si>
  <si>
    <t>C70 - C72</t>
  </si>
  <si>
    <t>41.</t>
  </si>
  <si>
    <t xml:space="preserve">Non-Hodgkin's lymphoma </t>
  </si>
  <si>
    <t>C82 - C85</t>
  </si>
  <si>
    <t>42.</t>
  </si>
  <si>
    <t xml:space="preserve">Multiple myeloma and malignant plasma cell neoplasms </t>
  </si>
  <si>
    <t>C90</t>
  </si>
  <si>
    <t>43.</t>
  </si>
  <si>
    <t xml:space="preserve">Leukaemia </t>
  </si>
  <si>
    <t>C91 - C95</t>
  </si>
  <si>
    <t>44.</t>
  </si>
  <si>
    <t xml:space="preserve">Remainder of malignant neoplasms </t>
  </si>
  <si>
    <t>C17, C23 - C24, C26 - C31, C37 - C41, C44 - C49, C51- C52, C57 - C60, C62 - C66, C68 - C69, C73 - C81, C88, C96 - C97</t>
  </si>
  <si>
    <t>45.</t>
  </si>
  <si>
    <t xml:space="preserve">Anaemias  </t>
  </si>
  <si>
    <t>D50 - D64</t>
  </si>
  <si>
    <t>46.</t>
  </si>
  <si>
    <t xml:space="preserve">Diabetes mellitus </t>
  </si>
  <si>
    <t>E10 - E14</t>
  </si>
  <si>
    <t>47.</t>
  </si>
  <si>
    <t xml:space="preserve">Malnutrition </t>
  </si>
  <si>
    <t>E40 - E46</t>
  </si>
  <si>
    <t>48.</t>
  </si>
  <si>
    <t xml:space="preserve">Mental and behavioural disorders due to psychoactive substance use </t>
  </si>
  <si>
    <t>F10 - F19</t>
  </si>
  <si>
    <t>49.</t>
  </si>
  <si>
    <t xml:space="preserve">Meningitis </t>
  </si>
  <si>
    <t>G00, G03</t>
  </si>
  <si>
    <t>50.</t>
  </si>
  <si>
    <t xml:space="preserve">Alzheimer's disease </t>
  </si>
  <si>
    <t>G30</t>
  </si>
  <si>
    <t>51.</t>
  </si>
  <si>
    <t xml:space="preserve">Acute rheumatic fever and chronic rheumatic heart diseases         </t>
  </si>
  <si>
    <t>I00 - I09</t>
  </si>
  <si>
    <t>52.</t>
  </si>
  <si>
    <t xml:space="preserve">Hypertensive diseases </t>
  </si>
  <si>
    <t>I10 - I15</t>
  </si>
  <si>
    <t>53.</t>
  </si>
  <si>
    <t xml:space="preserve">Ischaemic heart diseases </t>
  </si>
  <si>
    <t>I20 - I25</t>
  </si>
  <si>
    <t>54.</t>
  </si>
  <si>
    <t xml:space="preserve">Other heart diseases </t>
  </si>
  <si>
    <t>I26 - I51</t>
  </si>
  <si>
    <t>55.</t>
  </si>
  <si>
    <t>I60 - I69</t>
  </si>
  <si>
    <t>56.</t>
  </si>
  <si>
    <t xml:space="preserve">Atherosclerosis </t>
  </si>
  <si>
    <t>I70</t>
  </si>
  <si>
    <t>57.</t>
  </si>
  <si>
    <t xml:space="preserve">Remainder of diseases of the circulatory system </t>
  </si>
  <si>
    <t>I71 - I99</t>
  </si>
  <si>
    <t>58.</t>
  </si>
  <si>
    <t xml:space="preserve">Influenza </t>
  </si>
  <si>
    <t>J09 - J11</t>
  </si>
  <si>
    <t>59.</t>
  </si>
  <si>
    <t xml:space="preserve">Pneumonia </t>
  </si>
  <si>
    <t>J12 - J18</t>
  </si>
  <si>
    <t>60.</t>
  </si>
  <si>
    <t xml:space="preserve">Other acute lower respiratory infections </t>
  </si>
  <si>
    <t>J20 - J22</t>
  </si>
  <si>
    <t>61.</t>
  </si>
  <si>
    <t xml:space="preserve">Chronic lower respiratory diseases </t>
  </si>
  <si>
    <t>J40- J47</t>
  </si>
  <si>
    <t>62.</t>
  </si>
  <si>
    <t>Remainder of diseases of the respiratory system</t>
  </si>
  <si>
    <t>J00 - J06, J30 - J39, J60 - J98</t>
  </si>
  <si>
    <t>63.</t>
  </si>
  <si>
    <t xml:space="preserve">Gastric and duodenal ulcer </t>
  </si>
  <si>
    <t>K25 - K27</t>
  </si>
  <si>
    <t>64.</t>
  </si>
  <si>
    <t xml:space="preserve">Diseases of the liver </t>
  </si>
  <si>
    <t>K70 - K76</t>
  </si>
  <si>
    <t>65.</t>
  </si>
  <si>
    <t xml:space="preserve">Glomerular and renal tubulo-interstitial diseases </t>
  </si>
  <si>
    <t>N00 - N15</t>
  </si>
  <si>
    <t>66.</t>
  </si>
  <si>
    <t xml:space="preserve">Pregnancy with abortive outcome </t>
  </si>
  <si>
    <t>O00 - O07</t>
  </si>
  <si>
    <t>67.</t>
  </si>
  <si>
    <t xml:space="preserve">Other direct obstetric deaths </t>
  </si>
  <si>
    <t>O10 - O92</t>
  </si>
  <si>
    <t>68.</t>
  </si>
  <si>
    <t xml:space="preserve">Indirect obstetric deaths </t>
  </si>
  <si>
    <t>O98 - O99</t>
  </si>
  <si>
    <t>69.</t>
  </si>
  <si>
    <t xml:space="preserve">Certain conditions originating in the perinatal period                   </t>
  </si>
  <si>
    <t>P00 - P96</t>
  </si>
  <si>
    <t>70.</t>
  </si>
  <si>
    <t xml:space="preserve">Congenital malformations, deformations and chromosomal abnormalities </t>
  </si>
  <si>
    <t>Q00 - Q99</t>
  </si>
  <si>
    <t>71.</t>
  </si>
  <si>
    <t xml:space="preserve">Symptoms, signs and abnormal clinical and laboratory findings, not elsewhere classified </t>
  </si>
  <si>
    <t>R00 - R99</t>
  </si>
  <si>
    <t>72.</t>
  </si>
  <si>
    <t xml:space="preserve">All other diseases </t>
  </si>
  <si>
    <t xml:space="preserve">D00 - D48, D65 - D89, E00 - E07, E15 - E34, E50 - E88, F01 - F09, F20 - F99, G04- G25, G31 - G98, H00 - H93, K00 - K22, K28 - K66, K80 - K92, L00 - L98, M00 - M99, N17 - N98, O95 - O97 </t>
  </si>
  <si>
    <t>73.</t>
  </si>
  <si>
    <t xml:space="preserve">Transport accidents </t>
  </si>
  <si>
    <t>74.</t>
  </si>
  <si>
    <t xml:space="preserve">Falls </t>
  </si>
  <si>
    <t>W00 - W19</t>
  </si>
  <si>
    <t>75.</t>
  </si>
  <si>
    <t xml:space="preserve">Accidental drowning and submersion </t>
  </si>
  <si>
    <t>W65 - W74</t>
  </si>
  <si>
    <t>76.</t>
  </si>
  <si>
    <t xml:space="preserve">Exposure to smoke, fire and flames </t>
  </si>
  <si>
    <t>X00 - X09</t>
  </si>
  <si>
    <t>77.</t>
  </si>
  <si>
    <t xml:space="preserve">Accidental poisoning by and exposure to noxious substances     </t>
  </si>
  <si>
    <t>X40 - X49</t>
  </si>
  <si>
    <t>78.</t>
  </si>
  <si>
    <t xml:space="preserve">Intentional self-harm </t>
  </si>
  <si>
    <t>X60 - X84</t>
  </si>
  <si>
    <t>79.</t>
  </si>
  <si>
    <t xml:space="preserve">Assault </t>
  </si>
  <si>
    <t>X85 - Y09</t>
  </si>
  <si>
    <t>80.</t>
  </si>
  <si>
    <t>All other external causes</t>
  </si>
  <si>
    <t>W20 - W64, W75 - W99, X10 - X39, X50 - X59, Y10 - Y89</t>
  </si>
  <si>
    <r>
      <t xml:space="preserve">Keseluruhan sebab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</si>
  <si>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t>Sebab kematian</t>
  </si>
  <si>
    <t>Causes of death</t>
  </si>
  <si>
    <t>Alzheimer</t>
  </si>
  <si>
    <t>Anemia</t>
  </si>
  <si>
    <t>Lelah</t>
  </si>
  <si>
    <t>Asthma</t>
  </si>
  <si>
    <t>Barah bibir, dalam mulut dan tekak</t>
  </si>
  <si>
    <t>Lips, oral and throat cancer</t>
  </si>
  <si>
    <t>Barah esofagus</t>
  </si>
  <si>
    <t>Esophagus cancer</t>
  </si>
  <si>
    <t>Barah hati</t>
  </si>
  <si>
    <t>Liver cancer</t>
  </si>
  <si>
    <t>Barah kolon, rektum dan dubur</t>
  </si>
  <si>
    <t>Colon, rectum and anus cancer</t>
  </si>
  <si>
    <t>Barah limfoma</t>
  </si>
  <si>
    <t>Lymphoma</t>
  </si>
  <si>
    <t>Barah otak dan lain-lain barah sistem saraf pusat</t>
  </si>
  <si>
    <t>Brain and other nervous system cancer</t>
  </si>
  <si>
    <t>Barah ovari</t>
  </si>
  <si>
    <t>Ovary cancer</t>
  </si>
  <si>
    <t>Barah pangkal rahim</t>
  </si>
  <si>
    <t>Cervix cancer</t>
  </si>
  <si>
    <t>Barah pankreas</t>
  </si>
  <si>
    <t>Barah payu dara</t>
  </si>
  <si>
    <t>Breast cancer</t>
  </si>
  <si>
    <t>Barah perut</t>
  </si>
  <si>
    <t>Stomach cancer</t>
  </si>
  <si>
    <t>Barah peti suara</t>
  </si>
  <si>
    <t>Larynx cancer</t>
  </si>
  <si>
    <t>Barah prostat</t>
  </si>
  <si>
    <t>Prostate cancer</t>
  </si>
  <si>
    <t>Barah pundi kencing</t>
  </si>
  <si>
    <t>Urinary bladder cancer</t>
  </si>
  <si>
    <t>Barah rahim</t>
  </si>
  <si>
    <t>Uterus cancer</t>
  </si>
  <si>
    <t>Barah sel darah putih</t>
  </si>
  <si>
    <t>Barah trakea, bronkus dan paru-paru</t>
  </si>
  <si>
    <t>Trachea, bronchus and lung cancer</t>
  </si>
  <si>
    <t>Batuk kokol</t>
  </si>
  <si>
    <t>Whooping cough</t>
  </si>
  <si>
    <t>Bunuh diri</t>
  </si>
  <si>
    <t>Suicide</t>
  </si>
  <si>
    <t>Cirit birit</t>
  </si>
  <si>
    <t>Dysentery/Diarrhea</t>
  </si>
  <si>
    <t>Darah tinggi</t>
  </si>
  <si>
    <t>Hypertension</t>
  </si>
  <si>
    <t>Demam campak</t>
  </si>
  <si>
    <t>Measles</t>
  </si>
  <si>
    <t>Demam malaria</t>
  </si>
  <si>
    <t>Malaria</t>
  </si>
  <si>
    <t>Demam viral dan dengan pendarahan</t>
  </si>
  <si>
    <t>Viral fevers and viral haemorrhagic fevers</t>
  </si>
  <si>
    <t xml:space="preserve">Demam </t>
  </si>
  <si>
    <t>Fever</t>
  </si>
  <si>
    <t>Dibunuh</t>
  </si>
  <si>
    <t xml:space="preserve">Homicide </t>
  </si>
  <si>
    <t>Gangguan mental dan tingkah laku</t>
  </si>
  <si>
    <t>Mental and behavioural disorders</t>
  </si>
  <si>
    <t>Gejala-gejala, tanda-tanda dan penemuan yang tidak normal</t>
  </si>
  <si>
    <t>Symptoms, signs and abnormal findings</t>
  </si>
  <si>
    <t>Hepatitis A, B dan C</t>
  </si>
  <si>
    <t>Hepatitis A, B and C</t>
  </si>
  <si>
    <t>Jatuh</t>
  </si>
  <si>
    <t>Falls</t>
  </si>
  <si>
    <t>Kancing gigi</t>
  </si>
  <si>
    <t>Tetanus</t>
  </si>
  <si>
    <t>Keadaan tertentu berpunca dalam tempoh perinatal</t>
  </si>
  <si>
    <t>Certain conditions originating in the perinatal period</t>
  </si>
  <si>
    <t>Kebakaran</t>
  </si>
  <si>
    <t>Burning</t>
  </si>
  <si>
    <t>Kecacatan, perubahan bentuk dan ketidaknormalan kromosom sejak lahir</t>
  </si>
  <si>
    <t>Kemalangan pengangkutan - udara, darat dan air</t>
  </si>
  <si>
    <t>Transport accidents - air, land and water</t>
  </si>
  <si>
    <t>Kematian Ibu Bersalin</t>
  </si>
  <si>
    <t>Maternal death</t>
  </si>
  <si>
    <t>Kencing manis</t>
  </si>
  <si>
    <t>Diabetes</t>
  </si>
  <si>
    <t>Keracunan</t>
  </si>
  <si>
    <t>Poisoning</t>
  </si>
  <si>
    <t>Kolera</t>
  </si>
  <si>
    <t>Cholera</t>
  </si>
  <si>
    <t>Kuman dalam darah</t>
  </si>
  <si>
    <t>Septicaemia</t>
  </si>
  <si>
    <t>Lain-lain barah</t>
  </si>
  <si>
    <t>Other cancer</t>
  </si>
  <si>
    <t>Lain-lain penyakit</t>
  </si>
  <si>
    <t>Other diseases</t>
  </si>
  <si>
    <t>Lain-lain penyakit berjangkit</t>
  </si>
  <si>
    <t>Other infectious diseases</t>
  </si>
  <si>
    <t>Lain-lain penyakit berkaitan sistem peredaran darah</t>
  </si>
  <si>
    <t>Other disorders of circulatory system</t>
  </si>
  <si>
    <t>Lain-lain penyakit sistem pernafasan</t>
  </si>
  <si>
    <t>Other diseases of the respiratory system</t>
  </si>
  <si>
    <t>Mati Lemas</t>
  </si>
  <si>
    <t>Drowning</t>
  </si>
  <si>
    <t>Meningitis</t>
  </si>
  <si>
    <t>Paru-paru berair</t>
  </si>
  <si>
    <t>Pulmonary edema</t>
  </si>
  <si>
    <t>Penyakit hati</t>
  </si>
  <si>
    <t>Liver disease</t>
  </si>
  <si>
    <t>Penyakit jangkitan melalui hubungan seksual</t>
  </si>
  <si>
    <t>Sexually transmitted disease</t>
  </si>
  <si>
    <t>Penyakit jangkitan usus lain</t>
  </si>
  <si>
    <t>Other infection of intestines diseases</t>
  </si>
  <si>
    <t xml:space="preserve">Penyakit Jantung Iskemia </t>
  </si>
  <si>
    <t>Penyakit lain berkaitan jantung</t>
  </si>
  <si>
    <t>Other heart diseases</t>
  </si>
  <si>
    <t>Penyakit serebrovaskular</t>
  </si>
  <si>
    <t>Radang paru-paru</t>
  </si>
  <si>
    <t>Sakit tua 65 tahun dan lebih</t>
  </si>
  <si>
    <t>Old age 65 years and over</t>
  </si>
  <si>
    <t>Sebab-Sebab kematian berpunca dari faktor luar</t>
  </si>
  <si>
    <t>Other external causes</t>
  </si>
  <si>
    <t>Sesak nafas [Bagi kematian bayi berumur 28 - 364 hari]</t>
  </si>
  <si>
    <t>Tibi/Batuk kering</t>
  </si>
  <si>
    <t>Tuberculosis</t>
  </si>
  <si>
    <t xml:space="preserve">Ulser perut </t>
  </si>
  <si>
    <t>Gastric ulcer</t>
  </si>
  <si>
    <t>Diseases of the circulatory system  </t>
  </si>
  <si>
    <t>I00-I99</t>
  </si>
  <si>
    <t>Diseases of the respiratory system  </t>
  </si>
  <si>
    <t>J00-J99</t>
  </si>
  <si>
    <t>Neoplasms  </t>
  </si>
  <si>
    <t>C00-D48</t>
  </si>
  <si>
    <t>External causes of morbidity and mortality  </t>
  </si>
  <si>
    <t>V01-Y98</t>
  </si>
  <si>
    <t>Certain infectious and parasitic diseases  </t>
  </si>
  <si>
    <t>A00-B99</t>
  </si>
  <si>
    <t>Symptoms, signs and abnormal clinical and laboratory findings, not elsewhere classified  </t>
  </si>
  <si>
    <t>R00-R99</t>
  </si>
  <si>
    <t>Diseases of the genitourinary system  </t>
  </si>
  <si>
    <t>N00-N99</t>
  </si>
  <si>
    <t>Diseases of the digestive system  </t>
  </si>
  <si>
    <t>K00-K93</t>
  </si>
  <si>
    <t>Endocrine, nutritional and metabolic diseases  </t>
  </si>
  <si>
    <t>E00-E90</t>
  </si>
  <si>
    <t>Diseases of the nervous system  </t>
  </si>
  <si>
    <t>G00-G99</t>
  </si>
  <si>
    <t>Diseases of the skin and subcutaneous tissue  </t>
  </si>
  <si>
    <t>L00-L99</t>
  </si>
  <si>
    <t>Certain conditions originating in the perinatal period  </t>
  </si>
  <si>
    <t>P00-P96</t>
  </si>
  <si>
    <t>Congenital malformations, deformations and chromosomal abnormalities  </t>
  </si>
  <si>
    <t>Q00-Q99</t>
  </si>
  <si>
    <t>Diseases of the musculoskeletal system and connective tissue  </t>
  </si>
  <si>
    <t>M00-M99</t>
  </si>
  <si>
    <t>Diseases of the blood and blood-forming organs and certain disorders involving the immune mechanism  </t>
  </si>
  <si>
    <t>D50-D89</t>
  </si>
  <si>
    <t>Pregnancy, childbirth and the puerperium  </t>
  </si>
  <si>
    <t>O00-O99</t>
  </si>
  <si>
    <t>Mental and behavioural disorders  </t>
  </si>
  <si>
    <t>F00-F99</t>
  </si>
  <si>
    <t>Diseases of the ear and mastoid process  </t>
  </si>
  <si>
    <t>H60-H95</t>
  </si>
  <si>
    <t>Diseases of the eye and adnexa  </t>
  </si>
  <si>
    <t>H00-H59</t>
  </si>
  <si>
    <t>Injury, poisoning and certain other consequences of external causes  </t>
  </si>
  <si>
    <t>S00-T98</t>
  </si>
  <si>
    <t>Codes for special purposes  </t>
  </si>
  <si>
    <t>U00-U89</t>
  </si>
  <si>
    <t>Factors influencing health status and contact with health services  </t>
  </si>
  <si>
    <t>Z00-Z99</t>
  </si>
  <si>
    <t>Malignant neoplasms of lip, oral cavity and pharynx</t>
  </si>
  <si>
    <t>C00-C14</t>
  </si>
  <si>
    <t>Malignant neoplasms of digestive organs</t>
  </si>
  <si>
    <t>C15-C26</t>
  </si>
  <si>
    <t>Malignant neoplasms of respiratory and intrathoracic organs</t>
  </si>
  <si>
    <t>C30-C39</t>
  </si>
  <si>
    <t>Malignant neoplasms of bone and  articular cartilage</t>
  </si>
  <si>
    <t>C40-C41</t>
  </si>
  <si>
    <t>Melanoma and other malignant neoplasms of skin</t>
  </si>
  <si>
    <t>C43-C44</t>
  </si>
  <si>
    <t>Malignant neoplasms of mesothelial and soft tissue</t>
  </si>
  <si>
    <t>C45-C49</t>
  </si>
  <si>
    <t>Malignant neoplasms of breast</t>
  </si>
  <si>
    <t>Malignant neoplasms of female genital organs</t>
  </si>
  <si>
    <t>C51-C58</t>
  </si>
  <si>
    <t>Malignant neoplasms of male genital organs</t>
  </si>
  <si>
    <t>C60-C63</t>
  </si>
  <si>
    <t>Malignant neoplasms of urinary tract</t>
  </si>
  <si>
    <t>C64-C68</t>
  </si>
  <si>
    <t>Malignant neoplasms of eye, brain and other parts of central nervous system</t>
  </si>
  <si>
    <t>C69-C72</t>
  </si>
  <si>
    <t>Malignant neoplasms of thyroid and other endocrine glands</t>
  </si>
  <si>
    <t>C73-C75</t>
  </si>
  <si>
    <t>Malignant neoplasms of ill-defined, secondary and unspecified sites</t>
  </si>
  <si>
    <t>C76-C80</t>
  </si>
  <si>
    <t>Malignant neoplasms, stated or presumed to be primary, of lymphoid, haematopoietic and related tissue</t>
  </si>
  <si>
    <t>C81-C96</t>
  </si>
  <si>
    <t>Malignant neoplasms of independent (primary) multiple sites</t>
  </si>
  <si>
    <t>C97</t>
  </si>
  <si>
    <t>In situ neoplasms</t>
  </si>
  <si>
    <t>D00-D09</t>
  </si>
  <si>
    <t>Benign neoplasms</t>
  </si>
  <si>
    <t>D10-D36</t>
  </si>
  <si>
    <t>Neoplasms of uncertain or unknown behaviour</t>
  </si>
  <si>
    <t>D37-D48</t>
  </si>
  <si>
    <r>
      <t>Sebab kematian</t>
    </r>
    <r>
      <rPr>
        <b/>
        <i/>
        <sz val="10"/>
        <rFont val="Century Gothic"/>
        <family val="2"/>
      </rPr>
      <t>/</t>
    </r>
    <r>
      <rPr>
        <i/>
        <sz val="9"/>
        <rFont val="Century Gothic"/>
        <family val="2"/>
      </rPr>
      <t>Causes of death</t>
    </r>
  </si>
  <si>
    <r>
      <t>Sebab kematian</t>
    </r>
    <r>
      <rPr>
        <b/>
        <i/>
        <sz val="11"/>
        <rFont val="Century Gothic"/>
        <family val="2"/>
      </rPr>
      <t>/</t>
    </r>
    <r>
      <rPr>
        <i/>
        <sz val="10"/>
        <rFont val="Century Gothic"/>
        <family val="2"/>
      </rPr>
      <t>Causes of death</t>
    </r>
  </si>
  <si>
    <r>
      <t xml:space="preserve">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</si>
  <si>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r>
      <rPr>
        <sz val="11"/>
        <rFont val="Century Gothic"/>
        <family val="2"/>
      </rPr>
      <t xml:space="preserve">Sakit tua 65 tahun dan lebih </t>
    </r>
    <r>
      <rPr>
        <b/>
        <i/>
        <sz val="11"/>
        <rFont val="Century Gothic"/>
        <family val="2"/>
      </rPr>
      <t xml:space="preserve">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Old age 65 years and over</t>
    </r>
  </si>
  <si>
    <r>
      <rPr>
        <sz val="11"/>
        <rFont val="Century Gothic"/>
        <family val="2"/>
      </rPr>
      <t>Darah tinggi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</si>
  <si>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r>
      <rPr>
        <sz val="11"/>
        <rFont val="Century Gothic"/>
        <family val="2"/>
      </rPr>
      <t xml:space="preserve">Kencing manis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</si>
  <si>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Penyakit serebrovaskular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Cerebrovascular diseases</t>
    </r>
  </si>
  <si>
    <r>
      <rPr>
        <sz val="11"/>
        <rFont val="Century Gothic"/>
        <family val="2"/>
      </rPr>
      <t>Penyakit jantung iskemia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Ischaemic heart diseases</t>
    </r>
  </si>
  <si>
    <r>
      <rPr>
        <sz val="11"/>
        <rFont val="Century Gothic"/>
        <family val="2"/>
      </rPr>
      <t xml:space="preserve">Lelah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</si>
  <si>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rFont val="Century Gothic"/>
        <family val="2"/>
      </rPr>
      <t>Barah trakea, bronkus dan paru-paru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</si>
  <si>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r>
      <rPr>
        <sz val="11"/>
        <rFont val="Century Gothic"/>
        <family val="2"/>
      </rPr>
      <t xml:space="preserve">Barah kolon, rektum dan dubur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Colon, rectum and anus cancer</t>
    </r>
  </si>
  <si>
    <r>
      <rPr>
        <sz val="11"/>
        <rFont val="Century Gothic"/>
        <family val="2"/>
      </rPr>
      <t xml:space="preserve">Barah hati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cancer</t>
    </r>
  </si>
  <si>
    <t>Jadual 1.8: Sepuluh sebab kematian utama (tidak disahkan secara perubatan) mengikut strata,</t>
  </si>
  <si>
    <r>
      <rPr>
        <sz val="11"/>
        <rFont val="Century Gothic"/>
        <family val="2"/>
      </rPr>
      <t xml:space="preserve">Kencing manis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Diabetes mellitus</t>
    </r>
  </si>
  <si>
    <r>
      <rPr>
        <sz val="11"/>
        <rFont val="Century Gothic"/>
        <family val="2"/>
      </rPr>
      <t>Penyakit jantung iskemia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Ischaemic heart diseases</t>
    </r>
  </si>
  <si>
    <r>
      <rPr>
        <sz val="11"/>
        <rFont val="Century Gothic"/>
        <family val="2"/>
      </rPr>
      <t xml:space="preserve">Lelah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Asthma</t>
    </r>
  </si>
  <si>
    <r>
      <rPr>
        <sz val="11"/>
        <rFont val="Century Gothic"/>
        <family val="2"/>
      </rPr>
      <t>Barah payu dara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Breast cancer</t>
    </r>
  </si>
  <si>
    <t>Sakit tua (65 tahun &amp; ke atas)</t>
  </si>
  <si>
    <t>Kencing manis/Diabetes</t>
  </si>
  <si>
    <t>Darah tinggi/Hypertension</t>
  </si>
  <si>
    <t>Penyakit Jantung Iskemia /Ischaemic Heart Diseases</t>
  </si>
  <si>
    <t>Barah kolon,rektum dan dubur</t>
  </si>
  <si>
    <t>Malignant neoplasm of liver and intrahepatic bile duct</t>
  </si>
  <si>
    <t>Malignant neoplasm of cervix uteri</t>
  </si>
  <si>
    <t>Accidental drowning and submersion</t>
  </si>
  <si>
    <t>Malignant neoplasm of lip, oral cavity and pharynx</t>
  </si>
  <si>
    <t>Malignant neoplasm of ovary</t>
  </si>
  <si>
    <t>-</t>
  </si>
  <si>
    <r>
      <rPr>
        <sz val="11"/>
        <rFont val="Century Gothic"/>
        <family val="2"/>
      </rPr>
      <t xml:space="preserve">Radang paru-paru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Pneumonia</t>
    </r>
  </si>
  <si>
    <r>
      <rPr>
        <sz val="10"/>
        <rFont val="Century Gothic"/>
        <family val="2"/>
      </rPr>
      <t xml:space="preserve">Radang paru-paru     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Pneumonia</t>
    </r>
  </si>
  <si>
    <r>
      <rPr>
        <sz val="10"/>
        <rFont val="Century Gothic"/>
        <family val="2"/>
      </rPr>
      <t xml:space="preserve">Barah hati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Liver cancer</t>
    </r>
  </si>
  <si>
    <r>
      <rPr>
        <sz val="10"/>
        <rFont val="Century Gothic"/>
        <family val="2"/>
      </rPr>
      <t>Penyakit hati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Liver diseases</t>
    </r>
  </si>
  <si>
    <r>
      <rPr>
        <sz val="10"/>
        <rFont val="Century Gothic"/>
        <family val="2"/>
      </rPr>
      <t xml:space="preserve">Radang paru-paru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             Pneumonia</t>
    </r>
  </si>
  <si>
    <r>
      <rPr>
        <sz val="10"/>
        <rFont val="Century Gothic"/>
        <family val="2"/>
      </rPr>
      <t xml:space="preserve">Sakit tua 65 tahun dan lebih 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Old age 65 years and over</t>
    </r>
  </si>
  <si>
    <r>
      <rPr>
        <sz val="10"/>
        <rFont val="Century Gothic"/>
        <family val="2"/>
      </rPr>
      <t xml:space="preserve">Darah tinggi  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Hypertension</t>
    </r>
  </si>
  <si>
    <r>
      <rPr>
        <sz val="10"/>
        <rFont val="Century Gothic"/>
        <family val="2"/>
      </rPr>
      <t xml:space="preserve">Barah kolon, rektum dan dubur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Colon, rectum and anus cancer</t>
    </r>
  </si>
  <si>
    <r>
      <rPr>
        <sz val="10"/>
        <rFont val="Century Gothic"/>
        <family val="2"/>
      </rPr>
      <t>Barah payu dara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Breast cancer</t>
    </r>
  </si>
  <si>
    <r>
      <rPr>
        <sz val="10"/>
        <rFont val="Century Gothic"/>
        <family val="2"/>
      </rPr>
      <t xml:space="preserve">Lelah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           Asthma</t>
    </r>
  </si>
  <si>
    <r>
      <rPr>
        <sz val="10"/>
        <rFont val="Century Gothic"/>
        <family val="2"/>
      </rPr>
      <t xml:space="preserve">Penyakit jantung iskemia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Ischaemic heart diseases</t>
    </r>
  </si>
  <si>
    <r>
      <rPr>
        <sz val="10"/>
        <rFont val="Century Gothic"/>
        <family val="2"/>
      </rPr>
      <t>Penyakit serebrovaskular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Cerebrovascular diseases</t>
    </r>
  </si>
  <si>
    <r>
      <rPr>
        <sz val="10"/>
        <rFont val="Century Gothic"/>
        <family val="2"/>
      </rPr>
      <t>Kencing manis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Diabetes mellitus</t>
    </r>
  </si>
  <si>
    <r>
      <rPr>
        <sz val="10"/>
        <rFont val="Century Gothic"/>
        <family val="2"/>
      </rPr>
      <t xml:space="preserve">Kencing manis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>Diabetes mellitus</t>
    </r>
  </si>
  <si>
    <r>
      <rPr>
        <sz val="10"/>
        <rFont val="Century Gothic"/>
        <family val="2"/>
      </rPr>
      <t>Barah hati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  Liver cancer</t>
    </r>
  </si>
  <si>
    <r>
      <rPr>
        <sz val="10"/>
        <rFont val="Century Gothic"/>
        <family val="2"/>
      </rPr>
      <t xml:space="preserve">Barah hati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  Liver cancer</t>
    </r>
  </si>
  <si>
    <r>
      <rPr>
        <sz val="10"/>
        <rFont val="Century Gothic"/>
        <family val="2"/>
      </rPr>
      <t>Penyakit jantung iskemia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Ischaemic heart diseases</t>
    </r>
  </si>
  <si>
    <r>
      <rPr>
        <sz val="10"/>
        <rFont val="Century Gothic"/>
        <family val="2"/>
      </rPr>
      <t xml:space="preserve">Barah hati 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  Liver cancer</t>
    </r>
  </si>
  <si>
    <r>
      <rPr>
        <sz val="10"/>
        <rFont val="Century Gothic"/>
        <family val="2"/>
      </rPr>
      <t>Barah kolon, rektum dan dubur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Colon, rectum and anus cancer</t>
    </r>
  </si>
  <si>
    <r>
      <rPr>
        <sz val="10"/>
        <rFont val="Century Gothic"/>
        <family val="2"/>
      </rPr>
      <t xml:space="preserve">Tibi/Batuk kering  </t>
    </r>
    <r>
      <rPr>
        <i/>
        <sz val="10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rFont val="Century Gothic"/>
        <family val="2"/>
      </rPr>
      <t xml:space="preserve">    Tuberculosis</t>
    </r>
  </si>
  <si>
    <t xml:space="preserve"> </t>
  </si>
  <si>
    <r>
      <t xml:space="preserve">  Keseluruhan sebab/</t>
    </r>
    <r>
      <rPr>
        <i/>
        <sz val="11"/>
        <rFont val="Century Gothic"/>
        <family val="2"/>
      </rPr>
      <t>All causes</t>
    </r>
  </si>
  <si>
    <r>
      <rPr>
        <sz val="11"/>
        <rFont val="Century Gothic"/>
        <family val="2"/>
      </rPr>
      <t xml:space="preserve">Penyakit jantung iskemia                                                                                                                            </t>
    </r>
    <r>
      <rPr>
        <i/>
        <sz val="11"/>
        <rFont val="Century Gothic"/>
        <family val="2"/>
      </rPr>
      <t>Ischaemic heart diseases</t>
    </r>
  </si>
  <si>
    <r>
      <rPr>
        <sz val="11"/>
        <rFont val="Century Gothic"/>
        <family val="2"/>
      </rPr>
      <t xml:space="preserve">Barah payu dara                                                                                                                                                </t>
    </r>
    <r>
      <rPr>
        <i/>
        <sz val="11"/>
        <rFont val="Century Gothic"/>
        <family val="2"/>
      </rPr>
      <t>Breast cancer</t>
    </r>
  </si>
  <si>
    <r>
      <t>Jumlah/</t>
    </r>
    <r>
      <rPr>
        <i/>
        <sz val="10"/>
        <rFont val="Century Gothic"/>
        <family val="2"/>
      </rPr>
      <t>Total</t>
    </r>
  </si>
  <si>
    <r>
      <t xml:space="preserve">  Keseluruhan sebab/</t>
    </r>
    <r>
      <rPr>
        <i/>
        <sz val="10"/>
        <rFont val="Century Gothic"/>
        <family val="2"/>
      </rPr>
      <t>All causes</t>
    </r>
  </si>
  <si>
    <r>
      <rPr>
        <sz val="11"/>
        <rFont val="Century Gothic"/>
        <family val="2"/>
      </rPr>
      <t xml:space="preserve">Sakit tua 65 tahun dan lebih                                                                                                                       </t>
    </r>
    <r>
      <rPr>
        <i/>
        <sz val="10"/>
        <rFont val="Century Gothic"/>
        <family val="2"/>
      </rPr>
      <t>Old age 65 years and over</t>
    </r>
  </si>
  <si>
    <r>
      <rPr>
        <sz val="11"/>
        <rFont val="Century Gothic"/>
        <family val="2"/>
      </rPr>
      <t xml:space="preserve">Darah tinggi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</si>
  <si>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r>
      <rPr>
        <sz val="11"/>
        <rFont val="Century Gothic"/>
        <family val="2"/>
      </rPr>
      <t xml:space="preserve">Kencing manis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</si>
  <si>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Cerebrovascular diseases</t>
    </r>
  </si>
  <si>
    <r>
      <rPr>
        <sz val="11"/>
        <rFont val="Century Gothic"/>
        <family val="2"/>
      </rPr>
      <t xml:space="preserve">Penyakit jantung iskemia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Ischaemic heart diseases</t>
    </r>
  </si>
  <si>
    <r>
      <rPr>
        <sz val="11"/>
        <rFont val="Century Gothic"/>
        <family val="2"/>
      </rPr>
      <t xml:space="preserve">Barah trakea, bronkus dan paru-paru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</si>
  <si>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r>
      <t xml:space="preserve">Barah kolon, rektum dan dubur                                                                                                                 </t>
    </r>
    <r>
      <rPr>
        <i/>
        <sz val="10"/>
        <rFont val="Century Gothic"/>
        <family val="2"/>
      </rPr>
      <t>Colon, rectum and anus cancer</t>
    </r>
  </si>
  <si>
    <r>
      <rPr>
        <sz val="11"/>
        <rFont val="Century Gothic"/>
        <family val="2"/>
      </rPr>
      <t xml:space="preserve">Barah payu dara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Breast cancer</t>
    </r>
  </si>
  <si>
    <r>
      <rPr>
        <sz val="11"/>
        <rFont val="Century Gothic"/>
        <family val="2"/>
      </rPr>
      <t xml:space="preserve">Barah hati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cancer</t>
    </r>
  </si>
  <si>
    <t xml:space="preserve">Jadual 1.13: Sepuluh sebab kematian utama (disahkan dan tidak disahkan secara perubatan) </t>
  </si>
  <si>
    <t xml:space="preserve">             2019 (cont'd)</t>
  </si>
  <si>
    <r>
      <rPr>
        <sz val="11"/>
        <rFont val="Century Gothic"/>
        <family val="2"/>
      </rPr>
      <t xml:space="preserve">Radang paru-paru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</si>
  <si>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r>
      <t>Perempuan/</t>
    </r>
    <r>
      <rPr>
        <i/>
        <sz val="10"/>
        <rFont val="Century Gothic"/>
        <family val="2"/>
      </rPr>
      <t>Female</t>
    </r>
  </si>
  <si>
    <r>
      <rPr>
        <sz val="11"/>
        <rFont val="Century Gothic"/>
        <family val="2"/>
      </rPr>
      <t xml:space="preserve">Barah payu dara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Breast cancer</t>
    </r>
  </si>
  <si>
    <r>
      <rPr>
        <sz val="11"/>
        <rFont val="Century Gothic"/>
        <family val="2"/>
      </rPr>
      <t xml:space="preserve">Barah rahim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Uterus cancer</t>
    </r>
  </si>
  <si>
    <t xml:space="preserve">             2019</t>
  </si>
  <si>
    <t>Table 1.14: Ten principal causes of death (medically certified and non-medically certified) by sex, Kedah,</t>
  </si>
  <si>
    <t>Jadual 1.14: Sepuluh sebab kematian utama (disahkan dan tidak disahkan secara perubatan)</t>
  </si>
  <si>
    <r>
      <rPr>
        <sz val="11"/>
        <rFont val="Century Gothic"/>
        <family val="2"/>
      </rPr>
      <t xml:space="preserve">Barah hati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Liver cancer</t>
    </r>
  </si>
  <si>
    <r>
      <rPr>
        <sz val="11"/>
        <rFont val="Century Gothic"/>
        <family val="2"/>
      </rPr>
      <t xml:space="preserve">Demam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Fever</t>
    </r>
  </si>
  <si>
    <t>Jadual 1.15: Sepuluh sebab kematian utama (disahkan dan tidak disahkan secara perubatan)</t>
  </si>
  <si>
    <t>Table 1.15: Ten principal causes of death (medically certified and non-medically certified) by sex, Kelantan,</t>
  </si>
  <si>
    <r>
      <rPr>
        <sz val="11"/>
        <rFont val="Century Gothic"/>
        <family val="2"/>
      </rPr>
      <t xml:space="preserve">Radang paru-paru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Pneumonia</t>
    </r>
  </si>
  <si>
    <t>Jadual 1.16: Sepuluh sebab kematian utama (disahkan dan tidak disahkan secara perubatan)</t>
  </si>
  <si>
    <t>Table 1.16: Ten principal causes of death (medically certified and non-medically certified) by sex, Melaka,</t>
  </si>
  <si>
    <t>Jadual 1.17: Sepuluh sebab kematian utama (disahkan dan tidak disahkan secara perubatan)</t>
  </si>
  <si>
    <r>
      <rPr>
        <sz val="11"/>
        <rFont val="Century Gothic"/>
        <family val="2"/>
      </rPr>
      <t xml:space="preserve">Barah rahim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Uterus cancer</t>
    </r>
  </si>
  <si>
    <t>Jadual 1.18: Sepuluh sebab kematian utama (disahkan dan tidak disahkan secara perubatan)</t>
  </si>
  <si>
    <t>Table 1.18: Ten principal causes of death (medically certified and non-medically certified) by sex, Pahang,</t>
  </si>
  <si>
    <r>
      <rPr>
        <sz val="11"/>
        <rFont val="Century Gothic"/>
        <family val="2"/>
      </rPr>
      <t>Kemalangan pengangkutan - udara, darat dan air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Transport accidents - air, land and water</t>
    </r>
  </si>
  <si>
    <t>Jadual 1.19: Sepuluh sebab kematian utama (disahkan dan tidak disahkan secara perubatan)</t>
  </si>
  <si>
    <t>Table 1.19: Ten principal causes of death (medically certified and non-medically certified) by sex, Perak,</t>
  </si>
  <si>
    <t>Jadual 1.20: Sepuluh sebab kematian utama (disahkan dan tidak disahkan secara perubatan)</t>
  </si>
  <si>
    <t>Table 1.20: Ten principal causes of death (medically certified and non-medically certified) by sex, Perlis,</t>
  </si>
  <si>
    <r>
      <rPr>
        <sz val="11"/>
        <rFont val="Century Gothic"/>
        <family val="2"/>
      </rPr>
      <t xml:space="preserve">Barah sel darah putih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Leukaemia</t>
    </r>
  </si>
  <si>
    <r>
      <rPr>
        <sz val="11"/>
        <rFont val="Century Gothic"/>
        <family val="2"/>
      </rPr>
      <t xml:space="preserve">Barah otak dan lain-lain barah sistem saraf pusat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Brain and other nervous system cancer</t>
    </r>
  </si>
  <si>
    <r>
      <rPr>
        <sz val="11"/>
        <rFont val="Century Gothic"/>
        <family val="2"/>
      </rPr>
      <t xml:space="preserve">Barah prostat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Prostate cancer</t>
    </r>
  </si>
  <si>
    <r>
      <rPr>
        <sz val="11"/>
        <rFont val="Century Gothic"/>
        <family val="2"/>
      </rPr>
      <t xml:space="preserve">Barah pankreas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Pancrease cancer</t>
    </r>
  </si>
  <si>
    <t>Jadual 1.21: Sepuluh sebab kematian utama (disahkan dan tidak disahkan secara perubatan)</t>
  </si>
  <si>
    <t>Jadual 1.22: Sepuluh sebab kematian utama (disahkan dan tidak disahkan secara perubatan)</t>
  </si>
  <si>
    <t>Table 1.22: Ten principal causes of death (medically certified and non-medically certified) by sex, Sabah,</t>
  </si>
  <si>
    <r>
      <rPr>
        <sz val="11"/>
        <rFont val="Century Gothic"/>
        <family val="2"/>
      </rPr>
      <t xml:space="preserve">Paru-paru berair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Pulmonary edema</t>
    </r>
  </si>
  <si>
    <t xml:space="preserve">                mengikut jantina, Sabah, 2019 (samb.)</t>
  </si>
  <si>
    <t xml:space="preserve">                mengikut jantina, Sabah, 2019</t>
  </si>
  <si>
    <t>Jadual 1.23: Sepuluh sebab kematian utama (disahkan dan tidak disahkan secara perubatan)</t>
  </si>
  <si>
    <t xml:space="preserve">                mengikut jantina, Sarawak, 2019 (samb.)</t>
  </si>
  <si>
    <t>Table 1.23: Ten principal causes of death (medically certified and non-medically certified) by sex, Sarawak,</t>
  </si>
  <si>
    <t xml:space="preserve">                mengikut jantina, Sarawak, 2019</t>
  </si>
  <si>
    <r>
      <rPr>
        <sz val="11"/>
        <rFont val="Century Gothic"/>
        <family val="2"/>
      </rPr>
      <t>Kemalangan pengangkutan - udara, darat dan air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Transport accidents - air, land and water</t>
    </r>
  </si>
  <si>
    <t>Jadual 1.24: Sepuluh sebab kematian utama (disahkan dan tidak disahkan secara perubatan)</t>
  </si>
  <si>
    <t xml:space="preserve">                mengikut jantina, Selangor, 2019</t>
  </si>
  <si>
    <t>Table 1.24: Ten principal causes of death (medically certified and non-medically certified) by sex, Selangor,</t>
  </si>
  <si>
    <t xml:space="preserve">                mengikut jantina, Selangor, 2019 (samb.)</t>
  </si>
  <si>
    <t>Jadual 1.25: Sepuluh sebab kematian utama (disahkan dan tidak disahkan secara perubatan)</t>
  </si>
  <si>
    <t xml:space="preserve">                mengikut jantina, Terengganu, 2019</t>
  </si>
  <si>
    <t xml:space="preserve">             Terengganu, 2019</t>
  </si>
  <si>
    <t>Table 1.25: Ten principal causes of death (medically certified and non-medically certified) by sex,</t>
  </si>
  <si>
    <r>
      <rPr>
        <sz val="11"/>
        <rFont val="Century Gothic"/>
        <family val="2"/>
      </rPr>
      <t xml:space="preserve">Demam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Fever</t>
    </r>
  </si>
  <si>
    <t xml:space="preserve">                mengikut jantina, Terengganu, 2019 (samb.)</t>
  </si>
  <si>
    <t xml:space="preserve">             Terengganu, 2019 (cont'd)</t>
  </si>
  <si>
    <r>
      <rPr>
        <sz val="11"/>
        <rFont val="Century Gothic"/>
        <family val="2"/>
      </rPr>
      <t xml:space="preserve">Radang paru-paru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</t>
    </r>
    <r>
      <rPr>
        <i/>
        <sz val="11"/>
        <rFont val="Century Gothic"/>
        <family val="2"/>
      </rPr>
      <t>a</t>
    </r>
  </si>
  <si>
    <t>Jadual 1.26: Sepuluh sebab kematian utama (disahkan dan tidak disahkan secara perubatan)</t>
  </si>
  <si>
    <t xml:space="preserve">            W.P. Kuala Lumpur, 2019</t>
  </si>
  <si>
    <t>Table 1.26: Ten principal causes of death (medically certified and non-medically certified) by sex,</t>
  </si>
  <si>
    <t xml:space="preserve">            W.P. Kuala Lumpur, 2019 (cont'd)</t>
  </si>
  <si>
    <r>
      <rPr>
        <sz val="11"/>
        <rFont val="Century Gothic"/>
        <family val="2"/>
      </rPr>
      <t xml:space="preserve">Barah bibir, dalam mulut dan tekak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Lips, oral and throat cancer</t>
    </r>
  </si>
  <si>
    <r>
      <rPr>
        <sz val="11"/>
        <rFont val="Century Gothic"/>
        <family val="2"/>
      </rPr>
      <t xml:space="preserve">Barah ovari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Ovary cancer</t>
    </r>
  </si>
  <si>
    <t>Jadual 1.27: Sepuluh sebab kematian utama (disahkan dan tidak disahkan secara perubatan)</t>
  </si>
  <si>
    <t>Table 1.27: Ten principal causes of death (medically certified and non-medically certified) by sex,</t>
  </si>
  <si>
    <t xml:space="preserve">            W.P. Labuan, 2019</t>
  </si>
  <si>
    <r>
      <rPr>
        <sz val="11"/>
        <rFont val="Century Gothic"/>
        <family val="2"/>
      </rPr>
      <t xml:space="preserve">Lelah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</si>
  <si>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t xml:space="preserve">            W.P. Labuan, 2019 (cont'd)</t>
  </si>
  <si>
    <t>Jadual 1.28: Sepuluh sebab kematian utama (disahkan dan tidak disahkan secara perubatan)</t>
  </si>
  <si>
    <t>Table 1.28: Ten principal causes of death (medically certified and non-medically certified) by sex,</t>
  </si>
  <si>
    <t xml:space="preserve">            W.P. Putrajaya, 2019 (cont'd)</t>
  </si>
  <si>
    <t xml:space="preserve">            W.P. Putrajaya, 2019</t>
  </si>
  <si>
    <r>
      <rPr>
        <sz val="11"/>
        <rFont val="Century Gothic"/>
        <family val="2"/>
      </rPr>
      <t xml:space="preserve">Barah sel darah putih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Leukaemia</t>
    </r>
  </si>
  <si>
    <r>
      <rPr>
        <sz val="11"/>
        <rFont val="Century Gothic"/>
        <family val="2"/>
      </rPr>
      <t xml:space="preserve">Barah sel darah putih                                                                                                      </t>
    </r>
    <r>
      <rPr>
        <i/>
        <sz val="10"/>
        <rFont val="Century Gothic"/>
        <family val="2"/>
      </rPr>
      <t>Leukaemia</t>
    </r>
  </si>
  <si>
    <t>Table 1.12: Ten principal causes of death (medically certified and non-medically certified) by ethnic group, Malaysia, 2019</t>
  </si>
  <si>
    <t xml:space="preserve">         (cont'd)</t>
  </si>
  <si>
    <t xml:space="preserve">             (cont'd)</t>
  </si>
  <si>
    <r>
      <rPr>
        <sz val="11"/>
        <rFont val="Century Gothic"/>
        <family val="2"/>
      </rPr>
      <t xml:space="preserve">Barah pankreas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Pancreas cancer</t>
    </r>
  </si>
  <si>
    <t>V01 - V99</t>
  </si>
  <si>
    <r>
      <t xml:space="preserve">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All causes</t>
    </r>
  </si>
  <si>
    <r>
      <rPr>
        <sz val="11"/>
        <rFont val="Century Gothic"/>
        <family val="2"/>
      </rPr>
      <t>Radang paru-paru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</si>
  <si>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t xml:space="preserve">Jadual 1.29: Lima sebab kematian utama (disahkan dan tidak disahkan secara perubatan) mengikut </t>
  </si>
  <si>
    <t xml:space="preserve">                daerah pentadbiran, Johor, 2019</t>
  </si>
  <si>
    <t>Table 1.29: Five principal causes of death (medically certified and non-medically certified) by administrative</t>
  </si>
  <si>
    <t xml:space="preserve">              district, Johor, 2019</t>
  </si>
  <si>
    <r>
      <rPr>
        <sz val="11"/>
        <rFont val="Century Gothic"/>
        <family val="2"/>
      </rPr>
      <t xml:space="preserve">Sakit tua 65 tahun dan lebih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Old age 65 years and over</t>
    </r>
    <r>
      <rPr>
        <i/>
        <sz val="11"/>
        <rFont val="Century Gothic"/>
        <family val="2"/>
      </rPr>
      <t xml:space="preserve">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</si>
  <si>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Hypertension</t>
    </r>
  </si>
  <si>
    <r>
      <rPr>
        <sz val="11"/>
        <rFont val="Century Gothic"/>
        <family val="2"/>
      </rPr>
      <t xml:space="preserve">Kencing manis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</si>
  <si>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   </t>
    </r>
    <r>
      <rPr>
        <i/>
        <sz val="10"/>
        <rFont val="Century Gothic"/>
        <family val="2"/>
      </rPr>
      <t>Cerebrovascular diseases</t>
    </r>
    <r>
      <rPr>
        <i/>
        <sz val="11"/>
        <rFont val="Century Gothic"/>
        <family val="2"/>
      </rPr>
      <t xml:space="preserve">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</si>
  <si>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entury Gothic"/>
        <family val="2"/>
      </rPr>
      <t xml:space="preserve">  </t>
    </r>
    <r>
      <rPr>
        <i/>
        <sz val="10"/>
        <color theme="1"/>
        <rFont val="Century Gothic"/>
        <family val="2"/>
      </rPr>
      <t xml:space="preserve">Ischaemic heart diseases </t>
    </r>
    <r>
      <rPr>
        <i/>
        <sz val="11"/>
        <color theme="1"/>
        <rFont val="Century Gothic"/>
        <family val="2"/>
      </rPr>
      <t xml:space="preserve">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</si>
  <si>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Keseluruhan sebab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All causes</t>
    </r>
  </si>
  <si>
    <t xml:space="preserve">                daerah pentadbiran, Johor, 2019 (samb.)</t>
  </si>
  <si>
    <t xml:space="preserve">              district, Johor, 2019 (cont'd)</t>
  </si>
  <si>
    <r>
      <t xml:space="preserve">Kencing manis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</si>
  <si>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 xml:space="preserve">Ischaemic heart diseases  </t>
    </r>
    <r>
      <rPr>
        <i/>
        <sz val="11"/>
        <rFont val="Century Gothic"/>
        <family val="2"/>
      </rPr>
      <t xml:space="preserve">  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</si>
  <si>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entury Gothic"/>
        <family val="2"/>
      </rPr>
      <t xml:space="preserve">  </t>
    </r>
    <r>
      <rPr>
        <i/>
        <sz val="10"/>
        <color theme="1"/>
        <rFont val="Century Gothic"/>
        <family val="2"/>
      </rPr>
      <t>Hypertension</t>
    </r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</si>
  <si>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</t>
    </r>
    <r>
      <rPr>
        <sz val="10"/>
        <rFont val="Century Gothic"/>
        <family val="2"/>
      </rPr>
      <t xml:space="preserve">       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</si>
  <si>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>Lelah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Asthma</t>
    </r>
  </si>
  <si>
    <r>
      <rPr>
        <sz val="11"/>
        <rFont val="Century Gothic"/>
        <family val="2"/>
      </rPr>
      <t xml:space="preserve">Darah tinggi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Hypertension</t>
    </r>
  </si>
  <si>
    <r>
      <rPr>
        <sz val="11"/>
        <rFont val="Century Gothic"/>
        <family val="2"/>
      </rPr>
      <t xml:space="preserve">Barah payu dara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Breast cancer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</si>
  <si>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Cerebrovascular diseases</t>
    </r>
    <r>
      <rPr>
        <i/>
        <sz val="11"/>
        <rFont val="Century Gothic"/>
        <family val="2"/>
      </rPr>
      <t xml:space="preserve">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</si>
  <si>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Ischaemic heart diseases    </t>
    </r>
    <r>
      <rPr>
        <i/>
        <sz val="11"/>
        <rFont val="Century Gothic"/>
        <family val="2"/>
      </rPr>
      <t xml:space="preserve">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</si>
  <si>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</si>
  <si>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Jadual 1.30: Lima sebab kematian utama (disahkan dan tidak disahkan secara perubatan) </t>
  </si>
  <si>
    <t xml:space="preserve">                mengikut daerah pentadbiran, Kedah, 2019</t>
  </si>
  <si>
    <t xml:space="preserve">Table 1.30: Five principal causes of death (medically certified and non-medically certified) by administrative </t>
  </si>
  <si>
    <t xml:space="preserve">              district, Kedah, 2019</t>
  </si>
  <si>
    <t xml:space="preserve">                mengikut daerah pentadbiran, Kedah, 2019 (samb.)</t>
  </si>
  <si>
    <t xml:space="preserve">              district, Kedah, 2019 (cont'd)</t>
  </si>
  <si>
    <r>
      <rPr>
        <sz val="11"/>
        <rFont val="Century Gothic"/>
        <family val="2"/>
      </rPr>
      <t>Darah tinggi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</si>
  <si>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r>
      <t xml:space="preserve">Barah hati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cancer</t>
    </r>
  </si>
  <si>
    <r>
      <rPr>
        <sz val="11"/>
        <rFont val="Century Gothic"/>
        <family val="2"/>
      </rPr>
      <t>Penyakit serebrovaskular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 Cerebrovascular diseases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</si>
  <si>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Penyakit serebrovaskular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Cerebrovascular diseases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</si>
  <si>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Jadual 1.31: Lima sebab kematian utama (disahkan dan tidak disahkan secara perubatan) </t>
  </si>
  <si>
    <t xml:space="preserve">                mengikut daerah pentadbiran, Kelantan, 2019</t>
  </si>
  <si>
    <t xml:space="preserve">Table 1.31: Five principal causes of death (medically certified and non-medically certified) by administrative </t>
  </si>
  <si>
    <t xml:space="preserve">              district, Kelantan, 2019</t>
  </si>
  <si>
    <r>
      <rPr>
        <sz val="11"/>
        <rFont val="Century Gothic"/>
        <family val="2"/>
      </rPr>
      <t>Penyakit serebrovaskular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</si>
  <si>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              mengikut daerah pentadbiran, Kelantan, 2019 (samb.)</t>
  </si>
  <si>
    <t xml:space="preserve">              district, Kelantan, 2019 (cont'd)</t>
  </si>
  <si>
    <r>
      <rPr>
        <sz val="11"/>
        <rFont val="Century Gothic"/>
        <family val="2"/>
      </rPr>
      <t>Darah tinggi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  Hypertension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</si>
  <si>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Ischaemic heart diseases </t>
    </r>
    <r>
      <rPr>
        <i/>
        <sz val="11"/>
        <color theme="1"/>
        <rFont val="Century Gothic"/>
        <family val="2"/>
      </rPr>
      <t xml:space="preserve">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</si>
  <si>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Tumpat </t>
  </si>
  <si>
    <r>
      <rPr>
        <sz val="11"/>
        <rFont val="Century Gothic"/>
        <family val="2"/>
      </rPr>
      <t>Lelah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</si>
  <si>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rFont val="Century Gothic"/>
        <family val="2"/>
      </rPr>
      <t xml:space="preserve">Cirit birit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Dysentery/Diarrhea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</si>
  <si>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Ischaemic heart diseases</t>
    </r>
    <r>
      <rPr>
        <i/>
        <sz val="11"/>
        <rFont val="Century Gothic"/>
        <family val="2"/>
      </rPr>
      <t xml:space="preserve">  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</si>
  <si>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Darah tinggi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</si>
  <si>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t xml:space="preserve">Jadual 1.32: Lima sebab kematian utama (disahkan dan tidak disahkan secara perubatan) </t>
  </si>
  <si>
    <t xml:space="preserve">                mengikut daerah pentadbiran, Melaka, 2019</t>
  </si>
  <si>
    <t xml:space="preserve">Table 1.32: Five principal causes of death (medically certified and non-medically certified) by administrative </t>
  </si>
  <si>
    <t xml:space="preserve">              district, Melaka, 2019</t>
  </si>
  <si>
    <t xml:space="preserve">                mengikut daerah pentadbiran, Melaka, 2019 (samb.)</t>
  </si>
  <si>
    <t xml:space="preserve">              district, Melaka, 2019 (cont'd)</t>
  </si>
  <si>
    <t xml:space="preserve">Jadual 1.33: Lima sebab kematian utama (disahkan dan tidak disahkan secara perubatan) </t>
  </si>
  <si>
    <t xml:space="preserve">                mengikut daerah pentadbiran, Negeri Sembilan, 2019</t>
  </si>
  <si>
    <t xml:space="preserve">Table 1.33: Five principal causes of death (medically certified and non-medically certified) by administrative </t>
  </si>
  <si>
    <t xml:space="preserve">              district, Negeri Sembilan, 2019</t>
  </si>
  <si>
    <r>
      <t xml:space="preserve">Barah kolon, rektum dan dubur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Colon, rectum and anus cancer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</si>
  <si>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Ischaemic heart diseases  </t>
    </r>
    <r>
      <rPr>
        <i/>
        <sz val="11"/>
        <color theme="1"/>
        <rFont val="Century Gothic"/>
        <family val="2"/>
      </rPr>
      <t xml:space="preserve">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</si>
  <si>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              mengikut daerah pentadbiran, Negeri Sembilan, 2019 (samb.)</t>
  </si>
  <si>
    <t xml:space="preserve">              district, Negeri Sembilan, 2019 (cont'd)</t>
  </si>
  <si>
    <t xml:space="preserve">Jadual 1.34: Lima sebab kematian utama (disahkan dan tidak disahkan secara perubatan) </t>
  </si>
  <si>
    <t xml:space="preserve">                mengikut daerah pentadbiran, Pahang, 2019</t>
  </si>
  <si>
    <t xml:space="preserve">Table 1.34: Five principal causes of death (medically certified and non-medically certified) by administrative </t>
  </si>
  <si>
    <t xml:space="preserve">              district, Pahang, 2019</t>
  </si>
  <si>
    <r>
      <rPr>
        <sz val="11"/>
        <rFont val="Century Gothic"/>
        <family val="2"/>
      </rPr>
      <t>Penyakit serebrovaskular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</si>
  <si>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>Darah tinggi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Hypertension</t>
    </r>
  </si>
  <si>
    <r>
      <rPr>
        <sz val="11"/>
        <rFont val="Century Gothic"/>
        <family val="2"/>
      </rPr>
      <t xml:space="preserve">Kencing manis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</si>
  <si>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t xml:space="preserve">                mengikut daerah pentadbiran, Pahang, 2019 (samb.)</t>
  </si>
  <si>
    <t xml:space="preserve">              district, Pahang, 2019 (cont'd)</t>
  </si>
  <si>
    <t>Cameron Highlands</t>
  </si>
  <si>
    <t>Jerantut</t>
  </si>
  <si>
    <r>
      <rPr>
        <sz val="11"/>
        <rFont val="Century Gothic"/>
        <family val="2"/>
      </rPr>
      <t>Demam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    Fever</t>
    </r>
  </si>
  <si>
    <t>Kuantan</t>
  </si>
  <si>
    <t>Lipis</t>
  </si>
  <si>
    <t>Pekan</t>
  </si>
  <si>
    <r>
      <t xml:space="preserve">Radang paru-paru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 xml:space="preserve">Pneumonia </t>
    </r>
    <r>
      <rPr>
        <sz val="10"/>
        <color theme="1"/>
        <rFont val="Century Gothic"/>
        <family val="2"/>
      </rPr>
      <t xml:space="preserve">     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</si>
  <si>
    <t>Raub</t>
  </si>
  <si>
    <r>
      <t xml:space="preserve">Barah prostat                                                                                                      </t>
    </r>
    <r>
      <rPr>
        <i/>
        <sz val="10"/>
        <rFont val="Century Gothic"/>
        <family val="2"/>
      </rPr>
      <t>Prostate cancer</t>
    </r>
  </si>
  <si>
    <r>
      <rPr>
        <sz val="11"/>
        <rFont val="Century Gothic"/>
        <family val="2"/>
      </rPr>
      <t>Penyakit serebrovaskular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Cerebrovascular diseases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</si>
  <si>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>Penyakit serebrovaskular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</si>
  <si>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Jadual 1.35: Lima sebab kematian utama (disahkan dan tidak disahkan secara perubatan) </t>
  </si>
  <si>
    <t xml:space="preserve">                mengikut daerah pentadbiran, Perak, 2019</t>
  </si>
  <si>
    <t xml:space="preserve">Table 1.35: Five principal causes of death (medically certified and non-medically certified) by administrative </t>
  </si>
  <si>
    <t>Batang Padang</t>
  </si>
  <si>
    <r>
      <rPr>
        <sz val="11"/>
        <rFont val="Century Gothic"/>
        <family val="2"/>
      </rPr>
      <t xml:space="preserve">Penyakit serebrovaskular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Cerebrovascular diseases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</si>
  <si>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              mengikut daerah pentadbiran, Perak, 2019 (samb.)</t>
  </si>
  <si>
    <t>Manjung</t>
  </si>
  <si>
    <t>Kinta</t>
  </si>
  <si>
    <t>Kuala Kangsar</t>
  </si>
  <si>
    <r>
      <t xml:space="preserve">Radang paru-paru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Pneumonia </t>
    </r>
    <r>
      <rPr>
        <sz val="10"/>
        <color theme="1"/>
        <rFont val="Century Gothic"/>
        <family val="2"/>
      </rPr>
      <t xml:space="preserve">      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</t>
    </r>
  </si>
  <si>
    <t>Larut &amp; Matang</t>
  </si>
  <si>
    <t>Hilir Perak</t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</si>
  <si>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Ischaemic heart diseases</t>
    </r>
    <r>
      <rPr>
        <i/>
        <sz val="11"/>
        <color theme="1"/>
        <rFont val="Century Gothic"/>
        <family val="2"/>
      </rPr>
      <t xml:space="preserve"> 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</si>
  <si>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>Perak Tengah</t>
  </si>
  <si>
    <r>
      <t xml:space="preserve">Barah sel darah putih                                                                                            </t>
    </r>
    <r>
      <rPr>
        <i/>
        <sz val="10"/>
        <rFont val="Century Gothic"/>
        <family val="2"/>
      </rPr>
      <t>Leukaemia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</si>
  <si>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 xml:space="preserve">Ischaemic heart diseases 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</si>
  <si>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Jadual 1.36: Lima sebab kematian utama (disahkan dan tidak disahkan secara perubatan) </t>
  </si>
  <si>
    <t xml:space="preserve">                mengikut daerah pentadbiran, Perlis, 2019</t>
  </si>
  <si>
    <t xml:space="preserve">Table 1.36: Five principal causes of death (medically certified and non-medically certified) by administrative </t>
  </si>
  <si>
    <t xml:space="preserve">              district, Perlis, 2019</t>
  </si>
  <si>
    <t xml:space="preserve">Jadual 1.37: Lima sebab kematian utama (disahkan dan tidak disahkan secara perubatan) </t>
  </si>
  <si>
    <t xml:space="preserve">                mengikut daerah pentadbiran, Pulau Pinang, 2019</t>
  </si>
  <si>
    <t xml:space="preserve">Table 1.37: Five principal causes of death (medically certified and non-medically certified) by administrative </t>
  </si>
  <si>
    <t xml:space="preserve">              district, Pulau Pinang, 2019</t>
  </si>
  <si>
    <t>Seberang Perai Tengah</t>
  </si>
  <si>
    <t xml:space="preserve">                mengikut daerah pentadbiran, Pulau Pinang, 2019 (samb.)</t>
  </si>
  <si>
    <t>Seberang Perai Utara</t>
  </si>
  <si>
    <t>Seberang Perai Selatan</t>
  </si>
  <si>
    <r>
      <rPr>
        <sz val="11"/>
        <rFont val="Century Gothic"/>
        <family val="2"/>
      </rPr>
      <t xml:space="preserve">Penyakit serebrovaskular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</si>
  <si>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Jadual 1.38: Lima sebab kematian utama (disahkan dan tidak disahkan secara perubatan) </t>
  </si>
  <si>
    <t xml:space="preserve">Table 1.38: Five principal causes of death (medically certified and non-medically certified) by administrative </t>
  </si>
  <si>
    <t xml:space="preserve">              district, Sabah, 2019</t>
  </si>
  <si>
    <r>
      <rPr>
        <sz val="11"/>
        <rFont val="Century Gothic"/>
        <family val="2"/>
      </rPr>
      <t xml:space="preserve">Penyakit serebrovaskular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</t>
    </r>
  </si>
  <si>
    <t>Tawau</t>
  </si>
  <si>
    <t xml:space="preserve">              district, Sabah, 2019 (cont'd)</t>
  </si>
  <si>
    <t>Lahat Datu</t>
  </si>
  <si>
    <t>Semporna</t>
  </si>
  <si>
    <t>Sandakan</t>
  </si>
  <si>
    <r>
      <rPr>
        <sz val="11"/>
        <rFont val="Century Gothic"/>
        <family val="2"/>
      </rPr>
      <t>Barah hati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Liver cancer</t>
    </r>
  </si>
  <si>
    <r>
      <rPr>
        <sz val="11"/>
        <rFont val="Century Gothic"/>
        <family val="2"/>
      </rPr>
      <t>Barah pundi kencing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Urinary bladder cancer</t>
    </r>
  </si>
  <si>
    <t>Ranau</t>
  </si>
  <si>
    <t>Kota Belud</t>
  </si>
  <si>
    <r>
      <rPr>
        <sz val="11"/>
        <rFont val="Century Gothic"/>
        <family val="2"/>
      </rPr>
      <t>Barah bibir, dalam mulut dan tekak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Lips, oral and throat cancer</t>
    </r>
  </si>
  <si>
    <r>
      <rPr>
        <sz val="11"/>
        <rFont val="Century Gothic"/>
        <family val="2"/>
      </rPr>
      <t>Barah otak dan lain-lain barah sistem saraf pusat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Brain and other nervous system cancer</t>
    </r>
  </si>
  <si>
    <t>Tuaran</t>
  </si>
  <si>
    <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</si>
  <si>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t>Penampang</t>
  </si>
  <si>
    <r>
      <t>Alzheimer</t>
    </r>
    <r>
      <rPr>
        <sz val="11"/>
        <rFont val="Century Gothic"/>
        <family val="2"/>
      </rPr>
      <t/>
    </r>
  </si>
  <si>
    <r>
      <rPr>
        <sz val="11"/>
        <rFont val="Century Gothic"/>
        <family val="2"/>
      </rPr>
      <t xml:space="preserve">Barah payu dara                                                                                                      </t>
    </r>
    <r>
      <rPr>
        <i/>
        <sz val="10"/>
        <rFont val="Century Gothic"/>
        <family val="2"/>
      </rPr>
      <t>Breast cancer</t>
    </r>
  </si>
  <si>
    <r>
      <rPr>
        <sz val="11"/>
        <rFont val="Century Gothic"/>
        <family val="2"/>
      </rPr>
      <t xml:space="preserve">Barah rahim                                                                                                      </t>
    </r>
    <r>
      <rPr>
        <i/>
        <sz val="10"/>
        <rFont val="Century Gothic"/>
        <family val="2"/>
      </rPr>
      <t>Uterus cancer</t>
    </r>
  </si>
  <si>
    <t>Kota Marudu</t>
  </si>
  <si>
    <r>
      <rPr>
        <sz val="11"/>
        <rFont val="Century Gothic"/>
        <family val="2"/>
      </rPr>
      <t>Mati lemas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Drowning</t>
    </r>
  </si>
  <si>
    <t>Pitas</t>
  </si>
  <si>
    <r>
      <rPr>
        <sz val="11"/>
        <rFont val="Century Gothic"/>
        <family val="2"/>
      </rPr>
      <t xml:space="preserve">Barah pangkal rahim                                                                                                      </t>
    </r>
    <r>
      <rPr>
        <i/>
        <sz val="10"/>
        <rFont val="Century Gothic"/>
        <family val="2"/>
      </rPr>
      <t>Cervix cancer</t>
    </r>
  </si>
  <si>
    <r>
      <rPr>
        <sz val="11"/>
        <rFont val="Century Gothic"/>
        <family val="2"/>
      </rPr>
      <t xml:space="preserve">Penyakit serebrovaskular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Cerebrovascular diseases                                                                                                                                                                                                                                           </t>
    </r>
  </si>
  <si>
    <t>Kuala Penyu</t>
  </si>
  <si>
    <t>Sipitang</t>
  </si>
  <si>
    <t>Malignant neoplasm of stomach</t>
  </si>
  <si>
    <r>
      <rPr>
        <sz val="11"/>
        <rFont val="Century Gothic"/>
        <family val="2"/>
      </rPr>
      <t>Penyakit hati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disease</t>
    </r>
  </si>
  <si>
    <r>
      <rPr>
        <sz val="11"/>
        <rFont val="Century Gothic"/>
        <family val="2"/>
      </rPr>
      <t>Kebakaran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Burning</t>
    </r>
  </si>
  <si>
    <t>Nabawan</t>
  </si>
  <si>
    <r>
      <rPr>
        <sz val="11"/>
        <rFont val="Century Gothic"/>
        <family val="2"/>
      </rPr>
      <t xml:space="preserve">Penyakit serebrovaskular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</si>
  <si>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Keningau</t>
  </si>
  <si>
    <r>
      <rPr>
        <sz val="11"/>
        <rFont val="Century Gothic"/>
        <family val="2"/>
      </rPr>
      <t>Lelah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Asthma</t>
    </r>
  </si>
  <si>
    <t>Tambunan</t>
  </si>
  <si>
    <t xml:space="preserve">Table 1.39: Five principal causes of death (medically certified and non-medically certified) by administrative </t>
  </si>
  <si>
    <t xml:space="preserve">              district, Sarawak, 2019</t>
  </si>
  <si>
    <r>
      <rPr>
        <sz val="11"/>
        <rFont val="Century Gothic"/>
        <family val="2"/>
      </rPr>
      <t xml:space="preserve">Penyakit serebrovaskular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</si>
  <si>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Radang paru-paru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</si>
  <si>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t xml:space="preserve">              district, Sarawak, 2019 (cont'd)</t>
  </si>
  <si>
    <t>Serian</t>
  </si>
  <si>
    <r>
      <t xml:space="preserve">Kencing manis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Diabetes mellitus</t>
    </r>
  </si>
  <si>
    <t>Sri Aman</t>
  </si>
  <si>
    <t>Lubok Antu</t>
  </si>
  <si>
    <r>
      <rPr>
        <sz val="11"/>
        <rFont val="Century Gothic"/>
        <family val="2"/>
      </rPr>
      <t xml:space="preserve">Penyakit serebrovaskular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</si>
  <si>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Radang paru-paru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Pneumonia </t>
    </r>
    <r>
      <rPr>
        <sz val="10"/>
        <color theme="1"/>
        <rFont val="Century Gothic"/>
        <family val="2"/>
      </rPr>
      <t xml:space="preserve">   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</si>
  <si>
    <t>Sarikei</t>
  </si>
  <si>
    <t xml:space="preserve">Jadual 1.39: Lima sebab kematian utama (disahkan dan tidak disahkan secara perubatan) mengikut </t>
  </si>
  <si>
    <t>Daro</t>
  </si>
  <si>
    <t>Julau</t>
  </si>
  <si>
    <t>Sibu</t>
  </si>
  <si>
    <t>Mukah</t>
  </si>
  <si>
    <t>Bintulu</t>
  </si>
  <si>
    <r>
      <rPr>
        <sz val="11"/>
        <rFont val="Century Gothic"/>
        <family val="2"/>
      </rPr>
      <t xml:space="preserve">Penyakit serebrovaskular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</si>
  <si>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Radang paru-paru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Pneumonia </t>
    </r>
    <r>
      <rPr>
        <sz val="10"/>
        <color theme="1"/>
        <rFont val="Century Gothic"/>
        <family val="2"/>
      </rPr>
      <t xml:space="preserve">  </t>
    </r>
    <r>
      <rPr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</si>
  <si>
    <t>Tatau</t>
  </si>
  <si>
    <t>Kapit</t>
  </si>
  <si>
    <t>Song</t>
  </si>
  <si>
    <r>
      <rPr>
        <sz val="11"/>
        <rFont val="Century Gothic"/>
        <family val="2"/>
      </rPr>
      <t xml:space="preserve">Paru-paru berair 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Pulmonary edema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</si>
  <si>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 xml:space="preserve">Ischaemic heart diseases  </t>
    </r>
    <r>
      <rPr>
        <sz val="10"/>
        <rFont val="Century Gothic"/>
        <family val="2"/>
      </rPr>
      <t xml:space="preserve">     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</si>
  <si>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Sakit tua 65 tahun dan lebih 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Old age 65 years and over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</t>
    </r>
  </si>
  <si>
    <t>Miri</t>
  </si>
  <si>
    <t>Lawas</t>
  </si>
  <si>
    <t>Viral hepatitis</t>
  </si>
  <si>
    <t xml:space="preserve">Jadual 1.40: Lima sebab kematian utama (disahkan dan tidak disahkan secara perubatan) </t>
  </si>
  <si>
    <t xml:space="preserve">Table 1.40: Five principal causes of death (medically certified and non-medically certified) by administrative </t>
  </si>
  <si>
    <t xml:space="preserve">              district, Selangor, 2019</t>
  </si>
  <si>
    <t>Gombak</t>
  </si>
  <si>
    <t xml:space="preserve">                mengikut daerah pentadbiran, Selangor, 2019 (samb.)</t>
  </si>
  <si>
    <t xml:space="preserve">              district, Selangor, 2019 (cont'd)</t>
  </si>
  <si>
    <t>Klang</t>
  </si>
  <si>
    <t>Kuala Langat</t>
  </si>
  <si>
    <t>Ulu Selangor</t>
  </si>
  <si>
    <t xml:space="preserve">Jadual 1.41: Lima sebab kematian utama (disahkan dan tidak disahkan secara perubatan) </t>
  </si>
  <si>
    <t xml:space="preserve">Table 1.41: Five principal causes of death (medically certified and non-medically certified) by administrative </t>
  </si>
  <si>
    <r>
      <rPr>
        <sz val="11"/>
        <rFont val="Century Gothic"/>
        <family val="2"/>
      </rPr>
      <t xml:space="preserve">Penyakit serebrovaskular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</si>
  <si>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Penyakit jantung iskemia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Ischaemic heart diseases  </t>
    </r>
    <r>
      <rPr>
        <sz val="10"/>
        <rFont val="Century Gothic"/>
        <family val="2"/>
      </rPr>
      <t xml:space="preserve">    </t>
    </r>
    <r>
      <rPr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</si>
  <si>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               mengikut daerah pentadbiran, Terengganu, 2019 (samb.)</t>
  </si>
  <si>
    <t xml:space="preserve">              district, Terengganu, 2019 (cont'd)</t>
  </si>
  <si>
    <t>Kemaman</t>
  </si>
  <si>
    <t>Kuala Terengganu</t>
  </si>
  <si>
    <t>Marang</t>
  </si>
  <si>
    <t>Hulu Terengganu</t>
  </si>
  <si>
    <t>Setiu</t>
  </si>
  <si>
    <t xml:space="preserve">Jadual 1.42: Lima sebab kematian utama (disahkan dan tidak disahkan secara perubatan) </t>
  </si>
  <si>
    <t xml:space="preserve">Table 1.42: Five principal causes of death (medically certified and non-medically certified) by administrative </t>
  </si>
  <si>
    <t xml:space="preserve">Jadual 1.43: Lima sebab kematian utama (disahkan dan tidak disahkan secara perubatan) </t>
  </si>
  <si>
    <r>
      <rPr>
        <sz val="11"/>
        <rFont val="Century Gothic"/>
        <family val="2"/>
      </rPr>
      <t xml:space="preserve">Penyakit serebrovaskular   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</si>
  <si>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Jadual 1.44: Lima sebab kematian utama (disahkan dan tidak disahkan secara perubatan) </t>
  </si>
  <si>
    <t xml:space="preserve">Table 1.44: Five principal causes of death (medically certified and non-medically certified) by administrative </t>
  </si>
  <si>
    <r>
      <rPr>
        <sz val="11"/>
        <rFont val="Century Gothic"/>
        <family val="2"/>
      </rPr>
      <t xml:space="preserve">Sakit tua 65 tahun dan lebih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Old age 65 years and over                                                                                                                                                                                                                             </t>
    </r>
  </si>
  <si>
    <t>0-4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</si>
  <si>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</si>
  <si>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</si>
  <si>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</si>
  <si>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</si>
  <si>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</si>
  <si>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</si>
  <si>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</si>
  <si>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</si>
  <si>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</si>
  <si>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</si>
  <si>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</si>
  <si>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</si>
  <si>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</si>
  <si>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</si>
  <si>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</si>
  <si>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</si>
  <si>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              district, Pulau Pinang, 2019 (cont'd)</t>
  </si>
  <si>
    <r>
      <rPr>
        <sz val="11"/>
        <rFont val="Century Gothic"/>
        <family val="2"/>
      </rPr>
      <t xml:space="preserve">Penyakit serebrovaskular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</si>
  <si>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>Anemia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Anaemias</t>
    </r>
  </si>
  <si>
    <r>
      <rPr>
        <sz val="11"/>
        <rFont val="Century Gothic"/>
        <family val="2"/>
      </rPr>
      <t xml:space="preserve">Barah pankreas 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Pancreas cancer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</si>
  <si>
    <t xml:space="preserve">Table 1.43: Five principal causes of death (medically certified and non-medically certified) by administrative </t>
  </si>
  <si>
    <t>Table 1.11: Ten principal causes of death (medically certified and non-medically certified) by citizenship, Malaysia, 2019</t>
  </si>
  <si>
    <t xml:space="preserve">              jantina, Malaysia, 2019</t>
  </si>
  <si>
    <t xml:space="preserve">              jantina, Malaysia, 2019 (samb.)</t>
  </si>
  <si>
    <t xml:space="preserve">         Malaysia, 2019</t>
  </si>
  <si>
    <t xml:space="preserve">         2019</t>
  </si>
  <si>
    <t xml:space="preserve">                mengikut jantina, Johor, 2019</t>
  </si>
  <si>
    <t xml:space="preserve">                mengikut jantina, Johor, 2019 (samb.)</t>
  </si>
  <si>
    <t xml:space="preserve">                mengikut jantina, Kedah, 2019</t>
  </si>
  <si>
    <t xml:space="preserve">                mengikut jantina, Kedah, 2019 (samb.)</t>
  </si>
  <si>
    <t xml:space="preserve">                mengikut jantina, Kelantan, 2019</t>
  </si>
  <si>
    <t xml:space="preserve">                mengikut jantina, Kelantan, 2019 (samb.)</t>
  </si>
  <si>
    <t xml:space="preserve">                mengikut jantina, Melaka, 2019</t>
  </si>
  <si>
    <t xml:space="preserve">                mengikut jantina, Melaka, 2019 (samb.)</t>
  </si>
  <si>
    <t xml:space="preserve">                mengikut jantina, Negeri Sembilan, 2019</t>
  </si>
  <si>
    <t xml:space="preserve">             Negeri Sembilan, 2019</t>
  </si>
  <si>
    <t>Table 1.17: Ten principal causes of death (medically certified and non-medically certified) by sex,</t>
  </si>
  <si>
    <t xml:space="preserve">                mengikut jantina, Negeri Sembilan, 2019 (samb.)</t>
  </si>
  <si>
    <t xml:space="preserve">             Negeri Sembilan, 2019 (cont'd)</t>
  </si>
  <si>
    <t xml:space="preserve">                mengikut jantina, Pahang, 2019</t>
  </si>
  <si>
    <t xml:space="preserve">                mengikut jantina, Pahang, 2019 (samb.)</t>
  </si>
  <si>
    <t>Difficulty in breathing [infant death for aged 28-36 days]</t>
  </si>
  <si>
    <r>
      <t>Kelantan</t>
    </r>
    <r>
      <rPr>
        <b/>
        <vertAlign val="superscript"/>
        <sz val="10"/>
        <rFont val="Century Gothic"/>
        <family val="2"/>
      </rPr>
      <t>1</t>
    </r>
  </si>
  <si>
    <r>
      <t>Sarawak (samb.</t>
    </r>
    <r>
      <rPr>
        <i/>
        <sz val="10"/>
        <rFont val="Century Gothic"/>
        <family val="2"/>
      </rPr>
      <t>/cont'd</t>
    </r>
    <r>
      <rPr>
        <b/>
        <sz val="10"/>
        <rFont val="Century Gothic"/>
        <family val="2"/>
      </rPr>
      <t>)</t>
    </r>
  </si>
  <si>
    <r>
      <t xml:space="preserve">Kadar kematian                                                                                      </t>
    </r>
    <r>
      <rPr>
        <i/>
        <sz val="9"/>
        <rFont val="Century Gothic"/>
        <family val="2"/>
      </rPr>
      <t>Crude death rate</t>
    </r>
  </si>
  <si>
    <t>Jadual 1.4: Kematian (bilangan dan kadar) mengikut negeri, daerah pentadbiran dan jantina, Malaysia, 2019</t>
  </si>
  <si>
    <t>Table 1.4: Deaths (number and rate) by state, administrative district and sex, Malaysia, 2019</t>
  </si>
  <si>
    <t>Table 1.4: Deaths (number and rate) by state, administrative district and sex, Malaysia, 2019 (cont'd)</t>
  </si>
  <si>
    <r>
      <t xml:space="preserve">Kematian                                                                                      </t>
    </r>
    <r>
      <rPr>
        <i/>
        <sz val="9"/>
        <rFont val="Century Gothic"/>
        <family val="2"/>
      </rPr>
      <t>Deaths</t>
    </r>
  </si>
  <si>
    <t xml:space="preserve">                    (samb.)</t>
  </si>
  <si>
    <t xml:space="preserve">                mengikut jantina, Perak, 2019</t>
  </si>
  <si>
    <t xml:space="preserve">                mengikut jantina, Perlis, 2019</t>
  </si>
  <si>
    <t xml:space="preserve">                mengikut jantina, Perak, 2019 (samb.)</t>
  </si>
  <si>
    <t xml:space="preserve">                mengikut jantina, Perlis, 2019 (samb.)</t>
  </si>
  <si>
    <t xml:space="preserve">                mengikut jantina, Pulau Pinang, 2019</t>
  </si>
  <si>
    <t xml:space="preserve">                mengikut jantina, Pulau Pinang, 2019 (samb.)</t>
  </si>
  <si>
    <t xml:space="preserve">                 mengikut daerah pentadbiran, W.P. Putrajaya, 2019</t>
  </si>
  <si>
    <t xml:space="preserve">               district, W.P. Putrajaya, 2019</t>
  </si>
  <si>
    <t xml:space="preserve">                 mengikut daerah pentadbiran, W.P. Labuan, 2019</t>
  </si>
  <si>
    <t xml:space="preserve">               district, W.P. Labuan, 2019</t>
  </si>
  <si>
    <t xml:space="preserve">                 mengikut daerah pentadbiran, W.P. Kuala Lumpur, 2019</t>
  </si>
  <si>
    <t xml:space="preserve">               district, W.P. Kuala Lumpur, 2019</t>
  </si>
  <si>
    <t xml:space="preserve">                 mengikut daerah pentadbiran, Terengganu, 2019</t>
  </si>
  <si>
    <t xml:space="preserve">               district, Terengganu, 2019</t>
  </si>
  <si>
    <t xml:space="preserve">                 mengikut daerah pentadbiran, Selangor, 2019</t>
  </si>
  <si>
    <t xml:space="preserve">                 mengikut daerah pentadbiran, Sabah, 2019</t>
  </si>
  <si>
    <t xml:space="preserve">               Malaysia, 2019</t>
  </si>
  <si>
    <t xml:space="preserve">               Malaysia, 2019 (samb.)</t>
  </si>
  <si>
    <t xml:space="preserve">               district, Perak, 2019</t>
  </si>
  <si>
    <t xml:space="preserve">               district, Perak, 2019 (cont'd)</t>
  </si>
  <si>
    <t>Table 1.21: Ten principal causes of death (medically certified and non-medically certified) by sex,</t>
  </si>
  <si>
    <t xml:space="preserve">             Pulau Pinang, 2019 (cont'd)</t>
  </si>
  <si>
    <t xml:space="preserve">             Pulau Pinang, 2019</t>
  </si>
  <si>
    <t xml:space="preserve">       (cont'd)</t>
  </si>
  <si>
    <r>
      <rPr>
        <sz val="11"/>
        <rFont val="Century Gothic"/>
        <family val="2"/>
      </rPr>
      <t>Anemia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Anaemias</t>
    </r>
  </si>
  <si>
    <t>Anaemias</t>
  </si>
  <si>
    <t xml:space="preserve">                 daerah pentadbiran, Sarawak, 2019 (samb.)</t>
  </si>
  <si>
    <t xml:space="preserve">                 daerah pentadbiran, Sarawak, 2019</t>
  </si>
  <si>
    <t>Diarrhoea and gastroenteritis of presumed infectious origin</t>
  </si>
  <si>
    <t>Pancreas cancer</t>
  </si>
  <si>
    <r>
      <rPr>
        <sz val="11"/>
        <rFont val="Century Gothic"/>
        <family val="2"/>
      </rPr>
      <t xml:space="preserve">Barah pankreas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Pancreas cancer</t>
    </r>
  </si>
  <si>
    <t xml:space="preserve">                mengikut jantina, W.P. Putrajaya, 2019 (samb.)</t>
  </si>
  <si>
    <t xml:space="preserve">                mengikut jantina, W.P. Putrajaya, 2019</t>
  </si>
  <si>
    <t xml:space="preserve">                mengikut jantina, W.P. Labuan, 2019 (samb.)</t>
  </si>
  <si>
    <t xml:space="preserve">                mengikut jantina, W.P. Labuan, 2019</t>
  </si>
  <si>
    <t xml:space="preserve">                mengikut jantina, W.P. Kuala Lumpur, 2019 (samb.)</t>
  </si>
  <si>
    <t xml:space="preserve">                mengikut jantina, W.P. Kuala Lumpur, 2019</t>
  </si>
  <si>
    <t>Jadual 2.1: Kematian perinatal (bilangan dan kadar) mengikut negeri dan jantina, Malaysia,</t>
  </si>
  <si>
    <t xml:space="preserve">                2019</t>
  </si>
  <si>
    <t>Table 2.1: Perinatal deaths (number and rate) by state and sex, Malaysia, 2019</t>
  </si>
  <si>
    <t>Kematian perinatal</t>
  </si>
  <si>
    <t>Kadar mortaliti perinatal</t>
  </si>
  <si>
    <t>Perinatal deaths</t>
  </si>
  <si>
    <t>Perinatal mortality rate</t>
  </si>
  <si>
    <t>Kadar adalah bagi setiap 1,000 kelahiran</t>
  </si>
  <si>
    <t>The rates are per 1,000 births</t>
  </si>
  <si>
    <t xml:space="preserve">Jadual 2.2: Lima sebab kematian utama perinatal (disahkan dan tidak disahkan secara </t>
  </si>
  <si>
    <t xml:space="preserve">            perubatan) mengikut jantina, Malaysia, 2019</t>
  </si>
  <si>
    <t xml:space="preserve">            perubatan) mengikut jantina, Malaysia, 2019 (samb.)</t>
  </si>
  <si>
    <t>Disorders related to short gestation and low birth weight, not elsewhere classified</t>
  </si>
  <si>
    <r>
      <t xml:space="preserve">Pramatang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Premature</t>
    </r>
  </si>
  <si>
    <t>Edward's syndrome and Patau's syndrome</t>
  </si>
  <si>
    <r>
      <rPr>
        <sz val="11"/>
        <rFont val="Century Gothic"/>
        <family val="2"/>
      </rPr>
      <t xml:space="preserve">Sakit jantung kongenital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Congenital heart disease</t>
    </r>
  </si>
  <si>
    <t>Cardiovascular disorders originating in the perinatal period</t>
  </si>
  <si>
    <r>
      <t xml:space="preserve">Kuman dalam darah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Septicaemia</t>
    </r>
  </si>
  <si>
    <t>Bacterial sepsis of newborn</t>
  </si>
  <si>
    <r>
      <rPr>
        <sz val="11"/>
        <rFont val="Century Gothic"/>
        <family val="2"/>
      </rPr>
      <t xml:space="preserve">Barah otak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Brain cancer</t>
    </r>
  </si>
  <si>
    <t>Intracranial nontraumatic haemorrhage of fetus and newborn</t>
  </si>
  <si>
    <r>
      <t xml:space="preserve">Keseluruhan sebab                                                                                                                                                                                       </t>
    </r>
    <r>
      <rPr>
        <i/>
        <sz val="11"/>
        <rFont val="Century Gothic"/>
        <family val="2"/>
      </rPr>
      <t>All causes</t>
    </r>
  </si>
  <si>
    <r>
      <t xml:space="preserve">Pramatang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1"/>
        <rFont val="Century Gothic"/>
        <family val="2"/>
      </rPr>
      <t>Premature</t>
    </r>
  </si>
  <si>
    <t>Respiratory distress of newborn</t>
  </si>
  <si>
    <t xml:space="preserve">Jadual 2.3: Tiga sebab kematian utama perinatal (disahkan dan tidak disahkan secara perubatan) </t>
  </si>
  <si>
    <t xml:space="preserve">               mengikut negeri, Malaysia, 2019</t>
  </si>
  <si>
    <t>Table 2.3: Three principal causes of perinatal death (medically certified and non-medically certified) by state,</t>
  </si>
  <si>
    <t xml:space="preserve">            Malaysia, 2019</t>
  </si>
  <si>
    <r>
      <t xml:space="preserve">Pramatang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Premature</t>
    </r>
  </si>
  <si>
    <r>
      <t xml:space="preserve">Keseluruhan sebab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</si>
  <si>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r>
      <t xml:space="preserve">Barah otak                                                                                                           </t>
    </r>
    <r>
      <rPr>
        <i/>
        <sz val="10"/>
        <rFont val="Century Gothic"/>
        <family val="2"/>
      </rPr>
      <t>Brain cancer</t>
    </r>
  </si>
  <si>
    <t>Jadual 2.3: Tiga sebab kematian utama perinatal (disahkan dan tidak disahkan secara perubatan)</t>
  </si>
  <si>
    <t xml:space="preserve">               mengikut negeri, Malaysia, 2019 (samb.)</t>
  </si>
  <si>
    <t xml:space="preserve">            Malaysia, 2019 (cont'd)</t>
  </si>
  <si>
    <t xml:space="preserve">Kelantan </t>
  </si>
  <si>
    <r>
      <rPr>
        <sz val="11"/>
        <rFont val="Century Gothic"/>
        <family val="2"/>
      </rPr>
      <t xml:space="preserve">Sakit jantung kongenital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Congenital heart disease</t>
    </r>
  </si>
  <si>
    <t>Pulmonary haemorrhage originating in the perinatal period</t>
  </si>
  <si>
    <t>Neonatal aspiration syndrome</t>
  </si>
  <si>
    <t>Birth asphyxia</t>
  </si>
  <si>
    <r>
      <t xml:space="preserve">Kuman dalam darah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Septicaemia</t>
    </r>
  </si>
  <si>
    <t>Congenital malformations of aortic and mitral valves</t>
  </si>
  <si>
    <t>W. P. Kuala Lumpur</t>
  </si>
  <si>
    <t>W. P. Labuan</t>
  </si>
  <si>
    <t>W. P. Putrajaya</t>
  </si>
  <si>
    <t xml:space="preserve">Jadual 3.1: Kematian neonatal awal (bilangan dan kadar) mengikut negeri dan jantina, </t>
  </si>
  <si>
    <t xml:space="preserve">                Malaysia, 2019</t>
  </si>
  <si>
    <t>Table 3.1: Early neonatal deaths (number and rate) by state and sex, Malaysia, 2019</t>
  </si>
  <si>
    <t>Kematian neonatal awal</t>
  </si>
  <si>
    <t>Kadar mortaliti neonatal awal</t>
  </si>
  <si>
    <t>Early neonatal deaths</t>
  </si>
  <si>
    <t>Early neonatal mortality rate</t>
  </si>
  <si>
    <t>Kadar adalah bagi setiap 1,000 kelahiran hidup</t>
  </si>
  <si>
    <t>The rates are per 1,000 live births</t>
  </si>
  <si>
    <t xml:space="preserve">Jadual 3.2: Kematian neonatal akhir (bilangan dan kadar) mengikut negeri dan jantina, </t>
  </si>
  <si>
    <t>Table 3.2: Late neonatal deaths (number and rate) by state and sex, Malaysia, 2019</t>
  </si>
  <si>
    <t>Kematian neonatal akhir</t>
  </si>
  <si>
    <t>Kadar mortaliti neonatal akhir</t>
  </si>
  <si>
    <t>Late neonatal deaths</t>
  </si>
  <si>
    <t>Late neonatal mortality rate</t>
  </si>
  <si>
    <t>Jadual 3.3: Kematian neonatal (bilangan dan kadar) mengikut negeri dan jantina, Malaysia,</t>
  </si>
  <si>
    <t>Table 3.3: Neonatal deaths (number and rate) by state and sex, Malaysia, 2019</t>
  </si>
  <si>
    <t>Kematian neonatal</t>
  </si>
  <si>
    <t>Kadar mortaliti neonatal</t>
  </si>
  <si>
    <t>Neonatal deaths</t>
  </si>
  <si>
    <t>Neonatal mortality rate</t>
  </si>
  <si>
    <t xml:space="preserve">Jadual 3.4: Lima sebab kematian utama neonatal awal (disahkan dan tidak disahkan secara </t>
  </si>
  <si>
    <t xml:space="preserve">Table 3.4: Five principal causes of early neonatal death (medically certified and non-medically certified)  </t>
  </si>
  <si>
    <t xml:space="preserve">        by sex, Malaysia, 2019</t>
  </si>
  <si>
    <t xml:space="preserve">        by sex, Malaysia, 2019 (cont'd)</t>
  </si>
  <si>
    <r>
      <t xml:space="preserve">Kuman dalam darah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Septicaemia</t>
    </r>
  </si>
  <si>
    <r>
      <t>Keseluruhan sebab</t>
    </r>
    <r>
      <rPr>
        <sz val="11"/>
        <rFont val="Century Gothic"/>
        <family val="2"/>
      </rPr>
      <t>/</t>
    </r>
    <r>
      <rPr>
        <i/>
        <sz val="10"/>
        <rFont val="Century Gothic"/>
        <family val="2"/>
      </rPr>
      <t>All causes</t>
    </r>
  </si>
  <si>
    <t xml:space="preserve">Jadual 3.5: Lima sebab kematian utama neonatal akhir (disahkan dan tidak disahkan secara </t>
  </si>
  <si>
    <t xml:space="preserve">Table 3.5: Five principal causes of late neonatal death (medically certified and non-medically certified) </t>
  </si>
  <si>
    <t xml:space="preserve">         by sex, Malaysia, 2019</t>
  </si>
  <si>
    <t xml:space="preserve">            by sex, Malaysia, 2019 (cont'd)</t>
  </si>
  <si>
    <r>
      <t xml:space="preserve">Sawan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Epilepsy</t>
    </r>
  </si>
  <si>
    <r>
      <t xml:space="preserve">Sakit kuning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Jaundice</t>
    </r>
  </si>
  <si>
    <t>Necrotising enterocolitis of fetus and newborn</t>
  </si>
  <si>
    <r>
      <t xml:space="preserve">Demam                                                           </t>
    </r>
    <r>
      <rPr>
        <sz val="10"/>
        <rFont val="Century Gothic"/>
        <family val="2"/>
      </rPr>
      <t xml:space="preserve">                                                                                                  </t>
    </r>
    <r>
      <rPr>
        <i/>
        <sz val="10"/>
        <rFont val="Century Gothic"/>
        <family val="2"/>
      </rPr>
      <t xml:space="preserve">Fever </t>
    </r>
  </si>
  <si>
    <t>Congenital pneumonia</t>
  </si>
  <si>
    <t xml:space="preserve">Jadual 3.6: Lima sebab kematian utama neonatal (disahkan dan tidak disahkan secara perubatan) </t>
  </si>
  <si>
    <t xml:space="preserve">            mengikut jantina, Malaysia, 2019</t>
  </si>
  <si>
    <t xml:space="preserve">            mengikut jantina, Malaysia, 2019 (samb.)</t>
  </si>
  <si>
    <t xml:space="preserve">Table 3.6: Five principal causes of neonatal death (medically certified and non-medically certified) by sex, </t>
  </si>
  <si>
    <t xml:space="preserve">         Malaysia, 2019 (cont'd)</t>
  </si>
  <si>
    <t xml:space="preserve">Jadual 3.7: Tiga sebab kematian utama neonatal (disahkan dan tidak disahkan secara perubatan) </t>
  </si>
  <si>
    <t xml:space="preserve">Table 3.7: Three principal causes of neonatal death (medically certified and non-medically certified) by state, </t>
  </si>
  <si>
    <r>
      <t xml:space="preserve">Pramatang                                                                                                       </t>
    </r>
    <r>
      <rPr>
        <i/>
        <sz val="10"/>
        <rFont val="Century Gothic"/>
        <family val="2"/>
      </rPr>
      <t>Premature</t>
    </r>
  </si>
  <si>
    <r>
      <t xml:space="preserve">Sakit kuning                                                                                        </t>
    </r>
    <r>
      <rPr>
        <i/>
        <sz val="10"/>
        <rFont val="Century Gothic"/>
        <family val="2"/>
      </rPr>
      <t>Jaundice</t>
    </r>
  </si>
  <si>
    <r>
      <t xml:space="preserve">Keseluruhan sebab                       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All causes</t>
    </r>
  </si>
  <si>
    <r>
      <t xml:space="preserve">Sakit jantung kongenital                                                                                        </t>
    </r>
    <r>
      <rPr>
        <i/>
        <sz val="10"/>
        <rFont val="Century Gothic"/>
        <family val="2"/>
      </rPr>
      <t>Congenital heart disease</t>
    </r>
  </si>
  <si>
    <r>
      <t xml:space="preserve">Demam                                                                                          </t>
    </r>
    <r>
      <rPr>
        <sz val="10"/>
        <rFont val="Century Gothic"/>
        <family val="2"/>
      </rPr>
      <t xml:space="preserve">  </t>
    </r>
    <r>
      <rPr>
        <i/>
        <sz val="10"/>
        <rFont val="Century Gothic"/>
        <family val="2"/>
      </rPr>
      <t>Fever</t>
    </r>
  </si>
  <si>
    <t>Disseminated intravascular coagulation of fetus and newborn</t>
  </si>
  <si>
    <r>
      <t xml:space="preserve">Kuman dalam darah                                                                                  </t>
    </r>
    <r>
      <rPr>
        <i/>
        <sz val="10"/>
        <rFont val="Century Gothic"/>
        <family val="2"/>
      </rPr>
      <t>Septicaemia</t>
    </r>
  </si>
  <si>
    <r>
      <t xml:space="preserve">Pramatang                                                                                                      </t>
    </r>
    <r>
      <rPr>
        <i/>
        <sz val="11"/>
        <rFont val="Century Gothic"/>
        <family val="2"/>
      </rPr>
      <t xml:space="preserve"> </t>
    </r>
    <r>
      <rPr>
        <i/>
        <sz val="10"/>
        <rFont val="Century Gothic"/>
        <family val="2"/>
      </rPr>
      <t>Premature</t>
    </r>
  </si>
  <si>
    <r>
      <t xml:space="preserve">Pramatang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Premature</t>
    </r>
  </si>
  <si>
    <r>
      <t xml:space="preserve">Sakit jantung kongenital                                                                                      </t>
    </r>
    <r>
      <rPr>
        <sz val="10"/>
        <rFont val="Century Gothic"/>
        <family val="2"/>
      </rPr>
      <t xml:space="preserve">  </t>
    </r>
    <r>
      <rPr>
        <i/>
        <sz val="10"/>
        <rFont val="Century Gothic"/>
        <family val="2"/>
      </rPr>
      <t>Congenital heart disease</t>
    </r>
  </si>
  <si>
    <r>
      <t xml:space="preserve">Sawan                                             </t>
    </r>
    <r>
      <rPr>
        <i/>
        <sz val="10"/>
        <rFont val="Century Gothic"/>
        <family val="2"/>
      </rPr>
      <t>Epilepsy</t>
    </r>
  </si>
  <si>
    <t>Jadual 4.1: Kematian ibu bersalin (bilangan dan nisbah) mengikut negeri, Malaysia, 2019</t>
  </si>
  <si>
    <t>Table 4.1: Maternal deaths (number and ratio) by state, Malaysia, 2019</t>
  </si>
  <si>
    <t>Kematian ibu bersalin</t>
  </si>
  <si>
    <t>Nisbah mortaliti ibu bersalin</t>
  </si>
  <si>
    <t>Maternal deaths</t>
  </si>
  <si>
    <t>Maternal mortality ratio</t>
  </si>
  <si>
    <t>Nisbah adalah bagi setiap 100,000 kelahiran hidup</t>
  </si>
  <si>
    <t>The ratio are per 100,000 live births</t>
  </si>
  <si>
    <t>Jadual 4.2: Lima sebab kematian utama ibu bersalin (disahkan secara perubatan) Malaysia,</t>
  </si>
  <si>
    <t xml:space="preserve">            2019</t>
  </si>
  <si>
    <t>Table 4.2: Five principal causes of maternal death (medically certified) Malaysia, 2019</t>
  </si>
  <si>
    <t>Postpartum haemorrhage</t>
  </si>
  <si>
    <t>Obstetric embolism</t>
  </si>
  <si>
    <t>Eclampsia</t>
  </si>
  <si>
    <t>Ectopic pregnancy</t>
  </si>
  <si>
    <t>Puerperal sepsis</t>
  </si>
  <si>
    <r>
      <t xml:space="preserve">Keseluruhan sebab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</si>
  <si>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t xml:space="preserve">Jadual 4.3: Tiga sebab kematian utama ibu bersalin (disahkan secara perubatan) mengikut negeri, </t>
  </si>
  <si>
    <t>Table 4.3: Three principal causes of maternal death (medically certified) by state, Malaysia, 2019</t>
  </si>
  <si>
    <t>Premature separation of placenta [abruptio placentae]</t>
  </si>
  <si>
    <t>Excessive vomiting in pregnancy</t>
  </si>
  <si>
    <r>
      <t xml:space="preserve">Keseluruhan sebab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</si>
  <si>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t>Spontaneous abortion</t>
  </si>
  <si>
    <t>Table 4.3: Three principal causes of maternal death (medically certified) by state, Malaysia, 2019 (cont'd)</t>
  </si>
  <si>
    <t>Failed attempted abortion</t>
  </si>
  <si>
    <t>Hydatidiform mole</t>
  </si>
  <si>
    <t>Maternal care for other known or suspected fetal problems</t>
  </si>
  <si>
    <t>Jadual 5.1: Kematian bayi (bilangan dan kadar) mengikut negeri dan jantina, Malaysia, 2019</t>
  </si>
  <si>
    <t>Table 5.1: Infant deaths (number and rate) by state and sex, Malaysia, 2019</t>
  </si>
  <si>
    <t>Kematian bayi</t>
  </si>
  <si>
    <t>Kadar mortaliti bayi</t>
  </si>
  <si>
    <t>Infant deaths</t>
  </si>
  <si>
    <t>Infant mortality rate</t>
  </si>
  <si>
    <t xml:space="preserve">Jadual 5.2: Sepuluh sebab kematian utama bayi (disahkan dan tidak disahkan secara perubatan) </t>
  </si>
  <si>
    <t xml:space="preserve">             mengikut jantina, Malaysia, 2019</t>
  </si>
  <si>
    <t>Congenital malformations, deformations and chromosomal abnormalities</t>
  </si>
  <si>
    <r>
      <rPr>
        <sz val="11"/>
        <rFont val="Century Gothic"/>
        <family val="2"/>
      </rPr>
      <t xml:space="preserve">Kecacatan, perubahan bentuk dan ketidaknormalan kromosom sejak lahir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Congenital malformations, deformations and chromosomal abnormalities </t>
    </r>
  </si>
  <si>
    <r>
      <rPr>
        <sz val="11"/>
        <rFont val="Century Gothic"/>
        <family val="2"/>
      </rPr>
      <t xml:space="preserve">Keadaan tertentu berpunca dalam tempoh perinatal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Certain conditions originating in the perinatal period</t>
    </r>
  </si>
  <si>
    <r>
      <rPr>
        <sz val="11"/>
        <rFont val="Century Gothic"/>
        <family val="2"/>
      </rPr>
      <t xml:space="preserve">Demam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Fever</t>
    </r>
  </si>
  <si>
    <r>
      <rPr>
        <sz val="11"/>
        <rFont val="Century Gothic"/>
        <family val="2"/>
      </rPr>
      <t xml:space="preserve">Radang paru-paru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</si>
  <si>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r>
      <rPr>
        <sz val="11"/>
        <rFont val="Century Gothic"/>
        <family val="2"/>
      </rPr>
      <t xml:space="preserve">Sesak nafas [Bagi kematian bayi berumur 28-364 hari]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Difficulty in breathing [Infant death for aged 28-364 days]</t>
    </r>
  </si>
  <si>
    <r>
      <rPr>
        <sz val="11"/>
        <rFont val="Century Gothic"/>
        <family val="2"/>
      </rPr>
      <t xml:space="preserve">Cirit birit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Dysentery/Diarrhea</t>
    </r>
  </si>
  <si>
    <r>
      <rPr>
        <sz val="11"/>
        <color indexed="8"/>
        <rFont val="Century Gothic"/>
        <family val="2"/>
      </rPr>
      <t xml:space="preserve">Kemalangan pengangkutan - udara, darat dan air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Transport accidents - air, land and water</t>
    </r>
  </si>
  <si>
    <r>
      <rPr>
        <sz val="11"/>
        <rFont val="Century Gothic"/>
        <family val="2"/>
      </rPr>
      <t xml:space="preserve">Barah otak dan lain-lain barah sistem saraf pusat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Brain and other nervous system cancer</t>
    </r>
  </si>
  <si>
    <t xml:space="preserve">             mengikut jantina, Malaysia, 2019 (samb.)</t>
  </si>
  <si>
    <t>Influenza</t>
  </si>
  <si>
    <t xml:space="preserve">Jadual 5.3: Tiga sebab kematian utama bayi (disahkan dan tidak disahkan secara perubatan) </t>
  </si>
  <si>
    <t xml:space="preserve">Table 5.3: Three principal causes of infant death (medically certified and non-medically certified) by state, </t>
  </si>
  <si>
    <t xml:space="preserve">             Malaysia, 2019</t>
  </si>
  <si>
    <r>
      <rPr>
        <sz val="11"/>
        <rFont val="Century Gothic"/>
        <family val="2"/>
      </rPr>
      <t xml:space="preserve">Kecacatan, perubahan bentuk dan ketidaknormalan kromosom sejak lahir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Congenital malformations, deformations and chromosomal abnormalities </t>
    </r>
  </si>
  <si>
    <r>
      <t xml:space="preserve">Keadaan tertentu berpunca dalam tempoh perinatal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Certain conditions originating in the perinatal period</t>
    </r>
  </si>
  <si>
    <r>
      <rPr>
        <sz val="11"/>
        <rFont val="Century Gothic"/>
        <family val="2"/>
      </rPr>
      <t xml:space="preserve">Sesak nafas [Bagi kematian bayi berumur 28-364 hari]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Difficulty in breathing [Infant death for aged 28-364 days]</t>
    </r>
  </si>
  <si>
    <r>
      <t xml:space="preserve">Keseluruhan sebab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All causes</t>
    </r>
  </si>
  <si>
    <r>
      <rPr>
        <sz val="11"/>
        <rFont val="Century Gothic"/>
        <family val="2"/>
      </rPr>
      <t xml:space="preserve">Barah otak dan lain-lain barah sistem saraf pusat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Brain and other nervous system cancer</t>
    </r>
  </si>
  <si>
    <t xml:space="preserve">             Malaysia, 2019 (cont'd)</t>
  </si>
  <si>
    <r>
      <t xml:space="preserve">Cirit birit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Dysentery/Diarrhea</t>
    </r>
  </si>
  <si>
    <r>
      <t xml:space="preserve">Demam                                                                                      </t>
    </r>
    <r>
      <rPr>
        <i/>
        <sz val="10"/>
        <color theme="1"/>
        <rFont val="Century Gothic"/>
        <family val="2"/>
      </rPr>
      <t>Fever</t>
    </r>
  </si>
  <si>
    <r>
      <t xml:space="preserve">Radang paru-paru                                                                                      </t>
    </r>
    <r>
      <rPr>
        <i/>
        <sz val="10"/>
        <color theme="1"/>
        <rFont val="Century Gothic"/>
        <family val="2"/>
      </rPr>
      <t>Pneumonia</t>
    </r>
  </si>
  <si>
    <t>Malnutrition</t>
  </si>
  <si>
    <t>Table 6.1: Toddler deaths 1-4 years (number and rate) by state and sex, Malaysia, 2019</t>
  </si>
  <si>
    <t>Kematian kanak-kanak</t>
  </si>
  <si>
    <t>Kadar mortaliti kanak-kanak</t>
  </si>
  <si>
    <t>Toddler deaths</t>
  </si>
  <si>
    <t>Toddler mortality rate</t>
  </si>
  <si>
    <t>Kadar adalah bagi setiap 1,000 penduduk berumur  1-4 tahun</t>
  </si>
  <si>
    <t>The rates are per 1,000 population of aged 1-4 years</t>
  </si>
  <si>
    <t xml:space="preserve">Jadual 6.2: Sepuluh sebab kematian utama kanak-kanak 1-4 tahun (disahkan dan tidak disahkan </t>
  </si>
  <si>
    <t xml:space="preserve">              secara perubatan) mengikut jantina, Malaysia, 2019</t>
  </si>
  <si>
    <t xml:space="preserve">Table 6.2: Ten principal causes of toddler death 1-4 years (medically certified and non-medically certified) by </t>
  </si>
  <si>
    <t xml:space="preserve">          sex, Malaysia, 2019</t>
  </si>
  <si>
    <t>Malignant neoplasm of meninges, brain and other parts of central nervous system</t>
  </si>
  <si>
    <r>
      <rPr>
        <sz val="11"/>
        <rFont val="Century Gothic"/>
        <family val="2"/>
      </rPr>
      <t xml:space="preserve">Barah otak dan lain-lain barah sistem saraf pusat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Brain and other nervous system cancer</t>
    </r>
  </si>
  <si>
    <r>
      <rPr>
        <sz val="11"/>
        <rFont val="Century Gothic"/>
        <family val="2"/>
      </rPr>
      <t xml:space="preserve">Demam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Fever</t>
    </r>
  </si>
  <si>
    <r>
      <rPr>
        <sz val="11"/>
        <rFont val="Century Gothic"/>
        <family val="2"/>
      </rPr>
      <t xml:space="preserve">Mati Lemas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Drowning</t>
    </r>
  </si>
  <si>
    <r>
      <t xml:space="preserve">Anemia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Anaemias</t>
    </r>
  </si>
  <si>
    <r>
      <rPr>
        <sz val="11"/>
        <rFont val="Century Gothic"/>
        <family val="2"/>
      </rPr>
      <t xml:space="preserve">Penyakit serebrovaskular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Cerebrovascular diseases</t>
    </r>
  </si>
  <si>
    <r>
      <rPr>
        <sz val="11"/>
        <rFont val="Century Gothic"/>
        <family val="2"/>
      </rPr>
      <t xml:space="preserve">Radang paru-paru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</si>
  <si>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r>
      <rPr>
        <sz val="11"/>
        <rFont val="Century Gothic"/>
        <family val="2"/>
      </rPr>
      <t xml:space="preserve">Lelah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</si>
  <si>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color indexed="8"/>
        <rFont val="Century Gothic"/>
        <family val="2"/>
      </rPr>
      <t xml:space="preserve">Barah rahim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Uterus cancer</t>
    </r>
  </si>
  <si>
    <r>
      <rPr>
        <sz val="11"/>
        <rFont val="Century Gothic"/>
        <family val="2"/>
      </rPr>
      <t xml:space="preserve">Barah sel darah putih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Leukaemia</t>
    </r>
  </si>
  <si>
    <t xml:space="preserve">              secara perubatan) mengikut jantina, Malaysia, 2019 (samb.)</t>
  </si>
  <si>
    <t xml:space="preserve">          sex, Malaysia, 2019 (cont'd)</t>
  </si>
  <si>
    <r>
      <rPr>
        <sz val="11"/>
        <rFont val="Century Gothic"/>
        <family val="2"/>
      </rPr>
      <t xml:space="preserve">Lelah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</si>
  <si>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rFont val="Century Gothic"/>
        <family val="2"/>
      </rPr>
      <t xml:space="preserve">Kebakaran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Burning</t>
    </r>
  </si>
  <si>
    <r>
      <rPr>
        <sz val="11"/>
        <rFont val="Century Gothic"/>
        <family val="2"/>
      </rPr>
      <t xml:space="preserve">Penyakit hati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disease</t>
    </r>
  </si>
  <si>
    <r>
      <rPr>
        <sz val="11"/>
        <rFont val="Century Gothic"/>
        <family val="2"/>
      </rPr>
      <t xml:space="preserve">Radang paru-paru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</si>
  <si>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t xml:space="preserve">Jadual 6.3: Tiga sebab kematian utama kanak-kanak 1-4 tahun (disahkan dan tidak disahkan </t>
  </si>
  <si>
    <t xml:space="preserve">               secara perubatan) mengikut negeri, Malaysia, 2019</t>
  </si>
  <si>
    <t xml:space="preserve">Table 6.3: Three principal causes of toddler death 1-4 years (medically certified and non-medically certified) </t>
  </si>
  <si>
    <t xml:space="preserve">            by state, Malaysia, 2019</t>
  </si>
  <si>
    <t xml:space="preserve">               secara perubatan) mengikut negeri, Malaysia, 2019 (samb.)</t>
  </si>
  <si>
    <t xml:space="preserve">            by state, Malaysia, 2019 (cont'd)</t>
  </si>
  <si>
    <r>
      <t xml:space="preserve">Mati Lemas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Drowning</t>
    </r>
  </si>
  <si>
    <r>
      <t xml:space="preserve">Anemia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Anaemias</t>
    </r>
  </si>
  <si>
    <r>
      <rPr>
        <sz val="11"/>
        <rFont val="Century Gothic"/>
        <family val="2"/>
      </rPr>
      <t xml:space="preserve">Anemia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Anaemias</t>
    </r>
  </si>
  <si>
    <r>
      <rPr>
        <sz val="11"/>
        <rFont val="Century Gothic"/>
        <family val="2"/>
      </rPr>
      <t xml:space="preserve">Lelah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Asthma</t>
    </r>
  </si>
  <si>
    <t>Meningococcal infection</t>
  </si>
  <si>
    <t xml:space="preserve">Jadual 7.1: Kematian kurang daripada 5 tahun (bilangan dan kadar) mengikut negeri dan </t>
  </si>
  <si>
    <t xml:space="preserve">                jantina, Malaysia, 2019</t>
  </si>
  <si>
    <t>Table 7.1: Under-5 deaths (number and rate) by state and sex, Malaysia, 2019</t>
  </si>
  <si>
    <t>Kematian kurang daripada</t>
  </si>
  <si>
    <t>Kadar mortaliti kurang daripada</t>
  </si>
  <si>
    <t>5 tahun</t>
  </si>
  <si>
    <t>Under-5 deaths</t>
  </si>
  <si>
    <t>Under-5 mortality rate</t>
  </si>
  <si>
    <t xml:space="preserve">Jadual 7.2: Sepuluh sebab kematian utama kurang daripada 5 tahun (disahkan dan tidak disahkan </t>
  </si>
  <si>
    <t xml:space="preserve">Table 7.2: Ten principal causes of under-5 death (medically certified and non-medically certified) by sex, </t>
  </si>
  <si>
    <t xml:space="preserve">           Malaysia, 2019</t>
  </si>
  <si>
    <r>
      <rPr>
        <sz val="11"/>
        <rFont val="Century Gothic"/>
        <family val="2"/>
      </rPr>
      <t xml:space="preserve">Demam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Fever</t>
    </r>
  </si>
  <si>
    <r>
      <rPr>
        <sz val="11"/>
        <rFont val="Century Gothic"/>
        <family val="2"/>
      </rPr>
      <t xml:space="preserve">Kemalangan pengangkutan - udara, darat dan air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Transport accidents - air, land and water</t>
    </r>
  </si>
  <si>
    <t xml:space="preserve">           Malaysia, 2019 (cont'd)</t>
  </si>
  <si>
    <r>
      <rPr>
        <sz val="11"/>
        <rFont val="Century Gothic"/>
        <family val="2"/>
      </rPr>
      <t xml:space="preserve">Mati Lemas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Drowning</t>
    </r>
  </si>
  <si>
    <r>
      <rPr>
        <sz val="11"/>
        <rFont val="Century Gothic"/>
        <family val="2"/>
      </rPr>
      <t xml:space="preserve">Lelah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</si>
  <si>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color indexed="8"/>
        <rFont val="Century Gothic"/>
        <family val="2"/>
      </rPr>
      <t xml:space="preserve">Barah sel darah putih         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Leukaemia</t>
    </r>
  </si>
  <si>
    <t xml:space="preserve">Jadual 7.3: Tiga sebab kematian utama kurang daripada 5 tahun (disahkan dan tidak disahkan </t>
  </si>
  <si>
    <t xml:space="preserve">Table 7.3: Three principal causes of under-5 death (medically certified and non-medically certified) by state, </t>
  </si>
  <si>
    <t xml:space="preserve">              Malaysia, 2019</t>
  </si>
  <si>
    <r>
      <rPr>
        <sz val="11"/>
        <rFont val="Century Gothic"/>
        <family val="2"/>
      </rPr>
      <t xml:space="preserve">Demam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Fever</t>
    </r>
  </si>
  <si>
    <t xml:space="preserve">              Malaysia, 2019 (cont'd)</t>
  </si>
  <si>
    <t>Table 8.1: Deaths of population aged 0-14 years (number and rate) by state and sex, Malaysia, 2019</t>
  </si>
  <si>
    <t xml:space="preserve">Kematian penduduk berumur </t>
  </si>
  <si>
    <t>Kadar mortaliti penduduk berumur</t>
  </si>
  <si>
    <t>0-14 tahun</t>
  </si>
  <si>
    <t>Deaths of population aged</t>
  </si>
  <si>
    <t>Mortality rate of population aged</t>
  </si>
  <si>
    <t>0-14 years</t>
  </si>
  <si>
    <t>Kadar adalah bagi setiap 1,000 penduduk berumur 0-14 tahun</t>
  </si>
  <si>
    <t>The rates are per 1,000 population of aged 0-14 years</t>
  </si>
  <si>
    <t>Jadual 8.2: Sepuluh sebab kematian utama penduduk berumur 0-14 tahun (disahkan dan tidak</t>
  </si>
  <si>
    <t xml:space="preserve">             disahkan secara perubatan) mengikut jantina, Malaysia, 2019</t>
  </si>
  <si>
    <t>Non-Hodgkins lymphoma</t>
  </si>
  <si>
    <r>
      <rPr>
        <sz val="11"/>
        <rFont val="Century Gothic"/>
        <family val="2"/>
      </rPr>
      <t xml:space="preserve">Anemia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Anaemias</t>
    </r>
  </si>
  <si>
    <r>
      <rPr>
        <sz val="11"/>
        <rFont val="Century Gothic"/>
        <family val="2"/>
      </rPr>
      <t xml:space="preserve">Kebakaran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Burning</t>
    </r>
  </si>
  <si>
    <t xml:space="preserve">             disahkan secara perubatan) mengikut jantina, Malaysia, 2019 (samb.)</t>
  </si>
  <si>
    <r>
      <rPr>
        <sz val="11"/>
        <rFont val="Century Gothic"/>
        <family val="2"/>
      </rPr>
      <t xml:space="preserve">Barah hati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cancer</t>
    </r>
  </si>
  <si>
    <r>
      <rPr>
        <sz val="11"/>
        <color indexed="8"/>
        <rFont val="Century Gothic"/>
        <family val="2"/>
      </rPr>
      <t xml:space="preserve">Penyakit hati         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Liver diseases</t>
    </r>
  </si>
  <si>
    <r>
      <rPr>
        <sz val="11"/>
        <rFont val="Century Gothic"/>
        <family val="2"/>
      </rPr>
      <t xml:space="preserve">Demam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Fever</t>
    </r>
  </si>
  <si>
    <r>
      <rPr>
        <sz val="11"/>
        <rFont val="Century Gothic"/>
        <family val="2"/>
      </rPr>
      <t xml:space="preserve">Barah limfoma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Lymphoma</t>
    </r>
  </si>
  <si>
    <t>Jadual 9.1: Kematian penduduk berumur 15-40 tahun (bilangan dan kadar) mengikut negeri</t>
  </si>
  <si>
    <t xml:space="preserve">               dan jantina, Malaysia, 2019</t>
  </si>
  <si>
    <t>Table 9.1: Deaths of population aged 15-40 years (number and rate) by state and sex, Malaysia, 2019</t>
  </si>
  <si>
    <t>15-40 tahun</t>
  </si>
  <si>
    <t>15-40 years</t>
  </si>
  <si>
    <t>Kadar adalah bagi setiap 1,000 penduduk berumur 15-40 tahun</t>
  </si>
  <si>
    <t>The rates are per 1,000 population of aged 15-40 years</t>
  </si>
  <si>
    <t>Jadual 9.2: Sepuluh sebab kematian utama penduduk berumur 15-40 tahun (disahkan dan tidak</t>
  </si>
  <si>
    <r>
      <rPr>
        <sz val="11"/>
        <rFont val="Century Gothic"/>
        <family val="2"/>
      </rPr>
      <t xml:space="preserve">Penyakit jantung iskemia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Ischaemic heart diseases</t>
    </r>
  </si>
  <si>
    <r>
      <rPr>
        <sz val="11"/>
        <color indexed="8"/>
        <rFont val="Century Gothic"/>
        <family val="2"/>
      </rPr>
      <t xml:space="preserve">Kencing manis 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</si>
  <si>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Darah tinggi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Hypertension</t>
    </r>
  </si>
  <si>
    <r>
      <rPr>
        <sz val="11"/>
        <rFont val="Century Gothic"/>
        <family val="2"/>
      </rPr>
      <t xml:space="preserve">Barah payu dara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Breast cancer</t>
    </r>
  </si>
  <si>
    <t>Human immunodeficiency virus (HIV) disease</t>
  </si>
  <si>
    <r>
      <rPr>
        <sz val="11"/>
        <rFont val="Century Gothic"/>
        <family val="2"/>
      </rPr>
      <t xml:space="preserve">Mati lemas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Drowning</t>
    </r>
  </si>
  <si>
    <t xml:space="preserve">Jadual 9.3: Tiga sebab kematian utama penduduk berumur 15-40 tahun (disahkan dan tidak </t>
  </si>
  <si>
    <t xml:space="preserve">               disahkan secara perubatan) mengikut negeri, Malaysia, 2019</t>
  </si>
  <si>
    <t xml:space="preserve">Table 9.3: Three principal causes of death of population aged 15-40 years (medically certified and </t>
  </si>
  <si>
    <t xml:space="preserve">            non-medically certified) by state, Malaysia, 2019</t>
  </si>
  <si>
    <r>
      <t xml:space="preserve">Lelah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Asthma</t>
    </r>
  </si>
  <si>
    <r>
      <rPr>
        <sz val="11"/>
        <rFont val="Century Gothic"/>
        <family val="2"/>
      </rPr>
      <t xml:space="preserve">Kencing manis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Diabetes mellitus</t>
    </r>
  </si>
  <si>
    <t xml:space="preserve">               disahkan secara perubatan) mengikut negeri, Malaysia, 2019 (samb.)</t>
  </si>
  <si>
    <t xml:space="preserve">            non-medically certified) by state, Malaysia, 2019 (cont'd)</t>
  </si>
  <si>
    <r>
      <rPr>
        <sz val="11"/>
        <rFont val="Century Gothic"/>
        <family val="2"/>
      </rPr>
      <t xml:space="preserve">Barah ovari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Ovary cancer</t>
    </r>
  </si>
  <si>
    <r>
      <t xml:space="preserve">Barah hati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Liver cancer</t>
    </r>
  </si>
  <si>
    <r>
      <rPr>
        <sz val="11"/>
        <rFont val="Century Gothic"/>
        <family val="2"/>
      </rPr>
      <t xml:space="preserve">Tibi/Batuk kering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Tuberculosis</t>
    </r>
  </si>
  <si>
    <t>Jadual 10.1: Kematian penduduk berumur 41-59 tahun (bilangan dan kadar) mengikut negeri</t>
  </si>
  <si>
    <t xml:space="preserve">                  dan jantina, Malaysia, 2019</t>
  </si>
  <si>
    <t>Table 10.1: Deaths of population aged 41-59 years (number and rate) by state and sex, Malaysia, 2019</t>
  </si>
  <si>
    <t>41-59 tahun</t>
  </si>
  <si>
    <t>41-59 years</t>
  </si>
  <si>
    <t>Kadar adalah bagi setiap 1,000 penduduk berumur 41-59 tahun</t>
  </si>
  <si>
    <t>The rates are per 1,000 population of aged 41-59 years</t>
  </si>
  <si>
    <t xml:space="preserve">Jadual 10.2: Sepuluh sebab kematian utama penduduk berumur 41-59 tahun (disahkan dan tidak </t>
  </si>
  <si>
    <t xml:space="preserve">                disahkan secara perubatan) mengikut jantina, Malaysia, 2019</t>
  </si>
  <si>
    <t xml:space="preserve">Table 10.2: Ten principal causes of death of population aged 41-59 years (medically certified and </t>
  </si>
  <si>
    <t xml:space="preserve">            non-medically certified) by sex, Malaysia, 2019</t>
  </si>
  <si>
    <r>
      <rPr>
        <sz val="11"/>
        <rFont val="Century Gothic"/>
        <family val="2"/>
      </rPr>
      <t xml:space="preserve">Darah tinggi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</si>
  <si>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r>
      <rPr>
        <sz val="11"/>
        <rFont val="Century Gothic"/>
        <family val="2"/>
      </rPr>
      <t>Barah hati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Liver cancer</t>
    </r>
  </si>
  <si>
    <r>
      <t>Barah trakea,bronkus dan paru-paru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</si>
  <si>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t xml:space="preserve">                disahkan secara perubatan) mengikut jantina, Malaysia, 2019 (samb.)</t>
  </si>
  <si>
    <t xml:space="preserve">            non-medically certified) by sex, Malaysia, 2019 (cont'd)</t>
  </si>
  <si>
    <r>
      <rPr>
        <sz val="11"/>
        <rFont val="Century Gothic"/>
        <family val="2"/>
      </rPr>
      <t>Barah trakea,bronkus dan paru-paru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</si>
  <si>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r>
      <rPr>
        <sz val="11"/>
        <rFont val="Century Gothic"/>
        <family val="2"/>
      </rPr>
      <t>Tibi/Batuk kering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Tuberculosis</t>
    </r>
  </si>
  <si>
    <r>
      <rPr>
        <sz val="11"/>
        <color indexed="8"/>
        <rFont val="Century Gothic"/>
        <family val="2"/>
      </rPr>
      <t xml:space="preserve">Barah pangkal rahim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Cervix cancer</t>
    </r>
  </si>
  <si>
    <t xml:space="preserve">Jadual 10.3: Tiga sebab kematian utama penduduk berumur 41-59 tahun (disahkan dan tidak </t>
  </si>
  <si>
    <t xml:space="preserve">                 disahkan secara perubatan) mengikut negeri, Malaysia, 2019</t>
  </si>
  <si>
    <t xml:space="preserve">Table 10.3: Three principal causes of death of population aged 41-59 years (medically certified and </t>
  </si>
  <si>
    <t xml:space="preserve">              non-medically certified) by state, Malaysia, 2019</t>
  </si>
  <si>
    <t xml:space="preserve">                 disahkan secara perubatan) mengikut negeri, Malaysia, 2019 (samb.)</t>
  </si>
  <si>
    <t xml:space="preserve">              non-medically certified) by state, Malaysia, 2019 (cont'd)</t>
  </si>
  <si>
    <r>
      <rPr>
        <sz val="11"/>
        <rFont val="Century Gothic"/>
        <family val="2"/>
      </rPr>
      <t xml:space="preserve">Penyakit serebrovaskular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Cerebrovascular diseases</t>
    </r>
  </si>
  <si>
    <r>
      <rPr>
        <sz val="11"/>
        <rFont val="Century Gothic"/>
        <family val="2"/>
      </rPr>
      <t xml:space="preserve">Penyakit serebrovaskular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Cerebrovascular diseases</t>
    </r>
  </si>
  <si>
    <t xml:space="preserve">Jadual 11.1: Kematian penduduk berumur 60 tahun dan lebih (bilangan dan kadar) mengikut </t>
  </si>
  <si>
    <t xml:space="preserve">                  negeri dan jantina, Malaysia, 2019</t>
  </si>
  <si>
    <t>Table 11.1: Deaths of population aged 60 years and over (number and rate) by state and sex, Malaysia,</t>
  </si>
  <si>
    <t xml:space="preserve">               2019</t>
  </si>
  <si>
    <t>Kematian penduduk berumur</t>
  </si>
  <si>
    <t>60 tahun dan lebih</t>
  </si>
  <si>
    <t xml:space="preserve"> 60 years and over</t>
  </si>
  <si>
    <t>60 years and over</t>
  </si>
  <si>
    <t xml:space="preserve">Kadar adalah bagi setiap 1,000 penduduk berumur 60 tahun dan lebih </t>
  </si>
  <si>
    <t>The rates are per 1,000 population of aged 60 years and over</t>
  </si>
  <si>
    <t>Jadual 11.2: Sepuluh sebab kematian utama penduduk berumur 60 tahun dan lebih (disahkan dan</t>
  </si>
  <si>
    <t xml:space="preserve">                tidak disahkan secara perubatan) mengikut jantina, Malaysia, 2019</t>
  </si>
  <si>
    <r>
      <rPr>
        <sz val="11"/>
        <color indexed="8"/>
        <rFont val="Century Gothic"/>
        <family val="2"/>
      </rPr>
      <t xml:space="preserve">Sakit tua 65 tahun dan lebih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>Old age 65 years and over</t>
    </r>
  </si>
  <si>
    <r>
      <rPr>
        <sz val="11"/>
        <color indexed="8"/>
        <rFont val="Century Gothic"/>
        <family val="2"/>
      </rPr>
      <t xml:space="preserve">Kencing manis 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indexed="8"/>
        <rFont val="Century Gothic"/>
        <family val="2"/>
      </rPr>
      <t xml:space="preserve">   Diabetes mellitus</t>
    </r>
  </si>
  <si>
    <r>
      <rPr>
        <sz val="11"/>
        <rFont val="Century Gothic"/>
        <family val="2"/>
      </rPr>
      <t xml:space="preserve">Lelah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 Asthma</t>
    </r>
  </si>
  <si>
    <r>
      <rPr>
        <sz val="11"/>
        <rFont val="Century Gothic"/>
        <family val="2"/>
      </rPr>
      <t>Barah trakea,bronkus dan paru-paru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 Trachea, bronchus and lung cancer</t>
    </r>
  </si>
  <si>
    <r>
      <rPr>
        <sz val="11"/>
        <rFont val="Century Gothic"/>
        <family val="2"/>
      </rPr>
      <t xml:space="preserve">Penyakit jantung iskemia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Ischaemic heart diseases</t>
    </r>
  </si>
  <si>
    <r>
      <rPr>
        <sz val="11"/>
        <rFont val="Century Gothic"/>
        <family val="2"/>
      </rPr>
      <t xml:space="preserve">Barah kolon, rektum dan dubur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Colon, rectum and anus cancer</t>
    </r>
  </si>
  <si>
    <r>
      <rPr>
        <sz val="11"/>
        <rFont val="Century Gothic"/>
        <family val="2"/>
      </rPr>
      <t>Barah hati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      Liver cancer</t>
    </r>
  </si>
  <si>
    <t xml:space="preserve">                tidak disahkan secara perubatan) mengikut jantina, Malaysia, 2019 (samb.)</t>
  </si>
  <si>
    <r>
      <rPr>
        <sz val="11"/>
        <rFont val="Century Gothic"/>
        <family val="2"/>
      </rPr>
      <t xml:space="preserve">Barah trakea,bronkus dan paru-paru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Trachea, bronchus and lung cancer</t>
    </r>
  </si>
  <si>
    <t xml:space="preserve">Table 11.3: Three principal causes of death of population aged 60 years and over (medically certified and </t>
  </si>
  <si>
    <r>
      <rPr>
        <sz val="11"/>
        <rFont val="Century Gothic"/>
        <family val="2"/>
      </rPr>
      <t xml:space="preserve">Barah trakea,bronkus dan paru-paru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</si>
  <si>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t xml:space="preserve">Jadual 12.1: Kematian pramatang (bilangan dan kadar) mengikut negeri dan jantina, </t>
  </si>
  <si>
    <t xml:space="preserve">                    Malaysia, 2019</t>
  </si>
  <si>
    <t>Table 12.1: Premature deaths (number and rate) by state and sex, Malaysia, 2019</t>
  </si>
  <si>
    <t>30-69 tahun</t>
  </si>
  <si>
    <t>30-69 years</t>
  </si>
  <si>
    <t>Kadar adalah bagi setiap 1,000 penduduk berumur 30-69 tahun</t>
  </si>
  <si>
    <t>The rates are per 1,000 population of aged 30-69 years</t>
  </si>
  <si>
    <t>Jadual 12.2: Sepuluh sebab kematian utama pramatang (disahkan dan tidak disahkan secara</t>
  </si>
  <si>
    <t xml:space="preserve">                perubatan) mengikut jantina, Malaysia, 2019</t>
  </si>
  <si>
    <t xml:space="preserve">Table 12.2: Ten principal causes of premature death (medically certified and non-medically certified) by sex, </t>
  </si>
  <si>
    <r>
      <rPr>
        <sz val="11"/>
        <rFont val="Century Gothic"/>
        <family val="2"/>
      </rPr>
      <t xml:space="preserve">Penyakit serebrovaskular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Cerebrovascular diseases</t>
    </r>
  </si>
  <si>
    <r>
      <rPr>
        <sz val="11"/>
        <rFont val="Century Gothic"/>
        <family val="2"/>
      </rPr>
      <t xml:space="preserve">Lelah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Asthma</t>
    </r>
  </si>
  <si>
    <r>
      <rPr>
        <sz val="11"/>
        <rFont val="Century Gothic"/>
        <family val="2"/>
      </rPr>
      <t>Barah trakea,bronkus dan paru-paru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 Trachea, bronchus and lung cancer</t>
    </r>
  </si>
  <si>
    <t xml:space="preserve">                perubatan) mengikut jantina, Malaysia, 2019 (samb.)</t>
  </si>
  <si>
    <r>
      <rPr>
        <sz val="11"/>
        <rFont val="Century Gothic"/>
        <family val="2"/>
      </rPr>
      <t xml:space="preserve">Radang paru-paru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Pneumonia</t>
    </r>
  </si>
  <si>
    <r>
      <rPr>
        <sz val="11"/>
        <rFont val="Century Gothic"/>
        <family val="2"/>
      </rPr>
      <t xml:space="preserve">Barah payu dara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Breast cancer</t>
    </r>
  </si>
  <si>
    <t xml:space="preserve">Jadual 12.3: Tiga sebab kematian utama pramatang (disahkan dan tidak disahkan secara </t>
  </si>
  <si>
    <t xml:space="preserve">                 perubatan) mengikut negeri, Malaysia, 2019</t>
  </si>
  <si>
    <t xml:space="preserve">Table 12.3: Three principal causes of premature death (medically certified and non-medically certified) by </t>
  </si>
  <si>
    <t xml:space="preserve">              state, Malaysia, 2019</t>
  </si>
  <si>
    <r>
      <rPr>
        <sz val="11"/>
        <color indexed="8"/>
        <rFont val="Century Gothic"/>
        <family val="2"/>
      </rPr>
      <t xml:space="preserve">Kencing manis      </t>
    </r>
    <r>
      <rPr>
        <i/>
        <sz val="11"/>
        <color indexed="8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rgb="FF000000"/>
        <rFont val="Century Gothic"/>
        <family val="2"/>
      </rPr>
      <t>Diabetes mellitus</t>
    </r>
  </si>
  <si>
    <t xml:space="preserve">                 perubatan) mengikut negeri, Malaysia, 2019 (samb.)</t>
  </si>
  <si>
    <t xml:space="preserve">              state, Malaysia, 2019 (cont'd)</t>
  </si>
  <si>
    <r>
      <rPr>
        <sz val="11"/>
        <rFont val="Century Gothic"/>
        <family val="2"/>
      </rPr>
      <t xml:space="preserve">Barah trakea,bronkus dan paru-paru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Trachea, bronchus and lung cancer</t>
    </r>
  </si>
  <si>
    <r>
      <rPr>
        <sz val="11"/>
        <rFont val="Century Gothic"/>
        <family val="2"/>
      </rPr>
      <t xml:space="preserve">Penyakit jantung iskemia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 Ischaemic heart diseases</t>
    </r>
  </si>
  <si>
    <t xml:space="preserve">                 mengikut negeri dan jantina, Malaysia, 2019</t>
  </si>
  <si>
    <t>Kadar</t>
  </si>
  <si>
    <t>Rate</t>
  </si>
  <si>
    <t>Kadar adalah bagi setiap 100,000 penduduk berumur 30-69 tahun</t>
  </si>
  <si>
    <t>The rates are per 100,000 population of aged 30-69 years</t>
  </si>
  <si>
    <t>Cancer</t>
  </si>
  <si>
    <t>Table 13.5: Suicide mortality rate by state and sex, Malaysia, 2019</t>
  </si>
  <si>
    <t>Kadar adalah bagi setiap 100,000 penduduk</t>
  </si>
  <si>
    <t>The rates are per 100,000 population</t>
  </si>
  <si>
    <t xml:space="preserve">                 mengikut daerah pentadbiran dan jantina, Malaysia, 2019</t>
  </si>
  <si>
    <r>
      <t>Kelantan</t>
    </r>
    <r>
      <rPr>
        <b/>
        <vertAlign val="superscript"/>
        <sz val="11"/>
        <rFont val="Century Gothic"/>
        <family val="2"/>
      </rPr>
      <t>1</t>
    </r>
  </si>
  <si>
    <t xml:space="preserve">                 mengikut daerah pentadbiran dan jantina, Malaysia, 2019 (samb.)</t>
  </si>
  <si>
    <r>
      <t>Sarawak (samb.</t>
    </r>
    <r>
      <rPr>
        <i/>
        <sz val="11"/>
        <rFont val="Century Gothic"/>
        <family val="2"/>
      </rPr>
      <t>/</t>
    </r>
    <r>
      <rPr>
        <i/>
        <sz val="10"/>
        <rFont val="Century Gothic"/>
        <family val="2"/>
      </rPr>
      <t>cont'd</t>
    </r>
    <r>
      <rPr>
        <b/>
        <sz val="11"/>
        <rFont val="Century Gothic"/>
        <family val="2"/>
      </rPr>
      <t>)</t>
    </r>
  </si>
  <si>
    <t xml:space="preserve">                 pentadbiran dan jantina, Malaysia, 2019</t>
  </si>
  <si>
    <t xml:space="preserve">                 pentadbiran dan jantina, Malaysia, 2019 (samb.)</t>
  </si>
  <si>
    <t xml:space="preserve">         sex, Malaysia, 2019</t>
  </si>
  <si>
    <t xml:space="preserve">         sex, Malaysia, 2019 (cont'd)</t>
  </si>
  <si>
    <t xml:space="preserve">                    2019</t>
  </si>
  <si>
    <t>Table 13.10: Suicide mortality rate by administrative district and sex, Malaysia, 2019</t>
  </si>
  <si>
    <t xml:space="preserve">                    2019 (samb.)</t>
  </si>
  <si>
    <t>Table 13.10: Suicide mortality rate by administrative district and sex, Malaysia, 2019 (cont'd)</t>
  </si>
  <si>
    <t>Jadual 14.1: Siri masa lima sebab kematian utama (disahkan secara perubatan) Malaysia, 2000-2019</t>
  </si>
  <si>
    <t>Table 14.1: Time series of five principal causes of death (medically certified) Malaysia, 2000-2019</t>
  </si>
  <si>
    <r>
      <t xml:space="preserve">  Keseluruhan sebab                                         </t>
    </r>
    <r>
      <rPr>
        <i/>
        <sz val="10"/>
        <rFont val="Century Gothic"/>
        <family val="2"/>
      </rPr>
      <t>All causes</t>
    </r>
  </si>
  <si>
    <t>39,282</t>
  </si>
  <si>
    <t>44,820</t>
  </si>
  <si>
    <t>48,536</t>
  </si>
  <si>
    <t>50,178</t>
  </si>
  <si>
    <t>52,168</t>
  </si>
  <si>
    <t>54,560</t>
  </si>
  <si>
    <t xml:space="preserve">                 (samb.)</t>
  </si>
  <si>
    <t>Table 14.1: Time series of five principal causes of death (medically certified) Malaysia, 2000-2019 (cont'd)</t>
  </si>
  <si>
    <t>56,777</t>
  </si>
  <si>
    <t>60,096</t>
  </si>
  <si>
    <t>64,587</t>
  </si>
  <si>
    <t>67,488</t>
  </si>
  <si>
    <t>68,518</t>
  </si>
  <si>
    <t>70,835</t>
  </si>
  <si>
    <t>71,848</t>
  </si>
  <si>
    <t>74,147</t>
  </si>
  <si>
    <t>77,365</t>
  </si>
  <si>
    <t>80,691</t>
  </si>
  <si>
    <t>85,637</t>
  </si>
  <si>
    <t>97,440</t>
  </si>
  <si>
    <t>Jadual 14.2: Siri masa lima sebab kematian utama (tidak disahkan secara perubatan) Malaysia,</t>
  </si>
  <si>
    <t xml:space="preserve">                 2000-2019</t>
  </si>
  <si>
    <t>Table 14.2: Time series of five principal causes of death (non-medically certified) Malaysia, 2000-2019</t>
  </si>
  <si>
    <r>
      <rPr>
        <sz val="11"/>
        <color theme="1"/>
        <rFont val="Century Gothic"/>
        <family val="2"/>
      </rPr>
      <t xml:space="preserve">Sakit tua 65 tahun dan lebih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Old age 65 years and over   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</si>
  <si>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Century Gothic"/>
        <family val="2"/>
      </rPr>
      <t xml:space="preserve">Lelah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Asthma</t>
    </r>
  </si>
  <si>
    <r>
      <rPr>
        <sz val="11"/>
        <rFont val="Century Gothic"/>
        <family val="2"/>
      </rPr>
      <t xml:space="preserve">Demam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Fever</t>
    </r>
  </si>
  <si>
    <r>
      <rPr>
        <sz val="11"/>
        <rFont val="Century Gothic"/>
        <family val="2"/>
      </rPr>
      <t xml:space="preserve">Kemalangan pengangkutan - udara, darat dan air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Transport accidents - air, land and water</t>
    </r>
  </si>
  <si>
    <r>
      <rPr>
        <sz val="11"/>
        <color theme="1"/>
        <rFont val="Century Gothic"/>
        <family val="2"/>
      </rPr>
      <t xml:space="preserve">Kencing manis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Diabetes mellitus</t>
    </r>
  </si>
  <si>
    <r>
      <rPr>
        <sz val="11"/>
        <rFont val="Century Gothic"/>
        <family val="2"/>
      </rPr>
      <t xml:space="preserve">Darah tinggi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>Hypertension</t>
    </r>
  </si>
  <si>
    <r>
      <t xml:space="preserve">  Keseluruhan sebab                                         </t>
    </r>
    <r>
      <rPr>
        <i/>
        <sz val="11"/>
        <rFont val="Century Gothic"/>
        <family val="2"/>
      </rPr>
      <t>All causes</t>
    </r>
  </si>
  <si>
    <t>61,425</t>
  </si>
  <si>
    <t>59,711</t>
  </si>
  <si>
    <t>61,831</t>
  </si>
  <si>
    <t>62,566</t>
  </si>
  <si>
    <t xml:space="preserve">                 2000-2019 (samb.)</t>
  </si>
  <si>
    <t>Table 14.2: Time series of five principal causes of death (non-medically certified) Malaysia, 2000-2019 (cont'd)</t>
  </si>
  <si>
    <t>61,024</t>
  </si>
  <si>
    <t>60,876</t>
  </si>
  <si>
    <r>
      <rPr>
        <sz val="11"/>
        <rFont val="Century Gothic"/>
        <family val="2"/>
      </rPr>
      <t xml:space="preserve">Penyakit serebrovaskular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rFont val="Century Gothic"/>
        <family val="2"/>
      </rPr>
      <t xml:space="preserve">Cerebrovascular diseases              </t>
    </r>
    <r>
      <rPr>
        <i/>
        <sz val="1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</si>
  <si>
    <t>61,001</t>
  </si>
  <si>
    <t>62,511</t>
  </si>
  <si>
    <t>63,840</t>
  </si>
  <si>
    <t>62,460</t>
  </si>
  <si>
    <t>64,628</t>
  </si>
  <si>
    <t>66,844</t>
  </si>
  <si>
    <t>68,055</t>
  </si>
  <si>
    <t>72,953</t>
  </si>
  <si>
    <t>75,095</t>
  </si>
  <si>
    <t>76,564</t>
  </si>
  <si>
    <t>70,728</t>
  </si>
  <si>
    <t>Jadual 14.3: Siri masa lima sebab kematian utama (disahkan secara perubatan) mengikut jantina,</t>
  </si>
  <si>
    <t xml:space="preserve">                 Malaysia, 2000-2019</t>
  </si>
  <si>
    <t>Table 14.3: Time series of five principal causes of death (medically certified) by sex, Malaysia, 2000-2019</t>
  </si>
  <si>
    <t>25,223</t>
  </si>
  <si>
    <t>14,059</t>
  </si>
  <si>
    <t>28,413</t>
  </si>
  <si>
    <t>16,407</t>
  </si>
  <si>
    <t xml:space="preserve">                 Malaysia, 2000-2019 (samb.)</t>
  </si>
  <si>
    <t>Table 14.3: Time series of five principal causes of death (medically certified) by sex, Malaysia, 2000-2019 (cont'd)</t>
  </si>
  <si>
    <t>30,703</t>
  </si>
  <si>
    <t>17,833</t>
  </si>
  <si>
    <t>31,802</t>
  </si>
  <si>
    <t>18,376</t>
  </si>
  <si>
    <t>33,249</t>
  </si>
  <si>
    <t>18,919</t>
  </si>
  <si>
    <t>34,431</t>
  </si>
  <si>
    <t>20,129</t>
  </si>
  <si>
    <t>35,768</t>
  </si>
  <si>
    <t>21,009</t>
  </si>
  <si>
    <t>37,873</t>
  </si>
  <si>
    <t>22,223</t>
  </si>
  <si>
    <t>40,759</t>
  </si>
  <si>
    <t>23,828</t>
  </si>
  <si>
    <t>42,516</t>
  </si>
  <si>
    <t>24,972</t>
  </si>
  <si>
    <t>43,142</t>
  </si>
  <si>
    <t>25,376</t>
  </si>
  <si>
    <t>44,372</t>
  </si>
  <si>
    <t>26,463</t>
  </si>
  <si>
    <t>44,920</t>
  </si>
  <si>
    <t>26,928</t>
  </si>
  <si>
    <t>46,229</t>
  </si>
  <si>
    <t>27,918</t>
  </si>
  <si>
    <t>47,871</t>
  </si>
  <si>
    <t>29,494</t>
  </si>
  <si>
    <t>49,526</t>
  </si>
  <si>
    <t>31,165</t>
  </si>
  <si>
    <t>52,617</t>
  </si>
  <si>
    <t>33,020</t>
  </si>
  <si>
    <t>59,290</t>
  </si>
  <si>
    <t>38,150</t>
  </si>
  <si>
    <t>Table 14.4: Time series of five principal causes of death (non-medically certified) by sex, Malaysia, 2000-2019</t>
  </si>
  <si>
    <r>
      <rPr>
        <sz val="11"/>
        <color theme="1"/>
        <rFont val="Century Gothic"/>
        <family val="2"/>
      </rPr>
      <t xml:space="preserve">Sakit tua 65 tahun dan lebih </t>
    </r>
    <r>
      <rPr>
        <i/>
        <sz val="10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Old age 65 years and over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</si>
  <si>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color theme="1"/>
        <rFont val="Century Gothic"/>
        <family val="2"/>
      </rPr>
      <t xml:space="preserve">Lelah </t>
    </r>
    <r>
      <rPr>
        <sz val="10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 xml:space="preserve">                                                                </t>
    </r>
    <r>
      <rPr>
        <i/>
        <sz val="9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Asthma</t>
    </r>
  </si>
  <si>
    <r>
      <rPr>
        <sz val="11"/>
        <color theme="1"/>
        <rFont val="Century Gothic"/>
        <family val="2"/>
      </rPr>
      <t>Demam</t>
    </r>
    <r>
      <rPr>
        <sz val="10"/>
        <color theme="1"/>
        <rFont val="Century Gothic"/>
        <family val="2"/>
      </rPr>
      <t xml:space="preserve">         </t>
    </r>
    <r>
      <rPr>
        <i/>
        <sz val="10"/>
        <color theme="1"/>
        <rFont val="Century Gothic"/>
        <family val="2"/>
      </rPr>
      <t xml:space="preserve">                                                                             Fever</t>
    </r>
  </si>
  <si>
    <r>
      <rPr>
        <sz val="11"/>
        <color theme="1"/>
        <rFont val="Century Gothic"/>
        <family val="2"/>
      </rPr>
      <t xml:space="preserve">Kemalangan pengangkutan - udara, darat dan air </t>
    </r>
    <r>
      <rPr>
        <i/>
        <sz val="11"/>
        <color theme="1"/>
        <rFont val="Century Gothic"/>
        <family val="2"/>
      </rPr>
      <t xml:space="preserve">        </t>
    </r>
    <r>
      <rPr>
        <i/>
        <sz val="10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</t>
    </r>
    <r>
      <rPr>
        <i/>
        <sz val="11"/>
        <color theme="1"/>
        <rFont val="Century Gothic"/>
        <family val="2"/>
      </rPr>
      <t xml:space="preserve"> </t>
    </r>
    <r>
      <rPr>
        <i/>
        <sz val="10"/>
        <color theme="1"/>
        <rFont val="Century Gothic"/>
        <family val="2"/>
      </rPr>
      <t>Transport accidents - air, land and water</t>
    </r>
  </si>
  <si>
    <r>
      <rPr>
        <sz val="11"/>
        <color theme="1"/>
        <rFont val="Century Gothic"/>
        <family val="2"/>
      </rPr>
      <t xml:space="preserve">Darah tinggi   </t>
    </r>
    <r>
      <rPr>
        <i/>
        <sz val="10"/>
        <color theme="1"/>
        <rFont val="Century Gothic"/>
        <family val="2"/>
      </rPr>
      <t xml:space="preserve">                                                                                                                       Hypertension</t>
    </r>
  </si>
  <si>
    <r>
      <rPr>
        <sz val="11"/>
        <color theme="1"/>
        <rFont val="Century Gothic"/>
        <family val="2"/>
      </rPr>
      <t>Penyakit jantung iskemia</t>
    </r>
    <r>
      <rPr>
        <sz val="10"/>
        <color theme="1"/>
        <rFont val="Century Gothic"/>
        <family val="2"/>
      </rPr>
      <t xml:space="preserve">  </t>
    </r>
    <r>
      <rPr>
        <i/>
        <sz val="10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9"/>
        <color theme="1"/>
        <rFont val="Century Gothic"/>
        <family val="2"/>
      </rPr>
      <t xml:space="preserve">   </t>
    </r>
    <r>
      <rPr>
        <i/>
        <sz val="10"/>
        <color theme="1"/>
        <rFont val="Century Gothic"/>
        <family val="2"/>
      </rPr>
      <t>Ischaemic heart diseases</t>
    </r>
  </si>
  <si>
    <r>
      <rPr>
        <sz val="11"/>
        <color theme="1"/>
        <rFont val="Century Gothic"/>
        <family val="2"/>
      </rPr>
      <t>Kencing manis</t>
    </r>
    <r>
      <rPr>
        <sz val="10"/>
        <color theme="1"/>
        <rFont val="Century Gothic"/>
        <family val="2"/>
      </rPr>
      <t xml:space="preserve">       </t>
    </r>
    <r>
      <rPr>
        <i/>
        <sz val="10"/>
        <color theme="1"/>
        <rFont val="Century Gothic"/>
        <family val="2"/>
      </rPr>
      <t xml:space="preserve">                                                                  Diabetes mellitus</t>
    </r>
  </si>
  <si>
    <r>
      <t xml:space="preserve">  </t>
    </r>
    <r>
      <rPr>
        <b/>
        <sz val="11"/>
        <rFont val="Century Gothic"/>
        <family val="2"/>
      </rPr>
      <t>Keseluruhan sebab</t>
    </r>
    <r>
      <rPr>
        <b/>
        <sz val="10"/>
        <rFont val="Century Gothic"/>
        <family val="2"/>
      </rPr>
      <t xml:space="preserve">                                         </t>
    </r>
    <r>
      <rPr>
        <i/>
        <sz val="10"/>
        <rFont val="Century Gothic"/>
        <family val="2"/>
      </rPr>
      <t>All causes</t>
    </r>
  </si>
  <si>
    <t>33,080</t>
  </si>
  <si>
    <t>28,345</t>
  </si>
  <si>
    <t>31,695</t>
  </si>
  <si>
    <t>28,016</t>
  </si>
  <si>
    <t xml:space="preserve">              (cont'd)</t>
  </si>
  <si>
    <r>
      <rPr>
        <sz val="11"/>
        <color theme="1"/>
        <rFont val="Century Gothic"/>
        <family val="2"/>
      </rPr>
      <t xml:space="preserve">Penyakit jantung iskemia 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Ischaemic heart diseases</t>
    </r>
  </si>
  <si>
    <t>32,681</t>
  </si>
  <si>
    <t>29,150</t>
  </si>
  <si>
    <r>
      <rPr>
        <sz val="11"/>
        <color theme="1"/>
        <rFont val="Century Gothic"/>
        <family val="2"/>
      </rPr>
      <t xml:space="preserve">Sakit tua 65 tahun dan lebih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Old age 65 years and over 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</si>
  <si>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color theme="1"/>
        <rFont val="Century Gothic"/>
        <family val="2"/>
      </rPr>
      <t xml:space="preserve">Sakit tua 65 tahun dan lebih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 Old age 65 years and over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</t>
    </r>
  </si>
  <si>
    <t>33,185</t>
  </si>
  <si>
    <t>29,381</t>
  </si>
  <si>
    <r>
      <rPr>
        <sz val="11"/>
        <color theme="1"/>
        <rFont val="Century Gothic"/>
        <family val="2"/>
      </rPr>
      <t>Penyakit jantung iskemia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Ischaemic heart diseases</t>
    </r>
  </si>
  <si>
    <t>32,153</t>
  </si>
  <si>
    <t>28,871</t>
  </si>
  <si>
    <t>31,792</t>
  </si>
  <si>
    <t>29,084</t>
  </si>
  <si>
    <r>
      <rPr>
        <sz val="11"/>
        <color theme="1"/>
        <rFont val="Century Gothic"/>
        <family val="2"/>
      </rPr>
      <t xml:space="preserve">Penyakit serebrovaskular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Cerebrovascular diseases</t>
    </r>
  </si>
  <si>
    <t>31,902</t>
  </si>
  <si>
    <t>29,099</t>
  </si>
  <si>
    <t>31,733</t>
  </si>
  <si>
    <t>28,841</t>
  </si>
  <si>
    <t>32,673</t>
  </si>
  <si>
    <t>29,838</t>
  </si>
  <si>
    <t>33,445</t>
  </si>
  <si>
    <t>30,395</t>
  </si>
  <si>
    <t>32,763</t>
  </si>
  <si>
    <t>29,697</t>
  </si>
  <si>
    <t>33,797</t>
  </si>
  <si>
    <t>30,831</t>
  </si>
  <si>
    <t>34,945</t>
  </si>
  <si>
    <t>31,899</t>
  </si>
  <si>
    <t>35,712</t>
  </si>
  <si>
    <t>32,343</t>
  </si>
  <si>
    <t>38,661</t>
  </si>
  <si>
    <t>34,292</t>
  </si>
  <si>
    <r>
      <rPr>
        <sz val="11"/>
        <color theme="1"/>
        <rFont val="Century Gothic"/>
        <family val="2"/>
      </rPr>
      <t>Penyakit jantung iskemia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>Ischaemic heart diseases</t>
    </r>
  </si>
  <si>
    <t>39,923</t>
  </si>
  <si>
    <t>35,172</t>
  </si>
  <si>
    <r>
      <rPr>
        <sz val="11"/>
        <color theme="1"/>
        <rFont val="Century Gothic"/>
        <family val="2"/>
      </rPr>
      <t>Barah payu dara</t>
    </r>
    <r>
      <rPr>
        <i/>
        <sz val="11"/>
        <color theme="1"/>
        <rFont val="Century Gothic"/>
        <family val="2"/>
      </rPr>
      <t xml:space="preserve">                                                                  </t>
    </r>
    <r>
      <rPr>
        <i/>
        <sz val="10"/>
        <color theme="1"/>
        <rFont val="Century Gothic"/>
        <family val="2"/>
      </rPr>
      <t>Breast cancer</t>
    </r>
  </si>
  <si>
    <t>41,081</t>
  </si>
  <si>
    <t>35,483</t>
  </si>
  <si>
    <t>37,232</t>
  </si>
  <si>
    <t>33,496</t>
  </si>
  <si>
    <r>
      <rPr>
        <sz val="11"/>
        <color theme="1"/>
        <rFont val="Century Gothic"/>
        <family val="2"/>
      </rPr>
      <t xml:space="preserve">Barah payu dara   </t>
    </r>
    <r>
      <rPr>
        <i/>
        <sz val="11"/>
        <color theme="1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10"/>
        <color theme="1"/>
        <rFont val="Century Gothic"/>
        <family val="2"/>
      </rPr>
      <t xml:space="preserve"> Breast cancer</t>
    </r>
  </si>
  <si>
    <t xml:space="preserve">            2000-2019</t>
  </si>
  <si>
    <t xml:space="preserve">            2000-2019 (cont'd)</t>
  </si>
  <si>
    <r>
      <t>Tahun/</t>
    </r>
    <r>
      <rPr>
        <i/>
        <sz val="10"/>
        <rFont val="Century Gothic"/>
        <family val="2"/>
      </rPr>
      <t>Year</t>
    </r>
  </si>
  <si>
    <r>
      <t xml:space="preserve">Keseluruhan sebab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</t>
    </r>
    <r>
      <rPr>
        <i/>
        <sz val="10"/>
        <rFont val="Century Gothic"/>
        <family val="2"/>
      </rPr>
      <t>All causes</t>
    </r>
  </si>
  <si>
    <t>1,328</t>
  </si>
  <si>
    <t xml:space="preserve">Jadual 14.7: Siri masa kematian yang disahkan secara perubatan mengikut Bab ICD-10, Malaysia, </t>
  </si>
  <si>
    <t xml:space="preserve">                2000-2019</t>
  </si>
  <si>
    <t xml:space="preserve">                2000-2019 (samb.)</t>
  </si>
  <si>
    <t>Table 14.7: Time series of medically certified deaths by ICD-10 Chapters, Malaysia,  2000-2019</t>
  </si>
  <si>
    <t>Table 14.7: Time series of medically certified deaths by ICD-10 Chapters, Malaysia,  2000-2019 (cont'd)</t>
  </si>
  <si>
    <t>6</t>
  </si>
  <si>
    <t>8</t>
  </si>
  <si>
    <t xml:space="preserve">Jadual 14.8: Siri masa kematian yang disahkan secara perubatan mengikut Bab Neoplasma, </t>
  </si>
  <si>
    <t xml:space="preserve">                Malaysia, 2000-2019</t>
  </si>
  <si>
    <t xml:space="preserve">                Malaysia, 2000-2019 (samb.)</t>
  </si>
  <si>
    <t>Table 14.8: Time series of medically certified deaths by Chapters of Neoplasms, Malaysia, 2000-2019</t>
  </si>
  <si>
    <t>Table 14.8: Time series of medically certified deaths by Chapters of Neoplasms, Malaysia, 2000-2019 (cont'd)</t>
  </si>
  <si>
    <r>
      <t xml:space="preserve">Keseluruhan sebab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Century Gothic"/>
        <family val="2"/>
      </rPr>
      <t xml:space="preserve">            </t>
    </r>
    <r>
      <rPr>
        <i/>
        <sz val="10"/>
        <rFont val="Century Gothic"/>
        <family val="2"/>
      </rPr>
      <t>All causes</t>
    </r>
  </si>
  <si>
    <t>Jadual 14.9: Siri masa kematian mengikut pengesah, Malaysia, 2000-2019</t>
  </si>
  <si>
    <t>Table 14.9: Time series of deaths by certification, Malaysia, 2000-2019</t>
  </si>
  <si>
    <t>Year</t>
  </si>
  <si>
    <t>Tahun</t>
  </si>
  <si>
    <t xml:space="preserve">Table 2.2: Five principal causes of perinatal death (medically certified and non-medically certified) by </t>
  </si>
  <si>
    <t xml:space="preserve">        sex, Malaysia, 2019</t>
  </si>
  <si>
    <t xml:space="preserve">        sex, Malaysia, 2019 (cont'd)</t>
  </si>
  <si>
    <t xml:space="preserve">Jadual 8.3: Tiga sebab kematian utama penduduk berumur 0-14 tahun (disahkan dan tidak </t>
  </si>
  <si>
    <t>Table 8.3: Three principal causes of death of population aged 0-14 years (medically certified and</t>
  </si>
  <si>
    <t xml:space="preserve">                dan jantina, Malaysia, 2019</t>
  </si>
  <si>
    <t>Jadual 8.1: Kematian penduduk berumur 0-14 tahun (bilangan dan kadar) mengikut negeri</t>
  </si>
  <si>
    <t xml:space="preserve">          non-medically certified) by sex, Malaysia, 2019</t>
  </si>
  <si>
    <t>Table 8.2: Ten principal causes of death of population aged 0-14 years (medically certified and</t>
  </si>
  <si>
    <t xml:space="preserve">          non-medically certified) by sex, Malaysia, 2019 (cont'd)</t>
  </si>
  <si>
    <t>Table 9.2: Ten principal causes of death of population aged 15-40 years (medically certified and</t>
  </si>
  <si>
    <t>Table 11.2: Ten principal causes of death of population aged 60 years and over (medically certified and</t>
  </si>
  <si>
    <t xml:space="preserve">                 tidak disahkan secara perubatan) mengikut negeri, Malaysia, 2019</t>
  </si>
  <si>
    <t>Jadual 11.3: Tiga sebab kematian utama penduduk berumur 60 tahun dan lebih (disahkan dan</t>
  </si>
  <si>
    <t xml:space="preserve">                 tidak disahkan secara perubatan) mengikut negeri, Malaysia, 2019 (samb.)</t>
  </si>
  <si>
    <t xml:space="preserve">         2019 (cont'd)</t>
  </si>
  <si>
    <t>Disahkan secara perubatan</t>
  </si>
  <si>
    <t>Tidak disahkan secara perubatan</t>
  </si>
  <si>
    <t>Jadual 1.47: Kematian yang disahkan secara perubatan mengikut Bab ICD-10, Malaysia, 2019</t>
  </si>
  <si>
    <t>Table 1.47: Medically certified deaths by ICD-10 Chapters, Malaysia, 2019</t>
  </si>
  <si>
    <t>Jadual 1.48: Kematian yang disahkan secara perubatan mengikut Bab Neoplasma, Malaysia, 2019</t>
  </si>
  <si>
    <t>Table 1.48: Medically certified deaths by Chapters of Neoplasms, Malaysia, 2019</t>
  </si>
  <si>
    <r>
      <t xml:space="preserve">Jadual 1.45: Sebab kematian (disahkan secara perubatan) mengikut </t>
    </r>
    <r>
      <rPr>
        <b/>
        <i/>
        <sz val="10"/>
        <rFont val="Century Gothic"/>
        <family val="2"/>
      </rPr>
      <t>Mortality Tabulation List 2</t>
    </r>
    <r>
      <rPr>
        <b/>
        <sz val="10"/>
        <rFont val="Century Gothic"/>
        <family val="2"/>
      </rPr>
      <t>,</t>
    </r>
    <r>
      <rPr>
        <b/>
        <i/>
        <sz val="10"/>
        <rFont val="Century Gothic"/>
        <family val="2"/>
      </rPr>
      <t xml:space="preserve"> ICD-10,</t>
    </r>
  </si>
  <si>
    <t>Table 1.45: Causes of death (medically certified) by Mortality Tabulation List 2, ICD-10, Malaysia, 2019</t>
  </si>
  <si>
    <t>Cardiovascular diseases</t>
  </si>
  <si>
    <t>Table 1.45: Causes of death (medically certified) by Mortality Tabulation List 2, ICD-10, Malaysia, 2019 (cont'd)</t>
  </si>
  <si>
    <r>
      <t>Disahkan secara perubatan/</t>
    </r>
    <r>
      <rPr>
        <i/>
        <sz val="9"/>
        <rFont val="Century Gothic"/>
        <family val="2"/>
      </rPr>
      <t>Medically certified</t>
    </r>
  </si>
  <si>
    <r>
      <t>Tidak disahkan secara perubatan/</t>
    </r>
    <r>
      <rPr>
        <i/>
        <sz val="9"/>
        <rFont val="Century Gothic"/>
        <family val="2"/>
      </rPr>
      <t>Non-medically certified</t>
    </r>
  </si>
  <si>
    <t>Jadual 1.46: Sebab kematian (tidak disahkan secara perubatan), Malaysia, 2019</t>
  </si>
  <si>
    <t>Table 1.46: Causes of death (non-medically certified), Malaysia, 2019</t>
  </si>
  <si>
    <r>
      <t>Disahkan secara perubatan/</t>
    </r>
    <r>
      <rPr>
        <i/>
        <sz val="10"/>
        <rFont val="Century Gothic"/>
        <family val="2"/>
      </rPr>
      <t>Medically certified</t>
    </r>
  </si>
  <si>
    <r>
      <t>Tidak disahkan secara perubatan/</t>
    </r>
    <r>
      <rPr>
        <i/>
        <sz val="10"/>
        <rFont val="Century Gothic"/>
        <family val="2"/>
      </rPr>
      <t>Non-medically certified</t>
    </r>
  </si>
  <si>
    <t xml:space="preserve">                 jantina, Malaysia, 2000-2019</t>
  </si>
  <si>
    <t>Jadual 14.4: Siri masa lima sebab kematian utama (tidak disahkan secara perubatan) mengikut</t>
  </si>
  <si>
    <t xml:space="preserve">                 jantina, Malaysia, 2000-2019 (samb.)</t>
  </si>
  <si>
    <r>
      <t xml:space="preserve">                 </t>
    </r>
    <r>
      <rPr>
        <b/>
        <i/>
        <sz val="11"/>
        <rFont val="Century Gothic"/>
        <family val="2"/>
      </rPr>
      <t xml:space="preserve">diseases </t>
    </r>
    <r>
      <rPr>
        <b/>
        <sz val="11"/>
        <rFont val="Century Gothic"/>
        <family val="2"/>
      </rPr>
      <t>mengikut negeri dan jantina, Malaysia, 2019</t>
    </r>
  </si>
  <si>
    <t>Chronic respiratory diseases</t>
  </si>
  <si>
    <t xml:space="preserve">          Malaysia, 2019</t>
  </si>
  <si>
    <t>Table 5.2: Ten principal causes of infant death (medically certified and non-medically certified) by sex,</t>
  </si>
  <si>
    <t xml:space="preserve">          Malaysia, 2019 (cont'd)</t>
  </si>
  <si>
    <t xml:space="preserve">               jantina, Malaysia, 2019</t>
  </si>
  <si>
    <t>Jadual 6.1: Kematian kanak-kanak 1-4 tahun (bilangan dan kadar) mengikut negeri dan</t>
  </si>
  <si>
    <t>Jadual 1.46: Sebab kematian (tidak disahkan secara perubatan), Malaysia, 2019 (samb.)</t>
  </si>
  <si>
    <t>Table 1.46: Causes of death (non-medically certified), Malaysia, 2019 (cont'd)</t>
  </si>
  <si>
    <t>Jadual 14.6: Siri masa sebab kematian (tidak disahkan secara perubatan), Malaysia, 2000-2019</t>
  </si>
  <si>
    <t xml:space="preserve">              (samb.)</t>
  </si>
  <si>
    <t>Table 14.5: Time series of causes of deaths (medically certified) by Mortality Tabulation List 2, ICD-10, Malaysia,</t>
  </si>
  <si>
    <r>
      <t xml:space="preserve">Jadual 14.5: Siri masa sebab kematian (disahkan secara perubatan) mengikut </t>
    </r>
    <r>
      <rPr>
        <b/>
        <i/>
        <sz val="11"/>
        <rFont val="Century Gothic"/>
        <family val="2"/>
      </rPr>
      <t>Mortality Tabulation List 2,</t>
    </r>
  </si>
  <si>
    <r>
      <t xml:space="preserve">                </t>
    </r>
    <r>
      <rPr>
        <b/>
        <i/>
        <sz val="11"/>
        <rFont val="Century Gothic"/>
        <family val="2"/>
      </rPr>
      <t>ICD-10</t>
    </r>
    <r>
      <rPr>
        <b/>
        <sz val="11"/>
        <rFont val="Century Gothic"/>
        <family val="2"/>
      </rPr>
      <t>, Malaysia, 2000-2019</t>
    </r>
  </si>
  <si>
    <r>
      <t xml:space="preserve">                </t>
    </r>
    <r>
      <rPr>
        <b/>
        <i/>
        <sz val="11"/>
        <rFont val="Century Gothic"/>
        <family val="2"/>
      </rPr>
      <t>ICD-10</t>
    </r>
    <r>
      <rPr>
        <b/>
        <sz val="11"/>
        <rFont val="Century Gothic"/>
        <family val="2"/>
      </rPr>
      <t>, Malaysia, 2000-2019 (samb.)</t>
    </r>
  </si>
  <si>
    <t>Table 14.6: Time series of causes of death (non-medically certified), Malaysia,  2000-2019</t>
  </si>
  <si>
    <t>Table 14.6: Time series of causes of death (non-medically certified), Malaysia,  2000-2019 (cont'd)</t>
  </si>
  <si>
    <t xml:space="preserve">                 mengikut daerah pentadbiran, Sabah, 2019 (samb.)</t>
  </si>
  <si>
    <t xml:space="preserve">                 dan jantina, Malaysia, 2019</t>
  </si>
  <si>
    <r>
      <t xml:space="preserve">Jadual 13.1: Kadar kematian pramatang yang berpunca daripada </t>
    </r>
    <r>
      <rPr>
        <b/>
        <i/>
        <sz val="11"/>
        <rFont val="Century Gothic"/>
        <family val="2"/>
      </rPr>
      <t>Cardiovascular diseases</t>
    </r>
  </si>
  <si>
    <t>Table 13.1: Premature mortality rate attributed to Cardiovascular diseases by state and sex, Malaysia,</t>
  </si>
  <si>
    <r>
      <t xml:space="preserve">Jadual 13.2: Kadar kematian pramatang yang berpunca daripada </t>
    </r>
    <r>
      <rPr>
        <b/>
        <i/>
        <sz val="11"/>
        <rFont val="Century Gothic"/>
        <family val="2"/>
      </rPr>
      <t>Cancer</t>
    </r>
    <r>
      <rPr>
        <b/>
        <sz val="11"/>
        <rFont val="Century Gothic"/>
        <family val="2"/>
      </rPr>
      <t>mengikut negeri</t>
    </r>
  </si>
  <si>
    <t>Table 13.2: Premature mortality rate attributed to Cancer by state and sex, Malaysia, 2019</t>
  </si>
  <si>
    <t>Table 13.3: Premature mortality rate attributed to Diabetes by state and sex, Malaysia, 2019</t>
  </si>
  <si>
    <r>
      <t xml:space="preserve">Jadual 13.4: Kadar kematian pramatang yang berpunca daripada </t>
    </r>
    <r>
      <rPr>
        <b/>
        <i/>
        <sz val="11"/>
        <rFont val="Century Gothic"/>
        <family val="2"/>
      </rPr>
      <t xml:space="preserve">Chronic respiratory </t>
    </r>
  </si>
  <si>
    <t xml:space="preserve">Table 13.4: Premature mortality rate attributed to Chronic respiratory diseases by state and sex, </t>
  </si>
  <si>
    <t>Jadual 13.5: Kadar kematian Bunuh diri, mengikut negeri dan jantina, Malaysia, 2019</t>
  </si>
  <si>
    <r>
      <t xml:space="preserve">Jadual 13.6: Kadar kematian pramatang yang berpunca daripada </t>
    </r>
    <r>
      <rPr>
        <b/>
        <i/>
        <sz val="11"/>
        <rFont val="Century Gothic"/>
        <family val="2"/>
      </rPr>
      <t>Cardiovascular diseases</t>
    </r>
  </si>
  <si>
    <t xml:space="preserve">Table 13.6: Premature mortality rate attributed to Cardiovascular diseases by administrative district and </t>
  </si>
  <si>
    <r>
      <t xml:space="preserve">Jadual 13.7: Kadar kematian pramatang yang berpunca daripada </t>
    </r>
    <r>
      <rPr>
        <b/>
        <i/>
        <sz val="11"/>
        <rFont val="Century Gothic"/>
        <family val="2"/>
      </rPr>
      <t>Cancer</t>
    </r>
    <r>
      <rPr>
        <b/>
        <sz val="11"/>
        <rFont val="Century Gothic"/>
        <family val="2"/>
      </rPr>
      <t xml:space="preserve"> mengikut daerah</t>
    </r>
  </si>
  <si>
    <t>Table 13.7: Premature mortality rate attributed to Cancer by administrative district and sex, Malaysia, 2019</t>
  </si>
  <si>
    <t>Table 13.8: Premature mortality rate attributed to Diabetes by administrative district and sex, Malaysia,</t>
  </si>
  <si>
    <r>
      <t xml:space="preserve">Jadual 13.9: Kadar kematian pramatang yang berpunca daripada </t>
    </r>
    <r>
      <rPr>
        <b/>
        <i/>
        <sz val="11"/>
        <rFont val="Century Gothic"/>
        <family val="2"/>
      </rPr>
      <t>Chronic respiratory diseases</t>
    </r>
  </si>
  <si>
    <t xml:space="preserve">         and sex, Malaysia, 2019</t>
  </si>
  <si>
    <t>Table 13.9: Premature mortality rate attributed to Chronic respiratory diseases by administrative district</t>
  </si>
  <si>
    <t xml:space="preserve">         and sex, Malaysia, 2019 (cont'd)</t>
  </si>
  <si>
    <t xml:space="preserve">Jadual 13.10: Kadar kematian Bunuh diri mengikut daerah pentadbiran dan jantina, Malaysia, </t>
  </si>
  <si>
    <r>
      <t xml:space="preserve">Jadual 13.3: Kadar kematian pramatang yang berpunca daripada </t>
    </r>
    <r>
      <rPr>
        <b/>
        <i/>
        <sz val="11"/>
        <rFont val="Century Gothic"/>
        <family val="2"/>
      </rPr>
      <t xml:space="preserve">Diabetes </t>
    </r>
    <r>
      <rPr>
        <b/>
        <sz val="11"/>
        <rFont val="Century Gothic"/>
        <family val="2"/>
      </rPr>
      <t>mengikut</t>
    </r>
  </si>
  <si>
    <t xml:space="preserve">                 negeri dan jantina, Malaysia, 2019</t>
  </si>
  <si>
    <r>
      <t xml:space="preserve">Jadual 13.8: Kadar kematian pramatang yang berpunca daripada </t>
    </r>
    <r>
      <rPr>
        <b/>
        <i/>
        <sz val="11"/>
        <rFont val="Century Gothic"/>
        <family val="2"/>
      </rPr>
      <t xml:space="preserve">Diabetes </t>
    </r>
    <r>
      <rPr>
        <b/>
        <sz val="11"/>
        <rFont val="Century Gothic"/>
        <family val="2"/>
      </rPr>
      <t>mengikut daerah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</si>
</sst>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_(* #,##0_);_(* \(#,##0\);_(* &quot;-&quot;??_);_(@_)"/>
    <numFmt numFmtId="168" formatCode="###0"/>
    <numFmt numFmtId="169" formatCode="#,##0;[Red]#,##0"/>
    <numFmt numFmtId="170" formatCode="_-* #,##0_-;\-* #,##0_-;_-* &quot;-&quot;??_-;_-@_-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9"/>
      <name val="Century Gothic"/>
      <family val="2"/>
    </font>
    <font>
      <b/>
      <i/>
      <sz val="9"/>
      <name val="Century Gothic"/>
      <family val="2"/>
    </font>
    <font>
      <b/>
      <sz val="8"/>
      <name val="Century Gothic"/>
      <family val="2"/>
    </font>
    <font>
      <i/>
      <sz val="7"/>
      <name val="Century Gothic"/>
      <family val="2"/>
    </font>
    <font>
      <i/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9"/>
      <name val="Century Gothic"/>
      <family val="2"/>
    </font>
    <font>
      <sz val="8"/>
      <name val="Century Gothic"/>
      <family val="2"/>
    </font>
    <font>
      <vertAlign val="superscript"/>
      <sz val="10"/>
      <name val="Century Gothic"/>
      <family val="2"/>
    </font>
    <font>
      <sz val="9"/>
      <name val="Century Gothic"/>
      <family val="2"/>
    </font>
    <font>
      <i/>
      <sz val="11"/>
      <name val="Century Gothic"/>
      <family val="2"/>
    </font>
    <font>
      <b/>
      <i/>
      <sz val="10"/>
      <name val="Century Gothic"/>
      <family val="2"/>
    </font>
    <font>
      <b/>
      <sz val="12"/>
      <name val="Century Gothic"/>
      <family val="2"/>
    </font>
    <font>
      <sz val="7"/>
      <name val="Century Gothic"/>
      <family val="2"/>
    </font>
    <font>
      <b/>
      <i/>
      <sz val="11"/>
      <name val="Century Gothic"/>
      <family val="2"/>
    </font>
    <font>
      <b/>
      <sz val="11"/>
      <color indexed="8"/>
      <name val="Century Gothic"/>
      <family val="2"/>
    </font>
    <font>
      <i/>
      <sz val="10"/>
      <color indexed="8"/>
      <name val="Century Gothic"/>
      <family val="2"/>
    </font>
    <font>
      <vertAlign val="superscript"/>
      <sz val="11"/>
      <name val="Century Gothic"/>
      <family val="2"/>
    </font>
    <font>
      <b/>
      <sz val="11"/>
      <name val="Arial"/>
      <family val="2"/>
    </font>
    <font>
      <b/>
      <sz val="11"/>
      <color theme="1"/>
      <name val="Century Gothic"/>
      <family val="2"/>
    </font>
    <font>
      <sz val="10"/>
      <color rgb="FF002060"/>
      <name val="Century Gothic"/>
      <family val="2"/>
    </font>
    <font>
      <b/>
      <sz val="10"/>
      <color rgb="FF002060"/>
      <name val="Century Gothic"/>
      <family val="2"/>
    </font>
    <font>
      <sz val="10"/>
      <color rgb="FFFF0000"/>
      <name val="Century Gothic"/>
      <family val="2"/>
    </font>
    <font>
      <i/>
      <sz val="8"/>
      <name val="Century Gothic"/>
      <family val="2"/>
    </font>
    <font>
      <vertAlign val="superscript"/>
      <sz val="9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name val="Arial"/>
      <family val="2"/>
    </font>
    <font>
      <i/>
      <sz val="11"/>
      <color theme="1"/>
      <name val="Century Gothic"/>
      <family val="2"/>
    </font>
    <font>
      <i/>
      <sz val="10"/>
      <color theme="1"/>
      <name val="Century Gothic"/>
      <family val="2"/>
    </font>
    <font>
      <sz val="10"/>
      <color theme="1"/>
      <name val="Century Gothic"/>
      <family val="2"/>
    </font>
    <font>
      <b/>
      <vertAlign val="superscript"/>
      <sz val="10"/>
      <name val="Century Gothic"/>
      <family val="2"/>
    </font>
    <font>
      <b/>
      <sz val="10"/>
      <color rgb="FFFF0000"/>
      <name val="Century Gothic"/>
      <family val="2"/>
    </font>
    <font>
      <sz val="9"/>
      <color rgb="FFFF0000"/>
      <name val="Century Gothic"/>
      <family val="2"/>
    </font>
    <font>
      <b/>
      <sz val="9"/>
      <color rgb="FF002060"/>
      <name val="Century Gothic"/>
      <family val="2"/>
    </font>
    <font>
      <sz val="9"/>
      <color rgb="FF002060"/>
      <name val="Century Gothic"/>
      <family val="2"/>
    </font>
    <font>
      <i/>
      <sz val="10"/>
      <color rgb="FFFF0000"/>
      <name val="Century Gothic"/>
      <family val="2"/>
    </font>
    <font>
      <b/>
      <i/>
      <sz val="10"/>
      <color rgb="FF002060"/>
      <name val="Century Gothic"/>
      <family val="2"/>
    </font>
    <font>
      <i/>
      <sz val="10"/>
      <color rgb="FF002060"/>
      <name val="Century Gothic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2"/>
      <name val="Century Gothic"/>
      <family val="2"/>
    </font>
    <font>
      <sz val="12"/>
      <name val="Century Gothic"/>
      <family val="2"/>
    </font>
    <font>
      <sz val="9"/>
      <color theme="1"/>
      <name val="Century Gothic"/>
      <family val="2"/>
    </font>
    <font>
      <i/>
      <sz val="8"/>
      <name val="Arial"/>
      <family val="2"/>
    </font>
    <font>
      <i/>
      <sz val="11"/>
      <color indexed="8"/>
      <name val="Century Gothic"/>
      <family val="2"/>
    </font>
    <font>
      <sz val="11"/>
      <color indexed="8"/>
      <name val="Century Gothic"/>
      <family val="2"/>
    </font>
    <font>
      <i/>
      <sz val="10"/>
      <color rgb="FF000000"/>
      <name val="Century Gothic"/>
      <family val="2"/>
    </font>
    <font>
      <sz val="11"/>
      <color rgb="FFFF0000"/>
      <name val="Century Gothic"/>
      <family val="2"/>
    </font>
    <font>
      <b/>
      <sz val="11"/>
      <color rgb="FF002060"/>
      <name val="Century Gothic"/>
      <family val="2"/>
    </font>
    <font>
      <sz val="11"/>
      <color rgb="FF002060"/>
      <name val="Century Gothic"/>
      <family val="2"/>
    </font>
    <font>
      <b/>
      <vertAlign val="superscript"/>
      <sz val="11"/>
      <name val="Century Gothic"/>
      <family val="2"/>
    </font>
    <font>
      <b/>
      <sz val="11"/>
      <color rgb="FFFF0000"/>
      <name val="Century Gothic"/>
      <family val="2"/>
    </font>
    <font>
      <i/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43" fontId="7" fillId="0" borderId="0" applyFont="0" applyFill="0" applyBorder="0" applyAlignment="0" applyProtection="0"/>
    <xf numFmtId="0" fontId="8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0">
    <xf numFmtId="0" fontId="0" fillId="0" borderId="0" xfId="0"/>
    <xf numFmtId="0" fontId="7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 vertical="center" indent="4"/>
    </xf>
    <xf numFmtId="0" fontId="10" fillId="0" borderId="0" xfId="0" applyFont="1" applyFill="1" applyBorder="1" applyAlignment="1"/>
    <xf numFmtId="0" fontId="13" fillId="0" borderId="0" xfId="0" applyFont="1" applyFill="1" applyBorder="1" applyAlignment="1">
      <alignment vertical="top"/>
    </xf>
    <xf numFmtId="0" fontId="12" fillId="0" borderId="1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 vertical="top"/>
    </xf>
    <xf numFmtId="3" fontId="11" fillId="0" borderId="0" xfId="0" applyNumberFormat="1" applyFont="1" applyFill="1" applyBorder="1" applyAlignment="1">
      <alignment horizontal="right" vertical="center" indent="1"/>
    </xf>
    <xf numFmtId="0" fontId="11" fillId="0" borderId="0" xfId="0" applyFont="1" applyFill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horizontal="center" vertical="center"/>
    </xf>
    <xf numFmtId="3" fontId="11" fillId="0" borderId="0" xfId="0" applyNumberFormat="1" applyFont="1" applyFill="1" applyAlignment="1">
      <alignment vertical="center"/>
    </xf>
    <xf numFmtId="0" fontId="14" fillId="0" borderId="0" xfId="0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top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right" vertical="center" indent="5"/>
    </xf>
    <xf numFmtId="165" fontId="11" fillId="0" borderId="0" xfId="0" applyNumberFormat="1" applyFont="1" applyFill="1" applyBorder="1" applyAlignment="1">
      <alignment horizontal="right" vertical="center" indent="5"/>
    </xf>
    <xf numFmtId="0" fontId="15" fillId="0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17" fillId="0" borderId="0" xfId="0" applyFont="1" applyFill="1"/>
    <xf numFmtId="0" fontId="17" fillId="0" borderId="0" xfId="0" applyFont="1" applyFill="1" applyAlignment="1">
      <alignment horizontal="center"/>
    </xf>
    <xf numFmtId="166" fontId="17" fillId="0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37" fontId="18" fillId="0" borderId="0" xfId="1" applyNumberFormat="1" applyFont="1" applyFill="1" applyAlignment="1">
      <alignment horizontal="right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3" fontId="11" fillId="0" borderId="1" xfId="0" applyNumberFormat="1" applyFont="1" applyFill="1" applyBorder="1" applyAlignment="1">
      <alignment horizontal="right" vertical="center" indent="1"/>
    </xf>
    <xf numFmtId="0" fontId="20" fillId="0" borderId="0" xfId="0" applyFont="1" applyBorder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1" fillId="0" borderId="0" xfId="3" applyFont="1" applyFill="1" applyAlignment="1">
      <alignment vertical="center"/>
    </xf>
    <xf numFmtId="0" fontId="16" fillId="0" borderId="0" xfId="0" applyFont="1" applyBorder="1" applyAlignment="1">
      <alignment vertical="top"/>
    </xf>
    <xf numFmtId="0" fontId="16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1" fillId="0" borderId="1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 wrapText="1" indent="1"/>
    </xf>
    <xf numFmtId="0" fontId="16" fillId="0" borderId="0" xfId="0" applyFont="1" applyBorder="1" applyAlignment="1">
      <alignment vertical="top" wrapText="1"/>
    </xf>
    <xf numFmtId="0" fontId="16" fillId="0" borderId="0" xfId="2" applyFont="1" applyBorder="1" applyAlignment="1">
      <alignment vertical="top" wrapText="1"/>
    </xf>
    <xf numFmtId="0" fontId="16" fillId="0" borderId="0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vertical="top" wrapText="1"/>
    </xf>
    <xf numFmtId="0" fontId="11" fillId="0" borderId="0" xfId="0" quotePrefix="1" applyFont="1" applyFill="1" applyBorder="1" applyAlignment="1">
      <alignment horizontal="center" vertical="top"/>
    </xf>
    <xf numFmtId="0" fontId="16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2" fillId="0" borderId="0" xfId="0" applyFont="1" applyBorder="1" applyAlignment="1">
      <alignment horizontal="left" vertical="top"/>
    </xf>
    <xf numFmtId="0" fontId="10" fillId="0" borderId="3" xfId="2" quotePrefix="1" applyFont="1" applyBorder="1" applyAlignment="1">
      <alignment horizontal="left" vertical="center" indent="1"/>
    </xf>
    <xf numFmtId="0" fontId="11" fillId="0" borderId="0" xfId="0" applyFont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center"/>
    </xf>
    <xf numFmtId="0" fontId="11" fillId="0" borderId="2" xfId="0" applyFont="1" applyFill="1" applyBorder="1" applyAlignment="1"/>
    <xf numFmtId="0" fontId="11" fillId="0" borderId="0" xfId="0" applyFont="1" applyFill="1" applyBorder="1" applyAlignment="1"/>
    <xf numFmtId="0" fontId="11" fillId="0" borderId="1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center"/>
    </xf>
    <xf numFmtId="0" fontId="16" fillId="0" borderId="0" xfId="0" applyFont="1" applyFill="1" applyAlignment="1">
      <alignment vertical="top" wrapText="1"/>
    </xf>
    <xf numFmtId="3" fontId="11" fillId="0" borderId="0" xfId="0" applyNumberFormat="1" applyFont="1" applyFill="1" applyAlignment="1">
      <alignment horizontal="right" vertical="top" wrapText="1"/>
    </xf>
    <xf numFmtId="166" fontId="11" fillId="0" borderId="0" xfId="0" applyNumberFormat="1" applyFont="1" applyFill="1" applyAlignment="1">
      <alignment horizontal="right" vertical="top"/>
    </xf>
    <xf numFmtId="3" fontId="11" fillId="0" borderId="0" xfId="0" applyNumberFormat="1" applyFont="1" applyFill="1" applyBorder="1" applyAlignment="1">
      <alignment vertical="top"/>
    </xf>
    <xf numFmtId="0" fontId="16" fillId="0" borderId="0" xfId="0" applyFont="1" applyFill="1" applyAlignment="1">
      <alignment horizontal="left" vertical="top" wrapText="1"/>
    </xf>
    <xf numFmtId="0" fontId="11" fillId="0" borderId="0" xfId="0" quotePrefix="1" applyNumberFormat="1" applyFont="1" applyFill="1" applyBorder="1" applyAlignment="1">
      <alignment horizontal="center" vertical="top"/>
    </xf>
    <xf numFmtId="3" fontId="11" fillId="0" borderId="0" xfId="0" applyNumberFormat="1" applyFont="1" applyFill="1" applyBorder="1" applyAlignment="1">
      <alignment horizontal="right" vertical="top" wrapText="1"/>
    </xf>
    <xf numFmtId="3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right" vertical="top"/>
    </xf>
    <xf numFmtId="0" fontId="11" fillId="0" borderId="1" xfId="0" quotePrefix="1" applyFont="1" applyFill="1" applyBorder="1" applyAlignment="1">
      <alignment horizontal="center" vertical="top"/>
    </xf>
    <xf numFmtId="0" fontId="10" fillId="0" borderId="3" xfId="0" applyFont="1" applyBorder="1" applyAlignment="1">
      <alignment horizontal="right" vertical="center"/>
    </xf>
    <xf numFmtId="3" fontId="10" fillId="0" borderId="3" xfId="0" quotePrefix="1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166" fontId="11" fillId="0" borderId="0" xfId="0" applyNumberFormat="1" applyFont="1" applyFill="1" applyBorder="1" applyAlignment="1">
      <alignment horizontal="left" vertical="top"/>
    </xf>
    <xf numFmtId="3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2" applyFont="1" applyBorder="1" applyAlignment="1">
      <alignment vertical="top" wrapText="1"/>
    </xf>
    <xf numFmtId="0" fontId="14" fillId="0" borderId="0" xfId="0" applyFont="1" applyBorder="1" applyAlignment="1">
      <alignment horizontal="left"/>
    </xf>
    <xf numFmtId="3" fontId="20" fillId="0" borderId="0" xfId="0" applyNumberFormat="1" applyFont="1" applyAlignment="1">
      <alignment horizontal="right" vertical="center" indent="1"/>
    </xf>
    <xf numFmtId="3" fontId="20" fillId="0" borderId="0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26" fillId="0" borderId="0" xfId="0" applyFont="1" applyAlignment="1">
      <alignment vertical="center"/>
    </xf>
    <xf numFmtId="3" fontId="26" fillId="0" borderId="0" xfId="0" applyNumberFormat="1" applyFont="1" applyAlignment="1">
      <alignment horizontal="right" vertical="center" indent="1"/>
    </xf>
    <xf numFmtId="3" fontId="26" fillId="0" borderId="0" xfId="0" applyNumberFormat="1" applyFont="1" applyBorder="1" applyAlignment="1">
      <alignment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right" vertical="center" indent="4"/>
    </xf>
    <xf numFmtId="0" fontId="17" fillId="0" borderId="0" xfId="0" applyFont="1" applyFill="1" applyBorder="1" applyAlignment="1"/>
    <xf numFmtId="0" fontId="18" fillId="0" borderId="0" xfId="0" applyFont="1" applyFill="1" applyAlignment="1"/>
    <xf numFmtId="0" fontId="27" fillId="0" borderId="0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vertical="top"/>
    </xf>
    <xf numFmtId="0" fontId="23" fillId="0" borderId="0" xfId="0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0" xfId="0" applyFont="1" applyFill="1" applyBorder="1" applyAlignment="1">
      <alignment horizontal="center" vertical="top"/>
    </xf>
    <xf numFmtId="3" fontId="17" fillId="0" borderId="0" xfId="0" applyNumberFormat="1" applyFont="1" applyFill="1" applyBorder="1" applyAlignment="1">
      <alignment horizontal="right" vertical="center" indent="1"/>
    </xf>
    <xf numFmtId="3" fontId="17" fillId="0" borderId="0" xfId="0" applyNumberFormat="1" applyFont="1" applyFill="1" applyAlignment="1">
      <alignment horizontal="right" vertical="center" indent="1"/>
    </xf>
    <xf numFmtId="0" fontId="18" fillId="0" borderId="0" xfId="0" applyFont="1" applyFill="1"/>
    <xf numFmtId="0" fontId="17" fillId="0" borderId="0" xfId="0" applyFont="1" applyFill="1" applyAlignment="1">
      <alignment horizontal="center" vertical="center"/>
    </xf>
    <xf numFmtId="3" fontId="18" fillId="0" borderId="0" xfId="0" applyNumberFormat="1" applyFont="1" applyFill="1" applyBorder="1" applyAlignment="1">
      <alignment horizontal="right" vertical="center" indent="1"/>
    </xf>
    <xf numFmtId="3" fontId="18" fillId="0" borderId="0" xfId="0" applyNumberFormat="1" applyFont="1" applyFill="1" applyAlignment="1">
      <alignment horizontal="right" vertical="center" indent="1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24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vertical="top"/>
    </xf>
    <xf numFmtId="0" fontId="16" fillId="0" borderId="1" xfId="0" applyFont="1" applyFill="1" applyBorder="1" applyAlignment="1">
      <alignment horizontal="center" vertical="top"/>
    </xf>
    <xf numFmtId="0" fontId="16" fillId="0" borderId="0" xfId="0" applyFont="1" applyFill="1" applyAlignment="1">
      <alignment vertical="top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/>
    </xf>
    <xf numFmtId="0" fontId="18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8" fillId="0" borderId="0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4" fillId="0" borderId="0" xfId="0" applyFont="1" applyBorder="1" applyAlignment="1">
      <alignment horizontal="center" vertical="top"/>
    </xf>
    <xf numFmtId="0" fontId="24" fillId="0" borderId="0" xfId="0" applyFont="1" applyBorder="1" applyAlignment="1">
      <alignment vertical="top"/>
    </xf>
    <xf numFmtId="0" fontId="16" fillId="0" borderId="1" xfId="0" applyFont="1" applyBorder="1" applyAlignment="1">
      <alignment horizontal="center" vertical="top"/>
    </xf>
    <xf numFmtId="0" fontId="18" fillId="0" borderId="0" xfId="0" applyFont="1" applyBorder="1" applyAlignment="1"/>
    <xf numFmtId="3" fontId="18" fillId="0" borderId="0" xfId="0" applyNumberFormat="1" applyFont="1" applyBorder="1" applyAlignment="1">
      <alignment horizontal="center"/>
    </xf>
    <xf numFmtId="0" fontId="18" fillId="0" borderId="2" xfId="0" applyFont="1" applyBorder="1" applyAlignment="1"/>
    <xf numFmtId="3" fontId="17" fillId="0" borderId="2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Border="1" applyAlignment="1">
      <alignment horizontal="left" vertical="center" wrapText="1"/>
    </xf>
    <xf numFmtId="3" fontId="17" fillId="0" borderId="0" xfId="0" applyNumberFormat="1" applyFont="1" applyBorder="1" applyAlignment="1">
      <alignment horizontal="center"/>
    </xf>
    <xf numFmtId="3" fontId="28" fillId="0" borderId="0" xfId="0" applyNumberFormat="1" applyFont="1" applyFill="1" applyBorder="1" applyAlignment="1">
      <alignment horizontal="center"/>
    </xf>
    <xf numFmtId="0" fontId="18" fillId="0" borderId="1" xfId="0" applyFont="1" applyBorder="1" applyAlignment="1"/>
    <xf numFmtId="3" fontId="23" fillId="0" borderId="1" xfId="0" applyNumberFormat="1" applyFont="1" applyBorder="1" applyAlignment="1">
      <alignment horizontal="center"/>
    </xf>
    <xf numFmtId="0" fontId="23" fillId="0" borderId="0" xfId="0" applyFont="1" applyBorder="1" applyAlignment="1"/>
    <xf numFmtId="3" fontId="18" fillId="0" borderId="0" xfId="1" applyNumberFormat="1" applyFont="1" applyBorder="1" applyAlignment="1">
      <alignment horizontal="center"/>
    </xf>
    <xf numFmtId="167" fontId="17" fillId="0" borderId="0" xfId="1" applyNumberFormat="1" applyFont="1" applyAlignment="1">
      <alignment horizontal="right" wrapText="1" indent="2"/>
    </xf>
    <xf numFmtId="3" fontId="17" fillId="0" borderId="0" xfId="0" applyNumberFormat="1" applyFont="1" applyAlignment="1">
      <alignment horizontal="right" indent="2"/>
    </xf>
    <xf numFmtId="37" fontId="17" fillId="0" borderId="0" xfId="0" applyNumberFormat="1" applyFont="1" applyBorder="1" applyAlignment="1" applyProtection="1"/>
    <xf numFmtId="3" fontId="18" fillId="0" borderId="0" xfId="0" applyNumberFormat="1" applyFont="1" applyAlignment="1">
      <alignment horizontal="right" indent="2"/>
    </xf>
    <xf numFmtId="37" fontId="18" fillId="0" borderId="0" xfId="0" applyNumberFormat="1" applyFont="1" applyBorder="1" applyAlignment="1" applyProtection="1"/>
    <xf numFmtId="0" fontId="17" fillId="0" borderId="0" xfId="0" applyFont="1" applyBorder="1" applyAlignment="1">
      <alignment horizontal="left" indent="1"/>
    </xf>
    <xf numFmtId="0" fontId="18" fillId="0" borderId="0" xfId="0" applyFont="1" applyAlignment="1">
      <alignment horizontal="right" indent="2"/>
    </xf>
    <xf numFmtId="16" fontId="17" fillId="0" borderId="0" xfId="0" quotePrefix="1" applyNumberFormat="1" applyFont="1" applyBorder="1" applyAlignment="1"/>
    <xf numFmtId="3" fontId="18" fillId="0" borderId="1" xfId="0" applyNumberFormat="1" applyFont="1" applyBorder="1" applyAlignment="1" applyProtection="1">
      <alignment horizontal="center"/>
    </xf>
    <xf numFmtId="0" fontId="18" fillId="0" borderId="0" xfId="0" applyFont="1" applyBorder="1"/>
    <xf numFmtId="0" fontId="16" fillId="0" borderId="0" xfId="0" applyFont="1" applyBorder="1" applyAlignment="1">
      <alignment horizontal="left" vertical="top" wrapText="1"/>
    </xf>
    <xf numFmtId="3" fontId="16" fillId="0" borderId="0" xfId="0" applyNumberFormat="1" applyFont="1" applyBorder="1" applyAlignment="1">
      <alignment horizontal="center" vertical="top"/>
    </xf>
    <xf numFmtId="3" fontId="29" fillId="0" borderId="0" xfId="0" applyNumberFormat="1" applyFont="1" applyFill="1" applyBorder="1" applyAlignment="1">
      <alignment horizontal="center" vertical="top"/>
    </xf>
    <xf numFmtId="3" fontId="29" fillId="0" borderId="0" xfId="0" applyNumberFormat="1" applyFont="1" applyFill="1" applyBorder="1" applyAlignment="1">
      <alignment horizontal="center"/>
    </xf>
    <xf numFmtId="0" fontId="18" fillId="0" borderId="0" xfId="3" applyFont="1" applyFill="1" applyAlignment="1">
      <alignment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vertical="center"/>
    </xf>
    <xf numFmtId="0" fontId="17" fillId="0" borderId="2" xfId="3" applyFont="1" applyFill="1" applyBorder="1" applyAlignment="1">
      <alignment horizontal="center" vertical="center"/>
    </xf>
    <xf numFmtId="0" fontId="17" fillId="0" borderId="0" xfId="3" applyFont="1" applyFill="1" applyAlignment="1">
      <alignment vertical="center"/>
    </xf>
    <xf numFmtId="0" fontId="17" fillId="0" borderId="0" xfId="3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right" vertical="center" indent="4"/>
    </xf>
    <xf numFmtId="0" fontId="17" fillId="0" borderId="0" xfId="3" applyFont="1" applyFill="1" applyBorder="1" applyAlignment="1"/>
    <xf numFmtId="0" fontId="18" fillId="0" borderId="0" xfId="3" applyFont="1" applyFill="1" applyAlignment="1"/>
    <xf numFmtId="0" fontId="27" fillId="0" borderId="0" xfId="3" applyFont="1" applyFill="1" applyBorder="1" applyAlignment="1">
      <alignment horizontal="center" vertical="top"/>
    </xf>
    <xf numFmtId="0" fontId="27" fillId="0" borderId="0" xfId="3" applyFont="1" applyFill="1" applyBorder="1" applyAlignment="1">
      <alignment vertical="top"/>
    </xf>
    <xf numFmtId="0" fontId="23" fillId="0" borderId="0" xfId="3" applyFont="1" applyFill="1" applyBorder="1" applyAlignment="1">
      <alignment vertical="top"/>
    </xf>
    <xf numFmtId="0" fontId="23" fillId="0" borderId="0" xfId="3" applyFont="1" applyFill="1" applyAlignment="1">
      <alignment vertical="top"/>
    </xf>
    <xf numFmtId="0" fontId="23" fillId="0" borderId="0" xfId="3" applyFont="1" applyFill="1" applyBorder="1" applyAlignment="1">
      <alignment horizontal="center" vertical="top"/>
    </xf>
    <xf numFmtId="3" fontId="17" fillId="0" borderId="0" xfId="3" applyNumberFormat="1" applyFont="1" applyFill="1" applyAlignment="1">
      <alignment horizontal="right" vertical="center" indent="1"/>
    </xf>
    <xf numFmtId="0" fontId="17" fillId="0" borderId="0" xfId="3" applyFont="1" applyFill="1" applyAlignment="1">
      <alignment horizontal="center" vertical="center"/>
    </xf>
    <xf numFmtId="3" fontId="18" fillId="0" borderId="0" xfId="3" applyNumberFormat="1" applyFont="1" applyFill="1" applyAlignment="1">
      <alignment horizontal="right" vertical="center" indent="1"/>
    </xf>
    <xf numFmtId="0" fontId="18" fillId="0" borderId="0" xfId="3" applyFont="1" applyFill="1" applyAlignment="1">
      <alignment horizontal="center" vertical="center"/>
    </xf>
    <xf numFmtId="3" fontId="18" fillId="0" borderId="1" xfId="3" applyNumberFormat="1" applyFont="1" applyFill="1" applyBorder="1" applyAlignment="1">
      <alignment horizontal="center" vertical="center"/>
    </xf>
    <xf numFmtId="3" fontId="18" fillId="0" borderId="1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left"/>
    </xf>
    <xf numFmtId="3" fontId="18" fillId="0" borderId="0" xfId="3" applyNumberFormat="1" applyFont="1" applyFill="1" applyAlignment="1">
      <alignment horizontal="center" vertical="center"/>
    </xf>
    <xf numFmtId="3" fontId="18" fillId="0" borderId="0" xfId="3" applyNumberFormat="1" applyFont="1" applyFill="1" applyAlignment="1">
      <alignment vertical="center"/>
    </xf>
    <xf numFmtId="0" fontId="30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16" fillId="0" borderId="0" xfId="3" applyFont="1" applyFill="1" applyAlignment="1">
      <alignment vertical="center"/>
    </xf>
    <xf numFmtId="0" fontId="24" fillId="0" borderId="0" xfId="3" applyFont="1" applyFill="1" applyBorder="1" applyAlignment="1">
      <alignment horizontal="center" vertical="top"/>
    </xf>
    <xf numFmtId="0" fontId="24" fillId="0" borderId="0" xfId="3" applyFont="1" applyFill="1" applyBorder="1" applyAlignment="1">
      <alignment vertical="top"/>
    </xf>
    <xf numFmtId="0" fontId="16" fillId="0" borderId="1" xfId="3" applyFont="1" applyFill="1" applyBorder="1" applyAlignment="1">
      <alignment horizontal="center" vertical="top"/>
    </xf>
    <xf numFmtId="0" fontId="16" fillId="0" borderId="0" xfId="3" applyFont="1" applyFill="1" applyBorder="1" applyAlignment="1">
      <alignment vertical="top"/>
    </xf>
    <xf numFmtId="0" fontId="16" fillId="0" borderId="0" xfId="3" applyFont="1" applyFill="1" applyAlignment="1">
      <alignment vertical="top"/>
    </xf>
    <xf numFmtId="0" fontId="17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vertical="top"/>
    </xf>
    <xf numFmtId="0" fontId="18" fillId="0" borderId="0" xfId="0" applyFont="1" applyAlignment="1">
      <alignment vertical="top"/>
    </xf>
    <xf numFmtId="0" fontId="23" fillId="0" borderId="0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 wrapText="1" indent="1"/>
    </xf>
    <xf numFmtId="0" fontId="18" fillId="0" borderId="0" xfId="0" quotePrefix="1" applyFont="1" applyAlignment="1">
      <alignment horizontal="center" vertical="top" wrapText="1"/>
    </xf>
    <xf numFmtId="0" fontId="23" fillId="0" borderId="0" xfId="0" applyFont="1" applyBorder="1" applyAlignment="1">
      <alignment vertical="top" wrapText="1"/>
    </xf>
    <xf numFmtId="3" fontId="18" fillId="0" borderId="0" xfId="0" applyNumberFormat="1" applyFont="1" applyAlignment="1">
      <alignment horizontal="right" vertical="top" wrapText="1" indent="2"/>
    </xf>
    <xf numFmtId="166" fontId="18" fillId="0" borderId="0" xfId="0" applyNumberFormat="1" applyFont="1" applyAlignment="1">
      <alignment horizontal="right" vertical="top" wrapText="1" indent="2"/>
    </xf>
    <xf numFmtId="0" fontId="23" fillId="0" borderId="0" xfId="2" applyFont="1" applyBorder="1" applyAlignment="1">
      <alignment vertical="top" wrapText="1"/>
    </xf>
    <xf numFmtId="3" fontId="18" fillId="0" borderId="0" xfId="0" applyNumberFormat="1" applyFont="1" applyBorder="1" applyAlignment="1">
      <alignment horizontal="right" vertical="top" wrapText="1" indent="2"/>
    </xf>
    <xf numFmtId="3" fontId="18" fillId="0" borderId="0" xfId="0" applyNumberFormat="1" applyFont="1" applyAlignment="1">
      <alignment horizontal="right" vertical="top" indent="2"/>
    </xf>
    <xf numFmtId="166" fontId="18" fillId="0" borderId="0" xfId="0" applyNumberFormat="1" applyFont="1" applyAlignment="1">
      <alignment horizontal="right" vertical="top" indent="2"/>
    </xf>
    <xf numFmtId="0" fontId="18" fillId="0" borderId="1" xfId="0" quotePrefix="1" applyFont="1" applyBorder="1" applyAlignment="1">
      <alignment horizontal="center" vertical="top" wrapText="1"/>
    </xf>
    <xf numFmtId="0" fontId="23" fillId="0" borderId="0" xfId="0" applyFont="1" applyFill="1" applyBorder="1" applyAlignment="1">
      <alignment horizontal="left" vertical="top" wrapText="1"/>
    </xf>
    <xf numFmtId="3" fontId="18" fillId="0" borderId="1" xfId="0" applyNumberFormat="1" applyFont="1" applyBorder="1" applyAlignment="1">
      <alignment horizontal="right" vertical="top" wrapText="1" indent="2"/>
    </xf>
    <xf numFmtId="0" fontId="17" fillId="0" borderId="3" xfId="0" applyFont="1" applyFill="1" applyBorder="1" applyAlignment="1">
      <alignment horizontal="center" vertical="center" wrapText="1"/>
    </xf>
    <xf numFmtId="3" fontId="17" fillId="0" borderId="3" xfId="0" quotePrefix="1" applyNumberFormat="1" applyFont="1" applyFill="1" applyBorder="1" applyAlignment="1">
      <alignment horizontal="right" vertical="center" indent="2"/>
    </xf>
    <xf numFmtId="0" fontId="17" fillId="0" borderId="3" xfId="0" applyFont="1" applyFill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3" fontId="17" fillId="0" borderId="0" xfId="3" applyNumberFormat="1" applyFont="1" applyFill="1" applyBorder="1" applyAlignment="1">
      <alignment horizontal="right" vertical="center" indent="1"/>
    </xf>
    <xf numFmtId="3" fontId="18" fillId="0" borderId="0" xfId="3" applyNumberFormat="1" applyFont="1" applyFill="1" applyBorder="1" applyAlignment="1">
      <alignment horizontal="right" vertical="center" indent="1"/>
    </xf>
    <xf numFmtId="3" fontId="11" fillId="0" borderId="0" xfId="5" applyNumberFormat="1" applyFont="1" applyFill="1" applyBorder="1" applyAlignment="1">
      <alignment horizontal="center"/>
    </xf>
    <xf numFmtId="0" fontId="11" fillId="2" borderId="0" xfId="5" applyFont="1" applyFill="1"/>
    <xf numFmtId="0" fontId="16" fillId="0" borderId="0" xfId="5" applyNumberFormat="1" applyFont="1" applyFill="1" applyBorder="1" applyAlignment="1">
      <alignment vertical="top"/>
    </xf>
    <xf numFmtId="0" fontId="18" fillId="0" borderId="0" xfId="5" applyFont="1" applyAlignment="1">
      <alignment vertical="center"/>
    </xf>
    <xf numFmtId="0" fontId="18" fillId="0" borderId="1" xfId="5" applyFont="1" applyBorder="1" applyAlignment="1">
      <alignment vertical="center"/>
    </xf>
    <xf numFmtId="0" fontId="18" fillId="0" borderId="1" xfId="5" applyFont="1" applyBorder="1" applyAlignment="1">
      <alignment horizontal="center" vertical="center"/>
    </xf>
    <xf numFmtId="3" fontId="11" fillId="0" borderId="0" xfId="5" applyNumberFormat="1" applyFont="1" applyFill="1" applyBorder="1" applyAlignment="1">
      <alignment horizontal="left"/>
    </xf>
    <xf numFmtId="3" fontId="33" fillId="0" borderId="0" xfId="5" applyNumberFormat="1" applyFont="1" applyFill="1" applyBorder="1" applyAlignment="1">
      <alignment horizontal="left"/>
    </xf>
    <xf numFmtId="3" fontId="34" fillId="0" borderId="0" xfId="5" applyNumberFormat="1" applyFont="1" applyFill="1" applyBorder="1" applyAlignment="1">
      <alignment horizontal="left"/>
    </xf>
    <xf numFmtId="3" fontId="35" fillId="0" borderId="0" xfId="5" applyNumberFormat="1" applyFont="1" applyFill="1" applyBorder="1" applyAlignment="1">
      <alignment horizontal="left"/>
    </xf>
    <xf numFmtId="3" fontId="19" fillId="0" borderId="0" xfId="5" applyNumberFormat="1" applyFont="1" applyFill="1" applyBorder="1"/>
    <xf numFmtId="0" fontId="18" fillId="0" borderId="0" xfId="5" applyFont="1" applyBorder="1" applyAlignment="1">
      <alignment vertical="center"/>
    </xf>
    <xf numFmtId="165" fontId="17" fillId="0" borderId="0" xfId="0" applyNumberFormat="1" applyFont="1" applyFill="1" applyBorder="1" applyAlignment="1">
      <alignment horizontal="right" vertical="center" indent="2"/>
    </xf>
    <xf numFmtId="165" fontId="18" fillId="0" borderId="0" xfId="0" applyNumberFormat="1" applyFont="1" applyFill="1" applyBorder="1" applyAlignment="1">
      <alignment horizontal="right" vertical="center" indent="2"/>
    </xf>
    <xf numFmtId="0" fontId="16" fillId="0" borderId="0" xfId="0" applyFont="1" applyBorder="1" applyAlignment="1">
      <alignment horizontal="center" vertical="top"/>
    </xf>
    <xf numFmtId="0" fontId="18" fillId="0" borderId="1" xfId="0" applyFont="1" applyBorder="1" applyAlignment="1">
      <alignment vertical="center"/>
    </xf>
    <xf numFmtId="0" fontId="17" fillId="0" borderId="0" xfId="0" applyFont="1" applyBorder="1" applyAlignment="1">
      <alignment vertical="top"/>
    </xf>
    <xf numFmtId="0" fontId="17" fillId="0" borderId="3" xfId="2" quotePrefix="1" applyFont="1" applyBorder="1" applyAlignment="1">
      <alignment horizontal="left" vertical="center" indent="1"/>
    </xf>
    <xf numFmtId="0" fontId="18" fillId="0" borderId="0" xfId="0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/>
    </xf>
    <xf numFmtId="0" fontId="1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/>
    </xf>
    <xf numFmtId="0" fontId="1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8" fillId="0" borderId="0" xfId="0" quotePrefix="1" applyFont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2" applyFont="1" applyBorder="1" applyAlignment="1">
      <alignment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3" fontId="11" fillId="0" borderId="1" xfId="0" applyNumberFormat="1" applyFont="1" applyFill="1" applyBorder="1" applyAlignment="1">
      <alignment horizontal="right" vertical="top" wrapText="1"/>
    </xf>
    <xf numFmtId="0" fontId="11" fillId="0" borderId="2" xfId="0" applyFont="1" applyFill="1" applyBorder="1" applyAlignment="1">
      <alignment vertical="center"/>
    </xf>
    <xf numFmtId="0" fontId="10" fillId="0" borderId="3" xfId="2" quotePrefix="1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/>
    </xf>
    <xf numFmtId="3" fontId="10" fillId="0" borderId="3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0" fontId="11" fillId="0" borderId="0" xfId="8" applyFont="1" applyFill="1" applyBorder="1" applyAlignment="1">
      <alignment vertical="center"/>
    </xf>
    <xf numFmtId="0" fontId="11" fillId="0" borderId="1" xfId="8" applyFont="1" applyFill="1" applyBorder="1" applyAlignment="1">
      <alignment horizontal="center" vertical="top"/>
    </xf>
    <xf numFmtId="0" fontId="11" fillId="0" borderId="1" xfId="8" applyFont="1" applyBorder="1" applyAlignment="1">
      <alignment horizontal="center" vertical="top" wrapText="1"/>
    </xf>
    <xf numFmtId="0" fontId="11" fillId="0" borderId="0" xfId="8" applyFont="1" applyFill="1" applyBorder="1" applyAlignment="1">
      <alignment vertical="top"/>
    </xf>
    <xf numFmtId="0" fontId="10" fillId="0" borderId="0" xfId="0" quotePrefix="1" applyFont="1" applyAlignment="1">
      <alignment vertical="top"/>
    </xf>
    <xf numFmtId="49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top"/>
    </xf>
    <xf numFmtId="0" fontId="16" fillId="0" borderId="0" xfId="0" applyFont="1" applyBorder="1" applyAlignment="1">
      <alignment horizontal="justify" vertical="top"/>
    </xf>
    <xf numFmtId="0" fontId="11" fillId="0" borderId="0" xfId="0" applyFont="1" applyBorder="1" applyAlignment="1">
      <alignment horizontal="justify" vertical="top"/>
    </xf>
    <xf numFmtId="0" fontId="11" fillId="0" borderId="0" xfId="0" applyFont="1" applyBorder="1" applyAlignment="1">
      <alignment horizontal="center" vertical="top"/>
    </xf>
    <xf numFmtId="3" fontId="11" fillId="0" borderId="0" xfId="0" applyNumberFormat="1" applyFont="1" applyAlignment="1">
      <alignment horizontal="right" vertical="center" indent="1"/>
    </xf>
    <xf numFmtId="49" fontId="10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horizontal="justify" vertical="top" wrapText="1"/>
    </xf>
    <xf numFmtId="49" fontId="10" fillId="0" borderId="0" xfId="0" applyNumberFormat="1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justify" vertical="top"/>
    </xf>
    <xf numFmtId="0" fontId="11" fillId="0" borderId="0" xfId="0" applyFont="1" applyFill="1" applyBorder="1" applyAlignment="1">
      <alignment horizontal="justify" vertical="top"/>
    </xf>
    <xf numFmtId="3" fontId="11" fillId="0" borderId="0" xfId="0" applyNumberFormat="1" applyFont="1" applyFill="1" applyAlignment="1">
      <alignment horizontal="right" vertical="center" indent="1"/>
    </xf>
    <xf numFmtId="0" fontId="11" fillId="0" borderId="0" xfId="0" applyFont="1" applyBorder="1" applyAlignment="1">
      <alignment horizontal="center" vertical="top" wrapText="1"/>
    </xf>
    <xf numFmtId="3" fontId="11" fillId="0" borderId="0" xfId="0" applyNumberFormat="1" applyFont="1" applyBorder="1" applyAlignment="1">
      <alignment horizontal="right" vertical="top" indent="1"/>
    </xf>
    <xf numFmtId="3" fontId="11" fillId="0" borderId="0" xfId="0" applyNumberFormat="1" applyFont="1" applyBorder="1" applyAlignment="1">
      <alignment horizontal="right" vertical="center" indent="1"/>
    </xf>
    <xf numFmtId="0" fontId="16" fillId="0" borderId="0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justify" vertical="center"/>
    </xf>
    <xf numFmtId="0" fontId="16" fillId="0" borderId="0" xfId="0" applyFont="1" applyBorder="1" applyAlignment="1">
      <alignment horizontal="justify" vertical="top" wrapText="1"/>
    </xf>
    <xf numFmtId="0" fontId="11" fillId="0" borderId="0" xfId="0" applyFont="1" applyBorder="1" applyAlignment="1">
      <alignment horizontal="justify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3" fontId="38" fillId="0" borderId="1" xfId="0" applyNumberFormat="1" applyFont="1" applyBorder="1" applyAlignment="1">
      <alignment horizontal="right" vertical="center" wrapText="1" indent="1"/>
    </xf>
    <xf numFmtId="3" fontId="38" fillId="0" borderId="3" xfId="0" applyNumberFormat="1" applyFont="1" applyBorder="1" applyAlignment="1">
      <alignment horizontal="right" vertical="center" wrapText="1" indent="1"/>
    </xf>
    <xf numFmtId="49" fontId="11" fillId="0" borderId="0" xfId="0" applyNumberFormat="1" applyFont="1" applyAlignment="1">
      <alignment horizontal="center" vertical="center"/>
    </xf>
    <xf numFmtId="0" fontId="11" fillId="0" borderId="0" xfId="5" applyFont="1" applyFill="1" applyAlignment="1">
      <alignment vertical="center"/>
    </xf>
    <xf numFmtId="0" fontId="11" fillId="0" borderId="0" xfId="5" applyFont="1" applyFill="1" applyAlignment="1">
      <alignment vertical="top"/>
    </xf>
    <xf numFmtId="49" fontId="11" fillId="0" borderId="1" xfId="5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vertical="center"/>
    </xf>
    <xf numFmtId="0" fontId="10" fillId="0" borderId="0" xfId="5" applyFont="1" applyFill="1" applyBorder="1" applyAlignment="1">
      <alignment horizontal="center" vertical="center"/>
    </xf>
    <xf numFmtId="0" fontId="16" fillId="0" borderId="0" xfId="5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vertical="center"/>
    </xf>
    <xf numFmtId="0" fontId="11" fillId="0" borderId="0" xfId="5" applyFont="1" applyFill="1" applyBorder="1" applyAlignment="1">
      <alignment vertical="center" wrapText="1"/>
    </xf>
    <xf numFmtId="49" fontId="10" fillId="0" borderId="0" xfId="5" applyNumberFormat="1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vertical="top"/>
    </xf>
    <xf numFmtId="0" fontId="11" fillId="0" borderId="0" xfId="5" applyFont="1" applyFill="1" applyBorder="1" applyAlignment="1">
      <alignment horizontal="right" vertical="top" indent="2"/>
    </xf>
    <xf numFmtId="49" fontId="10" fillId="0" borderId="1" xfId="5" applyNumberFormat="1" applyFont="1" applyFill="1" applyBorder="1" applyAlignment="1">
      <alignment vertical="top" wrapText="1"/>
    </xf>
    <xf numFmtId="0" fontId="16" fillId="0" borderId="1" xfId="5" applyFont="1" applyFill="1" applyBorder="1" applyAlignment="1">
      <alignment vertical="top" wrapText="1"/>
    </xf>
    <xf numFmtId="3" fontId="11" fillId="0" borderId="1" xfId="5" applyNumberFormat="1" applyFont="1" applyFill="1" applyBorder="1" applyAlignment="1">
      <alignment vertical="center"/>
    </xf>
    <xf numFmtId="0" fontId="11" fillId="0" borderId="0" xfId="5" applyFont="1" applyFill="1" applyBorder="1" applyAlignment="1">
      <alignment vertical="top" wrapText="1"/>
    </xf>
    <xf numFmtId="0" fontId="11" fillId="0" borderId="0" xfId="5" applyFont="1" applyFill="1" applyBorder="1" applyAlignment="1">
      <alignment horizontal="right" vertical="center"/>
    </xf>
    <xf numFmtId="0" fontId="11" fillId="0" borderId="0" xfId="5" applyFont="1" applyFill="1" applyBorder="1" applyAlignment="1">
      <alignment horizontal="right" vertical="top"/>
    </xf>
    <xf numFmtId="0" fontId="11" fillId="0" borderId="0" xfId="5" applyFont="1" applyFill="1" applyBorder="1" applyAlignment="1">
      <alignment horizontal="right" vertical="top" wrapText="1"/>
    </xf>
    <xf numFmtId="0" fontId="11" fillId="0" borderId="0" xfId="5" applyFont="1" applyFill="1" applyBorder="1" applyAlignment="1">
      <alignment horizontal="left" vertical="center" wrapText="1" indent="4"/>
    </xf>
    <xf numFmtId="49" fontId="11" fillId="0" borderId="0" xfId="5" applyNumberFormat="1" applyFont="1" applyFill="1" applyAlignment="1">
      <alignment horizontal="center" vertical="center"/>
    </xf>
    <xf numFmtId="0" fontId="16" fillId="0" borderId="0" xfId="5" applyFont="1" applyFill="1" applyAlignment="1">
      <alignment vertical="top" wrapText="1"/>
    </xf>
    <xf numFmtId="0" fontId="11" fillId="0" borderId="0" xfId="5" applyFont="1" applyFill="1" applyAlignment="1">
      <alignment horizontal="left" vertical="center"/>
    </xf>
    <xf numFmtId="0" fontId="16" fillId="0" borderId="1" xfId="5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top" wrapText="1"/>
    </xf>
    <xf numFmtId="0" fontId="11" fillId="0" borderId="0" xfId="5" applyFont="1" applyAlignment="1">
      <alignment vertical="center"/>
    </xf>
    <xf numFmtId="49" fontId="11" fillId="0" borderId="1" xfId="5" applyNumberFormat="1" applyFont="1" applyBorder="1" applyAlignment="1">
      <alignment horizontal="center" vertical="center"/>
    </xf>
    <xf numFmtId="0" fontId="11" fillId="0" borderId="1" xfId="5" applyFont="1" applyBorder="1" applyAlignment="1">
      <alignment vertical="center"/>
    </xf>
    <xf numFmtId="0" fontId="11" fillId="0" borderId="1" xfId="5" applyFont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0" fillId="0" borderId="0" xfId="5" applyFont="1" applyBorder="1" applyAlignment="1">
      <alignment horizontal="center" vertical="center"/>
    </xf>
    <xf numFmtId="0" fontId="16" fillId="0" borderId="0" xfId="5" applyFont="1" applyBorder="1" applyAlignment="1">
      <alignment horizontal="center" vertical="center"/>
    </xf>
    <xf numFmtId="49" fontId="10" fillId="0" borderId="0" xfId="5" applyNumberFormat="1" applyFont="1" applyBorder="1" applyAlignment="1">
      <alignment horizontal="center" vertical="center" wrapText="1"/>
    </xf>
    <xf numFmtId="0" fontId="10" fillId="0" borderId="0" xfId="5" applyFont="1" applyBorder="1" applyAlignment="1">
      <alignment horizontal="left" vertical="center"/>
    </xf>
    <xf numFmtId="49" fontId="10" fillId="0" borderId="1" xfId="5" applyNumberFormat="1" applyFont="1" applyBorder="1" applyAlignment="1">
      <alignment horizontal="center" vertical="top"/>
    </xf>
    <xf numFmtId="0" fontId="16" fillId="0" borderId="1" xfId="5" applyFont="1" applyBorder="1" applyAlignment="1">
      <alignment horizontal="justify" vertical="top" wrapText="1"/>
    </xf>
    <xf numFmtId="0" fontId="11" fillId="0" borderId="1" xfId="5" applyFont="1" applyBorder="1" applyAlignment="1">
      <alignment horizontal="justify" vertical="top" wrapText="1"/>
    </xf>
    <xf numFmtId="0" fontId="11" fillId="0" borderId="0" xfId="5" applyFont="1" applyBorder="1" applyAlignment="1">
      <alignment vertical="center" wrapText="1"/>
    </xf>
    <xf numFmtId="3" fontId="11" fillId="0" borderId="1" xfId="5" applyNumberFormat="1" applyFont="1" applyBorder="1" applyAlignment="1">
      <alignment horizontal="right" vertical="center" indent="2"/>
    </xf>
    <xf numFmtId="49" fontId="10" fillId="0" borderId="3" xfId="5" applyNumberFormat="1" applyFont="1" applyBorder="1" applyAlignment="1">
      <alignment horizontal="center" vertical="center"/>
    </xf>
    <xf numFmtId="49" fontId="11" fillId="0" borderId="0" xfId="5" applyNumberFormat="1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center"/>
    </xf>
    <xf numFmtId="49" fontId="10" fillId="0" borderId="0" xfId="5" applyNumberFormat="1" applyFont="1" applyFill="1" applyBorder="1" applyAlignment="1">
      <alignment horizontal="center" vertical="top" wrapText="1"/>
    </xf>
    <xf numFmtId="49" fontId="10" fillId="0" borderId="0" xfId="5" applyNumberFormat="1" applyFont="1" applyFill="1" applyBorder="1" applyAlignment="1">
      <alignment horizontal="center" vertical="top"/>
    </xf>
    <xf numFmtId="0" fontId="17" fillId="0" borderId="0" xfId="5" applyFont="1" applyFill="1" applyAlignment="1">
      <alignment vertical="center"/>
    </xf>
    <xf numFmtId="0" fontId="18" fillId="0" borderId="0" xfId="5" applyFont="1" applyFill="1" applyAlignment="1">
      <alignment vertical="center"/>
    </xf>
    <xf numFmtId="0" fontId="17" fillId="0" borderId="2" xfId="5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 vertical="center"/>
    </xf>
    <xf numFmtId="0" fontId="17" fillId="0" borderId="2" xfId="5" applyFont="1" applyFill="1" applyBorder="1" applyAlignment="1">
      <alignment horizontal="center" vertical="center"/>
    </xf>
    <xf numFmtId="0" fontId="16" fillId="0" borderId="1" xfId="5" applyFont="1" applyFill="1" applyBorder="1" applyAlignment="1">
      <alignment horizontal="center" vertical="top"/>
    </xf>
    <xf numFmtId="0" fontId="18" fillId="0" borderId="0" xfId="5" applyFont="1" applyFill="1" applyBorder="1" applyAlignment="1">
      <alignment vertical="center"/>
    </xf>
    <xf numFmtId="0" fontId="18" fillId="0" borderId="0" xfId="5" applyFont="1" applyFill="1" applyBorder="1" applyAlignment="1">
      <alignment vertical="center" wrapText="1"/>
    </xf>
    <xf numFmtId="49" fontId="17" fillId="0" borderId="0" xfId="5" applyNumberFormat="1" applyFont="1" applyFill="1" applyBorder="1" applyAlignment="1">
      <alignment horizontal="center" vertical="center"/>
    </xf>
    <xf numFmtId="0" fontId="16" fillId="0" borderId="0" xfId="5" applyFont="1" applyFill="1" applyAlignment="1">
      <alignment vertical="top"/>
    </xf>
    <xf numFmtId="0" fontId="18" fillId="0" borderId="0" xfId="5" applyFont="1" applyFill="1" applyAlignment="1">
      <alignment vertical="center" wrapText="1"/>
    </xf>
    <xf numFmtId="49" fontId="16" fillId="0" borderId="0" xfId="5" applyNumberFormat="1" applyFont="1" applyFill="1" applyBorder="1" applyAlignment="1">
      <alignment vertical="top" wrapText="1"/>
    </xf>
    <xf numFmtId="49" fontId="16" fillId="0" borderId="0" xfId="5" applyNumberFormat="1" applyFont="1" applyFill="1" applyBorder="1" applyAlignment="1">
      <alignment vertical="top"/>
    </xf>
    <xf numFmtId="49" fontId="17" fillId="0" borderId="0" xfId="5" applyNumberFormat="1" applyFont="1" applyFill="1" applyBorder="1" applyAlignment="1">
      <alignment horizontal="center" vertical="center" wrapText="1"/>
    </xf>
    <xf numFmtId="49" fontId="17" fillId="0" borderId="0" xfId="5" applyNumberFormat="1" applyFont="1" applyFill="1" applyBorder="1" applyAlignment="1">
      <alignment horizontal="center" vertical="top" wrapText="1"/>
    </xf>
    <xf numFmtId="0" fontId="18" fillId="0" borderId="0" xfId="5" applyFont="1" applyFill="1" applyBorder="1" applyAlignment="1">
      <alignment vertical="top"/>
    </xf>
    <xf numFmtId="0" fontId="18" fillId="0" borderId="0" xfId="5" applyFont="1" applyFill="1" applyAlignment="1">
      <alignment vertical="top"/>
    </xf>
    <xf numFmtId="0" fontId="16" fillId="0" borderId="0" xfId="5" applyFont="1" applyFill="1" applyBorder="1" applyAlignment="1">
      <alignment vertical="top" wrapText="1"/>
    </xf>
    <xf numFmtId="0" fontId="18" fillId="0" borderId="0" xfId="5" applyFont="1" applyFill="1" applyBorder="1" applyAlignment="1">
      <alignment horizontal="right" vertical="center"/>
    </xf>
    <xf numFmtId="0" fontId="18" fillId="0" borderId="0" xfId="5" applyFont="1" applyFill="1" applyBorder="1" applyAlignment="1">
      <alignment horizontal="right" vertical="top"/>
    </xf>
    <xf numFmtId="0" fontId="18" fillId="0" borderId="0" xfId="5" applyFont="1" applyFill="1" applyBorder="1" applyAlignment="1">
      <alignment horizontal="right" vertical="center" wrapText="1"/>
    </xf>
    <xf numFmtId="49" fontId="17" fillId="0" borderId="0" xfId="5" applyNumberFormat="1" applyFont="1" applyFill="1" applyBorder="1" applyAlignment="1">
      <alignment horizontal="center" vertical="top"/>
    </xf>
    <xf numFmtId="49" fontId="17" fillId="0" borderId="3" xfId="5" applyNumberFormat="1" applyFont="1" applyFill="1" applyBorder="1" applyAlignment="1">
      <alignment horizontal="center" vertical="center"/>
    </xf>
    <xf numFmtId="0" fontId="17" fillId="0" borderId="3" xfId="5" applyFont="1" applyFill="1" applyBorder="1" applyAlignment="1">
      <alignment horizontal="center" vertical="center" wrapText="1"/>
    </xf>
    <xf numFmtId="0" fontId="18" fillId="0" borderId="3" xfId="5" applyFont="1" applyFill="1" applyBorder="1" applyAlignment="1">
      <alignment vertical="center" wrapText="1"/>
    </xf>
    <xf numFmtId="0" fontId="18" fillId="0" borderId="3" xfId="5" applyFont="1" applyFill="1" applyBorder="1" applyAlignment="1">
      <alignment horizontal="right" vertical="center"/>
    </xf>
    <xf numFmtId="0" fontId="17" fillId="0" borderId="0" xfId="5" applyFont="1" applyAlignment="1">
      <alignment vertical="center"/>
    </xf>
    <xf numFmtId="0" fontId="16" fillId="0" borderId="0" xfId="5" applyFont="1" applyAlignment="1">
      <alignment vertical="top"/>
    </xf>
    <xf numFmtId="0" fontId="16" fillId="0" borderId="0" xfId="5" applyFont="1" applyAlignment="1">
      <alignment vertical="center"/>
    </xf>
    <xf numFmtId="0" fontId="11" fillId="0" borderId="0" xfId="5" applyFont="1" applyAlignment="1">
      <alignment vertical="top"/>
    </xf>
    <xf numFmtId="0" fontId="17" fillId="0" borderId="2" xfId="5" applyFont="1" applyBorder="1" applyAlignment="1">
      <alignment horizontal="center" vertical="center"/>
    </xf>
    <xf numFmtId="0" fontId="17" fillId="0" borderId="2" xfId="5" applyFont="1" applyBorder="1" applyAlignment="1">
      <alignment horizontal="center"/>
    </xf>
    <xf numFmtId="0" fontId="17" fillId="0" borderId="0" xfId="5" applyFont="1" applyBorder="1" applyAlignment="1">
      <alignment horizontal="center" vertical="center"/>
    </xf>
    <xf numFmtId="0" fontId="23" fillId="0" borderId="0" xfId="5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top"/>
    </xf>
    <xf numFmtId="49" fontId="17" fillId="0" borderId="0" xfId="5" applyNumberFormat="1" applyFont="1" applyAlignment="1">
      <alignment horizontal="center" vertical="top"/>
    </xf>
    <xf numFmtId="0" fontId="23" fillId="0" borderId="0" xfId="5" applyFont="1" applyBorder="1" applyAlignment="1">
      <alignment horizontal="justify" vertical="top"/>
    </xf>
    <xf numFmtId="0" fontId="18" fillId="0" borderId="0" xfId="5" applyFont="1" applyBorder="1" applyAlignment="1">
      <alignment horizontal="justify" vertical="top"/>
    </xf>
    <xf numFmtId="0" fontId="18" fillId="0" borderId="0" xfId="5" applyFont="1" applyBorder="1" applyAlignment="1">
      <alignment horizontal="center" vertical="top"/>
    </xf>
    <xf numFmtId="0" fontId="18" fillId="0" borderId="0" xfId="5" applyFont="1" applyBorder="1" applyAlignment="1">
      <alignment vertical="top"/>
    </xf>
    <xf numFmtId="3" fontId="18" fillId="0" borderId="0" xfId="5" applyNumberFormat="1" applyFont="1" applyAlignment="1">
      <alignment horizontal="right" vertical="top" indent="2"/>
    </xf>
    <xf numFmtId="49" fontId="17" fillId="0" borderId="0" xfId="5" applyNumberFormat="1" applyFont="1" applyBorder="1" applyAlignment="1">
      <alignment horizontal="center" vertical="top"/>
    </xf>
    <xf numFmtId="0" fontId="23" fillId="0" borderId="0" xfId="5" applyFont="1" applyBorder="1" applyAlignment="1">
      <alignment horizontal="justify" vertical="top" wrapText="1"/>
    </xf>
    <xf numFmtId="0" fontId="18" fillId="0" borderId="0" xfId="5" applyFont="1" applyBorder="1" applyAlignment="1">
      <alignment horizontal="justify" vertical="top" wrapText="1"/>
    </xf>
    <xf numFmtId="0" fontId="18" fillId="0" borderId="0" xfId="5" applyFont="1" applyBorder="1" applyAlignment="1">
      <alignment horizontal="center" vertical="top" wrapText="1"/>
    </xf>
    <xf numFmtId="0" fontId="23" fillId="0" borderId="0" xfId="5" applyFont="1" applyFill="1" applyBorder="1" applyAlignment="1">
      <alignment horizontal="justify" vertical="top"/>
    </xf>
    <xf numFmtId="0" fontId="18" fillId="0" borderId="0" xfId="5" applyFont="1" applyFill="1" applyBorder="1" applyAlignment="1">
      <alignment horizontal="justify" vertical="top"/>
    </xf>
    <xf numFmtId="0" fontId="18" fillId="0" borderId="0" xfId="5" applyFont="1" applyFill="1" applyBorder="1" applyAlignment="1">
      <alignment horizontal="center" vertical="top"/>
    </xf>
    <xf numFmtId="3" fontId="18" fillId="0" borderId="0" xfId="5" applyNumberFormat="1" applyFont="1" applyFill="1" applyAlignment="1">
      <alignment horizontal="right" vertical="top" indent="2"/>
    </xf>
    <xf numFmtId="0" fontId="23" fillId="0" borderId="0" xfId="5" applyFont="1" applyBorder="1" applyAlignment="1">
      <alignment vertical="top" wrapText="1"/>
    </xf>
    <xf numFmtId="0" fontId="18" fillId="0" borderId="0" xfId="5" applyFont="1" applyBorder="1" applyAlignment="1">
      <alignment vertical="top" wrapText="1"/>
    </xf>
    <xf numFmtId="3" fontId="32" fillId="0" borderId="3" xfId="5" applyNumberFormat="1" applyFont="1" applyBorder="1" applyAlignment="1">
      <alignment horizontal="right" vertical="center" wrapText="1" indent="2"/>
    </xf>
    <xf numFmtId="0" fontId="23" fillId="0" borderId="0" xfId="0" applyFont="1" applyAlignment="1">
      <alignment horizontal="left" vertical="top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top"/>
    </xf>
    <xf numFmtId="0" fontId="23" fillId="0" borderId="0" xfId="0" applyFont="1" applyFill="1" applyAlignment="1">
      <alignment vertical="top" wrapText="1"/>
    </xf>
    <xf numFmtId="3" fontId="10" fillId="0" borderId="3" xfId="2" quotePrefix="1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left" vertical="top" wrapText="1"/>
    </xf>
    <xf numFmtId="0" fontId="12" fillId="0" borderId="0" xfId="0" quotePrefix="1" applyFont="1" applyFill="1" applyBorder="1" applyAlignment="1">
      <alignment horizontal="left" vertical="top"/>
    </xf>
    <xf numFmtId="0" fontId="17" fillId="0" borderId="0" xfId="8" applyFont="1" applyFill="1" applyBorder="1" applyAlignment="1">
      <alignment vertical="center"/>
    </xf>
    <xf numFmtId="0" fontId="17" fillId="0" borderId="0" xfId="8" applyFont="1" applyFill="1" applyBorder="1" applyAlignment="1">
      <alignment horizontal="left" vertical="center"/>
    </xf>
    <xf numFmtId="0" fontId="17" fillId="0" borderId="0" xfId="8" quotePrefix="1" applyFont="1" applyFill="1" applyBorder="1" applyAlignment="1">
      <alignment horizontal="left" vertical="top"/>
    </xf>
    <xf numFmtId="0" fontId="18" fillId="0" borderId="0" xfId="8" applyFont="1" applyFill="1" applyBorder="1" applyAlignment="1">
      <alignment vertical="center"/>
    </xf>
    <xf numFmtId="0" fontId="23" fillId="0" borderId="1" xfId="8" applyFont="1" applyFill="1" applyBorder="1" applyAlignment="1">
      <alignment horizontal="center" vertical="center"/>
    </xf>
    <xf numFmtId="0" fontId="23" fillId="0" borderId="1" xfId="8" applyFont="1" applyFill="1" applyBorder="1" applyAlignment="1">
      <alignment vertical="center" wrapText="1"/>
    </xf>
    <xf numFmtId="0" fontId="23" fillId="0" borderId="1" xfId="8" applyFont="1" applyFill="1" applyBorder="1" applyAlignment="1">
      <alignment horizontal="right" vertical="center" wrapText="1"/>
    </xf>
    <xf numFmtId="0" fontId="17" fillId="0" borderId="2" xfId="8" applyFont="1" applyFill="1" applyBorder="1" applyAlignment="1">
      <alignment horizontal="center"/>
    </xf>
    <xf numFmtId="0" fontId="17" fillId="0" borderId="2" xfId="9" applyFont="1" applyFill="1" applyBorder="1" applyAlignment="1">
      <alignment horizontal="center" vertical="center"/>
    </xf>
    <xf numFmtId="0" fontId="17" fillId="0" borderId="2" xfId="5" applyFont="1" applyFill="1" applyBorder="1" applyAlignment="1">
      <alignment vertical="center"/>
    </xf>
    <xf numFmtId="0" fontId="18" fillId="0" borderId="0" xfId="8" applyFont="1" applyFill="1" applyBorder="1" applyAlignment="1"/>
    <xf numFmtId="0" fontId="17" fillId="0" borderId="2" xfId="8" applyFont="1" applyBorder="1" applyAlignment="1">
      <alignment horizontal="center"/>
    </xf>
    <xf numFmtId="0" fontId="18" fillId="0" borderId="1" xfId="8" applyFont="1" applyFill="1" applyBorder="1" applyAlignment="1">
      <alignment horizontal="center" vertical="top"/>
    </xf>
    <xf numFmtId="0" fontId="23" fillId="0" borderId="1" xfId="5" applyFont="1" applyFill="1" applyBorder="1" applyAlignment="1">
      <alignment horizontal="center" vertical="top"/>
    </xf>
    <xf numFmtId="0" fontId="23" fillId="0" borderId="1" xfId="8" applyFont="1" applyBorder="1" applyAlignment="1">
      <alignment horizontal="center" vertical="top"/>
    </xf>
    <xf numFmtId="0" fontId="18" fillId="0" borderId="1" xfId="8" applyFont="1" applyBorder="1" applyAlignment="1">
      <alignment horizontal="center" vertical="top" wrapText="1"/>
    </xf>
    <xf numFmtId="0" fontId="18" fillId="0" borderId="0" xfId="8" applyFont="1" applyFill="1" applyBorder="1" applyAlignment="1">
      <alignment vertical="top"/>
    </xf>
    <xf numFmtId="0" fontId="17" fillId="0" borderId="0" xfId="8" applyFont="1" applyFill="1" applyBorder="1" applyAlignment="1">
      <alignment horizontal="center" vertical="center"/>
    </xf>
    <xf numFmtId="0" fontId="17" fillId="0" borderId="2" xfId="8" applyFont="1" applyFill="1" applyBorder="1" applyAlignment="1">
      <alignment horizontal="center" vertical="center"/>
    </xf>
    <xf numFmtId="0" fontId="18" fillId="0" borderId="0" xfId="8" applyFont="1" applyFill="1" applyBorder="1" applyAlignment="1">
      <alignment horizontal="right" vertical="center"/>
    </xf>
    <xf numFmtId="0" fontId="18" fillId="0" borderId="0" xfId="8" quotePrefix="1" applyFont="1" applyFill="1" applyBorder="1" applyAlignment="1">
      <alignment horizontal="center" vertical="top"/>
    </xf>
    <xf numFmtId="0" fontId="23" fillId="0" borderId="0" xfId="8" applyFont="1" applyBorder="1" applyAlignment="1">
      <alignment vertical="top" wrapText="1"/>
    </xf>
    <xf numFmtId="3" fontId="18" fillId="0" borderId="0" xfId="8" applyNumberFormat="1" applyFont="1" applyFill="1" applyBorder="1" applyAlignment="1">
      <alignment horizontal="right" vertical="top" wrapText="1" indent="1"/>
    </xf>
    <xf numFmtId="166" fontId="39" fillId="0" borderId="0" xfId="8" applyNumberFormat="1" applyFont="1" applyFill="1" applyAlignment="1">
      <alignment horizontal="right" vertical="top" indent="1"/>
    </xf>
    <xf numFmtId="3" fontId="39" fillId="0" borderId="0" xfId="8" applyNumberFormat="1" applyFont="1" applyFill="1" applyAlignment="1">
      <alignment horizontal="right" vertical="top" indent="1"/>
    </xf>
    <xf numFmtId="3" fontId="39" fillId="0" borderId="0" xfId="8" applyNumberFormat="1" applyFont="1" applyFill="1" applyAlignment="1">
      <alignment horizontal="right" vertical="top" wrapText="1" indent="1"/>
    </xf>
    <xf numFmtId="0" fontId="18" fillId="0" borderId="0" xfId="8" quotePrefix="1" applyNumberFormat="1" applyFont="1" applyFill="1" applyBorder="1" applyAlignment="1">
      <alignment horizontal="center" vertical="top"/>
    </xf>
    <xf numFmtId="3" fontId="18" fillId="0" borderId="0" xfId="8" applyNumberFormat="1" applyFont="1" applyFill="1" applyBorder="1" applyAlignment="1">
      <alignment horizontal="right" vertical="top" indent="1"/>
    </xf>
    <xf numFmtId="0" fontId="18" fillId="0" borderId="1" xfId="8" quotePrefix="1" applyFont="1" applyFill="1" applyBorder="1" applyAlignment="1">
      <alignment horizontal="center" vertical="top"/>
    </xf>
    <xf numFmtId="0" fontId="18" fillId="0" borderId="1" xfId="8" applyFont="1" applyFill="1" applyBorder="1" applyAlignment="1">
      <alignment horizontal="center" vertical="center"/>
    </xf>
    <xf numFmtId="0" fontId="17" fillId="0" borderId="3" xfId="8" applyFont="1" applyFill="1" applyBorder="1" applyAlignment="1">
      <alignment horizontal="center" vertical="center" wrapText="1"/>
    </xf>
    <xf numFmtId="3" fontId="17" fillId="0" borderId="3" xfId="5" quotePrefix="1" applyNumberFormat="1" applyFont="1" applyBorder="1" applyAlignment="1">
      <alignment horizontal="right" vertical="center" indent="1"/>
    </xf>
    <xf numFmtId="0" fontId="17" fillId="0" borderId="3" xfId="5" quotePrefix="1" applyFont="1" applyBorder="1" applyAlignment="1">
      <alignment horizontal="left" vertical="center" indent="1"/>
    </xf>
    <xf numFmtId="0" fontId="18" fillId="0" borderId="0" xfId="8" applyFont="1" applyFill="1" applyBorder="1" applyAlignment="1">
      <alignment horizontal="center" vertical="center"/>
    </xf>
    <xf numFmtId="0" fontId="18" fillId="0" borderId="0" xfId="2" applyFont="1" applyBorder="1" applyAlignment="1">
      <alignment vertical="top" wrapText="1"/>
    </xf>
    <xf numFmtId="3" fontId="39" fillId="0" borderId="0" xfId="8" applyNumberFormat="1" applyFont="1" applyFill="1" applyBorder="1" applyAlignment="1">
      <alignment horizontal="right" vertical="top" wrapText="1" indent="1"/>
    </xf>
    <xf numFmtId="3" fontId="39" fillId="0" borderId="1" xfId="8" applyNumberFormat="1" applyFont="1" applyFill="1" applyBorder="1" applyAlignment="1">
      <alignment horizontal="right" vertical="top" wrapText="1" indent="1"/>
    </xf>
    <xf numFmtId="0" fontId="16" fillId="0" borderId="0" xfId="8" applyFont="1" applyFill="1" applyBorder="1" applyAlignment="1">
      <alignment vertical="top"/>
    </xf>
    <xf numFmtId="0" fontId="16" fillId="0" borderId="1" xfId="8" applyFont="1" applyBorder="1" applyAlignment="1">
      <alignment horizontal="center" vertical="top"/>
    </xf>
    <xf numFmtId="0" fontId="16" fillId="0" borderId="0" xfId="8" quotePrefix="1" applyFont="1" applyFill="1" applyBorder="1" applyAlignment="1">
      <alignment vertical="top"/>
    </xf>
    <xf numFmtId="0" fontId="16" fillId="0" borderId="0" xfId="8" applyFont="1" applyFill="1" applyBorder="1" applyAlignment="1">
      <alignment vertical="center"/>
    </xf>
    <xf numFmtId="0" fontId="17" fillId="0" borderId="0" xfId="8" applyFont="1" applyFill="1" applyBorder="1" applyAlignment="1">
      <alignment horizontal="left" vertical="top"/>
    </xf>
    <xf numFmtId="0" fontId="17" fillId="0" borderId="0" xfId="8" applyFont="1" applyFill="1" applyBorder="1" applyAlignment="1">
      <alignment vertical="top"/>
    </xf>
    <xf numFmtId="0" fontId="18" fillId="0" borderId="0" xfId="8" applyFont="1" applyFill="1" applyBorder="1" applyAlignment="1">
      <alignment horizontal="right" vertical="center" indent="1"/>
    </xf>
    <xf numFmtId="0" fontId="17" fillId="0" borderId="3" xfId="5" quotePrefix="1" applyFont="1" applyBorder="1" applyAlignment="1">
      <alignment horizontal="right" vertical="center" indent="1"/>
    </xf>
    <xf numFmtId="0" fontId="40" fillId="0" borderId="0" xfId="0" applyFont="1" applyAlignment="1">
      <alignment vertical="center"/>
    </xf>
    <xf numFmtId="1" fontId="39" fillId="0" borderId="0" xfId="8" applyNumberFormat="1" applyFont="1" applyFill="1" applyAlignment="1">
      <alignment horizontal="right" vertical="top" indent="1"/>
    </xf>
    <xf numFmtId="0" fontId="40" fillId="0" borderId="0" xfId="0" applyFont="1" applyFill="1" applyAlignment="1">
      <alignment vertical="top"/>
    </xf>
    <xf numFmtId="0" fontId="40" fillId="0" borderId="0" xfId="0" applyFont="1" applyFill="1"/>
    <xf numFmtId="0" fontId="16" fillId="0" borderId="0" xfId="8" quotePrefix="1" applyFont="1" applyFill="1" applyBorder="1" applyAlignment="1">
      <alignment horizontal="left" vertical="top"/>
    </xf>
    <xf numFmtId="0" fontId="17" fillId="0" borderId="2" xfId="8" applyFont="1" applyFill="1" applyBorder="1" applyAlignment="1">
      <alignment horizontal="left" vertical="center" indent="1"/>
    </xf>
    <xf numFmtId="3" fontId="17" fillId="0" borderId="3" xfId="5" quotePrefix="1" applyNumberFormat="1" applyFont="1" applyBorder="1" applyAlignment="1">
      <alignment horizontal="left" vertical="center" indent="1"/>
    </xf>
    <xf numFmtId="3" fontId="39" fillId="0" borderId="0" xfId="8" applyNumberFormat="1" applyFont="1" applyFill="1" applyAlignment="1">
      <alignment horizontal="right" vertical="top" indent="2"/>
    </xf>
    <xf numFmtId="0" fontId="40" fillId="0" borderId="0" xfId="0" applyFont="1" applyFill="1" applyAlignment="1">
      <alignment horizontal="left" vertical="top"/>
    </xf>
    <xf numFmtId="3" fontId="39" fillId="0" borderId="0" xfId="8" applyNumberFormat="1" applyFont="1" applyFill="1" applyAlignment="1">
      <alignment horizontal="right" vertical="top" wrapText="1" indent="2"/>
    </xf>
    <xf numFmtId="3" fontId="39" fillId="0" borderId="0" xfId="8" applyNumberFormat="1" applyFont="1" applyFill="1" applyBorder="1" applyAlignment="1">
      <alignment horizontal="right" vertical="top" wrapText="1" indent="2"/>
    </xf>
    <xf numFmtId="3" fontId="39" fillId="0" borderId="1" xfId="8" applyNumberFormat="1" applyFont="1" applyFill="1" applyBorder="1" applyAlignment="1">
      <alignment horizontal="right" vertical="top" wrapText="1" indent="2"/>
    </xf>
    <xf numFmtId="0" fontId="17" fillId="0" borderId="3" xfId="5" quotePrefix="1" applyFont="1" applyBorder="1" applyAlignment="1">
      <alignment horizontal="right" vertical="center" indent="2"/>
    </xf>
    <xf numFmtId="3" fontId="18" fillId="0" borderId="0" xfId="8" applyNumberFormat="1" applyFont="1" applyFill="1" applyBorder="1" applyAlignment="1">
      <alignment horizontal="right" vertical="top" wrapText="1" indent="2"/>
    </xf>
    <xf numFmtId="3" fontId="18" fillId="0" borderId="0" xfId="8" applyNumberFormat="1" applyFont="1" applyFill="1" applyBorder="1" applyAlignment="1">
      <alignment horizontal="right" vertical="top" indent="2"/>
    </xf>
    <xf numFmtId="1" fontId="39" fillId="0" borderId="0" xfId="8" applyNumberFormat="1" applyFont="1" applyFill="1" applyBorder="1" applyAlignment="1">
      <alignment horizontal="right" vertical="top" indent="1"/>
    </xf>
    <xf numFmtId="1" fontId="39" fillId="0" borderId="0" xfId="8" applyNumberFormat="1" applyFont="1" applyFill="1" applyAlignment="1">
      <alignment horizontal="right" vertical="top" indent="2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8" fillId="0" borderId="0" xfId="5" applyFont="1" applyFill="1" applyAlignment="1">
      <alignment horizontal="left" vertical="top"/>
    </xf>
    <xf numFmtId="49" fontId="17" fillId="0" borderId="0" xfId="5" applyNumberFormat="1" applyFont="1" applyFill="1" applyBorder="1" applyAlignment="1">
      <alignment horizontal="center" vertical="top"/>
    </xf>
    <xf numFmtId="0" fontId="18" fillId="0" borderId="0" xfId="5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22" fillId="0" borderId="0" xfId="0" applyFont="1" applyAlignment="1">
      <alignment vertical="top"/>
    </xf>
    <xf numFmtId="0" fontId="11" fillId="0" borderId="0" xfId="5" applyFont="1" applyFill="1" applyAlignment="1">
      <alignment horizontal="right" vertical="center" indent="2"/>
    </xf>
    <xf numFmtId="3" fontId="32" fillId="0" borderId="3" xfId="5" applyNumberFormat="1" applyFont="1" applyFill="1" applyBorder="1" applyAlignment="1">
      <alignment horizontal="right" vertical="center" indent="3"/>
    </xf>
    <xf numFmtId="0" fontId="23" fillId="0" borderId="0" xfId="5" applyFont="1" applyBorder="1" applyAlignment="1">
      <alignment horizontal="left" vertical="top" wrapText="1"/>
    </xf>
    <xf numFmtId="0" fontId="23" fillId="0" borderId="0" xfId="5" applyFont="1" applyFill="1" applyBorder="1" applyAlignment="1">
      <alignment horizontal="left" vertical="top" wrapText="1"/>
    </xf>
    <xf numFmtId="0" fontId="16" fillId="0" borderId="0" xfId="5" applyFont="1" applyFill="1" applyAlignment="1">
      <alignment horizontal="left" vertical="top" wrapText="1"/>
    </xf>
    <xf numFmtId="49" fontId="18" fillId="0" borderId="1" xfId="5" applyNumberFormat="1" applyFont="1" applyBorder="1" applyAlignment="1">
      <alignment horizontal="center" vertical="center"/>
    </xf>
    <xf numFmtId="49" fontId="17" fillId="0" borderId="0" xfId="5" applyNumberFormat="1" applyFont="1" applyBorder="1" applyAlignment="1">
      <alignment horizontal="center" vertical="center" wrapText="1"/>
    </xf>
    <xf numFmtId="0" fontId="17" fillId="0" borderId="0" xfId="5" applyFont="1" applyBorder="1" applyAlignment="1">
      <alignment horizontal="left" vertical="center"/>
    </xf>
    <xf numFmtId="169" fontId="18" fillId="0" borderId="0" xfId="10" applyNumberFormat="1" applyFont="1" applyAlignment="1">
      <alignment horizontal="right" vertical="top" indent="2"/>
    </xf>
    <xf numFmtId="169" fontId="18" fillId="0" borderId="0" xfId="10" applyNumberFormat="1" applyFont="1" applyFill="1" applyAlignment="1">
      <alignment horizontal="right" vertical="top" indent="2"/>
    </xf>
    <xf numFmtId="49" fontId="17" fillId="0" borderId="1" xfId="5" applyNumberFormat="1" applyFont="1" applyBorder="1" applyAlignment="1">
      <alignment horizontal="center" vertical="top"/>
    </xf>
    <xf numFmtId="0" fontId="23" fillId="0" borderId="1" xfId="5" applyFont="1" applyBorder="1" applyAlignment="1">
      <alignment horizontal="justify" vertical="top" wrapText="1"/>
    </xf>
    <xf numFmtId="0" fontId="18" fillId="0" borderId="1" xfId="5" applyFont="1" applyBorder="1" applyAlignment="1">
      <alignment horizontal="justify" vertical="top" wrapText="1"/>
    </xf>
    <xf numFmtId="0" fontId="18" fillId="0" borderId="1" xfId="5" applyFont="1" applyBorder="1" applyAlignment="1">
      <alignment horizontal="center" vertical="top" wrapText="1"/>
    </xf>
    <xf numFmtId="0" fontId="18" fillId="0" borderId="0" xfId="5" applyFont="1" applyBorder="1" applyAlignment="1">
      <alignment vertical="center" wrapText="1"/>
    </xf>
    <xf numFmtId="169" fontId="18" fillId="0" borderId="1" xfId="10" applyNumberFormat="1" applyFont="1" applyBorder="1" applyAlignment="1">
      <alignment horizontal="right" vertical="center" indent="2"/>
    </xf>
    <xf numFmtId="49" fontId="17" fillId="0" borderId="3" xfId="5" applyNumberFormat="1" applyFont="1" applyBorder="1" applyAlignment="1">
      <alignment horizontal="center" vertical="center"/>
    </xf>
    <xf numFmtId="169" fontId="17" fillId="0" borderId="1" xfId="10" applyNumberFormat="1" applyFont="1" applyBorder="1" applyAlignment="1">
      <alignment horizontal="right" vertical="center" indent="2"/>
    </xf>
    <xf numFmtId="49" fontId="18" fillId="0" borderId="0" xfId="5" applyNumberFormat="1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3" fontId="18" fillId="0" borderId="0" xfId="0" applyNumberFormat="1" applyFont="1" applyAlignment="1">
      <alignment horizontal="right" vertical="center" wrapText="1" indent="2"/>
    </xf>
    <xf numFmtId="166" fontId="18" fillId="0" borderId="0" xfId="0" applyNumberFormat="1" applyFont="1" applyAlignment="1">
      <alignment horizontal="right" vertical="center" wrapText="1" indent="2"/>
    </xf>
    <xf numFmtId="3" fontId="18" fillId="0" borderId="0" xfId="0" applyNumberFormat="1" applyFont="1" applyBorder="1" applyAlignment="1">
      <alignment horizontal="right" vertical="center" wrapText="1" indent="2"/>
    </xf>
    <xf numFmtId="3" fontId="18" fillId="0" borderId="0" xfId="0" applyNumberFormat="1" applyFont="1" applyAlignment="1">
      <alignment horizontal="right" vertical="center" indent="2"/>
    </xf>
    <xf numFmtId="166" fontId="18" fillId="0" borderId="0" xfId="0" applyNumberFormat="1" applyFont="1" applyAlignment="1">
      <alignment horizontal="right" vertical="center" indent="2"/>
    </xf>
    <xf numFmtId="3" fontId="18" fillId="0" borderId="1" xfId="0" applyNumberFormat="1" applyFont="1" applyBorder="1" applyAlignment="1">
      <alignment horizontal="right" vertical="center" wrapText="1" indent="2"/>
    </xf>
    <xf numFmtId="166" fontId="18" fillId="0" borderId="0" xfId="0" applyNumberFormat="1" applyFont="1" applyFill="1" applyAlignment="1">
      <alignment horizontal="right" vertical="center" wrapText="1" indent="2"/>
    </xf>
    <xf numFmtId="3" fontId="17" fillId="0" borderId="3" xfId="2" quotePrefix="1" applyNumberFormat="1" applyFont="1" applyBorder="1" applyAlignment="1">
      <alignment horizontal="right" vertical="center" wrapText="1" indent="2"/>
    </xf>
    <xf numFmtId="3" fontId="18" fillId="0" borderId="0" xfId="0" applyNumberFormat="1" applyFont="1" applyFill="1" applyAlignment="1">
      <alignment horizontal="right" vertical="center" wrapText="1" indent="2"/>
    </xf>
    <xf numFmtId="3" fontId="18" fillId="0" borderId="0" xfId="0" applyNumberFormat="1" applyFont="1" applyFill="1" applyBorder="1" applyAlignment="1">
      <alignment horizontal="right" vertical="center" wrapText="1" indent="2"/>
    </xf>
    <xf numFmtId="3" fontId="18" fillId="0" borderId="1" xfId="0" applyNumberFormat="1" applyFont="1" applyFill="1" applyBorder="1" applyAlignment="1">
      <alignment horizontal="right" vertical="center" wrapText="1" indent="2"/>
    </xf>
    <xf numFmtId="0" fontId="17" fillId="0" borderId="0" xfId="0" applyFont="1" applyBorder="1" applyAlignment="1">
      <alignment horizontal="left" vertical="center"/>
    </xf>
    <xf numFmtId="0" fontId="17" fillId="0" borderId="0" xfId="0" quotePrefix="1" applyFont="1" applyBorder="1" applyAlignment="1">
      <alignment horizontal="left" vertical="top"/>
    </xf>
    <xf numFmtId="0" fontId="1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0" quotePrefix="1" applyFont="1" applyBorder="1" applyAlignment="1">
      <alignment horizontal="left" vertical="top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quotePrefix="1" applyFont="1" applyFill="1" applyAlignment="1">
      <alignment horizontal="center" vertical="top"/>
    </xf>
    <xf numFmtId="0" fontId="41" fillId="0" borderId="0" xfId="0" applyFont="1" applyFill="1" applyAlignment="1">
      <alignment vertical="top" wrapText="1"/>
    </xf>
    <xf numFmtId="3" fontId="39" fillId="0" borderId="0" xfId="0" applyNumberFormat="1" applyFont="1" applyFill="1" applyAlignment="1">
      <alignment horizontal="right" vertical="top" wrapText="1" indent="1"/>
    </xf>
    <xf numFmtId="166" fontId="39" fillId="0" borderId="0" xfId="0" applyNumberFormat="1" applyFont="1" applyFill="1" applyAlignment="1">
      <alignment horizontal="right" vertical="top" indent="1"/>
    </xf>
    <xf numFmtId="0" fontId="39" fillId="0" borderId="0" xfId="0" applyFont="1" applyFill="1" applyAlignment="1">
      <alignment vertical="center"/>
    </xf>
    <xf numFmtId="170" fontId="40" fillId="0" borderId="0" xfId="1" applyNumberFormat="1" applyFont="1" applyFill="1" applyAlignment="1">
      <alignment vertical="center"/>
    </xf>
    <xf numFmtId="0" fontId="39" fillId="0" borderId="0" xfId="0" applyFont="1" applyFill="1" applyAlignment="1">
      <alignment vertical="top" wrapText="1"/>
    </xf>
    <xf numFmtId="0" fontId="41" fillId="0" borderId="0" xfId="0" applyFont="1" applyFill="1" applyAlignment="1">
      <alignment vertical="top"/>
    </xf>
    <xf numFmtId="3" fontId="39" fillId="0" borderId="0" xfId="0" applyNumberFormat="1" applyFont="1" applyFill="1" applyAlignment="1">
      <alignment horizontal="right" vertical="top" indent="1"/>
    </xf>
    <xf numFmtId="0" fontId="18" fillId="0" borderId="3" xfId="0" applyFont="1" applyFill="1" applyBorder="1" applyAlignment="1">
      <alignment horizontal="center" vertical="top"/>
    </xf>
    <xf numFmtId="0" fontId="17" fillId="0" borderId="3" xfId="4" applyFont="1" applyBorder="1" applyAlignment="1">
      <alignment horizontal="center" vertical="center" wrapText="1"/>
    </xf>
    <xf numFmtId="3" fontId="17" fillId="0" borderId="3" xfId="0" quotePrefix="1" applyNumberFormat="1" applyFont="1" applyFill="1" applyBorder="1" applyAlignment="1">
      <alignment horizontal="right" vertical="center" indent="1"/>
    </xf>
    <xf numFmtId="0" fontId="17" fillId="0" borderId="3" xfId="0" applyFont="1" applyFill="1" applyBorder="1" applyAlignment="1">
      <alignment horizontal="left" vertical="center" indent="2"/>
    </xf>
    <xf numFmtId="0" fontId="23" fillId="0" borderId="0" xfId="0" applyFont="1" applyFill="1" applyBorder="1" applyAlignment="1">
      <alignment vertical="top" wrapText="1"/>
    </xf>
    <xf numFmtId="0" fontId="17" fillId="0" borderId="3" xfId="0" quotePrefix="1" applyFont="1" applyFill="1" applyBorder="1" applyAlignment="1">
      <alignment horizontal="right" vertical="center" indent="1"/>
    </xf>
    <xf numFmtId="0" fontId="23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top" wrapText="1"/>
    </xf>
    <xf numFmtId="0" fontId="18" fillId="0" borderId="0" xfId="0" quotePrefix="1" applyFont="1" applyFill="1" applyBorder="1" applyAlignment="1">
      <alignment horizontal="center" vertical="top"/>
    </xf>
    <xf numFmtId="0" fontId="23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166" fontId="39" fillId="0" borderId="0" xfId="0" applyNumberFormat="1" applyFont="1" applyFill="1" applyBorder="1" applyAlignment="1">
      <alignment horizontal="right" vertical="center" indent="1"/>
    </xf>
    <xf numFmtId="0" fontId="3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top"/>
    </xf>
    <xf numFmtId="0" fontId="41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2" fontId="39" fillId="0" borderId="0" xfId="0" applyNumberFormat="1" applyFont="1" applyFill="1" applyBorder="1" applyAlignment="1">
      <alignment vertical="center" wrapText="1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horizontal="center" vertical="top"/>
    </xf>
    <xf numFmtId="0" fontId="23" fillId="0" borderId="0" xfId="5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Border="1" applyAlignment="1">
      <alignment horizontal="center" vertical="center"/>
    </xf>
    <xf numFmtId="1" fontId="39" fillId="0" borderId="0" xfId="0" applyNumberFormat="1" applyFont="1" applyFill="1" applyAlignment="1">
      <alignment horizontal="right" vertical="top" indent="1"/>
    </xf>
    <xf numFmtId="0" fontId="4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 vertical="center" wrapText="1"/>
    </xf>
    <xf numFmtId="49" fontId="17" fillId="0" borderId="0" xfId="5" applyNumberFormat="1" applyFont="1" applyFill="1" applyBorder="1" applyAlignment="1">
      <alignment horizontal="center" vertical="top" wrapText="1"/>
    </xf>
    <xf numFmtId="0" fontId="18" fillId="0" borderId="0" xfId="5" applyFont="1" applyFill="1" applyAlignment="1">
      <alignment horizontal="left" vertical="top" wrapText="1"/>
    </xf>
    <xf numFmtId="49" fontId="17" fillId="0" borderId="0" xfId="5" applyNumberFormat="1" applyFont="1" applyFill="1" applyBorder="1" applyAlignment="1">
      <alignment horizontal="center" vertical="top"/>
    </xf>
    <xf numFmtId="0" fontId="17" fillId="0" borderId="0" xfId="5" applyFont="1" applyFill="1" applyAlignment="1">
      <alignment vertical="top"/>
    </xf>
    <xf numFmtId="0" fontId="17" fillId="0" borderId="0" xfId="5" quotePrefix="1" applyFont="1" applyFill="1" applyAlignment="1">
      <alignment vertical="top"/>
    </xf>
    <xf numFmtId="0" fontId="11" fillId="0" borderId="0" xfId="5" applyFont="1" applyFill="1" applyAlignment="1"/>
    <xf numFmtId="0" fontId="11" fillId="0" borderId="0" xfId="5" applyFont="1" applyBorder="1" applyAlignment="1">
      <alignment horizontal="center" vertical="center"/>
    </xf>
    <xf numFmtId="3" fontId="11" fillId="0" borderId="0" xfId="5" applyNumberFormat="1" applyFont="1" applyFill="1" applyBorder="1"/>
    <xf numFmtId="3" fontId="10" fillId="0" borderId="0" xfId="5" applyNumberFormat="1" applyFont="1" applyFill="1" applyBorder="1"/>
    <xf numFmtId="3" fontId="35" fillId="0" borderId="0" xfId="5" applyNumberFormat="1" applyFont="1" applyFill="1" applyBorder="1"/>
    <xf numFmtId="3" fontId="34" fillId="0" borderId="0" xfId="5" applyNumberFormat="1" applyFont="1" applyFill="1" applyBorder="1"/>
    <xf numFmtId="3" fontId="33" fillId="0" borderId="0" xfId="5" applyNumberFormat="1" applyFont="1" applyFill="1" applyBorder="1"/>
    <xf numFmtId="0" fontId="10" fillId="0" borderId="0" xfId="5" applyNumberFormat="1" applyFont="1" applyFill="1" applyBorder="1" applyAlignment="1"/>
    <xf numFmtId="0" fontId="16" fillId="0" borderId="0" xfId="5" applyNumberFormat="1" applyFont="1" applyFill="1" applyBorder="1" applyAlignment="1">
      <alignment horizontal="center" vertical="justify"/>
    </xf>
    <xf numFmtId="3" fontId="10" fillId="0" borderId="0" xfId="5" applyNumberFormat="1" applyFont="1" applyFill="1" applyBorder="1" applyAlignment="1">
      <alignment horizontal="center"/>
    </xf>
    <xf numFmtId="3" fontId="11" fillId="0" borderId="0" xfId="5" applyNumberFormat="1" applyFont="1" applyFill="1" applyBorder="1" applyAlignment="1">
      <alignment horizontal="center" vertical="justify"/>
    </xf>
    <xf numFmtId="3" fontId="35" fillId="0" borderId="0" xfId="5" applyNumberFormat="1" applyFont="1" applyFill="1" applyBorder="1" applyAlignment="1">
      <alignment horizontal="center" vertical="justify"/>
    </xf>
    <xf numFmtId="3" fontId="34" fillId="0" borderId="0" xfId="5" applyNumberFormat="1" applyFont="1" applyFill="1" applyBorder="1" applyAlignment="1">
      <alignment horizontal="center" vertical="justify"/>
    </xf>
    <xf numFmtId="3" fontId="33" fillId="0" borderId="0" xfId="5" applyNumberFormat="1" applyFont="1" applyFill="1" applyBorder="1" applyAlignment="1">
      <alignment horizontal="center" vertical="justify"/>
    </xf>
    <xf numFmtId="3" fontId="11" fillId="0" borderId="1" xfId="5" applyNumberFormat="1" applyFont="1" applyFill="1" applyBorder="1" applyAlignment="1">
      <alignment horizontal="center" vertical="center"/>
    </xf>
    <xf numFmtId="3" fontId="16" fillId="0" borderId="1" xfId="5" applyNumberFormat="1" applyFont="1" applyFill="1" applyBorder="1" applyAlignment="1">
      <alignment horizontal="left"/>
    </xf>
    <xf numFmtId="3" fontId="16" fillId="0" borderId="1" xfId="5" applyNumberFormat="1" applyFont="1" applyFill="1" applyBorder="1"/>
    <xf numFmtId="3" fontId="16" fillId="0" borderId="0" xfId="5" applyNumberFormat="1" applyFont="1" applyFill="1" applyBorder="1"/>
    <xf numFmtId="0" fontId="38" fillId="2" borderId="0" xfId="5" applyFont="1" applyFill="1" applyAlignment="1">
      <alignment horizontal="left" vertical="center" wrapText="1"/>
    </xf>
    <xf numFmtId="0" fontId="38" fillId="2" borderId="0" xfId="5" applyFont="1" applyFill="1"/>
    <xf numFmtId="0" fontId="11" fillId="0" borderId="0" xfId="5" applyNumberFormat="1" applyFont="1" applyFill="1" applyBorder="1"/>
    <xf numFmtId="3" fontId="10" fillId="0" borderId="0" xfId="5" applyNumberFormat="1" applyFont="1" applyFill="1" applyBorder="1" applyAlignment="1">
      <alignment horizontal="right" indent="3"/>
    </xf>
    <xf numFmtId="3" fontId="11" fillId="0" borderId="0" xfId="5" applyNumberFormat="1" applyFont="1" applyFill="1" applyBorder="1" applyAlignment="1">
      <alignment horizontal="right" indent="3"/>
    </xf>
    <xf numFmtId="0" fontId="10" fillId="0" borderId="0" xfId="5" applyNumberFormat="1" applyFont="1" applyFill="1" applyBorder="1" applyAlignment="1">
      <alignment horizontal="left"/>
    </xf>
    <xf numFmtId="3" fontId="10" fillId="0" borderId="0" xfId="1" applyNumberFormat="1" applyFont="1" applyFill="1" applyBorder="1" applyAlignment="1">
      <alignment horizontal="right" indent="1"/>
    </xf>
    <xf numFmtId="3" fontId="10" fillId="0" borderId="0" xfId="1" applyNumberFormat="1" applyFont="1" applyFill="1" applyBorder="1" applyAlignment="1">
      <alignment horizontal="right" indent="2"/>
    </xf>
    <xf numFmtId="3" fontId="11" fillId="0" borderId="0" xfId="5" applyNumberFormat="1" applyFont="1" applyFill="1" applyBorder="1" applyAlignment="1" applyProtection="1"/>
    <xf numFmtId="3" fontId="11" fillId="0" borderId="0" xfId="5" applyNumberFormat="1" applyFont="1" applyFill="1" applyAlignment="1">
      <alignment horizontal="right" indent="1"/>
    </xf>
    <xf numFmtId="3" fontId="11" fillId="0" borderId="0" xfId="5" applyNumberFormat="1" applyFont="1" applyFill="1" applyAlignment="1">
      <alignment horizontal="right" indent="2"/>
    </xf>
    <xf numFmtId="0" fontId="11" fillId="0" borderId="0" xfId="5" applyNumberFormat="1" applyFont="1" applyFill="1" applyBorder="1" applyAlignment="1"/>
    <xf numFmtId="3" fontId="11" fillId="0" borderId="0" xfId="5" applyNumberFormat="1" applyFont="1" applyFill="1" applyBorder="1" applyAlignment="1">
      <alignment horizontal="right" indent="1"/>
    </xf>
    <xf numFmtId="3" fontId="11" fillId="0" borderId="0" xfId="5" applyNumberFormat="1" applyFont="1" applyFill="1" applyBorder="1" applyAlignment="1">
      <alignment horizontal="right" indent="2"/>
    </xf>
    <xf numFmtId="3" fontId="10" fillId="0" borderId="0" xfId="5" applyNumberFormat="1" applyFont="1" applyFill="1" applyBorder="1" applyAlignment="1" applyProtection="1">
      <alignment horizontal="left"/>
    </xf>
    <xf numFmtId="3" fontId="10" fillId="0" borderId="0" xfId="5" applyNumberFormat="1" applyFont="1" applyFill="1" applyBorder="1" applyAlignment="1" applyProtection="1">
      <alignment horizontal="left" indent="1"/>
    </xf>
    <xf numFmtId="0" fontId="11" fillId="0" borderId="1" xfId="5" applyNumberFormat="1" applyFont="1" applyFill="1" applyBorder="1"/>
    <xf numFmtId="3" fontId="11" fillId="0" borderId="1" xfId="5" applyNumberFormat="1" applyFont="1" applyFill="1" applyBorder="1"/>
    <xf numFmtId="3" fontId="10" fillId="0" borderId="1" xfId="1" applyNumberFormat="1" applyFont="1" applyFill="1" applyBorder="1" applyAlignment="1">
      <alignment horizontal="right" indent="5"/>
    </xf>
    <xf numFmtId="3" fontId="11" fillId="0" borderId="1" xfId="1" applyNumberFormat="1" applyFont="1" applyFill="1" applyBorder="1" applyAlignment="1">
      <alignment horizontal="right" indent="5"/>
    </xf>
    <xf numFmtId="3" fontId="11" fillId="0" borderId="1" xfId="5" applyNumberFormat="1" applyFont="1" applyFill="1" applyBorder="1" applyProtection="1"/>
    <xf numFmtId="0" fontId="10" fillId="0" borderId="0" xfId="5" applyNumberFormat="1" applyFont="1" applyFill="1" applyBorder="1" applyAlignment="1">
      <alignment horizontal="left" indent="2"/>
    </xf>
    <xf numFmtId="0" fontId="11" fillId="0" borderId="0" xfId="5" applyFont="1" applyFill="1" applyBorder="1" applyAlignment="1"/>
    <xf numFmtId="3" fontId="11" fillId="0" borderId="0" xfId="5" quotePrefix="1" applyNumberFormat="1" applyFont="1" applyFill="1" applyBorder="1" applyAlignment="1">
      <alignment horizontal="right" indent="2"/>
    </xf>
    <xf numFmtId="3" fontId="10" fillId="0" borderId="0" xfId="5" applyNumberFormat="1" applyFont="1" applyFill="1" applyBorder="1" applyAlignment="1">
      <alignment horizontal="right" indent="2"/>
    </xf>
    <xf numFmtId="3" fontId="11" fillId="0" borderId="0" xfId="1" applyNumberFormat="1" applyFont="1" applyFill="1" applyBorder="1" applyAlignment="1">
      <alignment horizontal="right" indent="2"/>
    </xf>
    <xf numFmtId="0" fontId="11" fillId="0" borderId="0" xfId="5" applyNumberFormat="1" applyFont="1" applyFill="1" applyBorder="1" applyAlignment="1" applyProtection="1"/>
    <xf numFmtId="3" fontId="10" fillId="0" borderId="0" xfId="1" applyNumberFormat="1" applyFont="1" applyFill="1" applyAlignment="1">
      <alignment horizontal="right" indent="2"/>
    </xf>
    <xf numFmtId="3" fontId="11" fillId="0" borderId="0" xfId="5" applyNumberFormat="1" applyFont="1" applyFill="1" applyBorder="1" applyAlignment="1">
      <alignment horizontal="right" wrapText="1" indent="2"/>
    </xf>
    <xf numFmtId="2" fontId="10" fillId="0" borderId="0" xfId="5" applyNumberFormat="1" applyFont="1" applyFill="1" applyBorder="1" applyAlignment="1" applyProtection="1"/>
    <xf numFmtId="3" fontId="10" fillId="0" borderId="0" xfId="1" applyNumberFormat="1" applyFont="1" applyFill="1" applyBorder="1" applyAlignment="1">
      <alignment horizontal="right" wrapText="1" indent="2"/>
    </xf>
    <xf numFmtId="0" fontId="10" fillId="0" borderId="0" xfId="5" applyFont="1" applyFill="1" applyBorder="1" applyAlignment="1">
      <alignment horizontal="left"/>
    </xf>
    <xf numFmtId="0" fontId="11" fillId="0" borderId="0" xfId="5" applyFont="1" applyFill="1" applyBorder="1"/>
    <xf numFmtId="0" fontId="35" fillId="0" borderId="0" xfId="5" applyFont="1" applyFill="1" applyBorder="1"/>
    <xf numFmtId="0" fontId="34" fillId="0" borderId="0" xfId="5" applyFont="1" applyFill="1" applyBorder="1"/>
    <xf numFmtId="0" fontId="33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1" fillId="0" borderId="0" xfId="5" applyFont="1"/>
    <xf numFmtId="0" fontId="35" fillId="0" borderId="0" xfId="5" applyFont="1"/>
    <xf numFmtId="0" fontId="45" fillId="0" borderId="0" xfId="5" applyFont="1" applyFill="1" applyAlignment="1">
      <alignment vertical="top"/>
    </xf>
    <xf numFmtId="0" fontId="35" fillId="0" borderId="0" xfId="5" applyFont="1" applyBorder="1"/>
    <xf numFmtId="0" fontId="33" fillId="0" borderId="0" xfId="5" applyFont="1"/>
    <xf numFmtId="0" fontId="35" fillId="0" borderId="0" xfId="7" applyFont="1" applyBorder="1" applyAlignment="1"/>
    <xf numFmtId="0" fontId="45" fillId="0" borderId="0" xfId="7" applyFont="1" applyFill="1" applyBorder="1" applyAlignment="1">
      <alignment horizontal="left" wrapText="1"/>
    </xf>
    <xf numFmtId="0" fontId="45" fillId="0" borderId="0" xfId="7" applyFont="1" applyFill="1" applyBorder="1" applyAlignment="1">
      <alignment horizontal="center" wrapText="1"/>
    </xf>
    <xf numFmtId="3" fontId="35" fillId="0" borderId="0" xfId="5" applyNumberFormat="1" applyFont="1"/>
    <xf numFmtId="0" fontId="35" fillId="0" borderId="0" xfId="7" applyFont="1" applyBorder="1" applyAlignment="1">
      <alignment horizontal="left" vertical="top" wrapText="1"/>
    </xf>
    <xf numFmtId="3" fontId="33" fillId="0" borderId="0" xfId="5" applyNumberFormat="1" applyFont="1"/>
    <xf numFmtId="3" fontId="10" fillId="0" borderId="0" xfId="5" applyNumberFormat="1" applyFont="1" applyFill="1" applyAlignment="1">
      <alignment horizontal="right" indent="2"/>
    </xf>
    <xf numFmtId="0" fontId="35" fillId="0" borderId="0" xfId="7" applyFont="1" applyBorder="1" applyAlignment="1">
      <alignment vertical="top"/>
    </xf>
    <xf numFmtId="168" fontId="35" fillId="0" borderId="0" xfId="5" applyNumberFormat="1" applyFont="1" applyBorder="1"/>
    <xf numFmtId="168" fontId="33" fillId="0" borderId="0" xfId="5" applyNumberFormat="1" applyFont="1" applyBorder="1"/>
    <xf numFmtId="3" fontId="22" fillId="0" borderId="0" xfId="5" applyNumberFormat="1" applyFont="1" applyFill="1" applyBorder="1" applyAlignment="1">
      <alignment horizontal="left"/>
    </xf>
    <xf numFmtId="3" fontId="46" fillId="0" borderId="0" xfId="5" applyNumberFormat="1" applyFont="1" applyFill="1" applyBorder="1" applyAlignment="1">
      <alignment horizontal="left"/>
    </xf>
    <xf numFmtId="3" fontId="47" fillId="0" borderId="0" xfId="5" applyNumberFormat="1" applyFont="1" applyFill="1" applyBorder="1" applyAlignment="1">
      <alignment horizontal="left"/>
    </xf>
    <xf numFmtId="3" fontId="48" fillId="0" borderId="0" xfId="5" applyNumberFormat="1" applyFont="1" applyFill="1" applyBorder="1" applyAlignment="1">
      <alignment horizontal="left"/>
    </xf>
    <xf numFmtId="0" fontId="12" fillId="0" borderId="0" xfId="5" applyNumberFormat="1" applyFont="1" applyFill="1" applyBorder="1" applyAlignment="1">
      <alignment vertical="top"/>
    </xf>
    <xf numFmtId="3" fontId="10" fillId="0" borderId="0" xfId="5" applyNumberFormat="1" applyFont="1" applyFill="1" applyBorder="1" applyAlignment="1">
      <alignment horizontal="center" wrapText="1"/>
    </xf>
    <xf numFmtId="3" fontId="11" fillId="0" borderId="2" xfId="5" applyNumberFormat="1" applyFont="1" applyFill="1" applyBorder="1"/>
    <xf numFmtId="3" fontId="10" fillId="0" borderId="2" xfId="5" applyNumberFormat="1" applyFont="1" applyFill="1" applyBorder="1"/>
    <xf numFmtId="3" fontId="10" fillId="0" borderId="0" xfId="5" applyNumberFormat="1" applyFont="1" applyFill="1" applyBorder="1" applyAlignment="1"/>
    <xf numFmtId="3" fontId="12" fillId="0" borderId="0" xfId="5" applyNumberFormat="1" applyFont="1" applyFill="1" applyBorder="1" applyAlignment="1">
      <alignment vertical="top"/>
    </xf>
    <xf numFmtId="3" fontId="22" fillId="0" borderId="0" xfId="5" applyNumberFormat="1" applyFont="1" applyFill="1" applyBorder="1"/>
    <xf numFmtId="3" fontId="10" fillId="0" borderId="0" xfId="5" quotePrefix="1" applyNumberFormat="1" applyFont="1" applyFill="1" applyBorder="1" applyAlignment="1">
      <alignment vertical="top"/>
    </xf>
    <xf numFmtId="3" fontId="16" fillId="0" borderId="0" xfId="5" applyNumberFormat="1" applyFont="1" applyFill="1" applyBorder="1" applyAlignment="1">
      <alignment horizontal="center" vertical="top"/>
    </xf>
    <xf numFmtId="3" fontId="16" fillId="0" borderId="0" xfId="5" applyNumberFormat="1" applyFont="1" applyFill="1" applyBorder="1" applyAlignment="1">
      <alignment horizontal="center"/>
    </xf>
    <xf numFmtId="3" fontId="12" fillId="0" borderId="0" xfId="5" applyNumberFormat="1" applyFont="1" applyFill="1" applyBorder="1" applyAlignment="1">
      <alignment horizontal="center" vertical="top"/>
    </xf>
    <xf numFmtId="0" fontId="16" fillId="2" borderId="0" xfId="5" applyFont="1" applyFill="1"/>
    <xf numFmtId="3" fontId="49" fillId="0" borderId="0" xfId="5" applyNumberFormat="1" applyFont="1" applyFill="1" applyBorder="1" applyAlignment="1">
      <alignment horizontal="center"/>
    </xf>
    <xf numFmtId="3" fontId="50" fillId="0" borderId="0" xfId="5" applyNumberFormat="1" applyFont="1" applyFill="1" applyBorder="1" applyAlignment="1">
      <alignment horizontal="center"/>
    </xf>
    <xf numFmtId="3" fontId="51" fillId="0" borderId="0" xfId="5" applyNumberFormat="1" applyFont="1" applyFill="1" applyBorder="1" applyAlignment="1">
      <alignment horizontal="center"/>
    </xf>
    <xf numFmtId="165" fontId="10" fillId="0" borderId="0" xfId="5" applyNumberFormat="1" applyFont="1" applyFill="1" applyBorder="1" applyAlignment="1">
      <alignment horizontal="right" indent="2"/>
    </xf>
    <xf numFmtId="165" fontId="11" fillId="0" borderId="0" xfId="5" applyNumberFormat="1" applyFont="1" applyFill="1" applyBorder="1" applyAlignment="1">
      <alignment horizontal="right" indent="2"/>
    </xf>
    <xf numFmtId="165" fontId="10" fillId="0" borderId="0" xfId="5" applyNumberFormat="1" applyFont="1" applyFill="1" applyBorder="1" applyAlignment="1">
      <alignment horizontal="right" indent="3"/>
    </xf>
    <xf numFmtId="165" fontId="11" fillId="0" borderId="0" xfId="5" applyNumberFormat="1" applyFont="1" applyFill="1" applyBorder="1" applyAlignment="1">
      <alignment horizontal="right" indent="3"/>
    </xf>
    <xf numFmtId="165" fontId="7" fillId="0" borderId="0" xfId="0" applyNumberFormat="1" applyFont="1" applyAlignment="1">
      <alignment horizontal="right" indent="3"/>
    </xf>
    <xf numFmtId="165" fontId="10" fillId="0" borderId="0" xfId="5" applyNumberFormat="1" applyFont="1" applyFill="1" applyBorder="1" applyAlignment="1" applyProtection="1">
      <alignment horizontal="right" indent="2"/>
    </xf>
    <xf numFmtId="165" fontId="11" fillId="0" borderId="0" xfId="5" applyNumberFormat="1" applyFont="1" applyFill="1" applyBorder="1" applyAlignment="1" applyProtection="1">
      <alignment horizontal="right" indent="2"/>
    </xf>
    <xf numFmtId="3" fontId="10" fillId="0" borderId="0" xfId="5" applyNumberFormat="1" applyFont="1" applyFill="1" applyBorder="1" applyAlignment="1" applyProtection="1">
      <alignment horizontal="right" indent="2"/>
    </xf>
    <xf numFmtId="0" fontId="17" fillId="0" borderId="0" xfId="0" quotePrefix="1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/>
    </xf>
    <xf numFmtId="0" fontId="17" fillId="0" borderId="0" xfId="0" quotePrefix="1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/>
    </xf>
    <xf numFmtId="0" fontId="17" fillId="0" borderId="0" xfId="0" quotePrefix="1" applyFont="1" applyBorder="1" applyAlignment="1">
      <alignment horizontal="left" vertical="top"/>
    </xf>
    <xf numFmtId="166" fontId="0" fillId="0" borderId="0" xfId="0" applyNumberFormat="1" applyAlignment="1">
      <alignment vertical="center"/>
    </xf>
    <xf numFmtId="166" fontId="52" fillId="0" borderId="0" xfId="5" applyNumberFormat="1" applyFont="1" applyBorder="1" applyAlignment="1">
      <alignment horizontal="justify" vertical="center"/>
    </xf>
    <xf numFmtId="166" fontId="52" fillId="0" borderId="0" xfId="5" applyNumberFormat="1" applyFont="1" applyFill="1" applyBorder="1" applyAlignment="1">
      <alignment horizontal="justify" vertical="center"/>
    </xf>
    <xf numFmtId="0" fontId="18" fillId="0" borderId="0" xfId="5" applyFont="1" applyAlignment="1">
      <alignment vertical="top"/>
    </xf>
    <xf numFmtId="0" fontId="11" fillId="0" borderId="1" xfId="5" applyFont="1" applyBorder="1" applyAlignment="1">
      <alignment vertical="top"/>
    </xf>
    <xf numFmtId="0" fontId="17" fillId="0" borderId="2" xfId="5" applyFont="1" applyBorder="1" applyAlignment="1">
      <alignment horizontal="center" vertical="top"/>
    </xf>
    <xf numFmtId="166" fontId="11" fillId="0" borderId="3" xfId="5" applyNumberFormat="1" applyFont="1" applyBorder="1" applyAlignment="1">
      <alignment vertical="top"/>
    </xf>
    <xf numFmtId="49" fontId="11" fillId="0" borderId="0" xfId="5" applyNumberFormat="1" applyFont="1" applyAlignment="1">
      <alignment horizontal="center" vertical="top"/>
    </xf>
    <xf numFmtId="166" fontId="18" fillId="0" borderId="0" xfId="5" applyNumberFormat="1" applyFont="1" applyAlignment="1">
      <alignment horizontal="right" vertical="top" indent="2"/>
    </xf>
    <xf numFmtId="0" fontId="17" fillId="0" borderId="2" xfId="5" applyFont="1" applyBorder="1" applyAlignment="1">
      <alignment horizontal="center" vertical="center"/>
    </xf>
    <xf numFmtId="0" fontId="17" fillId="0" borderId="2" xfId="5" applyFont="1" applyFill="1" applyBorder="1" applyAlignment="1">
      <alignment horizontal="center" vertical="center"/>
    </xf>
    <xf numFmtId="49" fontId="17" fillId="0" borderId="0" xfId="5" applyNumberFormat="1" applyFont="1" applyFill="1" applyBorder="1" applyAlignment="1">
      <alignment horizontal="center" vertical="top"/>
    </xf>
    <xf numFmtId="0" fontId="17" fillId="0" borderId="3" xfId="5" applyFont="1" applyBorder="1" applyAlignment="1">
      <alignment horizontal="center" vertical="center" wrapText="1"/>
    </xf>
    <xf numFmtId="0" fontId="17" fillId="0" borderId="2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18" fillId="0" borderId="0" xfId="4" applyFont="1" applyFill="1" applyAlignment="1">
      <alignment vertical="center"/>
    </xf>
    <xf numFmtId="0" fontId="17" fillId="0" borderId="0" xfId="4" applyFont="1" applyFill="1" applyAlignment="1">
      <alignment horizontal="left" vertical="center"/>
    </xf>
    <xf numFmtId="0" fontId="17" fillId="0" borderId="0" xfId="4" quotePrefix="1" applyFont="1" applyFill="1" applyAlignment="1">
      <alignment horizontal="left" vertical="top"/>
    </xf>
    <xf numFmtId="0" fontId="16" fillId="0" borderId="0" xfId="4" applyFont="1" applyFill="1" applyAlignment="1">
      <alignment horizontal="left" vertical="center"/>
    </xf>
    <xf numFmtId="0" fontId="11" fillId="0" borderId="0" xfId="4" applyFont="1" applyFill="1" applyAlignment="1">
      <alignment vertical="center"/>
    </xf>
    <xf numFmtId="0" fontId="11" fillId="0" borderId="1" xfId="4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vertical="center"/>
    </xf>
    <xf numFmtId="0" fontId="17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vertical="center"/>
    </xf>
    <xf numFmtId="0" fontId="17" fillId="0" borderId="2" xfId="4" applyFont="1" applyFill="1" applyBorder="1" applyAlignment="1">
      <alignment horizontal="center" vertical="center"/>
    </xf>
    <xf numFmtId="0" fontId="17" fillId="0" borderId="0" xfId="4" applyFont="1" applyFill="1" applyAlignment="1">
      <alignment vertical="center"/>
    </xf>
    <xf numFmtId="0" fontId="16" fillId="0" borderId="0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vertical="center"/>
    </xf>
    <xf numFmtId="0" fontId="16" fillId="0" borderId="0" xfId="4" applyFont="1" applyFill="1" applyAlignment="1">
      <alignment vertical="center"/>
    </xf>
    <xf numFmtId="0" fontId="17" fillId="0" borderId="0" xfId="4" applyFont="1" applyFill="1" applyBorder="1" applyAlignment="1">
      <alignment horizontal="center"/>
    </xf>
    <xf numFmtId="0" fontId="17" fillId="0" borderId="0" xfId="4" applyFont="1" applyFill="1" applyBorder="1" applyAlignment="1"/>
    <xf numFmtId="0" fontId="18" fillId="0" borderId="0" xfId="4" applyFont="1" applyFill="1" applyAlignment="1"/>
    <xf numFmtId="0" fontId="24" fillId="0" borderId="0" xfId="4" applyFont="1" applyFill="1" applyBorder="1" applyAlignment="1">
      <alignment horizontal="center" vertical="top"/>
    </xf>
    <xf numFmtId="0" fontId="24" fillId="0" borderId="0" xfId="4" applyFont="1" applyFill="1" applyBorder="1" applyAlignment="1">
      <alignment vertical="top"/>
    </xf>
    <xf numFmtId="0" fontId="16" fillId="0" borderId="1" xfId="4" applyFont="1" applyFill="1" applyBorder="1" applyAlignment="1">
      <alignment horizontal="center" vertical="top"/>
    </xf>
    <xf numFmtId="0" fontId="16" fillId="0" borderId="0" xfId="4" applyFont="1" applyFill="1" applyBorder="1" applyAlignment="1">
      <alignment vertical="top"/>
    </xf>
    <xf numFmtId="0" fontId="16" fillId="0" borderId="0" xfId="4" applyFont="1" applyFill="1" applyAlignment="1">
      <alignment vertical="top"/>
    </xf>
    <xf numFmtId="0" fontId="13" fillId="0" borderId="0" xfId="4" applyFont="1" applyFill="1" applyBorder="1" applyAlignment="1">
      <alignment horizontal="center" vertical="top"/>
    </xf>
    <xf numFmtId="0" fontId="13" fillId="0" borderId="0" xfId="4" applyFont="1" applyFill="1" applyBorder="1" applyAlignment="1">
      <alignment vertical="top"/>
    </xf>
    <xf numFmtId="0" fontId="12" fillId="0" borderId="0" xfId="4" applyFont="1" applyFill="1" applyBorder="1" applyAlignment="1">
      <alignment horizontal="center" vertical="top"/>
    </xf>
    <xf numFmtId="0" fontId="12" fillId="0" borderId="0" xfId="4" applyFont="1" applyFill="1" applyBorder="1" applyAlignment="1">
      <alignment vertical="top"/>
    </xf>
    <xf numFmtId="0" fontId="12" fillId="0" borderId="0" xfId="4" applyFont="1" applyFill="1" applyAlignment="1">
      <alignment vertical="top"/>
    </xf>
    <xf numFmtId="3" fontId="17" fillId="0" borderId="0" xfId="4" applyNumberFormat="1" applyFont="1" applyFill="1" applyBorder="1" applyAlignment="1">
      <alignment horizontal="right" vertical="center" indent="2"/>
    </xf>
    <xf numFmtId="3" fontId="17" fillId="0" borderId="0" xfId="4" applyNumberFormat="1" applyFont="1" applyFill="1" applyAlignment="1">
      <alignment horizontal="right" vertical="center" indent="1"/>
    </xf>
    <xf numFmtId="165" fontId="17" fillId="0" borderId="0" xfId="4" applyNumberFormat="1" applyFont="1" applyFill="1" applyBorder="1" applyAlignment="1">
      <alignment horizontal="right" vertical="center" indent="3"/>
    </xf>
    <xf numFmtId="0" fontId="17" fillId="0" borderId="0" xfId="4" applyFont="1" applyFill="1" applyAlignment="1">
      <alignment horizontal="center" vertical="center"/>
    </xf>
    <xf numFmtId="3" fontId="18" fillId="0" borderId="0" xfId="4" applyNumberFormat="1" applyFont="1" applyFill="1" applyBorder="1" applyAlignment="1">
      <alignment horizontal="right" vertical="center" indent="2"/>
    </xf>
    <xf numFmtId="3" fontId="18" fillId="0" borderId="0" xfId="4" applyNumberFormat="1" applyFont="1" applyFill="1" applyAlignment="1">
      <alignment horizontal="right" vertical="center" indent="1"/>
    </xf>
    <xf numFmtId="165" fontId="18" fillId="0" borderId="0" xfId="4" applyNumberFormat="1" applyFont="1" applyFill="1" applyBorder="1" applyAlignment="1">
      <alignment horizontal="right" vertical="center" indent="3"/>
    </xf>
    <xf numFmtId="0" fontId="2" fillId="2" borderId="0" xfId="19" applyFill="1"/>
    <xf numFmtId="0" fontId="18" fillId="0" borderId="0" xfId="4" applyFont="1" applyFill="1" applyAlignment="1">
      <alignment horizontal="center" vertical="center"/>
    </xf>
    <xf numFmtId="3" fontId="11" fillId="0" borderId="1" xfId="4" applyNumberFormat="1" applyFont="1" applyFill="1" applyBorder="1" applyAlignment="1">
      <alignment horizontal="center" vertical="center"/>
    </xf>
    <xf numFmtId="3" fontId="11" fillId="0" borderId="1" xfId="4" applyNumberFormat="1" applyFont="1" applyFill="1" applyBorder="1" applyAlignment="1">
      <alignment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4" applyFont="1" applyFill="1" applyBorder="1" applyAlignment="1">
      <alignment vertical="center"/>
    </xf>
    <xf numFmtId="3" fontId="11" fillId="0" borderId="0" xfId="4" applyNumberFormat="1" applyFont="1" applyFill="1" applyBorder="1" applyAlignment="1">
      <alignment horizontal="center" vertical="center"/>
    </xf>
    <xf numFmtId="3" fontId="11" fillId="0" borderId="0" xfId="4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left"/>
    </xf>
    <xf numFmtId="0" fontId="19" fillId="0" borderId="0" xfId="4" applyFont="1" applyFill="1" applyAlignment="1">
      <alignment vertical="center"/>
    </xf>
    <xf numFmtId="3" fontId="22" fillId="0" borderId="0" xfId="4" applyNumberFormat="1" applyFont="1" applyFill="1" applyAlignment="1">
      <alignment horizontal="center" vertical="center"/>
    </xf>
    <xf numFmtId="3" fontId="22" fillId="0" borderId="0" xfId="4" applyNumberFormat="1" applyFont="1" applyFill="1" applyAlignment="1">
      <alignment vertical="center"/>
    </xf>
    <xf numFmtId="0" fontId="22" fillId="0" borderId="0" xfId="4" applyFont="1" applyFill="1" applyAlignment="1">
      <alignment vertical="center"/>
    </xf>
    <xf numFmtId="0" fontId="36" fillId="0" borderId="0" xfId="4" applyFont="1" applyFill="1" applyAlignment="1">
      <alignment vertical="top"/>
    </xf>
    <xf numFmtId="0" fontId="20" fillId="0" borderId="0" xfId="4" applyFont="1" applyFill="1" applyAlignment="1">
      <alignment vertical="center"/>
    </xf>
    <xf numFmtId="3" fontId="20" fillId="0" borderId="0" xfId="4" applyNumberFormat="1" applyFont="1" applyFill="1" applyAlignment="1">
      <alignment horizontal="center" vertical="center"/>
    </xf>
    <xf numFmtId="3" fontId="20" fillId="0" borderId="0" xfId="4" applyNumberFormat="1" applyFont="1" applyFill="1" applyAlignment="1">
      <alignment vertical="center"/>
    </xf>
    <xf numFmtId="0" fontId="11" fillId="0" borderId="0" xfId="4" applyFont="1" applyFill="1" applyAlignment="1">
      <alignment horizontal="center" vertical="center"/>
    </xf>
    <xf numFmtId="3" fontId="11" fillId="0" borderId="0" xfId="4" applyNumberFormat="1" applyFont="1" applyFill="1" applyAlignment="1">
      <alignment horizontal="center" vertical="center"/>
    </xf>
    <xf numFmtId="3" fontId="11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horizontal="center" vertical="center"/>
    </xf>
    <xf numFmtId="0" fontId="21" fillId="0" borderId="0" xfId="4" applyFont="1" applyFill="1" applyAlignment="1">
      <alignment vertical="center"/>
    </xf>
    <xf numFmtId="0" fontId="17" fillId="0" borderId="0" xfId="4" applyFont="1" applyBorder="1" applyAlignment="1">
      <alignment vertical="center"/>
    </xf>
    <xf numFmtId="0" fontId="17" fillId="0" borderId="0" xfId="4" applyFont="1" applyBorder="1" applyAlignment="1">
      <alignment vertical="top"/>
    </xf>
    <xf numFmtId="0" fontId="17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17" fillId="0" borderId="0" xfId="19" applyFont="1" applyBorder="1" applyAlignment="1">
      <alignment horizontal="left" vertical="center"/>
    </xf>
    <xf numFmtId="0" fontId="17" fillId="0" borderId="0" xfId="19" applyFont="1" applyBorder="1" applyAlignment="1">
      <alignment vertical="top"/>
    </xf>
    <xf numFmtId="0" fontId="17" fillId="0" borderId="0" xfId="19" applyFont="1" applyAlignment="1">
      <alignment vertical="center"/>
    </xf>
    <xf numFmtId="0" fontId="16" fillId="0" borderId="0" xfId="4" applyFont="1" applyBorder="1" applyAlignment="1">
      <alignment vertical="center"/>
    </xf>
    <xf numFmtId="0" fontId="16" fillId="0" borderId="0" xfId="4" applyFont="1" applyAlignment="1">
      <alignment vertical="center"/>
    </xf>
    <xf numFmtId="0" fontId="11" fillId="0" borderId="0" xfId="4" applyFont="1" applyAlignment="1">
      <alignment vertical="center"/>
    </xf>
    <xf numFmtId="0" fontId="16" fillId="0" borderId="0" xfId="4" applyFont="1" applyBorder="1" applyAlignment="1">
      <alignment vertical="top"/>
    </xf>
    <xf numFmtId="0" fontId="16" fillId="0" borderId="0" xfId="4" quotePrefix="1" applyFont="1" applyBorder="1" applyAlignment="1">
      <alignment horizontal="left" vertical="top"/>
    </xf>
    <xf numFmtId="0" fontId="16" fillId="0" borderId="0" xfId="4" applyFont="1" applyAlignment="1">
      <alignment vertical="top"/>
    </xf>
    <xf numFmtId="0" fontId="11" fillId="0" borderId="0" xfId="4" applyFont="1" applyAlignment="1">
      <alignment vertical="top"/>
    </xf>
    <xf numFmtId="0" fontId="23" fillId="0" borderId="1" xfId="4" applyFont="1" applyBorder="1" applyAlignment="1">
      <alignment horizontal="center" vertical="center"/>
    </xf>
    <xf numFmtId="0" fontId="23" fillId="0" borderId="0" xfId="4" applyFont="1" applyBorder="1" applyAlignment="1">
      <alignment horizontal="center" vertical="center"/>
    </xf>
    <xf numFmtId="0" fontId="23" fillId="0" borderId="0" xfId="4" applyFont="1" applyAlignment="1">
      <alignment vertical="center"/>
    </xf>
    <xf numFmtId="0" fontId="23" fillId="0" borderId="0" xfId="4" applyFont="1" applyAlignment="1">
      <alignment vertical="top"/>
    </xf>
    <xf numFmtId="0" fontId="17" fillId="0" borderId="0" xfId="19" applyFont="1" applyFill="1" applyBorder="1" applyAlignment="1">
      <alignment vertical="center"/>
    </xf>
    <xf numFmtId="0" fontId="17" fillId="0" borderId="3" xfId="19" applyFont="1" applyFill="1" applyBorder="1" applyAlignment="1">
      <alignment vertical="center"/>
    </xf>
    <xf numFmtId="0" fontId="17" fillId="0" borderId="0" xfId="4" applyFont="1" applyAlignment="1">
      <alignment vertical="top"/>
    </xf>
    <xf numFmtId="0" fontId="18" fillId="0" borderId="0" xfId="4" applyFont="1" applyBorder="1" applyAlignment="1">
      <alignment vertical="center"/>
    </xf>
    <xf numFmtId="0" fontId="17" fillId="0" borderId="2" xfId="19" applyFont="1" applyBorder="1" applyAlignment="1">
      <alignment horizontal="center"/>
    </xf>
    <xf numFmtId="0" fontId="17" fillId="0" borderId="0" xfId="4" applyFont="1" applyBorder="1" applyAlignment="1">
      <alignment horizontal="center" vertical="center" wrapText="1"/>
    </xf>
    <xf numFmtId="0" fontId="22" fillId="0" borderId="1" xfId="4" applyFont="1" applyBorder="1" applyAlignment="1">
      <alignment vertical="center"/>
    </xf>
    <xf numFmtId="0" fontId="12" fillId="0" borderId="1" xfId="4" applyFont="1" applyFill="1" applyBorder="1" applyAlignment="1">
      <alignment horizontal="center" vertical="top"/>
    </xf>
    <xf numFmtId="0" fontId="12" fillId="0" borderId="1" xfId="19" applyFont="1" applyBorder="1" applyAlignment="1">
      <alignment horizontal="center" vertical="top"/>
    </xf>
    <xf numFmtId="0" fontId="12" fillId="0" borderId="0" xfId="4" applyFont="1" applyBorder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2" fillId="0" borderId="0" xfId="4" applyFont="1" applyAlignment="1">
      <alignment vertical="top"/>
    </xf>
    <xf numFmtId="0" fontId="22" fillId="0" borderId="0" xfId="4" applyFont="1" applyAlignment="1">
      <alignment vertical="center"/>
    </xf>
    <xf numFmtId="0" fontId="17" fillId="0" borderId="0" xfId="4" applyFont="1" applyBorder="1" applyAlignment="1">
      <alignment horizontal="right" vertical="center" wrapText="1" indent="1"/>
    </xf>
    <xf numFmtId="0" fontId="23" fillId="0" borderId="0" xfId="4" applyFont="1" applyBorder="1" applyAlignment="1">
      <alignment horizontal="center" vertical="center" wrapText="1"/>
    </xf>
    <xf numFmtId="0" fontId="18" fillId="0" borderId="0" xfId="4" quotePrefix="1" applyFont="1" applyAlignment="1">
      <alignment horizontal="center" vertical="top" wrapText="1"/>
    </xf>
    <xf numFmtId="0" fontId="23" fillId="0" borderId="0" xfId="4" applyFont="1" applyBorder="1" applyAlignment="1">
      <alignment vertical="top" wrapText="1"/>
    </xf>
    <xf numFmtId="0" fontId="18" fillId="0" borderId="0" xfId="4" applyFont="1" applyAlignment="1">
      <alignment horizontal="right" vertical="top" wrapText="1" indent="2"/>
    </xf>
    <xf numFmtId="166" fontId="18" fillId="0" borderId="0" xfId="4" applyNumberFormat="1" applyFont="1" applyAlignment="1">
      <alignment horizontal="right" vertical="top" wrapText="1" indent="2"/>
    </xf>
    <xf numFmtId="0" fontId="18" fillId="0" borderId="0" xfId="4" applyFont="1" applyBorder="1" applyAlignment="1">
      <alignment vertical="top" wrapText="1"/>
    </xf>
    <xf numFmtId="0" fontId="18" fillId="0" borderId="0" xfId="4" applyFont="1" applyAlignment="1">
      <alignment horizontal="right" vertical="top" wrapText="1" indent="3"/>
    </xf>
    <xf numFmtId="0" fontId="18" fillId="0" borderId="0" xfId="4" applyFont="1" applyAlignment="1">
      <alignment vertical="top"/>
    </xf>
    <xf numFmtId="0" fontId="18" fillId="0" borderId="0" xfId="4" applyFont="1" applyBorder="1" applyAlignment="1">
      <alignment horizontal="right" vertical="top" wrapText="1" indent="2"/>
    </xf>
    <xf numFmtId="166" fontId="18" fillId="0" borderId="0" xfId="4" applyNumberFormat="1" applyFont="1" applyBorder="1" applyAlignment="1">
      <alignment horizontal="right" vertical="top" wrapText="1" indent="2"/>
    </xf>
    <xf numFmtId="0" fontId="18" fillId="0" borderId="0" xfId="4" applyFont="1" applyBorder="1" applyAlignment="1">
      <alignment horizontal="right" vertical="top" wrapText="1" indent="3"/>
    </xf>
    <xf numFmtId="0" fontId="18" fillId="0" borderId="1" xfId="4" quotePrefix="1" applyFont="1" applyBorder="1" applyAlignment="1">
      <alignment horizontal="center" vertical="top" wrapText="1"/>
    </xf>
    <xf numFmtId="0" fontId="23" fillId="0" borderId="1" xfId="4" applyFont="1" applyBorder="1" applyAlignment="1">
      <alignment vertical="top" wrapText="1"/>
    </xf>
    <xf numFmtId="0" fontId="18" fillId="0" borderId="1" xfId="4" applyFont="1" applyBorder="1" applyAlignment="1">
      <alignment horizontal="right" vertical="top" wrapText="1" indent="2"/>
    </xf>
    <xf numFmtId="0" fontId="18" fillId="0" borderId="1" xfId="19" quotePrefix="1" applyFont="1" applyFill="1" applyBorder="1" applyAlignment="1">
      <alignment horizontal="left" vertical="top"/>
    </xf>
    <xf numFmtId="0" fontId="18" fillId="0" borderId="1" xfId="4" applyFont="1" applyBorder="1" applyAlignment="1">
      <alignment horizontal="right" vertical="top" wrapText="1" indent="3"/>
    </xf>
    <xf numFmtId="1" fontId="18" fillId="0" borderId="0" xfId="4" applyNumberFormat="1" applyFont="1" applyAlignment="1">
      <alignment horizontal="right" vertical="top" wrapText="1" indent="2"/>
    </xf>
    <xf numFmtId="0" fontId="18" fillId="0" borderId="1" xfId="4" applyFont="1" applyBorder="1" applyAlignment="1">
      <alignment vertical="center"/>
    </xf>
    <xf numFmtId="0" fontId="17" fillId="0" borderId="1" xfId="4" applyFont="1" applyBorder="1" applyAlignment="1">
      <alignment horizontal="center" vertical="center" wrapText="1"/>
    </xf>
    <xf numFmtId="3" fontId="17" fillId="0" borderId="3" xfId="4" quotePrefix="1" applyNumberFormat="1" applyFont="1" applyBorder="1" applyAlignment="1">
      <alignment horizontal="right" vertical="center" wrapText="1" indent="2"/>
    </xf>
    <xf numFmtId="0" fontId="17" fillId="0" borderId="3" xfId="4" quotePrefix="1" applyFont="1" applyBorder="1" applyAlignment="1">
      <alignment horizontal="left" vertical="center" wrapText="1"/>
    </xf>
    <xf numFmtId="3" fontId="18" fillId="0" borderId="0" xfId="4" applyNumberFormat="1" applyFont="1" applyBorder="1" applyAlignment="1">
      <alignment vertical="center"/>
    </xf>
    <xf numFmtId="3" fontId="17" fillId="0" borderId="3" xfId="4" quotePrefix="1" applyNumberFormat="1" applyFont="1" applyBorder="1" applyAlignment="1">
      <alignment horizontal="right" vertical="center" wrapText="1" indent="3"/>
    </xf>
    <xf numFmtId="0" fontId="18" fillId="0" borderId="3" xfId="4" applyFont="1" applyBorder="1" applyAlignment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8" fillId="0" borderId="0" xfId="4" applyFont="1" applyBorder="1" applyAlignment="1">
      <alignment horizontal="center" vertical="center"/>
    </xf>
    <xf numFmtId="0" fontId="17" fillId="0" borderId="0" xfId="19" applyFont="1" applyBorder="1" applyAlignment="1">
      <alignment horizontal="center"/>
    </xf>
    <xf numFmtId="0" fontId="23" fillId="0" borderId="1" xfId="4" applyFont="1" applyFill="1" applyBorder="1" applyAlignment="1">
      <alignment horizontal="center" vertical="top"/>
    </xf>
    <xf numFmtId="0" fontId="23" fillId="0" borderId="1" xfId="19" applyFont="1" applyBorder="1" applyAlignment="1">
      <alignment horizontal="center" vertical="top"/>
    </xf>
    <xf numFmtId="0" fontId="18" fillId="0" borderId="0" xfId="19" quotePrefix="1" applyFont="1" applyFill="1" applyBorder="1" applyAlignment="1">
      <alignment horizontal="left" vertical="top"/>
    </xf>
    <xf numFmtId="1" fontId="18" fillId="0" borderId="0" xfId="4" applyNumberFormat="1" applyFont="1" applyBorder="1" applyAlignment="1">
      <alignment horizontal="right" vertical="top" wrapText="1" indent="2"/>
    </xf>
    <xf numFmtId="1" fontId="18" fillId="0" borderId="1" xfId="4" applyNumberFormat="1" applyFont="1" applyBorder="1" applyAlignment="1">
      <alignment horizontal="right" vertical="top" wrapText="1" indent="2"/>
    </xf>
    <xf numFmtId="3" fontId="17" fillId="0" borderId="1" xfId="4" quotePrefix="1" applyNumberFormat="1" applyFont="1" applyBorder="1" applyAlignment="1">
      <alignment horizontal="right" vertical="center" wrapText="1" indent="3"/>
    </xf>
    <xf numFmtId="0" fontId="17" fillId="0" borderId="1" xfId="4" quotePrefix="1" applyFont="1" applyBorder="1" applyAlignment="1">
      <alignment horizontal="left" vertical="center" wrapText="1"/>
    </xf>
    <xf numFmtId="0" fontId="17" fillId="0" borderId="0" xfId="19" applyFont="1" applyBorder="1" applyAlignment="1">
      <alignment vertical="center"/>
    </xf>
    <xf numFmtId="0" fontId="18" fillId="0" borderId="0" xfId="19" applyFont="1" applyAlignment="1">
      <alignment vertical="center"/>
    </xf>
    <xf numFmtId="0" fontId="16" fillId="0" borderId="0" xfId="19" applyFont="1" applyBorder="1" applyAlignment="1">
      <alignment vertical="center"/>
    </xf>
    <xf numFmtId="0" fontId="16" fillId="0" borderId="0" xfId="19" applyFont="1" applyAlignment="1">
      <alignment vertical="center"/>
    </xf>
    <xf numFmtId="0" fontId="11" fillId="0" borderId="0" xfId="19" applyFont="1" applyAlignment="1">
      <alignment vertical="center"/>
    </xf>
    <xf numFmtId="0" fontId="16" fillId="0" borderId="0" xfId="19" applyFont="1" applyBorder="1" applyAlignment="1">
      <alignment horizontal="left" vertical="center"/>
    </xf>
    <xf numFmtId="0" fontId="54" fillId="0" borderId="1" xfId="19" applyFont="1" applyFill="1" applyBorder="1" applyAlignment="1">
      <alignment horizontal="center" vertical="top"/>
    </xf>
    <xf numFmtId="0" fontId="54" fillId="0" borderId="1" xfId="19" applyFont="1" applyFill="1" applyBorder="1" applyAlignment="1">
      <alignment horizontal="center" vertical="center"/>
    </xf>
    <xf numFmtId="0" fontId="54" fillId="0" borderId="0" xfId="19" applyFont="1" applyFill="1" applyAlignment="1">
      <alignment vertical="center"/>
    </xf>
    <xf numFmtId="0" fontId="55" fillId="0" borderId="0" xfId="19" applyFont="1" applyFill="1" applyAlignment="1">
      <alignment vertical="center"/>
    </xf>
    <xf numFmtId="0" fontId="23" fillId="0" borderId="0" xfId="19" applyFont="1" applyFill="1" applyAlignment="1">
      <alignment vertical="center"/>
    </xf>
    <xf numFmtId="0" fontId="18" fillId="0" borderId="0" xfId="19" applyFont="1" applyFill="1" applyAlignment="1">
      <alignment vertical="center"/>
    </xf>
    <xf numFmtId="0" fontId="18" fillId="0" borderId="0" xfId="19" applyFont="1" applyFill="1" applyBorder="1" applyAlignment="1">
      <alignment vertical="top"/>
    </xf>
    <xf numFmtId="0" fontId="17" fillId="0" borderId="0" xfId="19" applyFont="1" applyFill="1" applyBorder="1" applyAlignment="1">
      <alignment horizontal="center" vertical="center" wrapText="1"/>
    </xf>
    <xf numFmtId="0" fontId="17" fillId="0" borderId="0" xfId="19" applyFont="1" applyFill="1" applyBorder="1" applyAlignment="1">
      <alignment horizontal="center" vertical="center"/>
    </xf>
    <xf numFmtId="0" fontId="17" fillId="0" borderId="0" xfId="19" applyFont="1" applyFill="1" applyAlignment="1">
      <alignment vertical="center"/>
    </xf>
    <xf numFmtId="0" fontId="11" fillId="0" borderId="1" xfId="19" applyFont="1" applyFill="1" applyBorder="1" applyAlignment="1">
      <alignment vertical="top"/>
    </xf>
    <xf numFmtId="0" fontId="16" fillId="0" borderId="1" xfId="19" applyFont="1" applyBorder="1" applyAlignment="1">
      <alignment horizontal="center" vertical="top"/>
    </xf>
    <xf numFmtId="0" fontId="16" fillId="0" borderId="0" xfId="19" applyFont="1" applyFill="1" applyBorder="1" applyAlignment="1">
      <alignment horizontal="center" vertical="center" wrapText="1"/>
    </xf>
    <xf numFmtId="0" fontId="10" fillId="0" borderId="0" xfId="19" applyFont="1" applyFill="1" applyBorder="1" applyAlignment="1">
      <alignment horizontal="center" vertical="center"/>
    </xf>
    <xf numFmtId="0" fontId="10" fillId="0" borderId="0" xfId="19" applyFont="1" applyFill="1" applyBorder="1" applyAlignment="1">
      <alignment vertical="center"/>
    </xf>
    <xf numFmtId="0" fontId="11" fillId="0" borderId="0" xfId="19" applyFont="1" applyFill="1" applyBorder="1" applyAlignment="1">
      <alignment vertical="center"/>
    </xf>
    <xf numFmtId="0" fontId="22" fillId="0" borderId="0" xfId="19" applyFont="1" applyFill="1" applyBorder="1" applyAlignment="1">
      <alignment vertical="top"/>
    </xf>
    <xf numFmtId="0" fontId="12" fillId="0" borderId="0" xfId="19" applyFont="1" applyBorder="1" applyAlignment="1">
      <alignment horizontal="center" vertical="top"/>
    </xf>
    <xf numFmtId="0" fontId="11" fillId="0" borderId="0" xfId="19" applyFont="1" applyFill="1" applyBorder="1" applyAlignment="1">
      <alignment horizontal="center" vertical="center"/>
    </xf>
    <xf numFmtId="0" fontId="12" fillId="0" borderId="0" xfId="19" applyFont="1" applyFill="1" applyBorder="1" applyAlignment="1">
      <alignment horizontal="center" vertical="center" wrapText="1"/>
    </xf>
    <xf numFmtId="0" fontId="19" fillId="0" borderId="0" xfId="19" applyFont="1" applyFill="1" applyBorder="1" applyAlignment="1">
      <alignment horizontal="center" vertical="center"/>
    </xf>
    <xf numFmtId="0" fontId="19" fillId="0" borderId="0" xfId="19" applyFont="1" applyFill="1" applyBorder="1" applyAlignment="1">
      <alignment vertical="center"/>
    </xf>
    <xf numFmtId="0" fontId="22" fillId="0" borderId="0" xfId="19" applyFont="1" applyFill="1" applyBorder="1" applyAlignment="1">
      <alignment vertical="center"/>
    </xf>
    <xf numFmtId="0" fontId="18" fillId="0" borderId="0" xfId="19" quotePrefix="1" applyFont="1" applyFill="1" applyAlignment="1">
      <alignment horizontal="center" vertical="top"/>
    </xf>
    <xf numFmtId="0" fontId="41" fillId="0" borderId="0" xfId="19" applyFont="1" applyFill="1" applyAlignment="1">
      <alignment vertical="top" wrapText="1"/>
    </xf>
    <xf numFmtId="0" fontId="39" fillId="0" borderId="0" xfId="19" applyFont="1" applyFill="1" applyAlignment="1">
      <alignment horizontal="right" vertical="top" wrapText="1" indent="1"/>
    </xf>
    <xf numFmtId="166" fontId="39" fillId="0" borderId="0" xfId="19" applyNumberFormat="1" applyFont="1" applyFill="1" applyAlignment="1">
      <alignment horizontal="right" vertical="top" indent="1"/>
    </xf>
    <xf numFmtId="0" fontId="39" fillId="0" borderId="0" xfId="19" applyFont="1" applyFill="1" applyAlignment="1">
      <alignment vertical="center"/>
    </xf>
    <xf numFmtId="1" fontId="39" fillId="0" borderId="0" xfId="19" applyNumberFormat="1" applyFont="1" applyFill="1" applyAlignment="1">
      <alignment horizontal="right" vertical="top" indent="1"/>
    </xf>
    <xf numFmtId="0" fontId="41" fillId="0" borderId="0" xfId="19" applyFont="1" applyFill="1" applyAlignment="1">
      <alignment horizontal="left" vertical="top" wrapText="1"/>
    </xf>
    <xf numFmtId="0" fontId="39" fillId="0" borderId="0" xfId="19" applyFont="1" applyFill="1" applyAlignment="1">
      <alignment horizontal="right" vertical="top" indent="1"/>
    </xf>
    <xf numFmtId="0" fontId="18" fillId="0" borderId="3" xfId="19" applyFont="1" applyFill="1" applyBorder="1" applyAlignment="1">
      <alignment vertical="top"/>
    </xf>
    <xf numFmtId="0" fontId="17" fillId="0" borderId="3" xfId="19" quotePrefix="1" applyFont="1" applyFill="1" applyBorder="1" applyAlignment="1">
      <alignment horizontal="right" vertical="center" indent="1"/>
    </xf>
    <xf numFmtId="0" fontId="17" fillId="0" borderId="3" xfId="19" applyFont="1" applyFill="1" applyBorder="1" applyAlignment="1">
      <alignment horizontal="left" vertical="center" indent="1"/>
    </xf>
    <xf numFmtId="0" fontId="18" fillId="0" borderId="1" xfId="19" applyFont="1" applyFill="1" applyBorder="1" applyAlignment="1">
      <alignment vertical="center"/>
    </xf>
    <xf numFmtId="0" fontId="11" fillId="0" borderId="0" xfId="19" applyFont="1" applyFill="1" applyBorder="1" applyAlignment="1">
      <alignment vertical="top"/>
    </xf>
    <xf numFmtId="0" fontId="10" fillId="0" borderId="0" xfId="19" applyFont="1" applyFill="1" applyBorder="1" applyAlignment="1">
      <alignment horizontal="center" vertical="center" wrapText="1"/>
    </xf>
    <xf numFmtId="0" fontId="11" fillId="0" borderId="0" xfId="19" applyFont="1" applyFill="1" applyAlignment="1">
      <alignment vertical="center"/>
    </xf>
    <xf numFmtId="0" fontId="23" fillId="0" borderId="0" xfId="19" applyFont="1" applyFill="1" applyBorder="1" applyAlignment="1">
      <alignment vertical="top" wrapText="1"/>
    </xf>
    <xf numFmtId="0" fontId="18" fillId="0" borderId="0" xfId="19" applyFont="1" applyFill="1" applyBorder="1" applyAlignment="1">
      <alignment vertical="top" wrapText="1"/>
    </xf>
    <xf numFmtId="0" fontId="10" fillId="0" borderId="0" xfId="19" applyFont="1" applyBorder="1" applyAlignment="1">
      <alignment vertical="center"/>
    </xf>
    <xf numFmtId="0" fontId="10" fillId="0" borderId="0" xfId="19" applyFont="1" applyAlignment="1">
      <alignment vertical="center"/>
    </xf>
    <xf numFmtId="0" fontId="10" fillId="0" borderId="0" xfId="19" applyFont="1" applyBorder="1" applyAlignment="1">
      <alignment horizontal="left" vertical="center"/>
    </xf>
    <xf numFmtId="0" fontId="17" fillId="0" borderId="0" xfId="19" quotePrefix="1" applyFont="1" applyBorder="1" applyAlignment="1">
      <alignment vertical="top"/>
    </xf>
    <xf numFmtId="0" fontId="10" fillId="0" borderId="0" xfId="19" applyFont="1" applyBorder="1" applyAlignment="1">
      <alignment vertical="top"/>
    </xf>
    <xf numFmtId="0" fontId="55" fillId="0" borderId="1" xfId="19" applyFont="1" applyFill="1" applyBorder="1" applyAlignment="1">
      <alignment vertical="top"/>
    </xf>
    <xf numFmtId="0" fontId="55" fillId="0" borderId="1" xfId="19" applyFont="1" applyFill="1" applyBorder="1" applyAlignment="1">
      <alignment horizontal="center" vertical="center"/>
    </xf>
    <xf numFmtId="0" fontId="55" fillId="0" borderId="0" xfId="19" applyFont="1" applyFill="1" applyAlignment="1">
      <alignment horizontal="center" vertical="center"/>
    </xf>
    <xf numFmtId="0" fontId="11" fillId="0" borderId="0" xfId="19" quotePrefix="1" applyFont="1" applyFill="1" applyBorder="1" applyAlignment="1">
      <alignment horizontal="left" vertical="top"/>
    </xf>
    <xf numFmtId="0" fontId="56" fillId="0" borderId="0" xfId="19" applyFont="1" applyFill="1" applyBorder="1" applyAlignment="1">
      <alignment vertical="center" wrapText="1"/>
    </xf>
    <xf numFmtId="166" fontId="43" fillId="0" borderId="0" xfId="19" applyNumberFormat="1" applyFont="1" applyFill="1" applyBorder="1" applyAlignment="1">
      <alignment horizontal="right" vertical="center" indent="1"/>
    </xf>
    <xf numFmtId="0" fontId="56" fillId="0" borderId="0" xfId="19" applyFont="1" applyFill="1" applyBorder="1" applyAlignment="1">
      <alignment vertical="center"/>
    </xf>
    <xf numFmtId="0" fontId="42" fillId="0" borderId="0" xfId="19" applyFont="1" applyFill="1" applyBorder="1" applyAlignment="1">
      <alignment vertical="center" wrapText="1"/>
    </xf>
    <xf numFmtId="0" fontId="43" fillId="0" borderId="0" xfId="19" applyFont="1" applyFill="1" applyBorder="1" applyAlignment="1">
      <alignment vertical="center" wrapText="1"/>
    </xf>
    <xf numFmtId="0" fontId="43" fillId="0" borderId="0" xfId="19" applyFont="1" applyFill="1" applyBorder="1" applyAlignment="1">
      <alignment vertical="center"/>
    </xf>
    <xf numFmtId="0" fontId="42" fillId="0" borderId="0" xfId="19" applyFont="1" applyFill="1" applyBorder="1" applyAlignment="1">
      <alignment vertical="center"/>
    </xf>
    <xf numFmtId="0" fontId="54" fillId="0" borderId="0" xfId="19" applyFont="1" applyFill="1" applyBorder="1" applyAlignment="1">
      <alignment vertical="center"/>
    </xf>
    <xf numFmtId="0" fontId="55" fillId="0" borderId="0" xfId="19" applyFont="1" applyFill="1" applyBorder="1" applyAlignment="1">
      <alignment vertical="center"/>
    </xf>
    <xf numFmtId="0" fontId="10" fillId="0" borderId="0" xfId="19" applyFont="1" applyFill="1" applyBorder="1" applyAlignment="1">
      <alignment horizontal="center" wrapText="1"/>
    </xf>
    <xf numFmtId="0" fontId="12" fillId="0" borderId="0" xfId="19" applyFont="1" applyFill="1" applyBorder="1" applyAlignment="1">
      <alignment horizontal="center" vertical="top" wrapText="1"/>
    </xf>
    <xf numFmtId="2" fontId="42" fillId="0" borderId="0" xfId="19" applyNumberFormat="1" applyFont="1" applyFill="1" applyBorder="1" applyAlignment="1">
      <alignment vertical="center" wrapText="1"/>
    </xf>
    <xf numFmtId="2" fontId="43" fillId="0" borderId="0" xfId="19" applyNumberFormat="1" applyFont="1" applyFill="1" applyBorder="1" applyAlignment="1">
      <alignment vertical="center" wrapText="1"/>
    </xf>
    <xf numFmtId="3" fontId="11" fillId="0" borderId="0" xfId="19" applyNumberFormat="1" applyFont="1" applyFill="1" applyBorder="1" applyAlignment="1">
      <alignment vertical="center"/>
    </xf>
    <xf numFmtId="0" fontId="12" fillId="0" borderId="0" xfId="19" applyFont="1" applyFill="1" applyBorder="1" applyAlignment="1">
      <alignment vertical="center" wrapText="1"/>
    </xf>
    <xf numFmtId="0" fontId="22" fillId="0" borderId="0" xfId="19" applyFont="1" applyFill="1" applyBorder="1" applyAlignment="1">
      <alignment vertical="center" wrapText="1"/>
    </xf>
    <xf numFmtId="0" fontId="16" fillId="0" borderId="0" xfId="19" applyFont="1" applyFill="1" applyBorder="1" applyAlignment="1">
      <alignment vertical="top"/>
    </xf>
    <xf numFmtId="0" fontId="55" fillId="0" borderId="0" xfId="19" applyFont="1" applyFill="1" applyBorder="1" applyAlignment="1">
      <alignment vertical="top"/>
    </xf>
    <xf numFmtId="0" fontId="55" fillId="0" borderId="0" xfId="19" applyFont="1" applyFill="1" applyBorder="1" applyAlignment="1">
      <alignment horizontal="center" vertical="center"/>
    </xf>
    <xf numFmtId="2" fontId="56" fillId="0" borderId="0" xfId="19" applyNumberFormat="1" applyFont="1" applyFill="1" applyBorder="1" applyAlignment="1">
      <alignment vertical="center" wrapText="1"/>
    </xf>
    <xf numFmtId="0" fontId="11" fillId="0" borderId="0" xfId="19" applyFont="1" applyFill="1" applyAlignment="1">
      <alignment vertical="top"/>
    </xf>
    <xf numFmtId="0" fontId="11" fillId="0" borderId="0" xfId="19" applyFont="1" applyFill="1" applyAlignment="1">
      <alignment horizontal="center" vertical="center"/>
    </xf>
    <xf numFmtId="0" fontId="17" fillId="0" borderId="0" xfId="5" applyFont="1" applyAlignment="1">
      <alignment horizontal="left" vertical="top"/>
    </xf>
    <xf numFmtId="0" fontId="17" fillId="0" borderId="0" xfId="5" quotePrefix="1" applyFont="1" applyAlignment="1">
      <alignment horizontal="left" vertical="top"/>
    </xf>
    <xf numFmtId="0" fontId="17" fillId="0" borderId="0" xfId="5" applyFont="1" applyBorder="1" applyAlignment="1">
      <alignment vertical="center"/>
    </xf>
    <xf numFmtId="0" fontId="17" fillId="0" borderId="2" xfId="5" applyFont="1" applyBorder="1" applyAlignment="1">
      <alignment horizontal="center"/>
    </xf>
    <xf numFmtId="0" fontId="16" fillId="0" borderId="0" xfId="5" applyFont="1" applyBorder="1" applyAlignment="1">
      <alignment vertical="center"/>
    </xf>
    <xf numFmtId="0" fontId="16" fillId="0" borderId="1" xfId="5" applyFont="1" applyBorder="1" applyAlignment="1">
      <alignment horizontal="center" vertical="top"/>
    </xf>
    <xf numFmtId="0" fontId="17" fillId="0" borderId="0" xfId="5" applyFont="1" applyBorder="1" applyAlignment="1">
      <alignment horizontal="center"/>
    </xf>
    <xf numFmtId="0" fontId="17" fillId="0" borderId="0" xfId="5" applyFont="1" applyBorder="1" applyAlignment="1"/>
    <xf numFmtId="0" fontId="18" fillId="0" borderId="0" xfId="5" applyFont="1" applyAlignment="1"/>
    <xf numFmtId="0" fontId="24" fillId="0" borderId="0" xfId="5" applyFont="1" applyBorder="1" applyAlignment="1">
      <alignment horizontal="center" vertical="top"/>
    </xf>
    <xf numFmtId="0" fontId="24" fillId="0" borderId="0" xfId="5" applyFont="1" applyBorder="1" applyAlignment="1">
      <alignment vertical="top"/>
    </xf>
    <xf numFmtId="0" fontId="16" fillId="0" borderId="0" xfId="5" applyFont="1" applyBorder="1" applyAlignment="1">
      <alignment vertical="top"/>
    </xf>
    <xf numFmtId="0" fontId="13" fillId="0" borderId="0" xfId="5" applyFont="1" applyBorder="1" applyAlignment="1">
      <alignment horizontal="center" vertical="top"/>
    </xf>
    <xf numFmtId="0" fontId="13" fillId="0" borderId="0" xfId="5" applyFont="1" applyBorder="1" applyAlignment="1">
      <alignment vertical="top"/>
    </xf>
    <xf numFmtId="0" fontId="12" fillId="0" borderId="0" xfId="5" applyFont="1" applyBorder="1" applyAlignment="1">
      <alignment horizontal="center" vertical="top"/>
    </xf>
    <xf numFmtId="0" fontId="12" fillId="0" borderId="0" xfId="5" applyFont="1" applyBorder="1" applyAlignment="1">
      <alignment vertical="top"/>
    </xf>
    <xf numFmtId="0" fontId="12" fillId="0" borderId="0" xfId="5" applyFont="1" applyBorder="1" applyAlignment="1">
      <alignment horizontal="right" vertical="top" indent="1"/>
    </xf>
    <xf numFmtId="0" fontId="12" fillId="0" borderId="0" xfId="5" applyFont="1" applyAlignment="1">
      <alignment vertical="top"/>
    </xf>
    <xf numFmtId="3" fontId="17" fillId="0" borderId="0" xfId="5" applyNumberFormat="1" applyFont="1" applyFill="1" applyBorder="1" applyAlignment="1">
      <alignment horizontal="right" vertical="center" indent="2"/>
    </xf>
    <xf numFmtId="3" fontId="17" fillId="0" borderId="0" xfId="5" applyNumberFormat="1" applyFont="1" applyFill="1" applyBorder="1" applyAlignment="1">
      <alignment horizontal="right" vertical="center" indent="3"/>
    </xf>
    <xf numFmtId="3" fontId="17" fillId="0" borderId="0" xfId="5" applyNumberFormat="1" applyFont="1" applyFill="1" applyAlignment="1">
      <alignment horizontal="right" vertical="center" indent="1"/>
    </xf>
    <xf numFmtId="165" fontId="17" fillId="0" borderId="0" xfId="5" applyNumberFormat="1" applyFont="1" applyFill="1" applyBorder="1" applyAlignment="1">
      <alignment horizontal="right" vertical="center" indent="2"/>
    </xf>
    <xf numFmtId="165" fontId="17" fillId="0" borderId="0" xfId="5" applyNumberFormat="1" applyFont="1" applyFill="1" applyBorder="1" applyAlignment="1">
      <alignment horizontal="right" vertical="center" indent="3"/>
    </xf>
    <xf numFmtId="0" fontId="17" fillId="0" borderId="0" xfId="5" applyFont="1" applyAlignment="1">
      <alignment horizontal="center" vertical="center"/>
    </xf>
    <xf numFmtId="3" fontId="18" fillId="0" borderId="0" xfId="5" applyNumberFormat="1" applyFont="1" applyFill="1" applyBorder="1" applyAlignment="1">
      <alignment horizontal="right" vertical="center" indent="2"/>
    </xf>
    <xf numFmtId="3" fontId="18" fillId="0" borderId="0" xfId="5" applyNumberFormat="1" applyFont="1" applyFill="1" applyBorder="1" applyAlignment="1">
      <alignment horizontal="right" vertical="center" indent="3"/>
    </xf>
    <xf numFmtId="3" fontId="18" fillId="0" borderId="0" xfId="5" applyNumberFormat="1" applyFont="1" applyFill="1" applyAlignment="1">
      <alignment horizontal="right" vertical="center" indent="1"/>
    </xf>
    <xf numFmtId="165" fontId="18" fillId="0" borderId="0" xfId="5" applyNumberFormat="1" applyFont="1" applyFill="1" applyBorder="1" applyAlignment="1">
      <alignment horizontal="right" vertical="center" indent="2"/>
    </xf>
    <xf numFmtId="165" fontId="18" fillId="0" borderId="0" xfId="5" applyNumberFormat="1" applyFont="1" applyFill="1" applyBorder="1" applyAlignment="1">
      <alignment horizontal="right" vertical="center" indent="3"/>
    </xf>
    <xf numFmtId="0" fontId="2" fillId="0" borderId="0" xfId="19"/>
    <xf numFmtId="3" fontId="18" fillId="0" borderId="0" xfId="5" applyNumberFormat="1" applyFont="1" applyAlignment="1">
      <alignment horizontal="right" vertical="center" indent="1"/>
    </xf>
    <xf numFmtId="3" fontId="11" fillId="0" borderId="1" xfId="5" applyNumberFormat="1" applyFont="1" applyBorder="1" applyAlignment="1">
      <alignment horizontal="center" vertical="center"/>
    </xf>
    <xf numFmtId="3" fontId="11" fillId="0" borderId="1" xfId="5" applyNumberFormat="1" applyFont="1" applyBorder="1" applyAlignment="1">
      <alignment vertical="center"/>
    </xf>
    <xf numFmtId="3" fontId="11" fillId="0" borderId="0" xfId="5" applyNumberFormat="1" applyFont="1" applyBorder="1" applyAlignment="1">
      <alignment horizontal="center" vertical="center"/>
    </xf>
    <xf numFmtId="3" fontId="11" fillId="0" borderId="0" xfId="5" applyNumberFormat="1" applyFont="1" applyBorder="1" applyAlignment="1">
      <alignment vertical="center"/>
    </xf>
    <xf numFmtId="0" fontId="19" fillId="0" borderId="0" xfId="5" applyFont="1" applyBorder="1" applyAlignment="1">
      <alignment horizontal="left"/>
    </xf>
    <xf numFmtId="0" fontId="19" fillId="0" borderId="0" xfId="5" applyFont="1" applyAlignment="1">
      <alignment vertical="center"/>
    </xf>
    <xf numFmtId="3" fontId="22" fillId="0" borderId="0" xfId="5" applyNumberFormat="1" applyFont="1" applyAlignment="1">
      <alignment horizontal="center" vertical="center"/>
    </xf>
    <xf numFmtId="3" fontId="22" fillId="0" borderId="0" xfId="5" applyNumberFormat="1" applyFont="1" applyAlignment="1">
      <alignment vertical="center"/>
    </xf>
    <xf numFmtId="0" fontId="22" fillId="0" borderId="0" xfId="5" applyFont="1" applyAlignment="1">
      <alignment vertical="center"/>
    </xf>
    <xf numFmtId="0" fontId="36" fillId="0" borderId="0" xfId="5" applyFont="1" applyAlignment="1">
      <alignment vertical="top"/>
    </xf>
    <xf numFmtId="0" fontId="20" fillId="0" borderId="0" xfId="5" applyFont="1" applyAlignment="1">
      <alignment vertical="center"/>
    </xf>
    <xf numFmtId="3" fontId="20" fillId="0" borderId="0" xfId="5" applyNumberFormat="1" applyFont="1" applyAlignment="1">
      <alignment horizontal="center" vertical="center"/>
    </xf>
    <xf numFmtId="3" fontId="20" fillId="0" borderId="0" xfId="5" applyNumberFormat="1" applyFont="1" applyAlignment="1">
      <alignment vertical="center"/>
    </xf>
    <xf numFmtId="3" fontId="11" fillId="0" borderId="0" xfId="5" applyNumberFormat="1" applyFont="1" applyAlignment="1">
      <alignment horizontal="center" vertical="center"/>
    </xf>
    <xf numFmtId="3" fontId="11" fillId="0" borderId="0" xfId="5" applyNumberFormat="1" applyFont="1" applyAlignment="1">
      <alignment vertical="center"/>
    </xf>
    <xf numFmtId="0" fontId="21" fillId="0" borderId="0" xfId="5" applyFont="1" applyAlignment="1">
      <alignment horizontal="center" vertical="center"/>
    </xf>
    <xf numFmtId="0" fontId="21" fillId="0" borderId="0" xfId="5" applyFont="1" applyAlignment="1">
      <alignment vertical="center"/>
    </xf>
    <xf numFmtId="0" fontId="11" fillId="0" borderId="0" xfId="5" applyFont="1" applyAlignment="1">
      <alignment horizontal="right" vertical="center" indent="1"/>
    </xf>
    <xf numFmtId="0" fontId="17" fillId="0" borderId="0" xfId="5" applyFont="1" applyAlignment="1">
      <alignment horizontal="left" vertical="center"/>
    </xf>
    <xf numFmtId="165" fontId="17" fillId="0" borderId="0" xfId="5" applyNumberFormat="1" applyFont="1" applyFill="1" applyBorder="1" applyAlignment="1">
      <alignment horizontal="right" vertical="center" indent="1"/>
    </xf>
    <xf numFmtId="0" fontId="16" fillId="0" borderId="0" xfId="19" applyFont="1" applyBorder="1" applyAlignment="1">
      <alignment horizontal="left" vertical="top"/>
    </xf>
    <xf numFmtId="0" fontId="16" fillId="0" borderId="0" xfId="19" quotePrefix="1" applyFont="1" applyBorder="1" applyAlignment="1">
      <alignment vertical="top"/>
    </xf>
    <xf numFmtId="0" fontId="16" fillId="0" borderId="0" xfId="19" applyFont="1" applyBorder="1" applyAlignment="1">
      <alignment vertical="top"/>
    </xf>
    <xf numFmtId="0" fontId="16" fillId="0" borderId="0" xfId="19" applyFont="1" applyAlignment="1">
      <alignment vertical="top"/>
    </xf>
    <xf numFmtId="0" fontId="11" fillId="0" borderId="1" xfId="4" applyFont="1" applyBorder="1" applyAlignment="1">
      <alignment vertical="center"/>
    </xf>
    <xf numFmtId="0" fontId="18" fillId="0" borderId="0" xfId="4" applyFont="1" applyAlignment="1">
      <alignment horizontal="right" vertical="top" wrapText="1" indent="1"/>
    </xf>
    <xf numFmtId="166" fontId="18" fillId="0" borderId="0" xfId="4" applyNumberFormat="1" applyFont="1" applyAlignment="1">
      <alignment horizontal="right" vertical="top" wrapText="1" indent="1"/>
    </xf>
    <xf numFmtId="0" fontId="18" fillId="0" borderId="0" xfId="4" applyFont="1" applyAlignment="1">
      <alignment horizontal="right" vertical="top"/>
    </xf>
    <xf numFmtId="0" fontId="18" fillId="0" borderId="0" xfId="4" applyFont="1" applyBorder="1" applyAlignment="1">
      <alignment horizontal="right" vertical="top" wrapText="1" indent="1"/>
    </xf>
    <xf numFmtId="166" fontId="18" fillId="0" borderId="0" xfId="4" applyNumberFormat="1" applyFont="1" applyBorder="1" applyAlignment="1">
      <alignment horizontal="right" vertical="top" wrapText="1" indent="1"/>
    </xf>
    <xf numFmtId="0" fontId="18" fillId="0" borderId="1" xfId="4" applyFont="1" applyBorder="1" applyAlignment="1">
      <alignment horizontal="right" vertical="top" wrapText="1" indent="1"/>
    </xf>
    <xf numFmtId="1" fontId="18" fillId="0" borderId="0" xfId="4" applyNumberFormat="1" applyFont="1" applyAlignment="1">
      <alignment horizontal="right" vertical="top" wrapText="1" indent="1"/>
    </xf>
    <xf numFmtId="3" fontId="17" fillId="0" borderId="3" xfId="4" quotePrefix="1" applyNumberFormat="1" applyFont="1" applyBorder="1" applyAlignment="1">
      <alignment horizontal="right" vertical="center" wrapText="1" indent="1"/>
    </xf>
    <xf numFmtId="0" fontId="17" fillId="0" borderId="3" xfId="4" quotePrefix="1" applyFont="1" applyBorder="1" applyAlignment="1">
      <alignment horizontal="right" vertical="center" wrapText="1"/>
    </xf>
    <xf numFmtId="0" fontId="18" fillId="0" borderId="0" xfId="4" applyFont="1" applyAlignment="1">
      <alignment horizontal="right" vertical="center"/>
    </xf>
    <xf numFmtId="0" fontId="18" fillId="0" borderId="3" xfId="4" applyFont="1" applyBorder="1" applyAlignment="1">
      <alignment horizontal="right" vertical="center"/>
    </xf>
    <xf numFmtId="0" fontId="17" fillId="0" borderId="0" xfId="19" applyFont="1" applyBorder="1" applyAlignment="1">
      <alignment horizontal="right"/>
    </xf>
    <xf numFmtId="0" fontId="17" fillId="0" borderId="0" xfId="4" applyFont="1" applyBorder="1" applyAlignment="1">
      <alignment horizontal="right" vertical="center"/>
    </xf>
    <xf numFmtId="0" fontId="16" fillId="0" borderId="1" xfId="19" applyFont="1" applyBorder="1" applyAlignment="1">
      <alignment horizontal="right" vertical="top"/>
    </xf>
    <xf numFmtId="0" fontId="16" fillId="0" borderId="0" xfId="4" applyFont="1" applyAlignment="1">
      <alignment horizontal="right" vertical="center"/>
    </xf>
    <xf numFmtId="0" fontId="23" fillId="0" borderId="0" xfId="4" applyFont="1" applyBorder="1" applyAlignment="1">
      <alignment horizontal="right" vertical="center"/>
    </xf>
    <xf numFmtId="0" fontId="17" fillId="0" borderId="0" xfId="4" applyFont="1" applyBorder="1" applyAlignment="1">
      <alignment horizontal="right" vertical="center" wrapText="1"/>
    </xf>
    <xf numFmtId="1" fontId="18" fillId="0" borderId="0" xfId="4" applyNumberFormat="1" applyFont="1" applyBorder="1" applyAlignment="1">
      <alignment horizontal="right" vertical="top" wrapText="1" indent="1"/>
    </xf>
    <xf numFmtId="1" fontId="18" fillId="0" borderId="1" xfId="4" applyNumberFormat="1" applyFont="1" applyBorder="1" applyAlignment="1">
      <alignment horizontal="right" vertical="top" wrapText="1" indent="1"/>
    </xf>
    <xf numFmtId="3" fontId="17" fillId="0" borderId="1" xfId="4" quotePrefix="1" applyNumberFormat="1" applyFont="1" applyBorder="1" applyAlignment="1">
      <alignment horizontal="right" vertical="center" wrapText="1" indent="1"/>
    </xf>
    <xf numFmtId="0" fontId="17" fillId="0" borderId="1" xfId="4" quotePrefix="1" applyFont="1" applyBorder="1" applyAlignment="1">
      <alignment horizontal="right" vertical="center" wrapText="1"/>
    </xf>
    <xf numFmtId="0" fontId="18" fillId="0" borderId="1" xfId="19" quotePrefix="1" applyFont="1" applyFill="1" applyBorder="1" applyAlignment="1">
      <alignment horizontal="left" vertical="top" wrapText="1"/>
    </xf>
    <xf numFmtId="0" fontId="18" fillId="0" borderId="0" xfId="19" quotePrefix="1" applyFont="1" applyFill="1" applyBorder="1" applyAlignment="1">
      <alignment horizontal="left" vertical="top" wrapText="1"/>
    </xf>
    <xf numFmtId="0" fontId="17" fillId="0" borderId="0" xfId="4" applyFont="1" applyBorder="1" applyAlignment="1"/>
    <xf numFmtId="0" fontId="17" fillId="0" borderId="0" xfId="4" quotePrefix="1" applyFont="1" applyBorder="1" applyAlignment="1">
      <alignment vertical="top"/>
    </xf>
    <xf numFmtId="0" fontId="16" fillId="0" borderId="0" xfId="4" applyFont="1" applyBorder="1" applyAlignment="1">
      <alignment horizontal="left" vertical="top"/>
    </xf>
    <xf numFmtId="166" fontId="39" fillId="0" borderId="0" xfId="19" applyNumberFormat="1" applyFont="1" applyFill="1" applyAlignment="1">
      <alignment horizontal="right" vertical="top"/>
    </xf>
    <xf numFmtId="0" fontId="18" fillId="0" borderId="0" xfId="19" applyFont="1" applyFill="1" applyAlignment="1">
      <alignment horizontal="right" vertical="center"/>
    </xf>
    <xf numFmtId="1" fontId="39" fillId="0" borderId="0" xfId="19" applyNumberFormat="1" applyFont="1" applyFill="1" applyAlignment="1">
      <alignment horizontal="right" vertical="top"/>
    </xf>
    <xf numFmtId="0" fontId="17" fillId="0" borderId="3" xfId="19" applyFont="1" applyFill="1" applyBorder="1" applyAlignment="1">
      <alignment horizontal="right" vertical="center"/>
    </xf>
    <xf numFmtId="0" fontId="10" fillId="0" borderId="0" xfId="19" applyFont="1" applyFill="1" applyBorder="1" applyAlignment="1">
      <alignment horizontal="right" vertical="center" wrapText="1"/>
    </xf>
    <xf numFmtId="0" fontId="11" fillId="0" borderId="0" xfId="19" applyFont="1" applyFill="1" applyBorder="1" applyAlignment="1">
      <alignment horizontal="right" vertical="center"/>
    </xf>
    <xf numFmtId="0" fontId="11" fillId="0" borderId="0" xfId="19" applyFont="1" applyFill="1" applyAlignment="1">
      <alignment horizontal="right" vertical="center"/>
    </xf>
    <xf numFmtId="0" fontId="23" fillId="0" borderId="0" xfId="19" applyFont="1" applyFill="1" applyAlignment="1">
      <alignment horizontal="right" vertical="center"/>
    </xf>
    <xf numFmtId="0" fontId="12" fillId="0" borderId="0" xfId="19" applyFont="1" applyBorder="1" applyAlignment="1">
      <alignment horizontal="right" vertical="top"/>
    </xf>
    <xf numFmtId="0" fontId="19" fillId="0" borderId="0" xfId="19" applyFont="1" applyFill="1" applyBorder="1" applyAlignment="1">
      <alignment horizontal="right" vertical="center"/>
    </xf>
    <xf numFmtId="0" fontId="17" fillId="0" borderId="0" xfId="19" applyFont="1" applyBorder="1" applyAlignment="1">
      <alignment horizontal="right" vertical="center"/>
    </xf>
    <xf numFmtId="0" fontId="17" fillId="0" borderId="0" xfId="4" applyFont="1" applyBorder="1" applyAlignment="1">
      <alignment horizontal="right" vertical="top"/>
    </xf>
    <xf numFmtId="0" fontId="16" fillId="0" borderId="0" xfId="19" applyFont="1" applyBorder="1" applyAlignment="1">
      <alignment horizontal="right" vertical="center"/>
    </xf>
    <xf numFmtId="0" fontId="39" fillId="0" borderId="0" xfId="19" applyFont="1" applyFill="1" applyAlignment="1">
      <alignment horizontal="right" vertical="top" wrapText="1" indent="2"/>
    </xf>
    <xf numFmtId="0" fontId="39" fillId="0" borderId="0" xfId="19" applyFont="1" applyFill="1" applyAlignment="1">
      <alignment horizontal="right" vertical="top" indent="2"/>
    </xf>
    <xf numFmtId="0" fontId="17" fillId="0" borderId="3" xfId="19" quotePrefix="1" applyFont="1" applyFill="1" applyBorder="1" applyAlignment="1">
      <alignment horizontal="right" vertical="center" indent="2"/>
    </xf>
    <xf numFmtId="0" fontId="17" fillId="0" borderId="0" xfId="19" quotePrefix="1" applyFont="1" applyFill="1" applyBorder="1" applyAlignment="1">
      <alignment horizontal="right" vertical="center" indent="1"/>
    </xf>
    <xf numFmtId="0" fontId="17" fillId="0" borderId="0" xfId="19" applyFont="1" applyFill="1" applyBorder="1" applyAlignment="1">
      <alignment horizontal="left" vertical="center" indent="1"/>
    </xf>
    <xf numFmtId="0" fontId="18" fillId="0" borderId="0" xfId="19" applyFont="1" applyFill="1" applyBorder="1" applyAlignment="1">
      <alignment vertical="center"/>
    </xf>
    <xf numFmtId="1" fontId="39" fillId="0" borderId="0" xfId="19" applyNumberFormat="1" applyFont="1" applyFill="1" applyAlignment="1">
      <alignment horizontal="right" vertical="top" indent="2"/>
    </xf>
    <xf numFmtId="0" fontId="10" fillId="0" borderId="0" xfId="19" quotePrefix="1" applyFont="1" applyFill="1" applyBorder="1" applyAlignment="1">
      <alignment horizontal="right" vertical="center" wrapText="1"/>
    </xf>
    <xf numFmtId="0" fontId="41" fillId="0" borderId="0" xfId="19" applyFont="1" applyFill="1" applyAlignment="1">
      <alignment vertical="top"/>
    </xf>
    <xf numFmtId="3" fontId="17" fillId="0" borderId="0" xfId="5" applyNumberFormat="1" applyFont="1" applyFill="1" applyBorder="1" applyAlignment="1">
      <alignment horizontal="right" vertical="center" indent="11"/>
    </xf>
    <xf numFmtId="165" fontId="17" fillId="0" borderId="0" xfId="5" applyNumberFormat="1" applyFont="1" applyFill="1" applyBorder="1" applyAlignment="1">
      <alignment horizontal="right" vertical="center" indent="11"/>
    </xf>
    <xf numFmtId="3" fontId="18" fillId="0" borderId="0" xfId="5" applyNumberFormat="1" applyFont="1" applyFill="1" applyBorder="1" applyAlignment="1">
      <alignment horizontal="right" vertical="center" indent="11"/>
    </xf>
    <xf numFmtId="165" fontId="18" fillId="0" borderId="0" xfId="5" applyNumberFormat="1" applyFont="1" applyFill="1" applyBorder="1" applyAlignment="1">
      <alignment horizontal="right" vertical="center" indent="11"/>
    </xf>
    <xf numFmtId="0" fontId="57" fillId="0" borderId="0" xfId="5" applyFont="1" applyFill="1" applyAlignment="1">
      <alignment vertical="top"/>
    </xf>
    <xf numFmtId="0" fontId="17" fillId="0" borderId="0" xfId="19" quotePrefix="1" applyFont="1" applyBorder="1" applyAlignment="1">
      <alignment vertical="center"/>
    </xf>
    <xf numFmtId="0" fontId="11" fillId="0" borderId="0" xfId="19" applyFont="1" applyAlignment="1">
      <alignment vertical="top"/>
    </xf>
    <xf numFmtId="0" fontId="23" fillId="0" borderId="1" xfId="19" applyFont="1" applyBorder="1" applyAlignment="1">
      <alignment horizontal="center" vertical="center"/>
    </xf>
    <xf numFmtId="0" fontId="23" fillId="0" borderId="0" xfId="19" applyFont="1" applyAlignment="1">
      <alignment vertical="center"/>
    </xf>
    <xf numFmtId="0" fontId="18" fillId="0" borderId="0" xfId="19" applyFont="1" applyBorder="1" applyAlignment="1">
      <alignment horizontal="center" vertical="center"/>
    </xf>
    <xf numFmtId="0" fontId="17" fillId="0" borderId="0" xfId="19" applyFont="1" applyFill="1" applyBorder="1" applyAlignment="1">
      <alignment horizontal="center"/>
    </xf>
    <xf numFmtId="0" fontId="11" fillId="0" borderId="1" xfId="19" applyFont="1" applyBorder="1" applyAlignment="1">
      <alignment horizontal="center" vertical="center"/>
    </xf>
    <xf numFmtId="0" fontId="11" fillId="0" borderId="1" xfId="19" applyFont="1" applyFill="1" applyBorder="1" applyAlignment="1">
      <alignment horizontal="center" vertical="top"/>
    </xf>
    <xf numFmtId="0" fontId="11" fillId="0" borderId="0" xfId="19" applyFont="1" applyBorder="1" applyAlignment="1">
      <alignment vertical="center"/>
    </xf>
    <xf numFmtId="0" fontId="11" fillId="0" borderId="0" xfId="19" applyFont="1" applyBorder="1" applyAlignment="1">
      <alignment horizontal="center" vertical="center"/>
    </xf>
    <xf numFmtId="0" fontId="12" fillId="0" borderId="0" xfId="19" applyFont="1" applyBorder="1" applyAlignment="1">
      <alignment horizontal="center" vertical="center"/>
    </xf>
    <xf numFmtId="0" fontId="10" fillId="0" borderId="0" xfId="19" applyFont="1" applyBorder="1" applyAlignment="1">
      <alignment horizontal="right" vertical="center" wrapText="1" indent="1"/>
    </xf>
    <xf numFmtId="0" fontId="18" fillId="0" borderId="0" xfId="19" quotePrefix="1" applyFont="1" applyAlignment="1">
      <alignment horizontal="center" vertical="top" wrapText="1"/>
    </xf>
    <xf numFmtId="0" fontId="23" fillId="0" borderId="0" xfId="19" applyFont="1" applyBorder="1" applyAlignment="1">
      <alignment vertical="top" wrapText="1"/>
    </xf>
    <xf numFmtId="0" fontId="18" fillId="0" borderId="0" xfId="19" applyFont="1" applyAlignment="1">
      <alignment horizontal="center" vertical="top" wrapText="1"/>
    </xf>
    <xf numFmtId="166" fontId="18" fillId="0" borderId="0" xfId="19" applyNumberFormat="1" applyFont="1" applyAlignment="1">
      <alignment horizontal="center" vertical="top" wrapText="1"/>
    </xf>
    <xf numFmtId="0" fontId="18" fillId="0" borderId="0" xfId="19" applyFont="1" applyAlignment="1">
      <alignment vertical="top"/>
    </xf>
    <xf numFmtId="0" fontId="18" fillId="0" borderId="0" xfId="19" applyFont="1" applyBorder="1" applyAlignment="1">
      <alignment horizontal="center" vertical="top" wrapText="1"/>
    </xf>
    <xf numFmtId="0" fontId="18" fillId="0" borderId="1" xfId="19" quotePrefix="1" applyFont="1" applyBorder="1" applyAlignment="1">
      <alignment horizontal="center" vertical="top" wrapText="1"/>
    </xf>
    <xf numFmtId="0" fontId="23" fillId="0" borderId="1" xfId="19" applyFont="1" applyBorder="1" applyAlignment="1">
      <alignment vertical="top" wrapText="1"/>
    </xf>
    <xf numFmtId="0" fontId="18" fillId="0" borderId="1" xfId="19" applyFont="1" applyBorder="1" applyAlignment="1">
      <alignment horizontal="center" vertical="top" wrapText="1"/>
    </xf>
    <xf numFmtId="0" fontId="18" fillId="0" borderId="1" xfId="19" applyFont="1" applyBorder="1" applyAlignment="1">
      <alignment horizontal="center" vertical="center"/>
    </xf>
    <xf numFmtId="0" fontId="17" fillId="0" borderId="1" xfId="19" applyFont="1" applyBorder="1" applyAlignment="1">
      <alignment horizontal="center" vertical="center" wrapText="1"/>
    </xf>
    <xf numFmtId="0" fontId="17" fillId="0" borderId="3" xfId="19" quotePrefix="1" applyFont="1" applyBorder="1" applyAlignment="1">
      <alignment vertical="center" wrapText="1"/>
    </xf>
    <xf numFmtId="0" fontId="25" fillId="0" borderId="0" xfId="19" applyFont="1" applyBorder="1" applyAlignment="1">
      <alignment horizontal="center" vertical="center"/>
    </xf>
    <xf numFmtId="0" fontId="25" fillId="0" borderId="0" xfId="19" applyFont="1" applyBorder="1" applyAlignment="1">
      <alignment vertical="center"/>
    </xf>
    <xf numFmtId="0" fontId="23" fillId="0" borderId="0" xfId="19" applyFont="1" applyBorder="1" applyAlignment="1">
      <alignment vertical="center"/>
    </xf>
    <xf numFmtId="0" fontId="10" fillId="0" borderId="0" xfId="19" applyFont="1" applyBorder="1" applyAlignment="1">
      <alignment horizontal="center"/>
    </xf>
    <xf numFmtId="0" fontId="11" fillId="0" borderId="0" xfId="19" quotePrefix="1" applyFont="1" applyBorder="1" applyAlignment="1">
      <alignment horizontal="center" vertical="top" wrapText="1"/>
    </xf>
    <xf numFmtId="0" fontId="16" fillId="0" borderId="0" xfId="19" applyFont="1" applyBorder="1" applyAlignment="1">
      <alignment vertical="top" wrapText="1"/>
    </xf>
    <xf numFmtId="0" fontId="11" fillId="0" borderId="0" xfId="19" applyFont="1" applyBorder="1" applyAlignment="1">
      <alignment horizontal="right" vertical="top" wrapText="1"/>
    </xf>
    <xf numFmtId="166" fontId="11" fillId="0" borderId="0" xfId="19" applyNumberFormat="1" applyFont="1" applyBorder="1" applyAlignment="1">
      <alignment horizontal="right" vertical="top" wrapText="1"/>
    </xf>
    <xf numFmtId="0" fontId="11" fillId="0" borderId="0" xfId="19" applyFont="1" applyBorder="1" applyAlignment="1">
      <alignment vertical="top"/>
    </xf>
    <xf numFmtId="0" fontId="10" fillId="0" borderId="0" xfId="19" applyFont="1" applyBorder="1" applyAlignment="1">
      <alignment horizontal="center" vertical="center" wrapText="1"/>
    </xf>
    <xf numFmtId="0" fontId="10" fillId="0" borderId="0" xfId="19" applyFont="1" applyBorder="1" applyAlignment="1">
      <alignment horizontal="center" vertical="center"/>
    </xf>
    <xf numFmtId="0" fontId="12" fillId="0" borderId="0" xfId="19" applyFont="1" applyBorder="1" applyAlignment="1">
      <alignment vertical="top"/>
    </xf>
    <xf numFmtId="0" fontId="11" fillId="0" borderId="0" xfId="19" applyFont="1" applyBorder="1" applyAlignment="1">
      <alignment vertical="top" wrapText="1"/>
    </xf>
    <xf numFmtId="166" fontId="11" fillId="0" borderId="0" xfId="19" applyNumberFormat="1" applyFont="1" applyBorder="1" applyAlignment="1">
      <alignment vertical="top" wrapText="1"/>
    </xf>
    <xf numFmtId="0" fontId="11" fillId="0" borderId="0" xfId="19" quotePrefix="1" applyFont="1" applyFill="1" applyBorder="1" applyAlignment="1">
      <alignment horizontal="center" vertical="top"/>
    </xf>
    <xf numFmtId="166" fontId="11" fillId="0" borderId="0" xfId="19" applyNumberFormat="1" applyFont="1" applyBorder="1" applyAlignment="1">
      <alignment vertical="top"/>
    </xf>
    <xf numFmtId="0" fontId="11" fillId="0" borderId="0" xfId="19" applyFont="1" applyAlignment="1">
      <alignment horizontal="center" vertical="center"/>
    </xf>
    <xf numFmtId="0" fontId="17" fillId="0" borderId="0" xfId="19" applyFont="1" applyBorder="1" applyAlignment="1"/>
    <xf numFmtId="0" fontId="23" fillId="0" borderId="0" xfId="19" applyFont="1" applyBorder="1" applyAlignment="1">
      <alignment horizontal="center" vertical="center"/>
    </xf>
    <xf numFmtId="0" fontId="18" fillId="0" borderId="0" xfId="19" applyFont="1" applyBorder="1" applyAlignment="1">
      <alignment vertical="center"/>
    </xf>
    <xf numFmtId="0" fontId="17" fillId="0" borderId="2" xfId="19" applyFont="1" applyFill="1" applyBorder="1" applyAlignment="1">
      <alignment horizontal="center"/>
    </xf>
    <xf numFmtId="0" fontId="11" fillId="0" borderId="1" xfId="19" applyFont="1" applyBorder="1" applyAlignment="1">
      <alignment vertical="center"/>
    </xf>
    <xf numFmtId="0" fontId="10" fillId="0" borderId="0" xfId="19" applyFont="1" applyBorder="1" applyAlignment="1">
      <alignment horizontal="right" vertical="top" wrapText="1" indent="1"/>
    </xf>
    <xf numFmtId="0" fontId="18" fillId="0" borderId="0" xfId="19" applyFont="1" applyBorder="1" applyAlignment="1">
      <alignment horizontal="right" vertical="top" wrapText="1" indent="1"/>
    </xf>
    <xf numFmtId="166" fontId="18" fillId="0" borderId="0" xfId="19" applyNumberFormat="1" applyFont="1" applyAlignment="1">
      <alignment horizontal="right" vertical="top" wrapText="1" indent="1"/>
    </xf>
    <xf numFmtId="0" fontId="18" fillId="0" borderId="0" xfId="19" applyFont="1" applyBorder="1" applyAlignment="1">
      <alignment vertical="top"/>
    </xf>
    <xf numFmtId="0" fontId="18" fillId="0" borderId="0" xfId="19" applyFont="1" applyAlignment="1">
      <alignment horizontal="right" vertical="top" wrapText="1" indent="1"/>
    </xf>
    <xf numFmtId="0" fontId="18" fillId="0" borderId="1" xfId="19" applyFont="1" applyBorder="1" applyAlignment="1">
      <alignment vertical="center"/>
    </xf>
    <xf numFmtId="0" fontId="17" fillId="0" borderId="3" xfId="19" quotePrefix="1" applyFont="1" applyBorder="1" applyAlignment="1">
      <alignment horizontal="right" vertical="center" indent="1"/>
    </xf>
    <xf numFmtId="0" fontId="17" fillId="0" borderId="3" xfId="19" quotePrefix="1" applyFont="1" applyBorder="1" applyAlignment="1">
      <alignment horizontal="left" vertical="center" indent="2"/>
    </xf>
    <xf numFmtId="0" fontId="11" fillId="0" borderId="3" xfId="19" applyFont="1" applyBorder="1" applyAlignment="1">
      <alignment horizontal="center" vertical="center"/>
    </xf>
    <xf numFmtId="1" fontId="18" fillId="0" borderId="0" xfId="19" applyNumberFormat="1" applyFont="1" applyAlignment="1">
      <alignment horizontal="right" vertical="top" wrapText="1" indent="1"/>
    </xf>
    <xf numFmtId="0" fontId="18" fillId="0" borderId="0" xfId="19" quotePrefix="1" applyFont="1" applyBorder="1" applyAlignment="1">
      <alignment horizontal="center" vertical="top" wrapText="1"/>
    </xf>
    <xf numFmtId="0" fontId="18" fillId="0" borderId="3" xfId="19" applyFont="1" applyBorder="1" applyAlignment="1">
      <alignment vertical="center"/>
    </xf>
    <xf numFmtId="0" fontId="17" fillId="0" borderId="3" xfId="19" applyFont="1" applyBorder="1" applyAlignment="1">
      <alignment horizontal="center" vertical="center" wrapText="1"/>
    </xf>
    <xf numFmtId="0" fontId="11" fillId="0" borderId="2" xfId="19" applyFont="1" applyBorder="1" applyAlignment="1">
      <alignment horizontal="center" vertical="center"/>
    </xf>
    <xf numFmtId="0" fontId="12" fillId="0" borderId="1" xfId="19" applyFont="1" applyBorder="1" applyAlignment="1">
      <alignment vertical="top"/>
    </xf>
    <xf numFmtId="0" fontId="11" fillId="0" borderId="1" xfId="19" applyFont="1" applyBorder="1" applyAlignment="1">
      <alignment vertical="top"/>
    </xf>
    <xf numFmtId="0" fontId="23" fillId="0" borderId="0" xfId="19" quotePrefix="1" applyFont="1" applyFill="1" applyBorder="1" applyAlignment="1">
      <alignment horizontal="left" vertical="top" wrapText="1"/>
    </xf>
    <xf numFmtId="0" fontId="23" fillId="0" borderId="0" xfId="19" applyFont="1" applyAlignment="1">
      <alignment vertical="top" wrapText="1"/>
    </xf>
    <xf numFmtId="0" fontId="23" fillId="0" borderId="0" xfId="19" applyFont="1" applyAlignment="1">
      <alignment vertical="top"/>
    </xf>
    <xf numFmtId="0" fontId="39" fillId="0" borderId="0" xfId="19" applyFont="1"/>
    <xf numFmtId="0" fontId="39" fillId="0" borderId="0" xfId="19" applyFont="1" applyBorder="1"/>
    <xf numFmtId="0" fontId="17" fillId="0" borderId="0" xfId="8" applyFont="1" applyFill="1" applyBorder="1" applyAlignment="1"/>
    <xf numFmtId="0" fontId="16" fillId="0" borderId="0" xfId="8" applyFont="1" applyFill="1" applyBorder="1" applyAlignment="1"/>
    <xf numFmtId="0" fontId="11" fillId="0" borderId="0" xfId="8" applyFont="1" applyFill="1" applyBorder="1" applyAlignment="1"/>
    <xf numFmtId="0" fontId="16" fillId="0" borderId="1" xfId="8" applyFont="1" applyFill="1" applyBorder="1" applyAlignment="1">
      <alignment horizontal="center" vertical="center"/>
    </xf>
    <xf numFmtId="0" fontId="16" fillId="0" borderId="1" xfId="8" applyFont="1" applyFill="1" applyBorder="1" applyAlignment="1">
      <alignment vertical="center" wrapText="1"/>
    </xf>
    <xf numFmtId="0" fontId="16" fillId="0" borderId="1" xfId="8" applyFont="1" applyFill="1" applyBorder="1" applyAlignment="1">
      <alignment horizontal="right" vertical="center" wrapText="1"/>
    </xf>
    <xf numFmtId="0" fontId="17" fillId="0" borderId="2" xfId="20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10" fillId="0" borderId="2" xfId="8" applyFont="1" applyFill="1" applyBorder="1" applyAlignment="1">
      <alignment horizontal="center" vertical="center"/>
    </xf>
    <xf numFmtId="0" fontId="11" fillId="0" borderId="0" xfId="8" applyFont="1" applyFill="1" applyBorder="1" applyAlignment="1">
      <alignment horizontal="right" vertical="center"/>
    </xf>
    <xf numFmtId="0" fontId="53" fillId="0" borderId="0" xfId="20" applyFont="1" applyAlignment="1">
      <alignment vertical="center"/>
    </xf>
    <xf numFmtId="0" fontId="14" fillId="0" borderId="2" xfId="8" applyFont="1" applyFill="1" applyBorder="1" applyAlignment="1">
      <alignment horizontal="center"/>
    </xf>
    <xf numFmtId="0" fontId="11" fillId="0" borderId="0" xfId="8" applyFont="1" applyFill="1" applyBorder="1" applyAlignment="1">
      <alignment horizontal="center" vertical="center"/>
    </xf>
    <xf numFmtId="166" fontId="39" fillId="0" borderId="0" xfId="8" applyNumberFormat="1" applyFont="1" applyFill="1" applyAlignment="1">
      <alignment horizontal="right" vertical="top" indent="2"/>
    </xf>
    <xf numFmtId="167" fontId="53" fillId="0" borderId="0" xfId="21" applyNumberFormat="1" applyFont="1" applyAlignment="1">
      <alignment vertical="center"/>
    </xf>
    <xf numFmtId="166" fontId="53" fillId="0" borderId="0" xfId="20" applyNumberFormat="1" applyFont="1" applyAlignment="1">
      <alignment vertical="center"/>
    </xf>
    <xf numFmtId="0" fontId="58" fillId="0" borderId="0" xfId="5" applyFont="1" applyBorder="1" applyAlignment="1">
      <alignment vertical="top" wrapText="1"/>
    </xf>
    <xf numFmtId="0" fontId="18" fillId="0" borderId="0" xfId="8" applyFont="1" applyBorder="1" applyAlignment="1">
      <alignment vertical="top" wrapText="1"/>
    </xf>
    <xf numFmtId="0" fontId="17" fillId="0" borderId="0" xfId="5" applyFont="1" applyAlignment="1"/>
    <xf numFmtId="0" fontId="17" fillId="0" borderId="0" xfId="5" quotePrefix="1" applyFont="1" applyBorder="1" applyAlignment="1">
      <alignment horizontal="left" vertical="top"/>
    </xf>
    <xf numFmtId="0" fontId="17" fillId="0" borderId="0" xfId="5" applyFont="1" applyBorder="1" applyAlignment="1">
      <alignment horizontal="left" vertical="top"/>
    </xf>
    <xf numFmtId="0" fontId="17" fillId="0" borderId="0" xfId="5" applyFont="1" applyBorder="1" applyAlignment="1">
      <alignment vertical="top"/>
    </xf>
    <xf numFmtId="0" fontId="17" fillId="0" borderId="0" xfId="5" applyFont="1" applyAlignment="1">
      <alignment vertical="top"/>
    </xf>
    <xf numFmtId="0" fontId="16" fillId="0" borderId="0" xfId="5" applyFont="1" applyBorder="1" applyAlignment="1"/>
    <xf numFmtId="0" fontId="16" fillId="0" borderId="0" xfId="5" applyFont="1" applyAlignment="1"/>
    <xf numFmtId="0" fontId="11" fillId="0" borderId="0" xfId="5" applyFont="1" applyAlignment="1"/>
    <xf numFmtId="0" fontId="16" fillId="0" borderId="0" xfId="5" quotePrefix="1" applyFont="1" applyBorder="1" applyAlignment="1">
      <alignment vertical="top"/>
    </xf>
    <xf numFmtId="0" fontId="54" fillId="0" borderId="1" xfId="5" applyFont="1" applyFill="1" applyBorder="1" applyAlignment="1">
      <alignment horizontal="center" vertical="top"/>
    </xf>
    <xf numFmtId="0" fontId="54" fillId="0" borderId="1" xfId="5" applyFont="1" applyFill="1" applyBorder="1" applyAlignment="1">
      <alignment horizontal="center" vertical="center"/>
    </xf>
    <xf numFmtId="0" fontId="54" fillId="0" borderId="0" xfId="5" applyFont="1" applyFill="1" applyAlignment="1">
      <alignment vertical="center"/>
    </xf>
    <xf numFmtId="0" fontId="5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17" fillId="0" borderId="0" xfId="5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top"/>
    </xf>
    <xf numFmtId="0" fontId="16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22" fillId="0" borderId="0" xfId="5" applyFont="1" applyFill="1" applyBorder="1" applyAlignment="1">
      <alignment horizontal="center" vertical="top"/>
    </xf>
    <xf numFmtId="0" fontId="11" fillId="0" borderId="0" xfId="5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 wrapText="1"/>
    </xf>
    <xf numFmtId="0" fontId="19" fillId="0" borderId="0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0" fontId="18" fillId="0" borderId="0" xfId="5" quotePrefix="1" applyFont="1" applyFill="1" applyAlignment="1">
      <alignment horizontal="center" vertical="top"/>
    </xf>
    <xf numFmtId="0" fontId="41" fillId="0" borderId="0" xfId="5" applyFont="1" applyFill="1" applyAlignment="1">
      <alignment vertical="top" wrapText="1"/>
    </xf>
    <xf numFmtId="3" fontId="39" fillId="0" borderId="0" xfId="5" applyNumberFormat="1" applyFont="1" applyFill="1" applyAlignment="1">
      <alignment horizontal="right" vertical="top" wrapText="1" indent="1"/>
    </xf>
    <xf numFmtId="166" fontId="39" fillId="0" borderId="0" xfId="5" applyNumberFormat="1" applyFont="1" applyFill="1" applyAlignment="1">
      <alignment horizontal="right" vertical="top" indent="1"/>
    </xf>
    <xf numFmtId="0" fontId="39" fillId="0" borderId="0" xfId="5" applyFont="1" applyFill="1" applyAlignment="1">
      <alignment vertical="center"/>
    </xf>
    <xf numFmtId="0" fontId="39" fillId="0" borderId="0" xfId="5" applyFont="1" applyFill="1" applyAlignment="1">
      <alignment vertical="top" wrapText="1"/>
    </xf>
    <xf numFmtId="3" fontId="39" fillId="0" borderId="0" xfId="5" applyNumberFormat="1" applyFont="1" applyFill="1" applyAlignment="1">
      <alignment horizontal="right" vertical="top" indent="1"/>
    </xf>
    <xf numFmtId="0" fontId="18" fillId="0" borderId="3" xfId="5" applyFont="1" applyFill="1" applyBorder="1" applyAlignment="1">
      <alignment horizontal="center" vertical="top"/>
    </xf>
    <xf numFmtId="0" fontId="17" fillId="0" borderId="3" xfId="5" quotePrefix="1" applyFont="1" applyFill="1" applyBorder="1" applyAlignment="1">
      <alignment horizontal="right" vertical="center" indent="1"/>
    </xf>
    <xf numFmtId="0" fontId="17" fillId="0" borderId="3" xfId="5" applyFont="1" applyFill="1" applyBorder="1" applyAlignment="1">
      <alignment horizontal="left" vertical="center" indent="2"/>
    </xf>
    <xf numFmtId="0" fontId="18" fillId="0" borderId="1" xfId="5" applyFont="1" applyFill="1" applyBorder="1" applyAlignment="1">
      <alignment vertical="center"/>
    </xf>
    <xf numFmtId="0" fontId="11" fillId="0" borderId="0" xfId="5" applyFont="1" applyFill="1" applyBorder="1" applyAlignment="1">
      <alignment horizontal="center" vertical="top"/>
    </xf>
    <xf numFmtId="0" fontId="10" fillId="0" borderId="0" xfId="5" applyFont="1" applyFill="1" applyBorder="1" applyAlignment="1">
      <alignment horizontal="center" vertical="center" wrapText="1"/>
    </xf>
    <xf numFmtId="0" fontId="41" fillId="0" borderId="0" xfId="5" applyFont="1" applyFill="1" applyAlignment="1">
      <alignment vertical="top"/>
    </xf>
    <xf numFmtId="0" fontId="54" fillId="0" borderId="0" xfId="5" applyFont="1" applyFill="1" applyBorder="1" applyAlignment="1">
      <alignment horizontal="center" vertical="top"/>
    </xf>
    <xf numFmtId="0" fontId="54" fillId="0" borderId="0" xfId="5" applyFont="1" applyFill="1" applyBorder="1" applyAlignment="1">
      <alignment horizontal="center" vertical="center"/>
    </xf>
    <xf numFmtId="0" fontId="54" fillId="0" borderId="0" xfId="5" applyFont="1" applyFill="1" applyBorder="1" applyAlignment="1">
      <alignment vertical="center"/>
    </xf>
    <xf numFmtId="0" fontId="55" fillId="0" borderId="0" xfId="5" applyFont="1" applyFill="1" applyBorder="1" applyAlignment="1">
      <alignment vertical="center"/>
    </xf>
    <xf numFmtId="1" fontId="39" fillId="0" borderId="0" xfId="5" applyNumberFormat="1" applyFont="1" applyFill="1" applyAlignment="1">
      <alignment horizontal="right" vertical="top" indent="1"/>
    </xf>
    <xf numFmtId="0" fontId="10" fillId="0" borderId="0" xfId="5" quotePrefix="1" applyFont="1" applyFill="1" applyBorder="1" applyAlignment="1">
      <alignment horizontal="right" vertical="center" wrapText="1"/>
    </xf>
    <xf numFmtId="0" fontId="10" fillId="0" borderId="0" xfId="5" applyFont="1" applyFill="1" applyBorder="1" applyAlignment="1">
      <alignment horizontal="right" vertical="center" wrapText="1"/>
    </xf>
    <xf numFmtId="0" fontId="55" fillId="0" borderId="1" xfId="5" applyFont="1" applyFill="1" applyBorder="1" applyAlignment="1">
      <alignment horizontal="center" vertical="top"/>
    </xf>
    <xf numFmtId="0" fontId="55" fillId="0" borderId="1" xfId="5" applyFont="1" applyFill="1" applyBorder="1" applyAlignment="1">
      <alignment horizontal="center" vertical="center"/>
    </xf>
    <xf numFmtId="0" fontId="55" fillId="0" borderId="0" xfId="5" applyFont="1" applyFill="1" applyAlignment="1">
      <alignment horizontal="center" vertical="center"/>
    </xf>
    <xf numFmtId="0" fontId="10" fillId="0" borderId="0" xfId="4" applyFont="1" applyBorder="1" applyAlignment="1">
      <alignment horizontal="center" vertical="center" wrapText="1"/>
    </xf>
    <xf numFmtId="0" fontId="10" fillId="0" borderId="0" xfId="5" quotePrefix="1" applyFont="1" applyFill="1" applyBorder="1" applyAlignment="1">
      <alignment horizontal="right" vertical="center" indent="2"/>
    </xf>
    <xf numFmtId="0" fontId="10" fillId="0" borderId="0" xfId="5" applyFont="1" applyFill="1" applyBorder="1" applyAlignment="1">
      <alignment horizontal="left" vertical="center" indent="2"/>
    </xf>
    <xf numFmtId="0" fontId="11" fillId="0" borderId="0" xfId="5" quotePrefix="1" applyFont="1" applyFill="1" applyBorder="1" applyAlignment="1">
      <alignment horizontal="center" vertical="top"/>
    </xf>
    <xf numFmtId="0" fontId="42" fillId="0" borderId="0" xfId="5" applyFont="1" applyFill="1" applyBorder="1" applyAlignment="1">
      <alignment vertical="center" wrapText="1"/>
    </xf>
    <xf numFmtId="0" fontId="43" fillId="0" borderId="0" xfId="5" applyFont="1" applyFill="1" applyBorder="1" applyAlignment="1">
      <alignment vertical="center" wrapText="1"/>
    </xf>
    <xf numFmtId="166" fontId="43" fillId="0" borderId="0" xfId="5" applyNumberFormat="1" applyFont="1" applyFill="1" applyBorder="1" applyAlignment="1">
      <alignment horizontal="right" vertical="center" indent="1"/>
    </xf>
    <xf numFmtId="0" fontId="43" fillId="0" borderId="0" xfId="5" applyFont="1" applyFill="1" applyBorder="1" applyAlignment="1">
      <alignment vertical="center"/>
    </xf>
    <xf numFmtId="0" fontId="42" fillId="0" borderId="0" xfId="5" applyFont="1" applyFill="1" applyBorder="1" applyAlignment="1">
      <alignment vertical="center"/>
    </xf>
    <xf numFmtId="2" fontId="42" fillId="0" borderId="0" xfId="5" applyNumberFormat="1" applyFont="1" applyFill="1" applyBorder="1" applyAlignment="1">
      <alignment vertical="center" wrapText="1"/>
    </xf>
    <xf numFmtId="2" fontId="43" fillId="0" borderId="0" xfId="5" applyNumberFormat="1" applyFont="1" applyFill="1" applyBorder="1" applyAlignment="1">
      <alignment vertical="center" wrapText="1"/>
    </xf>
    <xf numFmtId="3" fontId="11" fillId="0" borderId="0" xfId="5" applyNumberFormat="1" applyFont="1" applyFill="1" applyBorder="1" applyAlignment="1">
      <alignment vertical="center"/>
    </xf>
    <xf numFmtId="0" fontId="10" fillId="0" borderId="0" xfId="5" applyFont="1" applyFill="1" applyBorder="1" applyAlignment="1">
      <alignment horizontal="center" vertical="center"/>
    </xf>
    <xf numFmtId="0" fontId="10" fillId="0" borderId="0" xfId="5" applyFont="1" applyFill="1" applyBorder="1" applyAlignment="1">
      <alignment horizontal="center" wrapText="1"/>
    </xf>
    <xf numFmtId="0" fontId="10" fillId="0" borderId="0" xfId="5" applyFont="1" applyFill="1" applyBorder="1" applyAlignment="1">
      <alignment horizontal="center" vertical="center" wrapText="1"/>
    </xf>
    <xf numFmtId="0" fontId="12" fillId="0" borderId="0" xfId="5" applyFont="1" applyFill="1" applyBorder="1" applyAlignment="1">
      <alignment horizontal="center" vertical="top" wrapText="1"/>
    </xf>
    <xf numFmtId="0" fontId="12" fillId="0" borderId="0" xfId="5" applyFont="1" applyFill="1" applyBorder="1" applyAlignment="1">
      <alignment vertical="center" wrapText="1"/>
    </xf>
    <xf numFmtId="0" fontId="56" fillId="0" borderId="0" xfId="5" applyFont="1" applyFill="1" applyBorder="1" applyAlignment="1">
      <alignment vertical="center" wrapText="1"/>
    </xf>
    <xf numFmtId="0" fontId="56" fillId="0" borderId="0" xfId="5" applyFont="1" applyFill="1" applyBorder="1" applyAlignment="1">
      <alignment vertical="center"/>
    </xf>
    <xf numFmtId="0" fontId="22" fillId="0" borderId="0" xfId="5" applyFont="1" applyFill="1" applyBorder="1" applyAlignment="1">
      <alignment vertical="center" wrapText="1"/>
    </xf>
    <xf numFmtId="0" fontId="16" fillId="0" borderId="0" xfId="5" applyFont="1" applyFill="1" applyBorder="1" applyAlignment="1">
      <alignment vertical="top"/>
    </xf>
    <xf numFmtId="0" fontId="55" fillId="0" borderId="0" xfId="5" applyFont="1" applyFill="1" applyBorder="1" applyAlignment="1">
      <alignment horizontal="center" vertical="top"/>
    </xf>
    <xf numFmtId="0" fontId="55" fillId="0" borderId="0" xfId="5" applyFont="1" applyFill="1" applyBorder="1" applyAlignment="1">
      <alignment horizontal="center" vertical="center"/>
    </xf>
    <xf numFmtId="2" fontId="56" fillId="0" borderId="0" xfId="5" applyNumberFormat="1" applyFont="1" applyFill="1" applyBorder="1" applyAlignment="1">
      <alignment vertical="center" wrapText="1"/>
    </xf>
    <xf numFmtId="0" fontId="11" fillId="0" borderId="0" xfId="5" applyFont="1" applyFill="1" applyAlignment="1">
      <alignment horizontal="center" vertical="top"/>
    </xf>
    <xf numFmtId="0" fontId="11" fillId="0" borderId="0" xfId="5" applyFont="1" applyFill="1" applyAlignment="1">
      <alignment horizontal="center" vertical="center"/>
    </xf>
    <xf numFmtId="0" fontId="16" fillId="0" borderId="0" xfId="5" applyFont="1" applyFill="1" applyAlignment="1">
      <alignment vertical="center"/>
    </xf>
    <xf numFmtId="0" fontId="11" fillId="0" borderId="1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vertical="center"/>
    </xf>
    <xf numFmtId="0" fontId="16" fillId="0" borderId="0" xfId="5" applyFont="1" applyFill="1" applyBorder="1" applyAlignment="1">
      <alignment vertical="center"/>
    </xf>
    <xf numFmtId="0" fontId="16" fillId="0" borderId="1" xfId="5" applyFont="1" applyFill="1" applyBorder="1" applyAlignment="1">
      <alignment horizontal="center" vertical="top"/>
    </xf>
    <xf numFmtId="0" fontId="17" fillId="0" borderId="0" xfId="5" applyFont="1" applyFill="1" applyBorder="1" applyAlignment="1">
      <alignment horizontal="center"/>
    </xf>
    <xf numFmtId="3" fontId="17" fillId="0" borderId="0" xfId="5" applyNumberFormat="1" applyFont="1" applyFill="1" applyBorder="1" applyAlignment="1">
      <alignment horizontal="right" vertical="center" indent="4"/>
    </xf>
    <xf numFmtId="0" fontId="17" fillId="0" borderId="0" xfId="5" applyFont="1" applyFill="1" applyBorder="1" applyAlignment="1"/>
    <xf numFmtId="0" fontId="18" fillId="0" borderId="0" xfId="5" applyFont="1" applyFill="1" applyAlignment="1"/>
    <xf numFmtId="0" fontId="24" fillId="0" borderId="0" xfId="5" applyFont="1" applyFill="1" applyBorder="1" applyAlignment="1">
      <alignment horizontal="center" vertical="top"/>
    </xf>
    <xf numFmtId="0" fontId="24" fillId="0" borderId="0" xfId="5" applyFont="1" applyFill="1" applyBorder="1" applyAlignment="1">
      <alignment vertical="top"/>
    </xf>
    <xf numFmtId="0" fontId="13" fillId="0" borderId="0" xfId="5" applyFont="1" applyFill="1" applyBorder="1" applyAlignment="1">
      <alignment horizontal="center" vertical="top"/>
    </xf>
    <xf numFmtId="0" fontId="13" fillId="0" borderId="0" xfId="5" applyFont="1" applyFill="1" applyBorder="1" applyAlignment="1">
      <alignment vertical="top"/>
    </xf>
    <xf numFmtId="0" fontId="12" fillId="0" borderId="0" xfId="5" applyFont="1" applyFill="1" applyBorder="1" applyAlignment="1">
      <alignment horizontal="center" vertical="top"/>
    </xf>
    <xf numFmtId="0" fontId="12" fillId="0" borderId="0" xfId="5" applyFont="1" applyFill="1" applyBorder="1" applyAlignment="1">
      <alignment vertical="top"/>
    </xf>
    <xf numFmtId="0" fontId="12" fillId="0" borderId="0" xfId="5" applyFont="1" applyFill="1" applyAlignment="1">
      <alignment vertical="top"/>
    </xf>
    <xf numFmtId="3" fontId="17" fillId="0" borderId="0" xfId="5" applyNumberFormat="1" applyFont="1" applyFill="1" applyBorder="1" applyAlignment="1">
      <alignment horizontal="right" vertical="center" indent="1"/>
    </xf>
    <xf numFmtId="0" fontId="18" fillId="0" borderId="0" xfId="5" applyFont="1" applyFill="1"/>
    <xf numFmtId="0" fontId="17" fillId="0" borderId="0" xfId="5" applyFont="1" applyFill="1" applyAlignment="1">
      <alignment horizontal="center" vertical="center"/>
    </xf>
    <xf numFmtId="0" fontId="2" fillId="0" borderId="0" xfId="20"/>
    <xf numFmtId="0" fontId="18" fillId="0" borderId="0" xfId="5" applyFont="1" applyFill="1" applyAlignment="1">
      <alignment horizontal="center" vertical="center"/>
    </xf>
    <xf numFmtId="3" fontId="11" fillId="0" borderId="0" xfId="5" applyNumberFormat="1" applyFont="1" applyFill="1" applyBorder="1" applyAlignment="1">
      <alignment horizontal="center" vertical="center"/>
    </xf>
    <xf numFmtId="3" fontId="11" fillId="0" borderId="0" xfId="5" applyNumberFormat="1" applyFont="1" applyFill="1" applyAlignment="1">
      <alignment horizontal="center" vertical="center"/>
    </xf>
    <xf numFmtId="3" fontId="11" fillId="0" borderId="0" xfId="5" applyNumberFormat="1" applyFont="1" applyFill="1" applyAlignment="1">
      <alignment vertical="center"/>
    </xf>
    <xf numFmtId="0" fontId="19" fillId="0" borderId="0" xfId="5" applyFont="1" applyFill="1" applyBorder="1" applyAlignment="1">
      <alignment horizontal="left"/>
    </xf>
    <xf numFmtId="0" fontId="19" fillId="0" borderId="0" xfId="5" applyFont="1" applyFill="1" applyBorder="1" applyAlignment="1"/>
    <xf numFmtId="3" fontId="22" fillId="0" borderId="0" xfId="5" applyNumberFormat="1" applyFont="1" applyFill="1" applyBorder="1" applyAlignment="1">
      <alignment horizontal="center" vertical="center"/>
    </xf>
    <xf numFmtId="3" fontId="22" fillId="0" borderId="0" xfId="5" applyNumberFormat="1" applyFont="1" applyFill="1" applyBorder="1" applyAlignment="1">
      <alignment vertical="center"/>
    </xf>
    <xf numFmtId="0" fontId="36" fillId="0" borderId="0" xfId="5" applyFont="1" applyFill="1" applyAlignment="1">
      <alignment vertical="top"/>
    </xf>
    <xf numFmtId="0" fontId="36" fillId="0" borderId="0" xfId="5" applyFont="1" applyFill="1" applyBorder="1" applyAlignment="1">
      <alignment vertical="center"/>
    </xf>
    <xf numFmtId="0" fontId="36" fillId="0" borderId="0" xfId="5" applyFont="1" applyFill="1" applyBorder="1" applyAlignment="1">
      <alignment vertical="top"/>
    </xf>
    <xf numFmtId="3" fontId="20" fillId="0" borderId="0" xfId="5" applyNumberFormat="1" applyFont="1" applyFill="1" applyBorder="1" applyAlignment="1">
      <alignment horizontal="center" vertical="center"/>
    </xf>
    <xf numFmtId="3" fontId="20" fillId="0" borderId="0" xfId="5" applyNumberFormat="1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3" fontId="10" fillId="0" borderId="0" xfId="5" applyNumberFormat="1" applyFont="1" applyFill="1" applyBorder="1" applyAlignment="1">
      <alignment horizontal="right" vertical="center" indent="4"/>
    </xf>
    <xf numFmtId="0" fontId="10" fillId="0" borderId="0" xfId="5" applyFont="1" applyFill="1" applyBorder="1" applyAlignment="1">
      <alignment horizontal="center"/>
    </xf>
    <xf numFmtId="165" fontId="10" fillId="0" borderId="0" xfId="5" applyNumberFormat="1" applyFont="1" applyFill="1" applyBorder="1" applyAlignment="1">
      <alignment horizontal="right" vertical="center" indent="5"/>
    </xf>
    <xf numFmtId="165" fontId="11" fillId="0" borderId="0" xfId="5" applyNumberFormat="1" applyFont="1" applyFill="1" applyBorder="1" applyAlignment="1">
      <alignment horizontal="right" vertical="center" indent="5"/>
    </xf>
    <xf numFmtId="0" fontId="14" fillId="0" borderId="0" xfId="5" applyFont="1" applyFill="1" applyBorder="1" applyAlignment="1">
      <alignment horizontal="left"/>
    </xf>
    <xf numFmtId="0" fontId="15" fillId="0" borderId="0" xfId="5" applyFont="1" applyFill="1" applyBorder="1" applyAlignment="1">
      <alignment vertical="top"/>
    </xf>
    <xf numFmtId="0" fontId="39" fillId="0" borderId="0" xfId="22" applyNumberFormat="1" applyFont="1" applyAlignment="1">
      <alignment horizontal="right" vertical="top" indent="2"/>
    </xf>
    <xf numFmtId="0" fontId="32" fillId="0" borderId="3" xfId="22" applyNumberFormat="1" applyFont="1" applyBorder="1" applyAlignment="1">
      <alignment horizontal="right" vertical="center" indent="2"/>
    </xf>
    <xf numFmtId="0" fontId="23" fillId="0" borderId="0" xfId="8" applyFont="1" applyAlignment="1">
      <alignment vertical="top" wrapText="1"/>
    </xf>
    <xf numFmtId="0" fontId="58" fillId="0" borderId="0" xfId="5" applyFont="1" applyAlignment="1">
      <alignment vertical="top" wrapText="1"/>
    </xf>
    <xf numFmtId="0" fontId="17" fillId="0" borderId="3" xfId="5" quotePrefix="1" applyFont="1" applyBorder="1" applyAlignment="1">
      <alignment horizontal="right" vertical="center" indent="3"/>
    </xf>
    <xf numFmtId="0" fontId="24" fillId="0" borderId="0" xfId="5" applyFont="1" applyAlignment="1">
      <alignment vertical="center"/>
    </xf>
    <xf numFmtId="0" fontId="16" fillId="0" borderId="0" xfId="5" quotePrefix="1" applyFont="1" applyBorder="1" applyAlignment="1">
      <alignment horizontal="left" vertical="top"/>
    </xf>
    <xf numFmtId="0" fontId="24" fillId="0" borderId="0" xfId="5" applyFont="1" applyBorder="1" applyAlignment="1">
      <alignment horizontal="left" vertical="center"/>
    </xf>
    <xf numFmtId="0" fontId="24" fillId="0" borderId="0" xfId="5" applyFont="1" applyBorder="1" applyAlignment="1">
      <alignment vertical="center"/>
    </xf>
    <xf numFmtId="0" fontId="54" fillId="0" borderId="0" xfId="5" applyFont="1" applyFill="1" applyAlignment="1">
      <alignment vertical="top"/>
    </xf>
    <xf numFmtId="0" fontId="23" fillId="0" borderId="0" xfId="5" applyFont="1" applyFill="1" applyAlignment="1">
      <alignment vertical="top"/>
    </xf>
    <xf numFmtId="0" fontId="10" fillId="0" borderId="0" xfId="5" applyFont="1" applyFill="1" applyBorder="1" applyAlignment="1">
      <alignment vertical="top"/>
    </xf>
    <xf numFmtId="0" fontId="19" fillId="0" borderId="0" xfId="5" applyFont="1" applyFill="1" applyBorder="1" applyAlignment="1">
      <alignment vertical="top"/>
    </xf>
    <xf numFmtId="3" fontId="39" fillId="0" borderId="0" xfId="5" applyNumberFormat="1" applyFont="1" applyFill="1" applyAlignment="1">
      <alignment horizontal="right" vertical="top" wrapText="1" indent="2"/>
    </xf>
    <xf numFmtId="3" fontId="39" fillId="0" borderId="0" xfId="5" applyNumberFormat="1" applyFont="1" applyFill="1" applyAlignment="1">
      <alignment horizontal="right" vertical="top" indent="2"/>
    </xf>
    <xf numFmtId="0" fontId="17" fillId="0" borderId="3" xfId="5" quotePrefix="1" applyFont="1" applyFill="1" applyBorder="1" applyAlignment="1">
      <alignment horizontal="right" vertical="center" indent="2"/>
    </xf>
    <xf numFmtId="3" fontId="39" fillId="0" borderId="0" xfId="5" applyNumberFormat="1" applyFont="1" applyFill="1" applyAlignment="1">
      <alignment horizontal="left" vertical="top" indent="2"/>
    </xf>
    <xf numFmtId="1" fontId="39" fillId="0" borderId="0" xfId="5" applyNumberFormat="1" applyFont="1" applyFill="1" applyAlignment="1">
      <alignment horizontal="left" vertical="top" indent="2"/>
    </xf>
    <xf numFmtId="0" fontId="17" fillId="0" borderId="3" xfId="5" quotePrefix="1" applyFont="1" applyFill="1" applyBorder="1" applyAlignment="1">
      <alignment horizontal="left" vertical="center" indent="2"/>
    </xf>
    <xf numFmtId="0" fontId="17" fillId="0" borderId="3" xfId="5" applyFont="1" applyFill="1" applyBorder="1" applyAlignment="1">
      <alignment horizontal="left" vertical="center" indent="3"/>
    </xf>
    <xf numFmtId="0" fontId="55" fillId="0" borderId="0" xfId="5" applyFont="1" applyFill="1" applyAlignment="1">
      <alignment vertical="top"/>
    </xf>
    <xf numFmtId="166" fontId="39" fillId="0" borderId="0" xfId="5" applyNumberFormat="1" applyFont="1" applyFill="1" applyAlignment="1">
      <alignment horizontal="right" vertical="top" indent="2"/>
    </xf>
    <xf numFmtId="1" fontId="39" fillId="0" borderId="0" xfId="5" applyNumberFormat="1" applyFont="1" applyFill="1" applyAlignment="1">
      <alignment horizontal="right" vertical="top" indent="2"/>
    </xf>
    <xf numFmtId="0" fontId="54" fillId="0" borderId="0" xfId="5" applyFont="1" applyFill="1" applyBorder="1" applyAlignment="1">
      <alignment vertical="top"/>
    </xf>
    <xf numFmtId="0" fontId="22" fillId="0" borderId="0" xfId="5" applyFont="1" applyFill="1" applyBorder="1" applyAlignment="1">
      <alignment vertical="top"/>
    </xf>
    <xf numFmtId="0" fontId="55" fillId="0" borderId="0" xfId="5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0" fontId="17" fillId="0" borderId="0" xfId="4" quotePrefix="1" applyFont="1" applyFill="1" applyAlignment="1">
      <alignment vertical="top"/>
    </xf>
    <xf numFmtId="0" fontId="18" fillId="0" borderId="0" xfId="4" applyFont="1" applyFill="1" applyAlignment="1">
      <alignment vertical="top"/>
    </xf>
    <xf numFmtId="0" fontId="18" fillId="0" borderId="0" xfId="5" applyFont="1" applyAlignment="1">
      <alignment vertical="top" wrapText="1"/>
    </xf>
    <xf numFmtId="0" fontId="17" fillId="0" borderId="0" xfId="5" applyFont="1" applyBorder="1" applyAlignment="1">
      <alignment vertical="center"/>
    </xf>
    <xf numFmtId="3" fontId="18" fillId="0" borderId="0" xfId="5" applyNumberFormat="1" applyFont="1" applyFill="1" applyAlignment="1">
      <alignment horizontal="right" vertical="top" wrapText="1" indent="1"/>
    </xf>
    <xf numFmtId="1" fontId="18" fillId="0" borderId="0" xfId="5" applyNumberFormat="1" applyFont="1" applyFill="1" applyAlignment="1">
      <alignment horizontal="right" vertical="top" indent="1"/>
    </xf>
    <xf numFmtId="0" fontId="16" fillId="0" borderId="0" xfId="4" applyFont="1" applyFill="1" applyAlignment="1">
      <alignment horizontal="left" vertical="center"/>
    </xf>
    <xf numFmtId="0" fontId="17" fillId="0" borderId="0" xfId="5" quotePrefix="1" applyFont="1" applyAlignment="1">
      <alignment vertical="top"/>
    </xf>
    <xf numFmtId="0" fontId="53" fillId="0" borderId="0" xfId="23" applyFont="1" applyAlignment="1">
      <alignment vertical="center"/>
    </xf>
    <xf numFmtId="0" fontId="17" fillId="0" borderId="2" xfId="24" applyFont="1" applyFill="1" applyBorder="1" applyAlignment="1">
      <alignment horizontal="center" vertical="center"/>
    </xf>
    <xf numFmtId="3" fontId="10" fillId="0" borderId="2" xfId="8" applyNumberFormat="1" applyFont="1" applyFill="1" applyBorder="1" applyAlignment="1">
      <alignment horizontal="center" vertical="center"/>
    </xf>
    <xf numFmtId="0" fontId="41" fillId="0" borderId="0" xfId="5" applyFont="1" applyFill="1" applyAlignment="1">
      <alignment horizontal="left" vertical="top" wrapText="1"/>
    </xf>
    <xf numFmtId="3" fontId="39" fillId="0" borderId="0" xfId="5" applyNumberFormat="1" applyFont="1" applyFill="1" applyAlignment="1">
      <alignment horizontal="left" vertical="top" wrapText="1" indent="2"/>
    </xf>
    <xf numFmtId="3" fontId="18" fillId="0" borderId="0" xfId="5" applyNumberFormat="1" applyFont="1" applyFill="1" applyBorder="1" applyAlignment="1">
      <alignment horizontal="right" vertical="center" indent="1"/>
    </xf>
    <xf numFmtId="170" fontId="17" fillId="0" borderId="3" xfId="25" quotePrefix="1" applyNumberFormat="1" applyFont="1" applyBorder="1" applyAlignment="1">
      <alignment horizontal="right" vertical="center"/>
    </xf>
    <xf numFmtId="0" fontId="39" fillId="0" borderId="0" xfId="8" applyNumberFormat="1" applyFont="1" applyFill="1" applyAlignment="1">
      <alignment horizontal="right" vertical="top" indent="1"/>
    </xf>
    <xf numFmtId="0" fontId="39" fillId="0" borderId="0" xfId="8" applyNumberFormat="1" applyFont="1" applyFill="1" applyAlignment="1">
      <alignment horizontal="right" vertical="top" wrapText="1" indent="1"/>
    </xf>
    <xf numFmtId="0" fontId="39" fillId="0" borderId="0" xfId="8" applyNumberFormat="1" applyFont="1" applyFill="1" applyBorder="1" applyAlignment="1">
      <alignment horizontal="right" vertical="top" wrapText="1" indent="1"/>
    </xf>
    <xf numFmtId="0" fontId="39" fillId="0" borderId="1" xfId="8" applyNumberFormat="1" applyFont="1" applyFill="1" applyBorder="1" applyAlignment="1">
      <alignment horizontal="right" vertical="top" wrapText="1" indent="1"/>
    </xf>
    <xf numFmtId="3" fontId="17" fillId="0" borderId="3" xfId="25" quotePrefix="1" applyNumberFormat="1" applyFont="1" applyBorder="1" applyAlignment="1">
      <alignment horizontal="left" vertical="center" indent="1"/>
    </xf>
    <xf numFmtId="0" fontId="17" fillId="0" borderId="3" xfId="25" quotePrefix="1" applyNumberFormat="1" applyFont="1" applyBorder="1" applyAlignment="1">
      <alignment vertical="center"/>
    </xf>
    <xf numFmtId="170" fontId="17" fillId="0" borderId="3" xfId="25" quotePrefix="1" applyNumberFormat="1" applyFont="1" applyBorder="1" applyAlignment="1">
      <alignment horizontal="right" vertical="center" indent="1"/>
    </xf>
    <xf numFmtId="0" fontId="10" fillId="0" borderId="0" xfId="5" applyFont="1" applyBorder="1" applyAlignment="1">
      <alignment vertical="center"/>
    </xf>
    <xf numFmtId="0" fontId="10" fillId="0" borderId="0" xfId="5" applyFont="1" applyAlignment="1">
      <alignment vertical="center"/>
    </xf>
    <xf numFmtId="0" fontId="1" fillId="0" borderId="0" xfId="24" applyFont="1" applyAlignment="1">
      <alignment vertical="center"/>
    </xf>
    <xf numFmtId="166" fontId="39" fillId="0" borderId="0" xfId="8" applyNumberFormat="1" applyFont="1" applyFill="1" applyAlignment="1">
      <alignment horizontal="right" vertical="top"/>
    </xf>
    <xf numFmtId="170" fontId="17" fillId="0" borderId="3" xfId="25" quotePrefix="1" applyNumberFormat="1" applyFont="1" applyFill="1" applyBorder="1" applyAlignment="1">
      <alignment vertical="center"/>
    </xf>
    <xf numFmtId="170" fontId="17" fillId="0" borderId="3" xfId="25" quotePrefix="1" applyNumberFormat="1" applyFont="1" applyFill="1" applyBorder="1" applyAlignment="1">
      <alignment horizontal="right" vertical="center"/>
    </xf>
    <xf numFmtId="0" fontId="17" fillId="0" borderId="3" xfId="25" quotePrefix="1" applyNumberFormat="1" applyFont="1" applyFill="1" applyBorder="1" applyAlignment="1">
      <alignment vertical="center"/>
    </xf>
    <xf numFmtId="0" fontId="16" fillId="0" borderId="0" xfId="5" quotePrefix="1" applyFont="1" applyAlignment="1">
      <alignment vertical="top"/>
    </xf>
    <xf numFmtId="3" fontId="11" fillId="0" borderId="1" xfId="5" applyNumberFormat="1" applyFont="1" applyBorder="1" applyAlignment="1">
      <alignment horizontal="right" vertical="center" indent="1"/>
    </xf>
    <xf numFmtId="3" fontId="11" fillId="0" borderId="1" xfId="5" applyNumberFormat="1" applyFont="1" applyBorder="1" applyAlignment="1">
      <alignment horizontal="right" vertical="center"/>
    </xf>
    <xf numFmtId="3" fontId="17" fillId="0" borderId="3" xfId="25" quotePrefix="1" applyNumberFormat="1" applyFont="1" applyFill="1" applyBorder="1" applyAlignment="1">
      <alignment horizontal="right" vertical="center" indent="1"/>
    </xf>
    <xf numFmtId="0" fontId="17" fillId="0" borderId="3" xfId="25" quotePrefix="1" applyNumberFormat="1" applyFont="1" applyFill="1" applyBorder="1" applyAlignment="1">
      <alignment horizontal="right" vertical="center" indent="1"/>
    </xf>
    <xf numFmtId="0" fontId="17" fillId="0" borderId="3" xfId="25" quotePrefix="1" applyNumberFormat="1" applyFont="1" applyFill="1" applyBorder="1" applyAlignment="1">
      <alignment horizontal="right" vertical="center" indent="2"/>
    </xf>
    <xf numFmtId="0" fontId="27" fillId="0" borderId="0" xfId="5" applyFont="1" applyBorder="1" applyAlignment="1">
      <alignment horizontal="center" vertical="top"/>
    </xf>
    <xf numFmtId="0" fontId="27" fillId="0" borderId="0" xfId="5" applyFont="1" applyBorder="1" applyAlignment="1">
      <alignment vertical="top"/>
    </xf>
    <xf numFmtId="0" fontId="23" fillId="0" borderId="0" xfId="5" applyFont="1" applyBorder="1" applyAlignment="1">
      <alignment horizontal="center" vertical="top"/>
    </xf>
    <xf numFmtId="0" fontId="23" fillId="0" borderId="0" xfId="5" applyFont="1" applyBorder="1" applyAlignment="1">
      <alignment vertical="top"/>
    </xf>
    <xf numFmtId="0" fontId="23" fillId="0" borderId="0" xfId="5" applyFont="1" applyBorder="1" applyAlignment="1">
      <alignment horizontal="right" vertical="top" indent="1"/>
    </xf>
    <xf numFmtId="0" fontId="23" fillId="0" borderId="0" xfId="5" applyFont="1" applyAlignment="1">
      <alignment vertical="top"/>
    </xf>
    <xf numFmtId="3" fontId="11" fillId="0" borderId="0" xfId="5" applyNumberFormat="1" applyFont="1" applyBorder="1" applyAlignment="1">
      <alignment horizontal="right" vertical="center" indent="2"/>
    </xf>
    <xf numFmtId="0" fontId="53" fillId="0" borderId="0" xfId="24" applyFont="1" applyAlignment="1">
      <alignment vertical="top"/>
    </xf>
    <xf numFmtId="0" fontId="53" fillId="0" borderId="0" xfId="24" applyFont="1" applyAlignment="1">
      <alignment vertical="center"/>
    </xf>
    <xf numFmtId="0" fontId="18" fillId="0" borderId="0" xfId="5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 wrapText="1"/>
    </xf>
    <xf numFmtId="0" fontId="17" fillId="0" borderId="0" xfId="5" applyFont="1" applyFill="1" applyBorder="1" applyAlignment="1">
      <alignment vertical="top"/>
    </xf>
    <xf numFmtId="0" fontId="23" fillId="0" borderId="0" xfId="5" applyFont="1" applyFill="1" applyBorder="1" applyAlignment="1">
      <alignment vertical="top" wrapText="1"/>
    </xf>
    <xf numFmtId="0" fontId="23" fillId="0" borderId="1" xfId="5" applyFont="1" applyFill="1" applyBorder="1" applyAlignment="1">
      <alignment horizontal="center" vertical="center"/>
    </xf>
    <xf numFmtId="0" fontId="18" fillId="0" borderId="1" xfId="5" applyFont="1" applyFill="1" applyBorder="1" applyAlignment="1">
      <alignment horizontal="center" vertical="top"/>
    </xf>
    <xf numFmtId="0" fontId="18" fillId="0" borderId="1" xfId="5" applyFont="1" applyFill="1" applyBorder="1" applyAlignment="1">
      <alignment horizontal="center" vertical="center"/>
    </xf>
    <xf numFmtId="0" fontId="39" fillId="0" borderId="0" xfId="5" applyNumberFormat="1" applyFont="1" applyFill="1" applyAlignment="1">
      <alignment horizontal="right" vertical="top" wrapText="1" indent="2"/>
    </xf>
    <xf numFmtId="0" fontId="39" fillId="0" borderId="0" xfId="5" applyNumberFormat="1" applyFont="1" applyFill="1" applyAlignment="1">
      <alignment horizontal="right" vertical="top" indent="2"/>
    </xf>
    <xf numFmtId="0" fontId="18" fillId="0" borderId="0" xfId="5" quotePrefix="1" applyFont="1" applyFill="1" applyBorder="1" applyAlignment="1">
      <alignment horizontal="center" vertical="top"/>
    </xf>
    <xf numFmtId="0" fontId="41" fillId="0" borderId="0" xfId="5" applyFont="1" applyFill="1" applyBorder="1" applyAlignment="1">
      <alignment vertical="center" wrapText="1"/>
    </xf>
    <xf numFmtId="0" fontId="39" fillId="0" borderId="0" xfId="5" applyFont="1" applyFill="1" applyBorder="1" applyAlignment="1">
      <alignment vertical="center" wrapText="1"/>
    </xf>
    <xf numFmtId="166" fontId="39" fillId="0" borderId="0" xfId="5" applyNumberFormat="1" applyFont="1" applyFill="1" applyBorder="1" applyAlignment="1">
      <alignment horizontal="right" vertical="center" indent="1"/>
    </xf>
    <xf numFmtId="0" fontId="39" fillId="0" borderId="0" xfId="5" applyFont="1" applyFill="1" applyBorder="1" applyAlignment="1">
      <alignment vertical="center"/>
    </xf>
    <xf numFmtId="0" fontId="41" fillId="0" borderId="0" xfId="5" applyFont="1" applyFill="1" applyBorder="1" applyAlignment="1">
      <alignment vertical="center"/>
    </xf>
    <xf numFmtId="2" fontId="41" fillId="0" borderId="0" xfId="5" applyNumberFormat="1" applyFont="1" applyFill="1" applyBorder="1" applyAlignment="1">
      <alignment vertical="center" wrapText="1"/>
    </xf>
    <xf numFmtId="2" fontId="39" fillId="0" borderId="0" xfId="5" applyNumberFormat="1" applyFont="1" applyFill="1" applyBorder="1" applyAlignment="1">
      <alignment vertical="center" wrapText="1"/>
    </xf>
    <xf numFmtId="3" fontId="18" fillId="0" borderId="0" xfId="5" applyNumberFormat="1" applyFont="1" applyFill="1" applyBorder="1" applyAlignment="1">
      <alignment vertical="center"/>
    </xf>
    <xf numFmtId="0" fontId="23" fillId="0" borderId="0" xfId="5" applyFont="1" applyFill="1" applyBorder="1" applyAlignment="1">
      <alignment vertical="center"/>
    </xf>
    <xf numFmtId="0" fontId="23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center" wrapText="1"/>
    </xf>
    <xf numFmtId="0" fontId="23" fillId="0" borderId="0" xfId="5" applyFont="1" applyFill="1" applyBorder="1" applyAlignment="1">
      <alignment horizontal="center" vertical="top" wrapText="1"/>
    </xf>
    <xf numFmtId="0" fontId="23" fillId="0" borderId="0" xfId="5" applyFont="1" applyFill="1" applyBorder="1" applyAlignment="1">
      <alignment vertical="center" wrapText="1"/>
    </xf>
    <xf numFmtId="0" fontId="23" fillId="0" borderId="0" xfId="5" applyFont="1" applyFill="1" applyBorder="1" applyAlignment="1">
      <alignment horizontal="center" vertical="top"/>
    </xf>
    <xf numFmtId="0" fontId="23" fillId="0" borderId="0" xfId="5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top"/>
    </xf>
    <xf numFmtId="165" fontId="17" fillId="0" borderId="0" xfId="4" applyNumberFormat="1" applyFont="1" applyFill="1" applyBorder="1" applyAlignment="1">
      <alignment horizontal="right" vertical="center" indent="4"/>
    </xf>
    <xf numFmtId="3" fontId="17" fillId="0" borderId="0" xfId="4" applyNumberFormat="1" applyFont="1" applyFill="1" applyBorder="1" applyAlignment="1">
      <alignment horizontal="right" vertical="center" indent="1"/>
    </xf>
    <xf numFmtId="165" fontId="18" fillId="0" borderId="0" xfId="4" applyNumberFormat="1" applyFont="1" applyFill="1" applyBorder="1" applyAlignment="1">
      <alignment horizontal="right" vertical="center" indent="4"/>
    </xf>
    <xf numFmtId="0" fontId="1" fillId="2" borderId="0" xfId="24" applyFill="1"/>
    <xf numFmtId="165" fontId="17" fillId="0" borderId="0" xfId="4" applyNumberFormat="1" applyFont="1" applyFill="1" applyBorder="1" applyAlignment="1">
      <alignment horizontal="right" vertical="center" indent="5"/>
    </xf>
    <xf numFmtId="165" fontId="18" fillId="0" borderId="0" xfId="4" applyNumberFormat="1" applyFont="1" applyFill="1" applyBorder="1" applyAlignment="1">
      <alignment horizontal="right" vertical="center" indent="5"/>
    </xf>
    <xf numFmtId="0" fontId="16" fillId="0" borderId="0" xfId="4" quotePrefix="1" applyFont="1" applyFill="1" applyAlignment="1">
      <alignment horizontal="left" vertical="top"/>
    </xf>
    <xf numFmtId="4" fontId="17" fillId="0" borderId="0" xfId="4" applyNumberFormat="1" applyFont="1" applyFill="1" applyBorder="1" applyAlignment="1">
      <alignment horizontal="right" vertical="center" indent="1"/>
    </xf>
    <xf numFmtId="0" fontId="18" fillId="0" borderId="0" xfId="4" applyFont="1" applyFill="1" applyBorder="1" applyAlignment="1">
      <alignment vertical="center"/>
    </xf>
    <xf numFmtId="0" fontId="18" fillId="0" borderId="0" xfId="4" applyFont="1" applyFill="1" applyBorder="1" applyAlignment="1">
      <alignment vertical="top"/>
    </xf>
    <xf numFmtId="0" fontId="16" fillId="0" borderId="0" xfId="4" applyFont="1" applyFill="1" applyAlignment="1"/>
    <xf numFmtId="3" fontId="16" fillId="0" borderId="0" xfId="5" applyNumberFormat="1" applyFont="1" applyFill="1" applyBorder="1" applyAlignment="1"/>
    <xf numFmtId="0" fontId="16" fillId="0" borderId="0" xfId="4" quotePrefix="1" applyFont="1" applyFill="1" applyAlignment="1">
      <alignment vertical="center"/>
    </xf>
    <xf numFmtId="3" fontId="16" fillId="0" borderId="0" xfId="5" applyNumberFormat="1" applyFont="1" applyFill="1" applyBorder="1" applyAlignment="1">
      <alignment vertical="center"/>
    </xf>
    <xf numFmtId="3" fontId="11" fillId="0" borderId="0" xfId="5" applyNumberFormat="1" applyFont="1" applyFill="1" applyBorder="1" applyAlignment="1">
      <alignment horizontal="left" vertical="center"/>
    </xf>
    <xf numFmtId="3" fontId="35" fillId="0" borderId="0" xfId="5" applyNumberFormat="1" applyFont="1" applyFill="1" applyBorder="1" applyAlignment="1">
      <alignment horizontal="left" vertical="center"/>
    </xf>
    <xf numFmtId="3" fontId="34" fillId="0" borderId="0" xfId="5" applyNumberFormat="1" applyFont="1" applyFill="1" applyBorder="1" applyAlignment="1">
      <alignment horizontal="left" vertical="center"/>
    </xf>
    <xf numFmtId="3" fontId="33" fillId="0" borderId="0" xfId="5" applyNumberFormat="1" applyFont="1" applyFill="1" applyBorder="1" applyAlignment="1">
      <alignment horizontal="left" vertical="center"/>
    </xf>
    <xf numFmtId="3" fontId="18" fillId="0" borderId="0" xfId="5" applyNumberFormat="1" applyFont="1" applyFill="1" applyBorder="1"/>
    <xf numFmtId="3" fontId="17" fillId="0" borderId="0" xfId="5" applyNumberFormat="1" applyFont="1" applyFill="1" applyBorder="1"/>
    <xf numFmtId="3" fontId="61" fillId="0" borderId="0" xfId="5" applyNumberFormat="1" applyFont="1" applyFill="1" applyBorder="1"/>
    <xf numFmtId="3" fontId="62" fillId="0" borderId="0" xfId="5" applyNumberFormat="1" applyFont="1" applyFill="1" applyBorder="1"/>
    <xf numFmtId="3" fontId="63" fillId="0" borderId="0" xfId="5" applyNumberFormat="1" applyFont="1" applyFill="1" applyBorder="1"/>
    <xf numFmtId="0" fontId="17" fillId="0" borderId="0" xfId="5" applyNumberFormat="1" applyFont="1" applyFill="1" applyBorder="1" applyAlignment="1"/>
    <xf numFmtId="0" fontId="23" fillId="0" borderId="0" xfId="5" applyNumberFormat="1" applyFont="1" applyFill="1" applyBorder="1" applyAlignment="1">
      <alignment horizontal="center" vertical="justify"/>
    </xf>
    <xf numFmtId="3" fontId="17" fillId="0" borderId="0" xfId="5" applyNumberFormat="1" applyFont="1" applyFill="1" applyBorder="1" applyAlignment="1">
      <alignment horizontal="center"/>
    </xf>
    <xf numFmtId="0" fontId="23" fillId="0" borderId="0" xfId="5" applyNumberFormat="1" applyFont="1" applyFill="1" applyBorder="1" applyAlignment="1">
      <alignment vertical="justify"/>
    </xf>
    <xf numFmtId="3" fontId="18" fillId="0" borderId="0" xfId="5" applyNumberFormat="1" applyFont="1" applyFill="1" applyBorder="1" applyAlignment="1">
      <alignment horizontal="center" vertical="justify"/>
    </xf>
    <xf numFmtId="0" fontId="18" fillId="2" borderId="0" xfId="5" applyFont="1" applyFill="1"/>
    <xf numFmtId="3" fontId="61" fillId="0" borderId="0" xfId="5" applyNumberFormat="1" applyFont="1" applyFill="1" applyBorder="1" applyAlignment="1">
      <alignment horizontal="center" vertical="justify"/>
    </xf>
    <xf numFmtId="3" fontId="62" fillId="0" borderId="0" xfId="5" applyNumberFormat="1" applyFont="1" applyFill="1" applyBorder="1" applyAlignment="1">
      <alignment horizontal="center" vertical="justify"/>
    </xf>
    <xf numFmtId="3" fontId="63" fillId="0" borderId="0" xfId="5" applyNumberFormat="1" applyFont="1" applyFill="1" applyBorder="1" applyAlignment="1">
      <alignment horizontal="center" vertical="justify"/>
    </xf>
    <xf numFmtId="3" fontId="16" fillId="0" borderId="0" xfId="5" applyNumberFormat="1" applyFont="1" applyFill="1" applyBorder="1" applyAlignment="1">
      <alignment horizontal="center" vertical="justify"/>
    </xf>
    <xf numFmtId="3" fontId="35" fillId="0" borderId="0" xfId="5" applyNumberFormat="1" applyFont="1" applyFill="1" applyBorder="1" applyAlignment="1">
      <alignment horizontal="center"/>
    </xf>
    <xf numFmtId="3" fontId="34" fillId="0" borderId="0" xfId="5" applyNumberFormat="1" applyFont="1" applyFill="1" applyBorder="1" applyAlignment="1">
      <alignment horizontal="center"/>
    </xf>
    <xf numFmtId="3" fontId="33" fillId="0" borderId="0" xfId="5" applyNumberFormat="1" applyFont="1" applyFill="1" applyBorder="1" applyAlignment="1">
      <alignment horizontal="center"/>
    </xf>
    <xf numFmtId="3" fontId="18" fillId="0" borderId="1" xfId="5" applyNumberFormat="1" applyFont="1" applyFill="1" applyBorder="1" applyAlignment="1">
      <alignment horizontal="center" vertical="center"/>
    </xf>
    <xf numFmtId="3" fontId="23" fillId="0" borderId="1" xfId="5" applyNumberFormat="1" applyFont="1" applyFill="1" applyBorder="1" applyAlignment="1">
      <alignment horizontal="left"/>
    </xf>
    <xf numFmtId="3" fontId="23" fillId="0" borderId="0" xfId="5" applyNumberFormat="1" applyFont="1" applyFill="1" applyBorder="1" applyAlignment="1">
      <alignment horizontal="left"/>
    </xf>
    <xf numFmtId="3" fontId="23" fillId="0" borderId="1" xfId="5" applyNumberFormat="1" applyFont="1" applyFill="1" applyBorder="1"/>
    <xf numFmtId="3" fontId="23" fillId="0" borderId="0" xfId="5" applyNumberFormat="1" applyFont="1" applyFill="1" applyBorder="1"/>
    <xf numFmtId="3" fontId="18" fillId="0" borderId="0" xfId="5" applyNumberFormat="1" applyFont="1" applyFill="1" applyBorder="1" applyAlignment="1">
      <alignment horizontal="center" vertical="center"/>
    </xf>
    <xf numFmtId="0" fontId="32" fillId="2" borderId="0" xfId="5" applyFont="1" applyFill="1" applyAlignment="1">
      <alignment horizontal="left" vertical="center" wrapText="1"/>
    </xf>
    <xf numFmtId="0" fontId="32" fillId="2" borderId="0" xfId="5" applyFont="1" applyFill="1"/>
    <xf numFmtId="0" fontId="18" fillId="0" borderId="0" xfId="5" applyNumberFormat="1" applyFont="1" applyFill="1" applyBorder="1"/>
    <xf numFmtId="3" fontId="17" fillId="0" borderId="0" xfId="5" applyNumberFormat="1" applyFont="1" applyFill="1" applyBorder="1" applyAlignment="1">
      <alignment horizontal="right" indent="3"/>
    </xf>
    <xf numFmtId="3" fontId="18" fillId="0" borderId="0" xfId="5" applyNumberFormat="1" applyFont="1" applyFill="1" applyBorder="1" applyAlignment="1">
      <alignment horizontal="right" indent="3"/>
    </xf>
    <xf numFmtId="0" fontId="17" fillId="0" borderId="0" xfId="5" applyNumberFormat="1" applyFont="1" applyFill="1" applyBorder="1" applyAlignment="1">
      <alignment horizontal="left"/>
    </xf>
    <xf numFmtId="165" fontId="17" fillId="0" borderId="0" xfId="26" applyNumberFormat="1" applyFont="1" applyFill="1" applyBorder="1" applyAlignment="1">
      <alignment horizontal="right" indent="4"/>
    </xf>
    <xf numFmtId="165" fontId="17" fillId="0" borderId="0" xfId="26" applyNumberFormat="1" applyFont="1" applyFill="1" applyBorder="1" applyAlignment="1">
      <alignment horizontal="right" indent="3"/>
    </xf>
    <xf numFmtId="3" fontId="18" fillId="0" borderId="0" xfId="5" applyNumberFormat="1" applyFont="1" applyFill="1" applyBorder="1" applyProtection="1"/>
    <xf numFmtId="3" fontId="18" fillId="0" borderId="0" xfId="5" applyNumberFormat="1" applyFont="1" applyFill="1" applyBorder="1" applyAlignment="1" applyProtection="1"/>
    <xf numFmtId="165" fontId="18" fillId="0" borderId="0" xfId="5" applyNumberFormat="1" applyFont="1" applyFill="1" applyAlignment="1">
      <alignment horizontal="right" indent="4"/>
    </xf>
    <xf numFmtId="0" fontId="18" fillId="0" borderId="0" xfId="5" applyNumberFormat="1" applyFont="1" applyFill="1" applyBorder="1" applyAlignment="1"/>
    <xf numFmtId="0" fontId="7" fillId="0" borderId="0" xfId="8"/>
    <xf numFmtId="165" fontId="18" fillId="0" borderId="0" xfId="5" applyNumberFormat="1" applyFont="1" applyFill="1" applyBorder="1" applyAlignment="1">
      <alignment horizontal="right" indent="4"/>
    </xf>
    <xf numFmtId="3" fontId="17" fillId="0" borderId="0" xfId="5" applyNumberFormat="1" applyFont="1" applyFill="1" applyBorder="1" applyAlignment="1" applyProtection="1">
      <alignment horizontal="left"/>
    </xf>
    <xf numFmtId="3" fontId="17" fillId="0" borderId="0" xfId="5" applyNumberFormat="1" applyFont="1" applyFill="1" applyBorder="1" applyAlignment="1" applyProtection="1">
      <alignment horizontal="left" indent="1"/>
    </xf>
    <xf numFmtId="0" fontId="18" fillId="0" borderId="1" xfId="5" applyNumberFormat="1" applyFont="1" applyFill="1" applyBorder="1"/>
    <xf numFmtId="3" fontId="18" fillId="0" borderId="1" xfId="5" applyNumberFormat="1" applyFont="1" applyFill="1" applyBorder="1"/>
    <xf numFmtId="3" fontId="17" fillId="0" borderId="1" xfId="26" applyNumberFormat="1" applyFont="1" applyFill="1" applyBorder="1" applyAlignment="1">
      <alignment horizontal="right" indent="5"/>
    </xf>
    <xf numFmtId="3" fontId="18" fillId="0" borderId="1" xfId="26" applyNumberFormat="1" applyFont="1" applyFill="1" applyBorder="1" applyAlignment="1">
      <alignment horizontal="right" indent="5"/>
    </xf>
    <xf numFmtId="0" fontId="17" fillId="0" borderId="0" xfId="5" applyNumberFormat="1" applyFont="1" applyFill="1" applyBorder="1" applyAlignment="1">
      <alignment horizontal="left" indent="2"/>
    </xf>
    <xf numFmtId="165" fontId="17" fillId="0" borderId="0" xfId="5" applyNumberFormat="1" applyFont="1" applyFill="1" applyBorder="1" applyAlignment="1" applyProtection="1">
      <alignment horizontal="right" indent="4"/>
    </xf>
    <xf numFmtId="0" fontId="18" fillId="0" borderId="0" xfId="5" applyFont="1" applyFill="1" applyBorder="1" applyAlignment="1"/>
    <xf numFmtId="165" fontId="18" fillId="0" borderId="0" xfId="5" applyNumberFormat="1" applyFont="1" applyFill="1" applyBorder="1" applyAlignment="1">
      <alignment horizontal="right" indent="2"/>
    </xf>
    <xf numFmtId="165" fontId="18" fillId="0" borderId="0" xfId="5" quotePrefix="1" applyNumberFormat="1" applyFont="1" applyFill="1" applyBorder="1" applyAlignment="1">
      <alignment horizontal="right" indent="4"/>
    </xf>
    <xf numFmtId="165" fontId="17" fillId="0" borderId="0" xfId="5" applyNumberFormat="1" applyFont="1" applyFill="1" applyBorder="1" applyAlignment="1">
      <alignment horizontal="right" indent="4"/>
    </xf>
    <xf numFmtId="165" fontId="18" fillId="0" borderId="0" xfId="26" applyNumberFormat="1" applyFont="1" applyFill="1" applyBorder="1" applyAlignment="1">
      <alignment horizontal="right" indent="4"/>
    </xf>
    <xf numFmtId="165" fontId="18" fillId="0" borderId="0" xfId="5" applyNumberFormat="1" applyFont="1" applyFill="1" applyAlignment="1">
      <alignment horizontal="right" indent="5"/>
    </xf>
    <xf numFmtId="0" fontId="18" fillId="0" borderId="0" xfId="5" applyNumberFormat="1" applyFont="1" applyFill="1" applyBorder="1" applyAlignment="1" applyProtection="1"/>
    <xf numFmtId="165" fontId="18" fillId="0" borderId="0" xfId="5" applyNumberFormat="1" applyFont="1" applyFill="1" applyBorder="1" applyAlignment="1">
      <alignment horizontal="right" indent="5"/>
    </xf>
    <xf numFmtId="165" fontId="17" fillId="0" borderId="0" xfId="26" applyNumberFormat="1" applyFont="1" applyFill="1" applyAlignment="1">
      <alignment horizontal="right" indent="4"/>
    </xf>
    <xf numFmtId="165" fontId="18" fillId="0" borderId="0" xfId="5" applyNumberFormat="1" applyFont="1" applyFill="1" applyBorder="1" applyAlignment="1">
      <alignment horizontal="right" wrapText="1" indent="4"/>
    </xf>
    <xf numFmtId="2" fontId="17" fillId="0" borderId="0" xfId="5" applyNumberFormat="1" applyFont="1" applyFill="1" applyBorder="1" applyAlignment="1" applyProtection="1"/>
    <xf numFmtId="165" fontId="17" fillId="0" borderId="0" xfId="26" applyNumberFormat="1" applyFont="1" applyFill="1" applyBorder="1" applyAlignment="1">
      <alignment horizontal="right" wrapText="1" indent="4"/>
    </xf>
    <xf numFmtId="0" fontId="17" fillId="0" borderId="0" xfId="5" applyFont="1" applyFill="1" applyBorder="1" applyAlignment="1">
      <alignment horizontal="left"/>
    </xf>
    <xf numFmtId="0" fontId="18" fillId="0" borderId="0" xfId="5" applyFont="1" applyFill="1" applyBorder="1"/>
    <xf numFmtId="0" fontId="61" fillId="0" borderId="0" xfId="5" applyFont="1" applyFill="1" applyBorder="1"/>
    <xf numFmtId="0" fontId="62" fillId="0" borderId="0" xfId="5" applyFont="1" applyFill="1" applyBorder="1"/>
    <xf numFmtId="0" fontId="63" fillId="0" borderId="0" xfId="5" applyFont="1" applyFill="1" applyBorder="1"/>
    <xf numFmtId="0" fontId="23" fillId="0" borderId="0" xfId="5" applyFont="1" applyFill="1" applyBorder="1" applyAlignment="1">
      <alignment horizontal="left"/>
    </xf>
    <xf numFmtId="0" fontId="18" fillId="0" borderId="0" xfId="5" applyFont="1"/>
    <xf numFmtId="0" fontId="61" fillId="0" borderId="0" xfId="5" applyFont="1"/>
    <xf numFmtId="0" fontId="65" fillId="0" borderId="0" xfId="5" applyFont="1" applyFill="1" applyAlignment="1">
      <alignment vertical="top"/>
    </xf>
    <xf numFmtId="0" fontId="61" fillId="0" borderId="0" xfId="5" applyFont="1" applyBorder="1"/>
    <xf numFmtId="0" fontId="63" fillId="0" borderId="0" xfId="5" applyFont="1"/>
    <xf numFmtId="0" fontId="61" fillId="0" borderId="0" xfId="7" applyFont="1" applyBorder="1" applyAlignment="1"/>
    <xf numFmtId="0" fontId="65" fillId="0" borderId="0" xfId="7" applyFont="1" applyFill="1" applyBorder="1" applyAlignment="1">
      <alignment horizontal="left" wrapText="1"/>
    </xf>
    <xf numFmtId="0" fontId="65" fillId="0" borderId="0" xfId="7" applyFont="1" applyFill="1" applyBorder="1" applyAlignment="1">
      <alignment horizontal="center" wrapText="1"/>
    </xf>
    <xf numFmtId="3" fontId="61" fillId="0" borderId="0" xfId="5" applyNumberFormat="1" applyFont="1"/>
    <xf numFmtId="0" fontId="61" fillId="0" borderId="0" xfId="7" applyFont="1" applyBorder="1" applyAlignment="1">
      <alignment horizontal="left" vertical="top" wrapText="1"/>
    </xf>
    <xf numFmtId="3" fontId="63" fillId="0" borderId="0" xfId="5" applyNumberFormat="1" applyFont="1"/>
    <xf numFmtId="165" fontId="17" fillId="0" borderId="0" xfId="5" applyNumberFormat="1" applyFont="1" applyFill="1" applyAlignment="1">
      <alignment horizontal="right" indent="4"/>
    </xf>
    <xf numFmtId="0" fontId="61" fillId="0" borderId="0" xfId="7" applyFont="1" applyBorder="1" applyAlignment="1">
      <alignment vertical="top"/>
    </xf>
    <xf numFmtId="168" fontId="61" fillId="0" borderId="0" xfId="5" applyNumberFormat="1" applyFont="1" applyBorder="1"/>
    <xf numFmtId="168" fontId="63" fillId="0" borderId="0" xfId="5" applyNumberFormat="1" applyFont="1" applyBorder="1"/>
    <xf numFmtId="165" fontId="17" fillId="0" borderId="0" xfId="26" applyNumberFormat="1" applyFont="1" applyFill="1" applyBorder="1" applyAlignment="1">
      <alignment horizontal="right" indent="5"/>
    </xf>
    <xf numFmtId="3" fontId="17" fillId="0" borderId="0" xfId="26" applyNumberFormat="1" applyFont="1" applyFill="1" applyBorder="1" applyAlignment="1">
      <alignment horizontal="right" indent="5"/>
    </xf>
    <xf numFmtId="3" fontId="17" fillId="0" borderId="0" xfId="26" applyNumberFormat="1" applyFont="1" applyFill="1" applyBorder="1" applyAlignment="1">
      <alignment horizontal="right" indent="4"/>
    </xf>
    <xf numFmtId="3" fontId="18" fillId="0" borderId="0" xfId="5" applyNumberFormat="1" applyFont="1" applyFill="1" applyAlignment="1">
      <alignment horizontal="right" indent="5"/>
    </xf>
    <xf numFmtId="3" fontId="18" fillId="0" borderId="0" xfId="5" applyNumberFormat="1" applyFont="1" applyFill="1" applyAlignment="1">
      <alignment horizontal="right" indent="4"/>
    </xf>
    <xf numFmtId="3" fontId="18" fillId="0" borderId="0" xfId="5" applyNumberFormat="1" applyFont="1" applyFill="1" applyBorder="1" applyAlignment="1">
      <alignment horizontal="right" indent="4"/>
    </xf>
    <xf numFmtId="165" fontId="18" fillId="0" borderId="0" xfId="5" applyNumberFormat="1" applyFont="1" applyFill="1" applyBorder="1" applyAlignment="1">
      <alignment horizontal="right" indent="3"/>
    </xf>
    <xf numFmtId="165" fontId="18" fillId="0" borderId="0" xfId="26" applyNumberFormat="1" applyFont="1" applyFill="1" applyBorder="1" applyAlignment="1">
      <alignment horizontal="right" indent="5"/>
    </xf>
    <xf numFmtId="165" fontId="18" fillId="0" borderId="0" xfId="5" applyNumberFormat="1" applyFont="1" applyFill="1" applyAlignment="1">
      <alignment horizontal="right" indent="6"/>
    </xf>
    <xf numFmtId="3" fontId="18" fillId="0" borderId="0" xfId="5" applyNumberFormat="1" applyFont="1" applyFill="1" applyAlignment="1">
      <alignment horizontal="right" indent="6"/>
    </xf>
    <xf numFmtId="3" fontId="18" fillId="0" borderId="0" xfId="5" applyNumberFormat="1" applyFont="1" applyFill="1" applyBorder="1" applyAlignment="1">
      <alignment horizontal="right" indent="6"/>
    </xf>
    <xf numFmtId="165" fontId="17" fillId="0" borderId="0" xfId="26" applyNumberFormat="1" applyFont="1" applyFill="1" applyAlignment="1">
      <alignment horizontal="right" indent="5"/>
    </xf>
    <xf numFmtId="3" fontId="18" fillId="0" borderId="0" xfId="5" applyNumberFormat="1" applyFont="1" applyFill="1" applyBorder="1" applyAlignment="1">
      <alignment horizontal="right" wrapText="1" indent="4"/>
    </xf>
    <xf numFmtId="3" fontId="17" fillId="0" borderId="0" xfId="5" applyNumberFormat="1" applyFont="1" applyFill="1" applyAlignment="1">
      <alignment horizontal="right" indent="4"/>
    </xf>
    <xf numFmtId="4" fontId="17" fillId="0" borderId="0" xfId="26" applyNumberFormat="1" applyFont="1" applyFill="1" applyBorder="1" applyAlignment="1">
      <alignment horizontal="right" indent="4"/>
    </xf>
    <xf numFmtId="4" fontId="17" fillId="0" borderId="0" xfId="26" applyNumberFormat="1" applyFont="1" applyFill="1" applyBorder="1" applyAlignment="1">
      <alignment horizontal="right" indent="3"/>
    </xf>
    <xf numFmtId="4" fontId="18" fillId="0" borderId="0" xfId="5" applyNumberFormat="1" applyFont="1" applyFill="1" applyAlignment="1">
      <alignment horizontal="right" indent="4"/>
    </xf>
    <xf numFmtId="4" fontId="18" fillId="0" borderId="0" xfId="5" applyNumberFormat="1" applyFont="1" applyFill="1" applyBorder="1" applyAlignment="1">
      <alignment horizontal="right" indent="4"/>
    </xf>
    <xf numFmtId="3" fontId="17" fillId="0" borderId="0" xfId="5" applyNumberFormat="1" applyFont="1" applyFill="1" applyBorder="1" applyAlignment="1" applyProtection="1">
      <alignment horizontal="right" indent="4"/>
    </xf>
    <xf numFmtId="3" fontId="18" fillId="0" borderId="0" xfId="5" applyNumberFormat="1" applyFont="1" applyFill="1" applyBorder="1" applyAlignment="1">
      <alignment horizontal="right" indent="2"/>
    </xf>
    <xf numFmtId="4" fontId="18" fillId="0" borderId="0" xfId="5" applyNumberFormat="1" applyFont="1" applyFill="1" applyBorder="1" applyAlignment="1">
      <alignment horizontal="right" indent="2"/>
    </xf>
    <xf numFmtId="4" fontId="18" fillId="0" borderId="0" xfId="5" quotePrefix="1" applyNumberFormat="1" applyFont="1" applyFill="1" applyBorder="1" applyAlignment="1">
      <alignment horizontal="right" indent="4"/>
    </xf>
    <xf numFmtId="4" fontId="18" fillId="0" borderId="0" xfId="5" applyNumberFormat="1" applyFont="1" applyFill="1" applyAlignment="1">
      <alignment horizontal="right" indent="5"/>
    </xf>
    <xf numFmtId="4" fontId="18" fillId="0" borderId="0" xfId="5" applyNumberFormat="1" applyFont="1" applyFill="1" applyBorder="1" applyAlignment="1">
      <alignment horizontal="right" indent="5"/>
    </xf>
    <xf numFmtId="4" fontId="17" fillId="0" borderId="0" xfId="26" applyNumberFormat="1" applyFont="1" applyFill="1" applyAlignment="1">
      <alignment horizontal="right" indent="4"/>
    </xf>
    <xf numFmtId="4" fontId="17" fillId="0" borderId="0" xfId="26" applyNumberFormat="1" applyFont="1" applyFill="1" applyBorder="1" applyAlignment="1">
      <alignment horizontal="right" wrapText="1" indent="4"/>
    </xf>
    <xf numFmtId="3" fontId="17" fillId="0" borderId="0" xfId="26" applyNumberFormat="1" applyFont="1" applyFill="1" applyBorder="1" applyAlignment="1">
      <alignment horizontal="right" wrapText="1" indent="4"/>
    </xf>
    <xf numFmtId="4" fontId="17" fillId="0" borderId="0" xfId="5" applyNumberFormat="1" applyFont="1" applyFill="1" applyAlignment="1">
      <alignment horizontal="right" indent="4"/>
    </xf>
    <xf numFmtId="0" fontId="17" fillId="0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top"/>
    </xf>
    <xf numFmtId="0" fontId="16" fillId="0" borderId="1" xfId="5" applyFont="1" applyFill="1" applyBorder="1" applyAlignment="1">
      <alignment vertical="center" wrapText="1"/>
    </xf>
    <xf numFmtId="0" fontId="16" fillId="0" borderId="1" xfId="5" applyFont="1" applyFill="1" applyBorder="1" applyAlignment="1">
      <alignment horizontal="right" vertical="center" wrapText="1"/>
    </xf>
    <xf numFmtId="0" fontId="25" fillId="0" borderId="2" xfId="5" applyFont="1" applyFill="1" applyBorder="1" applyAlignment="1">
      <alignment horizontal="center"/>
    </xf>
    <xf numFmtId="0" fontId="25" fillId="0" borderId="2" xfId="5" applyFont="1" applyBorder="1" applyAlignment="1">
      <alignment horizontal="center"/>
    </xf>
    <xf numFmtId="0" fontId="25" fillId="0" borderId="2" xfId="5" applyFont="1" applyFill="1" applyBorder="1" applyAlignment="1">
      <alignment horizontal="center" vertical="center"/>
    </xf>
    <xf numFmtId="0" fontId="55" fillId="0" borderId="0" xfId="5" applyFont="1" applyFill="1" applyBorder="1" applyAlignment="1"/>
    <xf numFmtId="0" fontId="25" fillId="0" borderId="0" xfId="5" applyFont="1" applyFill="1" applyBorder="1" applyAlignment="1">
      <alignment horizontal="center" vertical="center"/>
    </xf>
    <xf numFmtId="0" fontId="55" fillId="0" borderId="0" xfId="5" applyFont="1" applyFill="1" applyBorder="1" applyAlignment="1">
      <alignment horizontal="right" vertical="center"/>
    </xf>
    <xf numFmtId="3" fontId="18" fillId="0" borderId="0" xfId="5" applyNumberFormat="1" applyFont="1" applyFill="1" applyBorder="1" applyAlignment="1">
      <alignment horizontal="right" vertical="top" wrapText="1" indent="1"/>
    </xf>
    <xf numFmtId="166" fontId="39" fillId="0" borderId="0" xfId="5" applyNumberFormat="1" applyFont="1" applyFill="1" applyAlignment="1">
      <alignment horizontal="center" vertical="top"/>
    </xf>
    <xf numFmtId="3" fontId="18" fillId="0" borderId="0" xfId="5" applyNumberFormat="1" applyFont="1" applyFill="1" applyBorder="1" applyAlignment="1">
      <alignment vertical="top"/>
    </xf>
    <xf numFmtId="0" fontId="55" fillId="0" borderId="3" xfId="5" applyFont="1" applyFill="1" applyBorder="1" applyAlignment="1">
      <alignment horizontal="center" vertical="center"/>
    </xf>
    <xf numFmtId="0" fontId="17" fillId="0" borderId="3" xfId="5" quotePrefix="1" applyFont="1" applyFill="1" applyBorder="1" applyAlignment="1">
      <alignment horizontal="right" vertical="center" wrapText="1" indent="1"/>
    </xf>
    <xf numFmtId="0" fontId="25" fillId="0" borderId="3" xfId="5" quotePrefix="1" applyFont="1" applyFill="1" applyBorder="1" applyAlignment="1">
      <alignment horizontal="left" vertical="center" wrapText="1" indent="1"/>
    </xf>
    <xf numFmtId="3" fontId="55" fillId="0" borderId="1" xfId="5" applyNumberFormat="1" applyFont="1" applyFill="1" applyBorder="1" applyAlignment="1">
      <alignment vertical="center"/>
    </xf>
    <xf numFmtId="0" fontId="17" fillId="0" borderId="3" xfId="5" quotePrefix="1" applyFont="1" applyBorder="1" applyAlignment="1">
      <alignment horizontal="right" vertical="center" wrapText="1" indent="1"/>
    </xf>
    <xf numFmtId="0" fontId="25" fillId="0" borderId="3" xfId="5" quotePrefix="1" applyFont="1" applyBorder="1" applyAlignment="1">
      <alignment horizontal="left" vertical="center" wrapText="1" indent="1"/>
    </xf>
    <xf numFmtId="0" fontId="18" fillId="0" borderId="0" xfId="5" quotePrefix="1" applyFont="1" applyFill="1" applyBorder="1" applyAlignment="1">
      <alignment vertical="top"/>
    </xf>
    <xf numFmtId="166" fontId="39" fillId="0" borderId="0" xfId="5" applyNumberFormat="1" applyFont="1" applyFill="1" applyAlignment="1">
      <alignment horizontal="right" vertical="top"/>
    </xf>
    <xf numFmtId="0" fontId="17" fillId="0" borderId="3" xfId="5" quotePrefix="1" applyFont="1" applyFill="1" applyBorder="1" applyAlignment="1">
      <alignment horizontal="left" vertical="center" wrapText="1" indent="1"/>
    </xf>
    <xf numFmtId="0" fontId="18" fillId="0" borderId="3" xfId="5" applyFont="1" applyFill="1" applyBorder="1" applyAlignment="1">
      <alignment horizontal="center" vertical="center"/>
    </xf>
    <xf numFmtId="3" fontId="18" fillId="0" borderId="1" xfId="5" applyNumberFormat="1" applyFont="1" applyFill="1" applyBorder="1" applyAlignment="1">
      <alignment vertical="center"/>
    </xf>
    <xf numFmtId="0" fontId="14" fillId="0" borderId="2" xfId="5" applyFont="1" applyFill="1" applyBorder="1" applyAlignment="1">
      <alignment horizontal="center"/>
    </xf>
    <xf numFmtId="0" fontId="17" fillId="0" borderId="0" xfId="5" quotePrefix="1" applyFont="1" applyFill="1" applyBorder="1" applyAlignment="1">
      <alignment horizontal="left" vertical="top"/>
    </xf>
    <xf numFmtId="0" fontId="17" fillId="0" borderId="3" xfId="5" quotePrefix="1" applyFont="1" applyBorder="1" applyAlignment="1">
      <alignment horizontal="left" vertical="center" wrapText="1" indent="1"/>
    </xf>
    <xf numFmtId="0" fontId="16" fillId="0" borderId="0" xfId="5" applyFont="1" applyFill="1" applyBorder="1" applyAlignment="1">
      <alignment vertical="center" wrapText="1"/>
    </xf>
    <xf numFmtId="0" fontId="16" fillId="0" borderId="0" xfId="5" applyFont="1" applyFill="1" applyBorder="1" applyAlignment="1">
      <alignment horizontal="right" vertical="center" wrapText="1"/>
    </xf>
    <xf numFmtId="3" fontId="39" fillId="0" borderId="0" xfId="5" applyNumberFormat="1" applyFont="1" applyFill="1" applyAlignment="1">
      <alignment horizontal="right" vertical="top"/>
    </xf>
    <xf numFmtId="3" fontId="39" fillId="0" borderId="0" xfId="5" applyNumberFormat="1" applyFont="1" applyFill="1" applyAlignment="1">
      <alignment horizontal="right" vertical="top" wrapText="1"/>
    </xf>
    <xf numFmtId="3" fontId="18" fillId="0" borderId="0" xfId="5" applyNumberFormat="1" applyFont="1" applyFill="1" applyBorder="1" applyAlignment="1">
      <alignment horizontal="right" vertical="top" wrapText="1"/>
    </xf>
    <xf numFmtId="3" fontId="17" fillId="0" borderId="3" xfId="5" quotePrefix="1" applyNumberFormat="1" applyFont="1" applyFill="1" applyBorder="1" applyAlignment="1">
      <alignment vertical="center" wrapText="1"/>
    </xf>
    <xf numFmtId="0" fontId="14" fillId="0" borderId="0" xfId="5" applyFont="1" applyFill="1" applyBorder="1" applyAlignment="1">
      <alignment horizontal="center"/>
    </xf>
    <xf numFmtId="3" fontId="17" fillId="0" borderId="3" xfId="5" quotePrefix="1" applyNumberFormat="1" applyFont="1" applyBorder="1" applyAlignment="1">
      <alignment horizontal="right" vertical="center" wrapText="1" indent="1"/>
    </xf>
    <xf numFmtId="0" fontId="23" fillId="0" borderId="1" xfId="5" applyFont="1" applyFill="1" applyBorder="1" applyAlignment="1">
      <alignment vertical="center" wrapText="1"/>
    </xf>
    <xf numFmtId="0" fontId="23" fillId="0" borderId="1" xfId="5" applyFont="1" applyFill="1" applyBorder="1" applyAlignment="1">
      <alignment horizontal="right" vertical="center" wrapText="1"/>
    </xf>
    <xf numFmtId="0" fontId="23" fillId="0" borderId="0" xfId="5" applyFont="1" applyFill="1" applyBorder="1" applyAlignment="1">
      <alignment horizontal="right" vertical="center" wrapText="1"/>
    </xf>
    <xf numFmtId="3" fontId="17" fillId="0" borderId="3" xfId="5" quotePrefix="1" applyNumberFormat="1" applyFont="1" applyFill="1" applyBorder="1" applyAlignment="1">
      <alignment horizontal="right" vertical="center" wrapText="1" indent="1"/>
    </xf>
    <xf numFmtId="0" fontId="17" fillId="0" borderId="2" xfId="24" applyFont="1" applyFill="1" applyBorder="1" applyAlignment="1">
      <alignment horizontal="center"/>
    </xf>
    <xf numFmtId="0" fontId="23" fillId="0" borderId="1" xfId="24" applyFont="1" applyFill="1" applyBorder="1" applyAlignment="1">
      <alignment horizontal="center" vertical="top"/>
    </xf>
    <xf numFmtId="0" fontId="23" fillId="0" borderId="1" xfId="5" applyFont="1" applyBorder="1" applyAlignment="1">
      <alignment horizontal="center" vertical="top"/>
    </xf>
    <xf numFmtId="0" fontId="10" fillId="0" borderId="2" xfId="5" applyFont="1" applyFill="1" applyBorder="1" applyAlignment="1">
      <alignment horizontal="center" vertical="center"/>
    </xf>
    <xf numFmtId="0" fontId="16" fillId="0" borderId="3" xfId="5" applyFont="1" applyFill="1" applyBorder="1" applyAlignment="1">
      <alignment horizontal="center" vertical="center"/>
    </xf>
    <xf numFmtId="0" fontId="42" fillId="0" borderId="0" xfId="5" applyFont="1" applyFill="1" applyAlignment="1">
      <alignment vertical="top" wrapText="1"/>
    </xf>
    <xf numFmtId="3" fontId="11" fillId="0" borderId="0" xfId="5" applyNumberFormat="1" applyFont="1" applyFill="1" applyBorder="1" applyAlignment="1">
      <alignment vertical="top"/>
    </xf>
    <xf numFmtId="0" fontId="11" fillId="0" borderId="3" xfId="5" applyFont="1" applyFill="1" applyBorder="1" applyAlignment="1">
      <alignment horizontal="center" vertical="center"/>
    </xf>
    <xf numFmtId="0" fontId="10" fillId="0" borderId="3" xfId="5" applyFont="1" applyFill="1" applyBorder="1" applyAlignment="1">
      <alignment horizontal="center" vertical="center" wrapText="1"/>
    </xf>
    <xf numFmtId="0" fontId="23" fillId="0" borderId="3" xfId="5" applyFont="1" applyFill="1" applyBorder="1" applyAlignment="1">
      <alignment horizontal="center" vertical="center"/>
    </xf>
    <xf numFmtId="0" fontId="16" fillId="0" borderId="1" xfId="24" applyFont="1" applyFill="1" applyBorder="1" applyAlignment="1">
      <alignment horizontal="center" vertical="top"/>
    </xf>
    <xf numFmtId="0" fontId="16" fillId="0" borderId="0" xfId="5" quotePrefix="1" applyFont="1" applyFill="1" applyBorder="1" applyAlignment="1">
      <alignment horizontal="left" vertical="top"/>
    </xf>
    <xf numFmtId="0" fontId="11" fillId="0" borderId="0" xfId="5" applyFont="1" applyBorder="1" applyAlignment="1">
      <alignment vertical="top"/>
    </xf>
    <xf numFmtId="0" fontId="10" fillId="0" borderId="0" xfId="5" applyFont="1" applyAlignment="1">
      <alignment vertical="top"/>
    </xf>
    <xf numFmtId="49" fontId="18" fillId="0" borderId="0" xfId="5" applyNumberFormat="1" applyFont="1" applyBorder="1" applyAlignment="1">
      <alignment horizontal="center" vertical="center"/>
    </xf>
    <xf numFmtId="0" fontId="17" fillId="0" borderId="2" xfId="5" applyFont="1" applyBorder="1" applyAlignment="1">
      <alignment vertical="center"/>
    </xf>
    <xf numFmtId="0" fontId="16" fillId="0" borderId="1" xfId="5" applyFont="1" applyBorder="1" applyAlignment="1">
      <alignment horizontal="center" vertical="center"/>
    </xf>
    <xf numFmtId="3" fontId="18" fillId="0" borderId="0" xfId="5" applyNumberFormat="1" applyFont="1" applyAlignment="1">
      <alignment horizontal="right" vertical="top" indent="1"/>
    </xf>
    <xf numFmtId="0" fontId="18" fillId="0" borderId="0" xfId="5" applyFont="1" applyAlignment="1">
      <alignment horizontal="right" vertical="top" indent="1"/>
    </xf>
    <xf numFmtId="0" fontId="18" fillId="0" borderId="0" xfId="5" applyFont="1" applyBorder="1" applyAlignment="1">
      <alignment horizontal="right" vertical="top"/>
    </xf>
    <xf numFmtId="3" fontId="18" fillId="0" borderId="0" xfId="5" applyNumberFormat="1" applyFont="1" applyFill="1" applyAlignment="1">
      <alignment horizontal="right" vertical="top" indent="1"/>
    </xf>
    <xf numFmtId="0" fontId="18" fillId="0" borderId="0" xfId="5" applyFont="1" applyFill="1" applyAlignment="1">
      <alignment horizontal="right" vertical="top" indent="1"/>
    </xf>
    <xf numFmtId="3" fontId="18" fillId="0" borderId="0" xfId="5" applyNumberFormat="1" applyFont="1" applyBorder="1" applyAlignment="1">
      <alignment horizontal="right" vertical="top" indent="1"/>
    </xf>
    <xf numFmtId="0" fontId="18" fillId="0" borderId="0" xfId="5" applyFont="1" applyFill="1" applyBorder="1" applyAlignment="1">
      <alignment horizontal="right" vertical="top" indent="1"/>
    </xf>
    <xf numFmtId="3" fontId="18" fillId="0" borderId="0" xfId="5" applyNumberFormat="1" applyFont="1" applyBorder="1" applyAlignment="1">
      <alignment horizontal="right" vertical="top"/>
    </xf>
    <xf numFmtId="0" fontId="17" fillId="0" borderId="0" xfId="5" applyFont="1" applyBorder="1" applyAlignment="1">
      <alignment horizontal="right" vertical="top" indent="1"/>
    </xf>
    <xf numFmtId="0" fontId="23" fillId="0" borderId="1" xfId="5" applyFont="1" applyBorder="1" applyAlignment="1">
      <alignment horizontal="justify" vertical="top"/>
    </xf>
    <xf numFmtId="0" fontId="18" fillId="0" borderId="1" xfId="5" applyFont="1" applyBorder="1" applyAlignment="1">
      <alignment horizontal="justify" vertical="top"/>
    </xf>
    <xf numFmtId="3" fontId="18" fillId="0" borderId="1" xfId="5" applyNumberFormat="1" applyFont="1" applyBorder="1" applyAlignment="1">
      <alignment horizontal="right" vertical="top" indent="1"/>
    </xf>
    <xf numFmtId="0" fontId="18" fillId="0" borderId="1" xfId="5" applyFont="1" applyBorder="1" applyAlignment="1">
      <alignment horizontal="right" vertical="top" indent="1"/>
    </xf>
    <xf numFmtId="0" fontId="18" fillId="0" borderId="0" xfId="5" applyFont="1" applyBorder="1" applyAlignment="1">
      <alignment horizontal="right" vertical="top" indent="1"/>
    </xf>
    <xf numFmtId="3" fontId="18" fillId="0" borderId="0" xfId="5" applyNumberFormat="1" applyFont="1" applyFill="1" applyBorder="1" applyAlignment="1">
      <alignment horizontal="right" vertical="top" indent="1"/>
    </xf>
    <xf numFmtId="49" fontId="17" fillId="0" borderId="1" xfId="5" applyNumberFormat="1" applyFont="1" applyBorder="1" applyAlignment="1">
      <alignment horizontal="center" vertical="center"/>
    </xf>
    <xf numFmtId="0" fontId="18" fillId="0" borderId="1" xfId="5" applyFont="1" applyBorder="1" applyAlignment="1">
      <alignment horizontal="justify" vertical="center"/>
    </xf>
    <xf numFmtId="3" fontId="18" fillId="0" borderId="0" xfId="5" applyNumberFormat="1" applyFont="1" applyAlignment="1">
      <alignment horizontal="right" vertical="top"/>
    </xf>
    <xf numFmtId="0" fontId="18" fillId="0" borderId="3" xfId="5" applyFont="1" applyBorder="1" applyAlignment="1">
      <alignment vertical="center"/>
    </xf>
    <xf numFmtId="3" fontId="32" fillId="0" borderId="3" xfId="5" applyNumberFormat="1" applyFont="1" applyBorder="1" applyAlignment="1">
      <alignment horizontal="right" vertical="center" wrapText="1" indent="1"/>
    </xf>
    <xf numFmtId="3" fontId="18" fillId="0" borderId="1" xfId="5" applyNumberFormat="1" applyFont="1" applyBorder="1" applyAlignment="1">
      <alignment horizontal="right" vertical="center" indent="1"/>
    </xf>
    <xf numFmtId="3" fontId="32" fillId="0" borderId="1" xfId="5" applyNumberFormat="1" applyFont="1" applyBorder="1" applyAlignment="1">
      <alignment horizontal="right" vertical="center" wrapText="1" indent="1"/>
    </xf>
    <xf numFmtId="3" fontId="32" fillId="0" borderId="3" xfId="5" applyNumberFormat="1" applyFont="1" applyBorder="1" applyAlignment="1">
      <alignment horizontal="right" vertical="center" wrapText="1"/>
    </xf>
    <xf numFmtId="3" fontId="32" fillId="0" borderId="1" xfId="5" applyNumberFormat="1" applyFont="1" applyBorder="1" applyAlignment="1">
      <alignment horizontal="right" vertical="center" wrapText="1"/>
    </xf>
    <xf numFmtId="3" fontId="32" fillId="0" borderId="0" xfId="5" applyNumberFormat="1" applyFont="1" applyBorder="1" applyAlignment="1">
      <alignment horizontal="right" vertical="center" wrapText="1" indent="1"/>
    </xf>
    <xf numFmtId="3" fontId="18" fillId="0" borderId="0" xfId="5" applyNumberFormat="1" applyFont="1" applyBorder="1" applyAlignment="1">
      <alignment horizontal="right" vertical="center" indent="1"/>
    </xf>
    <xf numFmtId="3" fontId="18" fillId="0" borderId="0" xfId="5" applyNumberFormat="1" applyFont="1" applyFill="1" applyAlignment="1">
      <alignment horizontal="right" vertical="center" indent="2"/>
    </xf>
    <xf numFmtId="49" fontId="10" fillId="0" borderId="0" xfId="5" applyNumberFormat="1" applyFont="1" applyFill="1" applyBorder="1" applyAlignment="1">
      <alignment horizontal="center"/>
    </xf>
    <xf numFmtId="0" fontId="16" fillId="0" borderId="0" xfId="5" applyFont="1" applyFill="1" applyAlignment="1"/>
    <xf numFmtId="3" fontId="11" fillId="0" borderId="0" xfId="5" applyNumberFormat="1" applyFont="1" applyFill="1" applyAlignment="1">
      <alignment horizontal="right"/>
    </xf>
    <xf numFmtId="49" fontId="11" fillId="0" borderId="0" xfId="1" applyNumberFormat="1" applyFont="1" applyAlignment="1">
      <alignment horizontal="right" indent="1"/>
    </xf>
    <xf numFmtId="3" fontId="11" fillId="0" borderId="0" xfId="5" applyNumberFormat="1" applyFont="1" applyFill="1" applyAlignment="1">
      <alignment horizontal="right" vertical="center" indent="1"/>
    </xf>
    <xf numFmtId="3" fontId="11" fillId="0" borderId="0" xfId="5" applyNumberFormat="1" applyFont="1" applyFill="1" applyAlignment="1">
      <alignment horizontal="right" vertical="center" indent="2"/>
    </xf>
    <xf numFmtId="49" fontId="11" fillId="0" borderId="0" xfId="1" applyNumberFormat="1" applyFont="1" applyAlignment="1">
      <alignment horizontal="right" vertical="center" indent="1"/>
    </xf>
    <xf numFmtId="0" fontId="18" fillId="0" borderId="0" xfId="5" applyFont="1" applyFill="1" applyAlignment="1">
      <alignment vertical="top" wrapText="1"/>
    </xf>
    <xf numFmtId="0" fontId="11" fillId="0" borderId="0" xfId="5" applyFont="1" applyFill="1" applyAlignment="1">
      <alignment horizontal="right" vertical="center" indent="1"/>
    </xf>
    <xf numFmtId="0" fontId="18" fillId="0" borderId="0" xfId="5" applyFont="1" applyFill="1" applyBorder="1" applyAlignment="1">
      <alignment horizontal="right" vertical="center" indent="1"/>
    </xf>
    <xf numFmtId="0" fontId="11" fillId="0" borderId="0" xfId="5" applyFont="1" applyFill="1" applyBorder="1" applyAlignment="1">
      <alignment horizontal="right" vertical="top" indent="1"/>
    </xf>
    <xf numFmtId="49" fontId="11" fillId="0" borderId="0" xfId="1" applyNumberFormat="1" applyFont="1" applyFill="1" applyAlignment="1">
      <alignment horizontal="right" vertical="center" indent="1"/>
    </xf>
    <xf numFmtId="49" fontId="10" fillId="0" borderId="1" xfId="5" applyNumberFormat="1" applyFont="1" applyFill="1" applyBorder="1" applyAlignment="1">
      <alignment horizontal="center" vertical="top" wrapText="1"/>
    </xf>
    <xf numFmtId="0" fontId="11" fillId="0" borderId="1" xfId="5" applyFont="1" applyFill="1" applyBorder="1" applyAlignment="1">
      <alignment vertical="top"/>
    </xf>
    <xf numFmtId="3" fontId="11" fillId="0" borderId="1" xfId="5" applyNumberFormat="1" applyFont="1" applyFill="1" applyBorder="1" applyAlignment="1">
      <alignment horizontal="right" vertical="center" indent="1"/>
    </xf>
    <xf numFmtId="167" fontId="11" fillId="0" borderId="1" xfId="1" applyNumberFormat="1" applyFont="1" applyBorder="1" applyAlignment="1">
      <alignment horizontal="right" vertical="center" indent="1"/>
    </xf>
    <xf numFmtId="0" fontId="11" fillId="0" borderId="1" xfId="5" applyFont="1" applyFill="1" applyBorder="1" applyAlignment="1">
      <alignment horizontal="right" vertical="center" indent="1"/>
    </xf>
    <xf numFmtId="0" fontId="10" fillId="0" borderId="0" xfId="5" applyFont="1" applyFill="1" applyBorder="1" applyAlignment="1">
      <alignment horizontal="right" vertical="center" indent="1"/>
    </xf>
    <xf numFmtId="0" fontId="11" fillId="0" borderId="0" xfId="1" applyNumberFormat="1" applyFont="1" applyAlignment="1">
      <alignment horizontal="right" vertical="center" indent="1"/>
    </xf>
    <xf numFmtId="3" fontId="18" fillId="0" borderId="0" xfId="1" applyNumberFormat="1" applyFont="1" applyAlignment="1">
      <alignment horizontal="right" vertical="center" indent="1"/>
    </xf>
    <xf numFmtId="3" fontId="11" fillId="0" borderId="0" xfId="5" applyNumberFormat="1" applyFont="1" applyFill="1" applyBorder="1" applyAlignment="1">
      <alignment horizontal="right" vertical="center" indent="1"/>
    </xf>
    <xf numFmtId="0" fontId="11" fillId="0" borderId="0" xfId="5" applyFont="1" applyFill="1" applyBorder="1" applyAlignment="1">
      <alignment horizontal="right" vertical="center" indent="2"/>
    </xf>
    <xf numFmtId="0" fontId="11" fillId="0" borderId="0" xfId="5" applyFont="1" applyFill="1" applyBorder="1" applyAlignment="1">
      <alignment horizontal="right" vertical="center" indent="1"/>
    </xf>
    <xf numFmtId="0" fontId="18" fillId="0" borderId="0" xfId="5" applyNumberFormat="1" applyFont="1" applyFill="1" applyAlignment="1">
      <alignment horizontal="right" vertical="center" indent="1"/>
    </xf>
    <xf numFmtId="0" fontId="18" fillId="0" borderId="0" xfId="5" applyFont="1" applyFill="1" applyBorder="1" applyAlignment="1">
      <alignment vertical="top" wrapText="1"/>
    </xf>
    <xf numFmtId="0" fontId="11" fillId="0" borderId="0" xfId="5" applyNumberFormat="1" applyFont="1" applyFill="1" applyAlignment="1">
      <alignment horizontal="right" vertical="center" indent="1"/>
    </xf>
    <xf numFmtId="167" fontId="11" fillId="0" borderId="0" xfId="1" applyNumberFormat="1" applyFont="1" applyAlignment="1">
      <alignment vertical="center"/>
    </xf>
    <xf numFmtId="3" fontId="32" fillId="0" borderId="3" xfId="5" applyNumberFormat="1" applyFont="1" applyFill="1" applyBorder="1" applyAlignment="1">
      <alignment horizontal="right" vertical="center" indent="1"/>
    </xf>
    <xf numFmtId="165" fontId="18" fillId="0" borderId="0" xfId="5" applyNumberFormat="1" applyFont="1" applyAlignment="1">
      <alignment horizontal="right" vertical="top" indent="1"/>
    </xf>
    <xf numFmtId="0" fontId="18" fillId="0" borderId="0" xfId="5" applyFont="1" applyBorder="1" applyAlignment="1">
      <alignment horizontal="right" vertical="top" wrapText="1" indent="1"/>
    </xf>
    <xf numFmtId="166" fontId="18" fillId="0" borderId="0" xfId="5" applyNumberFormat="1" applyFont="1" applyAlignment="1">
      <alignment vertical="top"/>
    </xf>
    <xf numFmtId="165" fontId="18" fillId="0" borderId="0" xfId="5" applyNumberFormat="1" applyFont="1" applyFill="1" applyAlignment="1">
      <alignment horizontal="right" vertical="top" indent="1"/>
    </xf>
    <xf numFmtId="166" fontId="18" fillId="0" borderId="0" xfId="5" applyNumberFormat="1" applyFont="1" applyFill="1" applyAlignment="1">
      <alignment vertical="top"/>
    </xf>
    <xf numFmtId="0" fontId="11" fillId="0" borderId="1" xfId="5" applyFont="1" applyBorder="1" applyAlignment="1">
      <alignment vertical="center" wrapText="1"/>
    </xf>
    <xf numFmtId="165" fontId="11" fillId="0" borderId="1" xfId="5" applyNumberFormat="1" applyFont="1" applyBorder="1" applyAlignment="1">
      <alignment horizontal="right" vertical="center" indent="1"/>
    </xf>
    <xf numFmtId="0" fontId="18" fillId="0" borderId="1" xfId="5" applyFont="1" applyBorder="1" applyAlignment="1">
      <alignment horizontal="right" vertical="center" indent="1"/>
    </xf>
    <xf numFmtId="165" fontId="11" fillId="0" borderId="0" xfId="5" applyNumberFormat="1" applyFont="1" applyAlignment="1">
      <alignment vertical="center"/>
    </xf>
    <xf numFmtId="165" fontId="11" fillId="0" borderId="0" xfId="5" applyNumberFormat="1" applyFont="1" applyAlignment="1">
      <alignment horizontal="center" vertical="center"/>
    </xf>
    <xf numFmtId="0" fontId="17" fillId="0" borderId="0" xfId="5" quotePrefix="1" applyFont="1" applyAlignment="1">
      <alignment vertical="center"/>
    </xf>
    <xf numFmtId="169" fontId="18" fillId="0" borderId="0" xfId="27" applyNumberFormat="1" applyFont="1" applyAlignment="1">
      <alignment horizontal="right" vertical="top" indent="1"/>
    </xf>
    <xf numFmtId="167" fontId="18" fillId="0" borderId="0" xfId="27" applyNumberFormat="1" applyFont="1" applyBorder="1" applyAlignment="1">
      <alignment vertical="top"/>
    </xf>
    <xf numFmtId="167" fontId="18" fillId="0" borderId="0" xfId="27" applyNumberFormat="1" applyFont="1" applyBorder="1" applyAlignment="1">
      <alignment horizontal="right" vertical="top" indent="1"/>
    </xf>
    <xf numFmtId="167" fontId="18" fillId="0" borderId="0" xfId="27" applyNumberFormat="1" applyFont="1" applyBorder="1" applyAlignment="1">
      <alignment vertical="top" wrapText="1"/>
    </xf>
    <xf numFmtId="167" fontId="18" fillId="0" borderId="0" xfId="27" applyNumberFormat="1" applyFont="1" applyBorder="1" applyAlignment="1">
      <alignment horizontal="right" vertical="top" wrapText="1" indent="1"/>
    </xf>
    <xf numFmtId="167" fontId="18" fillId="0" borderId="0" xfId="27" applyNumberFormat="1" applyFont="1" applyFill="1" applyBorder="1" applyAlignment="1">
      <alignment vertical="top"/>
    </xf>
    <xf numFmtId="167" fontId="18" fillId="0" borderId="0" xfId="27" applyNumberFormat="1" applyFont="1" applyFill="1" applyBorder="1" applyAlignment="1">
      <alignment horizontal="right" vertical="top" indent="1"/>
    </xf>
    <xf numFmtId="0" fontId="16" fillId="0" borderId="0" xfId="5" applyFont="1" applyAlignment="1">
      <alignment horizontal="left" vertical="top"/>
    </xf>
    <xf numFmtId="169" fontId="18" fillId="0" borderId="0" xfId="27" applyNumberFormat="1" applyFont="1" applyFill="1" applyAlignment="1">
      <alignment horizontal="right" vertical="top" indent="1"/>
    </xf>
    <xf numFmtId="169" fontId="18" fillId="0" borderId="1" xfId="27" applyNumberFormat="1" applyFont="1" applyBorder="1" applyAlignment="1">
      <alignment horizontal="right" vertical="center" indent="1"/>
    </xf>
    <xf numFmtId="167" fontId="18" fillId="0" borderId="0" xfId="27" applyNumberFormat="1" applyFont="1" applyBorder="1" applyAlignment="1">
      <alignment vertical="center" wrapText="1"/>
    </xf>
    <xf numFmtId="167" fontId="18" fillId="0" borderId="1" xfId="27" applyNumberFormat="1" applyFont="1" applyBorder="1" applyAlignment="1">
      <alignment horizontal="left" vertical="center" indent="1"/>
    </xf>
    <xf numFmtId="169" fontId="17" fillId="0" borderId="1" xfId="27" applyNumberFormat="1" applyFont="1" applyBorder="1" applyAlignment="1">
      <alignment horizontal="right" vertical="center" indent="1"/>
    </xf>
    <xf numFmtId="167" fontId="17" fillId="0" borderId="1" xfId="27" applyNumberFormat="1" applyFont="1" applyBorder="1" applyAlignment="1">
      <alignment vertical="center"/>
    </xf>
    <xf numFmtId="0" fontId="17" fillId="0" borderId="0" xfId="24" applyFont="1" applyFill="1" applyAlignment="1">
      <alignment vertical="center"/>
    </xf>
    <xf numFmtId="0" fontId="17" fillId="0" borderId="0" xfId="24" applyFont="1" applyFill="1" applyBorder="1" applyAlignment="1">
      <alignment vertical="center"/>
    </xf>
    <xf numFmtId="0" fontId="18" fillId="0" borderId="0" xfId="24" applyFont="1" applyFill="1" applyAlignment="1">
      <alignment vertical="center"/>
    </xf>
    <xf numFmtId="0" fontId="16" fillId="0" borderId="0" xfId="24" applyFont="1" applyFill="1" applyAlignment="1">
      <alignment vertical="top"/>
    </xf>
    <xf numFmtId="0" fontId="16" fillId="0" borderId="0" xfId="24" applyFont="1" applyFill="1" applyBorder="1" applyAlignment="1">
      <alignment vertical="top"/>
    </xf>
    <xf numFmtId="0" fontId="11" fillId="0" borderId="0" xfId="24" applyFont="1" applyFill="1" applyAlignment="1">
      <alignment vertical="center"/>
    </xf>
    <xf numFmtId="0" fontId="11" fillId="0" borderId="1" xfId="24" applyFont="1" applyFill="1" applyBorder="1" applyAlignment="1">
      <alignment horizontal="center" vertical="center"/>
    </xf>
    <xf numFmtId="0" fontId="11" fillId="0" borderId="0" xfId="24" applyFont="1" applyFill="1" applyBorder="1" applyAlignment="1">
      <alignment horizontal="center" vertical="center"/>
    </xf>
    <xf numFmtId="0" fontId="17" fillId="0" borderId="0" xfId="24" applyFont="1" applyFill="1" applyBorder="1" applyAlignment="1">
      <alignment horizontal="center" vertical="center"/>
    </xf>
    <xf numFmtId="0" fontId="16" fillId="0" borderId="0" xfId="24" applyFont="1" applyFill="1" applyBorder="1" applyAlignment="1">
      <alignment horizontal="center" vertical="top"/>
    </xf>
    <xf numFmtId="0" fontId="16" fillId="0" borderId="0" xfId="24" applyFont="1" applyFill="1" applyBorder="1" applyAlignment="1">
      <alignment vertical="center"/>
    </xf>
    <xf numFmtId="0" fontId="16" fillId="0" borderId="0" xfId="24" applyFont="1" applyFill="1" applyBorder="1" applyAlignment="1">
      <alignment horizontal="center" vertical="center"/>
    </xf>
    <xf numFmtId="0" fontId="16" fillId="0" borderId="0" xfId="24" applyFont="1" applyFill="1" applyAlignment="1">
      <alignment vertical="center"/>
    </xf>
    <xf numFmtId="0" fontId="13" fillId="0" borderId="0" xfId="24" applyFont="1" applyFill="1" applyBorder="1" applyAlignment="1">
      <alignment horizontal="center" vertical="top"/>
    </xf>
    <xf numFmtId="0" fontId="12" fillId="0" borderId="0" xfId="24" applyFont="1" applyFill="1" applyBorder="1" applyAlignment="1">
      <alignment horizontal="center" vertical="center"/>
    </xf>
    <xf numFmtId="0" fontId="12" fillId="0" borderId="0" xfId="24" applyFont="1" applyFill="1" applyBorder="1" applyAlignment="1">
      <alignment vertical="top"/>
    </xf>
    <xf numFmtId="0" fontId="12" fillId="0" borderId="0" xfId="24" applyFont="1" applyFill="1" applyAlignment="1">
      <alignment vertical="top"/>
    </xf>
    <xf numFmtId="0" fontId="17" fillId="0" borderId="0" xfId="24" applyFont="1" applyFill="1" applyAlignment="1">
      <alignment horizontal="center" vertical="center"/>
    </xf>
    <xf numFmtId="3" fontId="18" fillId="0" borderId="0" xfId="24" applyNumberFormat="1" applyFont="1" applyFill="1" applyBorder="1" applyAlignment="1">
      <alignment horizontal="center" vertical="center"/>
    </xf>
    <xf numFmtId="3" fontId="18" fillId="0" borderId="0" xfId="24" applyNumberFormat="1" applyFont="1" applyFill="1" applyAlignment="1">
      <alignment horizontal="right" vertical="center" indent="1"/>
    </xf>
    <xf numFmtId="3" fontId="17" fillId="0" borderId="0" xfId="24" applyNumberFormat="1" applyFont="1" applyFill="1" applyBorder="1" applyAlignment="1">
      <alignment horizontal="center" vertical="center"/>
    </xf>
    <xf numFmtId="3" fontId="17" fillId="0" borderId="0" xfId="24" applyNumberFormat="1" applyFont="1" applyFill="1" applyAlignment="1">
      <alignment horizontal="right" vertical="center" indent="1"/>
    </xf>
    <xf numFmtId="0" fontId="18" fillId="0" borderId="0" xfId="24" applyFont="1" applyFill="1" applyBorder="1" applyAlignment="1">
      <alignment horizontal="center" vertical="center"/>
    </xf>
    <xf numFmtId="0" fontId="10" fillId="0" borderId="1" xfId="24" applyFont="1" applyFill="1" applyBorder="1" applyAlignment="1">
      <alignment horizontal="center" vertical="center"/>
    </xf>
    <xf numFmtId="3" fontId="11" fillId="0" borderId="1" xfId="24" applyNumberFormat="1" applyFont="1" applyFill="1" applyBorder="1" applyAlignment="1">
      <alignment horizontal="center" vertical="center"/>
    </xf>
    <xf numFmtId="3" fontId="11" fillId="0" borderId="1" xfId="24" applyNumberFormat="1" applyFont="1" applyFill="1" applyBorder="1" applyAlignment="1">
      <alignment horizontal="right" vertical="center" indent="1"/>
    </xf>
    <xf numFmtId="0" fontId="10" fillId="0" borderId="0" xfId="24" applyFont="1" applyFill="1" applyBorder="1" applyAlignment="1">
      <alignment horizontal="center" vertical="center"/>
    </xf>
    <xf numFmtId="0" fontId="11" fillId="0" borderId="0" xfId="24" applyFont="1" applyFill="1" applyAlignment="1">
      <alignment horizontal="center" vertical="center"/>
    </xf>
    <xf numFmtId="0" fontId="11" fillId="0" borderId="2" xfId="24" applyFont="1" applyFill="1" applyBorder="1" applyAlignment="1">
      <alignment horizontal="center" vertical="center"/>
    </xf>
    <xf numFmtId="0" fontId="17" fillId="0" borderId="0" xfId="5" applyFont="1" applyBorder="1" applyAlignment="1">
      <alignment vertical="center"/>
    </xf>
    <xf numFmtId="0" fontId="17" fillId="0" borderId="0" xfId="8" applyFont="1" applyFill="1" applyBorder="1" applyAlignment="1">
      <alignment horizontal="left" vertical="center"/>
    </xf>
    <xf numFmtId="0" fontId="17" fillId="0" borderId="0" xfId="5" applyFont="1" applyBorder="1" applyAlignment="1">
      <alignment horizontal="left" vertical="center"/>
    </xf>
    <xf numFmtId="0" fontId="17" fillId="0" borderId="3" xfId="19" quotePrefix="1" applyFont="1" applyBorder="1" applyAlignment="1">
      <alignment horizontal="right" vertical="center" wrapText="1" indent="2"/>
    </xf>
    <xf numFmtId="3" fontId="11" fillId="0" borderId="0" xfId="0" applyNumberFormat="1" applyFont="1" applyAlignment="1">
      <alignment horizontal="right" vertical="top" indent="1"/>
    </xf>
    <xf numFmtId="3" fontId="11" fillId="0" borderId="0" xfId="0" applyNumberFormat="1" applyFont="1" applyFill="1" applyAlignment="1">
      <alignment horizontal="right" vertical="top" indent="1"/>
    </xf>
    <xf numFmtId="0" fontId="1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4" applyFont="1" applyFill="1" applyAlignment="1">
      <alignment horizontal="left" vertical="center"/>
    </xf>
    <xf numFmtId="0" fontId="10" fillId="0" borderId="0" xfId="19" applyFont="1" applyFill="1" applyBorder="1" applyAlignment="1">
      <alignment horizontal="center" vertical="center"/>
    </xf>
    <xf numFmtId="0" fontId="17" fillId="0" borderId="2" xfId="5" applyFont="1" applyBorder="1" applyAlignment="1">
      <alignment horizontal="center"/>
    </xf>
    <xf numFmtId="0" fontId="16" fillId="0" borderId="1" xfId="5" applyFont="1" applyBorder="1" applyAlignment="1">
      <alignment horizontal="center" vertical="top"/>
    </xf>
    <xf numFmtId="0" fontId="10" fillId="0" borderId="0" xfId="5" applyFont="1" applyFill="1" applyBorder="1" applyAlignment="1">
      <alignment horizontal="center" vertical="center"/>
    </xf>
    <xf numFmtId="0" fontId="16" fillId="0" borderId="1" xfId="5" applyFont="1" applyFill="1" applyBorder="1" applyAlignment="1">
      <alignment horizontal="center" vertical="top"/>
    </xf>
    <xf numFmtId="0" fontId="17" fillId="0" borderId="0" xfId="5" applyFont="1" applyFill="1" applyBorder="1" applyAlignment="1">
      <alignment horizontal="center" vertical="center" wrapText="1"/>
    </xf>
    <xf numFmtId="0" fontId="17" fillId="0" borderId="0" xfId="5" applyFont="1" applyFill="1" applyBorder="1" applyAlignment="1">
      <alignment horizontal="center" vertical="center"/>
    </xf>
    <xf numFmtId="49" fontId="17" fillId="0" borderId="0" xfId="5" applyNumberFormat="1" applyFont="1" applyFill="1" applyBorder="1" applyAlignment="1">
      <alignment horizontal="center" vertical="top"/>
    </xf>
    <xf numFmtId="0" fontId="10" fillId="0" borderId="0" xfId="5" applyFont="1" applyFill="1" applyBorder="1" applyAlignment="1">
      <alignment horizontal="center" vertical="center"/>
    </xf>
    <xf numFmtId="0" fontId="16" fillId="0" borderId="1" xfId="5" applyFont="1" applyFill="1" applyBorder="1" applyAlignment="1">
      <alignment horizontal="center" vertical="top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left" vertical="center"/>
    </xf>
    <xf numFmtId="0" fontId="17" fillId="0" borderId="3" xfId="5" applyFont="1" applyFill="1" applyBorder="1" applyAlignment="1">
      <alignment horizontal="center" vertical="center" wrapText="1"/>
    </xf>
    <xf numFmtId="0" fontId="18" fillId="0" borderId="0" xfId="1" applyNumberFormat="1" applyFont="1" applyAlignment="1">
      <alignment horizontal="right" vertical="center" indent="1"/>
    </xf>
    <xf numFmtId="3" fontId="18" fillId="0" borderId="0" xfId="5" applyNumberFormat="1" applyFont="1" applyFill="1" applyAlignment="1">
      <alignment horizontal="right" vertical="center" indent="1"/>
    </xf>
    <xf numFmtId="49" fontId="10" fillId="0" borderId="0" xfId="5" applyNumberFormat="1" applyFont="1" applyFill="1" applyBorder="1" applyAlignment="1">
      <alignment horizontal="center" vertical="top" wrapText="1"/>
    </xf>
    <xf numFmtId="49" fontId="18" fillId="0" borderId="0" xfId="1" applyNumberFormat="1" applyFont="1" applyAlignment="1">
      <alignment horizontal="right" vertical="center" indent="1"/>
    </xf>
    <xf numFmtId="0" fontId="18" fillId="0" borderId="0" xfId="5" applyFont="1" applyFill="1" applyAlignment="1">
      <alignment horizontal="right" vertical="center" indent="1"/>
    </xf>
    <xf numFmtId="3" fontId="17" fillId="0" borderId="3" xfId="25" quotePrefix="1" applyNumberFormat="1" applyFont="1" applyBorder="1" applyAlignment="1">
      <alignment horizontal="right" vertical="center" indent="1"/>
    </xf>
    <xf numFmtId="166" fontId="39" fillId="0" borderId="0" xfId="5" applyNumberFormat="1" applyFont="1" applyFill="1" applyAlignment="1">
      <alignment vertical="top"/>
    </xf>
    <xf numFmtId="0" fontId="39" fillId="0" borderId="0" xfId="5" applyNumberFormat="1" applyFont="1" applyFill="1" applyAlignment="1">
      <alignment horizontal="right" vertical="top" wrapText="1" indent="1"/>
    </xf>
    <xf numFmtId="0" fontId="39" fillId="0" borderId="0" xfId="5" applyNumberFormat="1" applyFont="1" applyFill="1" applyAlignment="1">
      <alignment horizontal="right" vertical="top" indent="1"/>
    </xf>
    <xf numFmtId="3" fontId="16" fillId="0" borderId="1" xfId="5" applyNumberFormat="1" applyFont="1" applyFill="1" applyBorder="1" applyAlignment="1">
      <alignment horizontal="left" vertical="top"/>
    </xf>
    <xf numFmtId="3" fontId="16" fillId="0" borderId="1" xfId="5" applyNumberFormat="1" applyFont="1" applyFill="1" applyBorder="1" applyAlignment="1">
      <alignment vertical="top"/>
    </xf>
    <xf numFmtId="3" fontId="16" fillId="0" borderId="0" xfId="5" applyNumberFormat="1" applyFont="1" applyFill="1" applyBorder="1" applyAlignment="1">
      <alignment vertical="top"/>
    </xf>
    <xf numFmtId="0" fontId="39" fillId="0" borderId="0" xfId="25" applyNumberFormat="1" applyFont="1" applyFill="1" applyAlignment="1">
      <alignment horizontal="right" vertical="top" indent="1"/>
    </xf>
    <xf numFmtId="0" fontId="39" fillId="0" borderId="0" xfId="25" applyNumberFormat="1" applyFont="1" applyFill="1" applyAlignment="1">
      <alignment horizontal="right" vertical="top" wrapText="1" indent="1"/>
    </xf>
    <xf numFmtId="0" fontId="39" fillId="0" borderId="0" xfId="25" applyNumberFormat="1" applyFont="1" applyFill="1" applyBorder="1" applyAlignment="1">
      <alignment horizontal="right" vertical="top" wrapText="1" indent="1"/>
    </xf>
    <xf numFmtId="0" fontId="39" fillId="0" borderId="1" xfId="25" applyNumberFormat="1" applyFont="1" applyFill="1" applyBorder="1" applyAlignment="1">
      <alignment horizontal="right" vertical="top" wrapText="1" indent="1"/>
    </xf>
    <xf numFmtId="0" fontId="39" fillId="0" borderId="0" xfId="24" applyFont="1" applyAlignment="1">
      <alignment horizontal="right" vertical="top" indent="1"/>
    </xf>
    <xf numFmtId="169" fontId="18" fillId="0" borderId="0" xfId="27" quotePrefix="1" applyNumberFormat="1" applyFont="1" applyAlignment="1">
      <alignment horizontal="center" vertical="top"/>
    </xf>
    <xf numFmtId="3" fontId="18" fillId="0" borderId="0" xfId="5" quotePrefix="1" applyNumberFormat="1" applyFont="1" applyAlignment="1">
      <alignment horizontal="center" vertical="top"/>
    </xf>
    <xf numFmtId="3" fontId="18" fillId="0" borderId="0" xfId="5" quotePrefix="1" applyNumberFormat="1" applyFont="1" applyFill="1" applyAlignment="1">
      <alignment horizontal="center" vertical="center"/>
    </xf>
    <xf numFmtId="3" fontId="17" fillId="0" borderId="0" xfId="26" quotePrefix="1" applyNumberFormat="1" applyFont="1" applyFill="1" applyBorder="1" applyAlignment="1">
      <alignment horizontal="right" indent="4"/>
    </xf>
    <xf numFmtId="3" fontId="18" fillId="0" borderId="0" xfId="5" quotePrefix="1" applyNumberFormat="1" applyFont="1" applyFill="1" applyAlignment="1">
      <alignment horizontal="right" indent="4"/>
    </xf>
    <xf numFmtId="3" fontId="18" fillId="0" borderId="0" xfId="5" quotePrefix="1" applyNumberFormat="1" applyFont="1" applyFill="1" applyBorder="1" applyAlignment="1">
      <alignment horizontal="right" indent="4"/>
    </xf>
    <xf numFmtId="3" fontId="17" fillId="0" borderId="0" xfId="26" quotePrefix="1" applyNumberFormat="1" applyFont="1" applyFill="1" applyBorder="1" applyAlignment="1">
      <alignment horizontal="right" indent="5"/>
    </xf>
    <xf numFmtId="3" fontId="18" fillId="0" borderId="0" xfId="5" quotePrefix="1" applyNumberFormat="1" applyFont="1" applyFill="1" applyAlignment="1">
      <alignment horizontal="right" indent="5"/>
    </xf>
    <xf numFmtId="165" fontId="18" fillId="0" borderId="0" xfId="5" quotePrefix="1" applyNumberFormat="1" applyFont="1" applyFill="1" applyAlignment="1">
      <alignment horizontal="right" indent="5"/>
    </xf>
    <xf numFmtId="3" fontId="17" fillId="0" borderId="0" xfId="5" quotePrefix="1" applyNumberFormat="1" applyFont="1" applyFill="1" applyAlignment="1">
      <alignment horizontal="right" indent="4"/>
    </xf>
    <xf numFmtId="3" fontId="18" fillId="0" borderId="0" xfId="5" quotePrefix="1" applyNumberFormat="1" applyFont="1" applyFill="1" applyBorder="1" applyAlignment="1">
      <alignment horizontal="right" vertical="center" indent="11"/>
    </xf>
    <xf numFmtId="3" fontId="18" fillId="0" borderId="0" xfId="5" quotePrefix="1" applyNumberFormat="1" applyFont="1" applyFill="1" applyBorder="1" applyAlignment="1">
      <alignment horizontal="right" vertical="center" indent="2"/>
    </xf>
    <xf numFmtId="3" fontId="17" fillId="0" borderId="0" xfId="5" quotePrefix="1" applyNumberFormat="1" applyFont="1" applyFill="1" applyBorder="1" applyAlignment="1">
      <alignment horizontal="right" vertical="center" indent="3"/>
    </xf>
    <xf numFmtId="3" fontId="17" fillId="0" borderId="0" xfId="5" quotePrefix="1" applyNumberFormat="1" applyFont="1" applyFill="1" applyBorder="1" applyAlignment="1">
      <alignment horizontal="right" vertical="center" indent="2"/>
    </xf>
    <xf numFmtId="169" fontId="18" fillId="0" borderId="0" xfId="10" quotePrefix="1" applyNumberFormat="1" applyFont="1" applyAlignment="1">
      <alignment horizontal="right" vertical="top" indent="2"/>
    </xf>
    <xf numFmtId="3" fontId="18" fillId="0" borderId="0" xfId="5" quotePrefix="1" applyNumberFormat="1" applyFont="1" applyAlignment="1">
      <alignment horizontal="right" vertical="top" indent="2"/>
    </xf>
    <xf numFmtId="1" fontId="18" fillId="0" borderId="0" xfId="5" quotePrefix="1" applyNumberFormat="1" applyFont="1" applyAlignment="1">
      <alignment horizontal="right" vertical="top" indent="2"/>
    </xf>
    <xf numFmtId="3" fontId="11" fillId="0" borderId="0" xfId="0" quotePrefix="1" applyNumberFormat="1" applyFont="1" applyAlignment="1">
      <alignment horizontal="right" vertical="top" indent="1"/>
    </xf>
    <xf numFmtId="165" fontId="17" fillId="0" borderId="0" xfId="4" applyNumberFormat="1" applyFont="1" applyFill="1" applyBorder="1" applyAlignment="1">
      <alignment horizontal="right" vertical="center" indent="1"/>
    </xf>
    <xf numFmtId="3" fontId="18" fillId="0" borderId="0" xfId="4" quotePrefix="1" applyNumberFormat="1" applyFont="1" applyFill="1" applyBorder="1" applyAlignment="1">
      <alignment horizontal="right" vertical="center" indent="4"/>
    </xf>
    <xf numFmtId="3" fontId="17" fillId="0" borderId="0" xfId="4" quotePrefix="1" applyNumberFormat="1" applyFont="1" applyFill="1" applyBorder="1" applyAlignment="1">
      <alignment horizontal="right" vertical="center" indent="4"/>
    </xf>
    <xf numFmtId="0" fontId="17" fillId="0" borderId="0" xfId="0" applyFont="1" applyBorder="1" applyAlignment="1">
      <alignment horizontal="left" vertical="center"/>
    </xf>
    <xf numFmtId="0" fontId="17" fillId="0" borderId="0" xfId="0" quotePrefix="1" applyFont="1" applyBorder="1" applyAlignment="1">
      <alignment horizontal="left" vertical="top"/>
    </xf>
    <xf numFmtId="165" fontId="17" fillId="0" borderId="0" xfId="4" applyNumberFormat="1" applyFont="1" applyFill="1" applyBorder="1" applyAlignment="1">
      <alignment horizontal="right" vertical="center" indent="2"/>
    </xf>
    <xf numFmtId="165" fontId="18" fillId="0" borderId="0" xfId="4" applyNumberFormat="1" applyFont="1" applyFill="1" applyBorder="1" applyAlignment="1">
      <alignment horizontal="right" vertical="center" indent="2"/>
    </xf>
    <xf numFmtId="165" fontId="18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3" fontId="18" fillId="0" borderId="0" xfId="4" quotePrefix="1" applyNumberFormat="1" applyFont="1" applyFill="1" applyBorder="1" applyAlignment="1">
      <alignment horizontal="right" vertical="center" indent="5"/>
    </xf>
    <xf numFmtId="0" fontId="17" fillId="0" borderId="3" xfId="25" quotePrefix="1" applyNumberFormat="1" applyFont="1" applyFill="1" applyBorder="1" applyAlignment="1">
      <alignment horizontal="left" vertical="center" indent="1"/>
    </xf>
    <xf numFmtId="0" fontId="17" fillId="0" borderId="0" xfId="4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165" fontId="17" fillId="0" borderId="0" xfId="0" applyNumberFormat="1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left" vertical="top" wrapText="1"/>
    </xf>
    <xf numFmtId="3" fontId="17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Border="1" applyAlignment="1">
      <alignment horizontal="justify" vertical="center"/>
    </xf>
    <xf numFmtId="0" fontId="16" fillId="0" borderId="0" xfId="0" applyFont="1" applyBorder="1" applyAlignment="1">
      <alignment horizontal="justify" vertical="top"/>
    </xf>
    <xf numFmtId="3" fontId="10" fillId="0" borderId="0" xfId="5" applyNumberFormat="1" applyFont="1" applyFill="1" applyBorder="1" applyAlignment="1">
      <alignment horizontal="justify"/>
    </xf>
    <xf numFmtId="3" fontId="10" fillId="0" borderId="1" xfId="5" applyNumberFormat="1" applyFont="1" applyFill="1" applyBorder="1" applyAlignment="1">
      <alignment horizontal="center" vertical="center" wrapText="1"/>
    </xf>
    <xf numFmtId="0" fontId="35" fillId="0" borderId="0" xfId="7" applyFont="1" applyBorder="1" applyAlignment="1">
      <alignment horizontal="center" wrapText="1"/>
    </xf>
    <xf numFmtId="0" fontId="17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left" vertical="top"/>
    </xf>
    <xf numFmtId="0" fontId="17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top"/>
    </xf>
    <xf numFmtId="0" fontId="17" fillId="0" borderId="0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/>
    </xf>
    <xf numFmtId="0" fontId="25" fillId="0" borderId="2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justify" vertical="center" wrapText="1"/>
    </xf>
    <xf numFmtId="0" fontId="17" fillId="0" borderId="3" xfId="0" applyFont="1" applyFill="1" applyBorder="1" applyAlignment="1">
      <alignment horizontal="center" vertical="center"/>
    </xf>
    <xf numFmtId="3" fontId="17" fillId="0" borderId="3" xfId="0" quotePrefix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 wrapText="1"/>
    </xf>
    <xf numFmtId="0" fontId="17" fillId="0" borderId="0" xfId="0" quotePrefix="1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23" fillId="0" borderId="0" xfId="0" applyFont="1" applyFill="1" applyBorder="1" applyAlignment="1">
      <alignment horizontal="left" vertical="top"/>
    </xf>
    <xf numFmtId="2" fontId="41" fillId="0" borderId="0" xfId="0" applyNumberFormat="1" applyFont="1" applyFill="1" applyBorder="1" applyAlignment="1">
      <alignment horizontal="left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0" xfId="5" applyFont="1" applyFill="1" applyAlignment="1">
      <alignment horizontal="left" vertical="center"/>
    </xf>
    <xf numFmtId="49" fontId="10" fillId="0" borderId="0" xfId="5" applyNumberFormat="1" applyFont="1" applyFill="1" applyAlignment="1">
      <alignment horizontal="center" vertical="top"/>
    </xf>
    <xf numFmtId="0" fontId="18" fillId="0" borderId="0" xfId="5" applyFont="1" applyFill="1" applyAlignment="1">
      <alignment horizontal="left" vertical="top"/>
    </xf>
    <xf numFmtId="3" fontId="18" fillId="0" borderId="0" xfId="5" applyNumberFormat="1" applyFont="1" applyFill="1" applyAlignment="1">
      <alignment horizontal="right" vertical="top" indent="2"/>
    </xf>
    <xf numFmtId="49" fontId="10" fillId="0" borderId="2" xfId="5" applyNumberFormat="1" applyFont="1" applyFill="1" applyBorder="1" applyAlignment="1">
      <alignment horizontal="center" vertical="center" wrapText="1"/>
    </xf>
    <xf numFmtId="49" fontId="10" fillId="0" borderId="1" xfId="5" applyNumberFormat="1" applyFont="1" applyFill="1" applyBorder="1" applyAlignment="1">
      <alignment horizontal="center" vertical="center" wrapText="1"/>
    </xf>
    <xf numFmtId="0" fontId="17" fillId="0" borderId="2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49" fontId="17" fillId="0" borderId="0" xfId="5" applyNumberFormat="1" applyFont="1" applyFill="1" applyBorder="1" applyAlignment="1">
      <alignment horizontal="center" vertical="top"/>
    </xf>
    <xf numFmtId="3" fontId="18" fillId="0" borderId="0" xfId="5" quotePrefix="1" applyNumberFormat="1" applyFont="1" applyFill="1" applyAlignment="1">
      <alignment horizontal="right" vertical="top" indent="2"/>
    </xf>
    <xf numFmtId="49" fontId="10" fillId="0" borderId="2" xfId="5" applyNumberFormat="1" applyFont="1" applyBorder="1" applyAlignment="1">
      <alignment horizontal="center" vertical="center" wrapText="1"/>
    </xf>
    <xf numFmtId="49" fontId="10" fillId="0" borderId="1" xfId="5" applyNumberFormat="1" applyFont="1" applyBorder="1" applyAlignment="1">
      <alignment horizontal="center" vertical="center" wrapText="1"/>
    </xf>
    <xf numFmtId="0" fontId="17" fillId="0" borderId="2" xfId="5" applyFont="1" applyBorder="1" applyAlignment="1">
      <alignment horizontal="left" vertical="center"/>
    </xf>
    <xf numFmtId="0" fontId="17" fillId="0" borderId="1" xfId="5" applyFont="1" applyBorder="1" applyAlignment="1">
      <alignment horizontal="left" vertical="center"/>
    </xf>
    <xf numFmtId="0" fontId="17" fillId="0" borderId="3" xfId="5" applyFont="1" applyBorder="1" applyAlignment="1">
      <alignment horizontal="center" vertical="center" wrapText="1"/>
    </xf>
    <xf numFmtId="49" fontId="17" fillId="0" borderId="2" xfId="5" applyNumberFormat="1" applyFont="1" applyBorder="1" applyAlignment="1">
      <alignment horizontal="center" vertical="center" wrapText="1"/>
    </xf>
    <xf numFmtId="49" fontId="17" fillId="0" borderId="1" xfId="5" applyNumberFormat="1" applyFont="1" applyBorder="1" applyAlignment="1">
      <alignment horizontal="center" vertical="center" wrapText="1"/>
    </xf>
    <xf numFmtId="0" fontId="17" fillId="0" borderId="2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 wrapText="1"/>
    </xf>
    <xf numFmtId="0" fontId="17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left" vertical="center"/>
    </xf>
    <xf numFmtId="0" fontId="17" fillId="0" borderId="2" xfId="4" applyFont="1" applyFill="1" applyBorder="1" applyAlignment="1">
      <alignment horizontal="center"/>
    </xf>
    <xf numFmtId="0" fontId="16" fillId="0" borderId="1" xfId="4" applyFont="1" applyFill="1" applyBorder="1" applyAlignment="1">
      <alignment horizontal="center" vertical="top"/>
    </xf>
    <xf numFmtId="0" fontId="17" fillId="0" borderId="0" xfId="19" quotePrefix="1" applyFont="1" applyBorder="1" applyAlignment="1">
      <alignment horizontal="left" vertical="top"/>
    </xf>
    <xf numFmtId="0" fontId="17" fillId="0" borderId="0" xfId="19" applyFont="1" applyBorder="1" applyAlignment="1">
      <alignment horizontal="left" vertical="top"/>
    </xf>
    <xf numFmtId="0" fontId="17" fillId="0" borderId="3" xfId="19" applyFont="1" applyFill="1" applyBorder="1" applyAlignment="1">
      <alignment horizontal="center" vertical="center"/>
    </xf>
    <xf numFmtId="0" fontId="17" fillId="0" borderId="0" xfId="4" applyFont="1" applyBorder="1" applyAlignment="1">
      <alignment horizontal="justify" vertical="center"/>
    </xf>
    <xf numFmtId="0" fontId="16" fillId="0" borderId="0" xfId="4" applyFont="1" applyBorder="1" applyAlignment="1">
      <alignment horizontal="justify" vertical="center"/>
    </xf>
    <xf numFmtId="0" fontId="10" fillId="0" borderId="0" xfId="19" quotePrefix="1" applyFont="1" applyFill="1" applyBorder="1" applyAlignment="1">
      <alignment horizontal="right" vertical="center" wrapText="1"/>
    </xf>
    <xf numFmtId="0" fontId="10" fillId="0" borderId="0" xfId="19" applyFont="1" applyFill="1" applyBorder="1" applyAlignment="1">
      <alignment horizontal="right" vertical="center" wrapText="1"/>
    </xf>
    <xf numFmtId="0" fontId="10" fillId="0" borderId="0" xfId="19" applyFont="1" applyFill="1" applyBorder="1" applyAlignment="1">
      <alignment horizontal="center" vertical="center" wrapText="1"/>
    </xf>
    <xf numFmtId="2" fontId="42" fillId="0" borderId="0" xfId="19" applyNumberFormat="1" applyFont="1" applyFill="1" applyBorder="1" applyAlignment="1">
      <alignment horizontal="left" vertical="center" wrapText="1"/>
    </xf>
    <xf numFmtId="0" fontId="10" fillId="0" borderId="0" xfId="19" applyFont="1" applyFill="1" applyBorder="1" applyAlignment="1">
      <alignment horizontal="center" vertical="center"/>
    </xf>
    <xf numFmtId="0" fontId="12" fillId="0" borderId="0" xfId="19" applyFont="1" applyFill="1" applyBorder="1" applyAlignment="1">
      <alignment horizontal="left" vertical="center" wrapText="1"/>
    </xf>
    <xf numFmtId="0" fontId="43" fillId="0" borderId="0" xfId="19" applyFont="1" applyFill="1" applyBorder="1" applyAlignment="1">
      <alignment horizontal="left" vertical="center" wrapText="1"/>
    </xf>
    <xf numFmtId="0" fontId="10" fillId="0" borderId="0" xfId="19" applyFont="1" applyFill="1" applyBorder="1" applyAlignment="1">
      <alignment horizontal="left" vertical="center"/>
    </xf>
    <xf numFmtId="0" fontId="12" fillId="0" borderId="0" xfId="19" applyFont="1" applyFill="1" applyBorder="1" applyAlignment="1">
      <alignment horizontal="left" vertical="top"/>
    </xf>
    <xf numFmtId="0" fontId="16" fillId="0" borderId="0" xfId="19" quotePrefix="1" applyFont="1" applyBorder="1" applyAlignment="1">
      <alignment horizontal="left" vertical="top"/>
    </xf>
    <xf numFmtId="0" fontId="16" fillId="0" borderId="0" xfId="19" applyFont="1" applyBorder="1" applyAlignment="1">
      <alignment horizontal="left" vertical="top"/>
    </xf>
    <xf numFmtId="0" fontId="16" fillId="0" borderId="0" xfId="19" applyFont="1" applyBorder="1" applyAlignment="1">
      <alignment horizontal="left" vertical="center"/>
    </xf>
    <xf numFmtId="0" fontId="17" fillId="0" borderId="0" xfId="19" applyFont="1" applyBorder="1" applyAlignment="1">
      <alignment horizontal="justify" vertical="center"/>
    </xf>
    <xf numFmtId="0" fontId="17" fillId="0" borderId="0" xfId="5" applyFont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7" fillId="0" borderId="2" xfId="5" applyFont="1" applyBorder="1" applyAlignment="1">
      <alignment horizontal="center"/>
    </xf>
    <xf numFmtId="0" fontId="16" fillId="0" borderId="1" xfId="5" applyFont="1" applyBorder="1" applyAlignment="1">
      <alignment horizontal="center" vertical="top"/>
    </xf>
    <xf numFmtId="0" fontId="17" fillId="0" borderId="0" xfId="19" applyFont="1" applyBorder="1" applyAlignment="1">
      <alignment horizontal="left"/>
    </xf>
    <xf numFmtId="0" fontId="16" fillId="0" borderId="0" xfId="19" applyFont="1" applyBorder="1" applyAlignment="1">
      <alignment horizontal="right" vertical="center"/>
    </xf>
    <xf numFmtId="0" fontId="17" fillId="0" borderId="0" xfId="19" applyFont="1" applyBorder="1" applyAlignment="1">
      <alignment horizontal="right"/>
    </xf>
    <xf numFmtId="0" fontId="17" fillId="0" borderId="3" xfId="19" applyFont="1" applyFill="1" applyBorder="1" applyAlignment="1">
      <alignment horizontal="right" vertical="center"/>
    </xf>
    <xf numFmtId="0" fontId="10" fillId="0" borderId="0" xfId="19" quotePrefix="1" applyFont="1" applyBorder="1" applyAlignment="1">
      <alignment horizontal="right" vertical="center" wrapText="1"/>
    </xf>
    <xf numFmtId="0" fontId="11" fillId="0" borderId="0" xfId="19" applyFont="1" applyFill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7" fillId="0" borderId="1" xfId="19" applyFont="1" applyBorder="1" applyAlignment="1">
      <alignment horizontal="center" vertical="center"/>
    </xf>
    <xf numFmtId="0" fontId="16" fillId="0" borderId="0" xfId="4" applyFont="1" applyFill="1" applyAlignment="1">
      <alignment horizontal="left" vertical="top"/>
    </xf>
    <xf numFmtId="0" fontId="16" fillId="0" borderId="0" xfId="8" applyFont="1" applyFill="1" applyBorder="1" applyAlignment="1">
      <alignment horizontal="justify"/>
    </xf>
    <xf numFmtId="0" fontId="12" fillId="0" borderId="0" xfId="5" applyFont="1" applyFill="1" applyBorder="1" applyAlignment="1">
      <alignment horizontal="left" vertical="center" wrapText="1"/>
    </xf>
    <xf numFmtId="0" fontId="43" fillId="0" borderId="0" xfId="5" applyFont="1" applyFill="1" applyBorder="1" applyAlignment="1">
      <alignment horizontal="left" vertical="center" wrapText="1"/>
    </xf>
    <xf numFmtId="0" fontId="10" fillId="0" borderId="0" xfId="5" quotePrefix="1" applyFont="1" applyFill="1" applyBorder="1" applyAlignment="1">
      <alignment horizontal="right" vertical="center" wrapText="1"/>
    </xf>
    <xf numFmtId="0" fontId="10" fillId="0" borderId="0" xfId="5" applyFont="1" applyFill="1" applyBorder="1" applyAlignment="1">
      <alignment horizontal="right" vertical="center" wrapText="1"/>
    </xf>
    <xf numFmtId="0" fontId="10" fillId="0" borderId="0" xfId="5" applyFont="1" applyFill="1" applyBorder="1" applyAlignment="1">
      <alignment horizontal="center" vertical="center"/>
    </xf>
    <xf numFmtId="0" fontId="10" fillId="0" borderId="0" xfId="5" applyFont="1" applyFill="1" applyBorder="1" applyAlignment="1">
      <alignment horizontal="center" vertical="center" wrapText="1"/>
    </xf>
    <xf numFmtId="2" fontId="42" fillId="0" borderId="0" xfId="5" applyNumberFormat="1" applyFont="1" applyFill="1" applyBorder="1" applyAlignment="1">
      <alignment horizontal="left" vertical="center" wrapText="1"/>
    </xf>
    <xf numFmtId="0" fontId="10" fillId="0" borderId="0" xfId="5" applyFont="1" applyFill="1" applyBorder="1" applyAlignment="1">
      <alignment horizontal="left" vertical="center"/>
    </xf>
    <xf numFmtId="0" fontId="12" fillId="0" borderId="0" xfId="5" applyFont="1" applyFill="1" applyBorder="1" applyAlignment="1">
      <alignment horizontal="left" vertical="top"/>
    </xf>
    <xf numFmtId="0" fontId="17" fillId="0" borderId="3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 vertical="top"/>
    </xf>
    <xf numFmtId="0" fontId="17" fillId="0" borderId="0" xfId="5" applyFont="1" applyFill="1" applyAlignment="1">
      <alignment horizontal="justify" vertical="center"/>
    </xf>
    <xf numFmtId="0" fontId="16" fillId="0" borderId="0" xfId="5" applyFont="1" applyBorder="1" applyAlignment="1">
      <alignment horizontal="left"/>
    </xf>
    <xf numFmtId="0" fontId="17" fillId="0" borderId="0" xfId="4" applyFont="1" applyFill="1" applyBorder="1" applyAlignment="1">
      <alignment horizontal="center" vertical="top"/>
    </xf>
    <xf numFmtId="0" fontId="17" fillId="0" borderId="0" xfId="5" applyFont="1" applyBorder="1" applyAlignment="1">
      <alignment vertical="center"/>
    </xf>
    <xf numFmtId="0" fontId="16" fillId="0" borderId="0" xfId="5" applyFont="1" applyBorder="1" applyAlignment="1">
      <alignment horizontal="center" vertical="top"/>
    </xf>
    <xf numFmtId="0" fontId="17" fillId="0" borderId="0" xfId="5" applyFont="1" applyBorder="1" applyAlignment="1">
      <alignment horizontal="center" vertical="top"/>
    </xf>
    <xf numFmtId="0" fontId="16" fillId="0" borderId="0" xfId="5" applyFont="1" applyBorder="1" applyAlignment="1">
      <alignment horizontal="center" vertical="center"/>
    </xf>
    <xf numFmtId="0" fontId="17" fillId="0" borderId="0" xfId="8" applyFont="1" applyFill="1" applyBorder="1" applyAlignment="1">
      <alignment horizontal="left" vertical="center"/>
    </xf>
    <xf numFmtId="0" fontId="16" fillId="0" borderId="0" xfId="8" applyFont="1" applyFill="1" applyBorder="1" applyAlignment="1">
      <alignment horizontal="justify" vertical="center"/>
    </xf>
    <xf numFmtId="0" fontId="16" fillId="0" borderId="0" xfId="5" applyFont="1" applyBorder="1" applyAlignment="1">
      <alignment horizontal="justify" vertical="center"/>
    </xf>
    <xf numFmtId="0" fontId="17" fillId="0" borderId="0" xfId="5" applyFont="1" applyBorder="1" applyAlignment="1">
      <alignment horizontal="justify" vertical="center"/>
    </xf>
    <xf numFmtId="3" fontId="17" fillId="0" borderId="3" xfId="5" quotePrefix="1" applyNumberFormat="1" applyFont="1" applyFill="1" applyBorder="1" applyAlignment="1">
      <alignment horizontal="left" vertical="center"/>
    </xf>
    <xf numFmtId="0" fontId="16" fillId="0" borderId="0" xfId="5" applyFont="1" applyBorder="1" applyAlignment="1">
      <alignment horizontal="center"/>
    </xf>
    <xf numFmtId="0" fontId="17" fillId="0" borderId="0" xfId="8" applyFont="1" applyFill="1" applyBorder="1" applyAlignment="1">
      <alignment horizontal="justify" vertical="center"/>
    </xf>
    <xf numFmtId="0" fontId="16" fillId="0" borderId="0" xfId="8" applyFont="1" applyFill="1" applyBorder="1" applyAlignment="1">
      <alignment horizontal="justify" vertical="top"/>
    </xf>
    <xf numFmtId="3" fontId="17" fillId="0" borderId="3" xfId="25" quotePrefix="1" applyNumberFormat="1" applyFont="1" applyFill="1" applyBorder="1" applyAlignment="1">
      <alignment horizontal="left" vertical="center"/>
    </xf>
    <xf numFmtId="0" fontId="17" fillId="0" borderId="3" xfId="25" quotePrefix="1" applyNumberFormat="1" applyFont="1" applyFill="1" applyBorder="1" applyAlignment="1">
      <alignment horizontal="left" vertical="center"/>
    </xf>
    <xf numFmtId="0" fontId="16" fillId="0" borderId="0" xfId="5" applyFont="1" applyBorder="1" applyAlignment="1">
      <alignment horizontal="justify" vertical="top"/>
    </xf>
    <xf numFmtId="0" fontId="17" fillId="0" borderId="0" xfId="5" applyFont="1" applyFill="1" applyBorder="1" applyAlignment="1">
      <alignment horizontal="center" vertical="center" wrapText="1"/>
    </xf>
    <xf numFmtId="0" fontId="17" fillId="0" borderId="0" xfId="5" quotePrefix="1" applyFont="1" applyFill="1" applyBorder="1" applyAlignment="1">
      <alignment horizontal="right" vertical="center" wrapText="1"/>
    </xf>
    <xf numFmtId="0" fontId="17" fillId="0" borderId="0" xfId="5" applyFont="1" applyFill="1" applyBorder="1" applyAlignment="1">
      <alignment horizontal="right" vertical="center" wrapText="1"/>
    </xf>
    <xf numFmtId="0" fontId="17" fillId="0" borderId="0" xfId="5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left" vertical="center" wrapText="1"/>
    </xf>
    <xf numFmtId="0" fontId="17" fillId="0" borderId="0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horizontal="left" vertical="top"/>
    </xf>
    <xf numFmtId="2" fontId="41" fillId="0" borderId="0" xfId="5" applyNumberFormat="1" applyFont="1" applyFill="1" applyBorder="1" applyAlignment="1">
      <alignment horizontal="left" vertical="center" wrapText="1"/>
    </xf>
    <xf numFmtId="0" fontId="39" fillId="0" borderId="0" xfId="5" applyFont="1" applyFill="1" applyBorder="1" applyAlignment="1">
      <alignment horizontal="left" vertical="center" wrapText="1"/>
    </xf>
    <xf numFmtId="0" fontId="27" fillId="0" borderId="2" xfId="4" applyFont="1" applyFill="1" applyBorder="1" applyAlignment="1">
      <alignment horizontal="center" vertical="center" wrapText="1"/>
    </xf>
    <xf numFmtId="0" fontId="27" fillId="0" borderId="1" xfId="4" applyFont="1" applyFill="1" applyBorder="1" applyAlignment="1">
      <alignment horizontal="center" vertical="center" wrapText="1"/>
    </xf>
    <xf numFmtId="0" fontId="17" fillId="0" borderId="2" xfId="4" applyFont="1" applyFill="1" applyBorder="1" applyAlignment="1">
      <alignment horizontal="center" wrapText="1"/>
    </xf>
    <xf numFmtId="0" fontId="16" fillId="0" borderId="1" xfId="4" applyFont="1" applyFill="1" applyBorder="1" applyAlignment="1">
      <alignment horizontal="center" vertical="top" wrapText="1"/>
    </xf>
    <xf numFmtId="0" fontId="61" fillId="0" borderId="0" xfId="7" applyFont="1" applyBorder="1" applyAlignment="1">
      <alignment horizontal="center" wrapText="1"/>
    </xf>
    <xf numFmtId="0" fontId="16" fillId="0" borderId="0" xfId="4" applyFont="1" applyFill="1" applyAlignment="1">
      <alignment horizontal="justify"/>
    </xf>
    <xf numFmtId="0" fontId="17" fillId="0" borderId="0" xfId="4" applyFont="1" applyFill="1" applyAlignment="1">
      <alignment horizontal="justify" vertical="center" wrapText="1"/>
    </xf>
    <xf numFmtId="0" fontId="17" fillId="0" borderId="2" xfId="24" applyFont="1" applyFill="1" applyBorder="1" applyAlignment="1">
      <alignment horizontal="center" vertical="center"/>
    </xf>
    <xf numFmtId="0" fontId="17" fillId="0" borderId="1" xfId="24" applyFont="1" applyFill="1" applyBorder="1" applyAlignment="1">
      <alignment horizontal="center" vertical="center"/>
    </xf>
    <xf numFmtId="3" fontId="17" fillId="0" borderId="3" xfId="5" quotePrefix="1" applyNumberFormat="1" applyFont="1" applyFill="1" applyBorder="1" applyAlignment="1">
      <alignment horizontal="left" vertical="center" wrapText="1"/>
    </xf>
    <xf numFmtId="0" fontId="17" fillId="0" borderId="3" xfId="5" applyFont="1" applyFill="1" applyBorder="1" applyAlignment="1">
      <alignment horizontal="center" vertical="center" wrapText="1"/>
    </xf>
    <xf numFmtId="0" fontId="16" fillId="0" borderId="0" xfId="5" applyFont="1" applyFill="1" applyBorder="1" applyAlignment="1">
      <alignment horizontal="justify" vertical="top"/>
    </xf>
    <xf numFmtId="0" fontId="17" fillId="0" borderId="0" xfId="5" applyFont="1" applyAlignment="1">
      <alignment horizontal="justify" vertical="center"/>
    </xf>
    <xf numFmtId="0" fontId="16" fillId="0" borderId="0" xfId="5" applyFont="1" applyAlignment="1">
      <alignment horizontal="justify" vertical="center"/>
    </xf>
    <xf numFmtId="0" fontId="17" fillId="0" borderId="3" xfId="5" applyFont="1" applyBorder="1" applyAlignment="1">
      <alignment horizontal="center" vertical="center"/>
    </xf>
    <xf numFmtId="0" fontId="16" fillId="0" borderId="0" xfId="5" applyFont="1" applyFill="1" applyAlignment="1">
      <alignment horizontal="justify" vertical="center"/>
    </xf>
    <xf numFmtId="3" fontId="18" fillId="0" borderId="0" xfId="5" applyNumberFormat="1" applyFont="1" applyFill="1" applyAlignment="1">
      <alignment horizontal="right" vertical="center" indent="1"/>
    </xf>
    <xf numFmtId="49" fontId="17" fillId="0" borderId="0" xfId="5" applyNumberFormat="1" applyFont="1" applyFill="1" applyAlignment="1">
      <alignment horizontal="center" vertical="top"/>
    </xf>
    <xf numFmtId="49" fontId="18" fillId="0" borderId="0" xfId="1" applyNumberFormat="1" applyFont="1" applyAlignment="1">
      <alignment horizontal="right" vertical="center" indent="1"/>
    </xf>
    <xf numFmtId="0" fontId="18" fillId="0" borderId="0" xfId="5" quotePrefix="1" applyFont="1" applyFill="1" applyAlignment="1">
      <alignment horizontal="center" vertical="center"/>
    </xf>
    <xf numFmtId="0" fontId="18" fillId="0" borderId="0" xfId="5" applyFont="1" applyFill="1" applyAlignment="1">
      <alignment horizontal="center" vertical="center"/>
    </xf>
    <xf numFmtId="0" fontId="18" fillId="0" borderId="0" xfId="5" applyFont="1" applyFill="1" applyAlignment="1">
      <alignment horizontal="right" vertical="center" indent="1"/>
    </xf>
    <xf numFmtId="0" fontId="17" fillId="0" borderId="2" xfId="5" applyFont="1" applyFill="1" applyBorder="1" applyAlignment="1">
      <alignment horizontal="right" vertical="center" indent="1"/>
    </xf>
    <xf numFmtId="0" fontId="17" fillId="0" borderId="1" xfId="5" applyFont="1" applyFill="1" applyBorder="1" applyAlignment="1">
      <alignment horizontal="right" vertical="center" indent="1"/>
    </xf>
    <xf numFmtId="49" fontId="10" fillId="0" borderId="0" xfId="5" applyNumberFormat="1" applyFont="1" applyFill="1" applyBorder="1" applyAlignment="1">
      <alignment horizontal="center" vertical="top" wrapText="1"/>
    </xf>
    <xf numFmtId="0" fontId="18" fillId="0" borderId="0" xfId="5" applyFont="1" applyFill="1" applyAlignment="1">
      <alignment horizontal="left" vertical="top" wrapText="1"/>
    </xf>
    <xf numFmtId="0" fontId="18" fillId="0" borderId="0" xfId="1" applyNumberFormat="1" applyFont="1" applyAlignment="1">
      <alignment horizontal="right" vertical="center" indent="1"/>
    </xf>
    <xf numFmtId="49" fontId="17" fillId="0" borderId="0" xfId="5" applyNumberFormat="1" applyFont="1" applyBorder="1" applyAlignment="1">
      <alignment horizontal="center" vertical="center" wrapText="1"/>
    </xf>
    <xf numFmtId="0" fontId="17" fillId="0" borderId="0" xfId="5" applyFont="1" applyBorder="1" applyAlignment="1">
      <alignment horizontal="left" vertical="center"/>
    </xf>
    <xf numFmtId="0" fontId="17" fillId="0" borderId="2" xfId="5" applyFont="1" applyBorder="1" applyAlignment="1">
      <alignment horizontal="center" vertical="center" wrapText="1"/>
    </xf>
    <xf numFmtId="0" fontId="17" fillId="0" borderId="0" xfId="5" applyFont="1" applyBorder="1" applyAlignment="1">
      <alignment horizontal="center" vertical="center" wrapText="1"/>
    </xf>
    <xf numFmtId="3" fontId="32" fillId="0" borderId="3" xfId="5" applyNumberFormat="1" applyFont="1" applyBorder="1" applyAlignment="1">
      <alignment horizontal="left" vertical="center" wrapText="1"/>
    </xf>
  </cellXfs>
  <cellStyles count="28">
    <cellStyle name="Comma" xfId="1" builtinId="3"/>
    <cellStyle name="Comma 2" xfId="10"/>
    <cellStyle name="Comma 2 2" xfId="11"/>
    <cellStyle name="Comma 2 2 2" xfId="27"/>
    <cellStyle name="Comma 2 3" xfId="26"/>
    <cellStyle name="Comma 3" xfId="12"/>
    <cellStyle name="Comma 4" xfId="21"/>
    <cellStyle name="Comma 5" xfId="22"/>
    <cellStyle name="Comma 6" xfId="25"/>
    <cellStyle name="Normal" xfId="0" builtinId="0"/>
    <cellStyle name="Normal 2" xfId="2"/>
    <cellStyle name="Normal 2 2" xfId="5"/>
    <cellStyle name="Normal 3" xfId="3"/>
    <cellStyle name="Normal 3 2" xfId="4"/>
    <cellStyle name="Normal 3 3" xfId="9"/>
    <cellStyle name="Normal 3 3 2" xfId="20"/>
    <cellStyle name="Normal 3 3 3" xfId="24"/>
    <cellStyle name="Normal 4" xfId="6"/>
    <cellStyle name="Normal 4 2" xfId="8"/>
    <cellStyle name="Normal 5" xfId="19"/>
    <cellStyle name="Normal 6" xfId="23"/>
    <cellStyle name="Normal_Sheet1" xfId="7"/>
    <cellStyle name="style1536890944765" xfId="13"/>
    <cellStyle name="style1536890946035" xfId="14"/>
    <cellStyle name="style1536891091648" xfId="15"/>
    <cellStyle name="style1536891092969" xfId="16"/>
    <cellStyle name="style1537933720793" xfId="17"/>
    <cellStyle name="style1537933722133" xfId="18"/>
  </cellStyles>
  <dxfs count="0"/>
  <tableStyles count="0" defaultTableStyle="TableStyleMedium9" defaultPivotStyle="PivotStyleLight16"/>
  <colors>
    <mruColors>
      <color rgb="FFA90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calcChain" Target="calcChain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zoomScaleNormal="100" zoomScaleSheetLayoutView="100" workbookViewId="0">
      <selection activeCell="B5" sqref="B5"/>
    </sheetView>
  </sheetViews>
  <sheetFormatPr defaultRowHeight="13.5" x14ac:dyDescent="0.2"/>
  <cols>
    <col min="1" max="1" width="2.7109375" style="17" customWidth="1"/>
    <col min="2" max="2" width="21.7109375" style="2" customWidth="1"/>
    <col min="3" max="5" width="11.28515625" style="17" customWidth="1"/>
    <col min="6" max="6" width="1.7109375" style="17" customWidth="1"/>
    <col min="7" max="9" width="11.28515625" style="2" customWidth="1"/>
    <col min="10" max="16384" width="9.140625" style="2"/>
  </cols>
  <sheetData>
    <row r="1" spans="1:11" s="118" customFormat="1" ht="20.100000000000001" customHeight="1" x14ac:dyDescent="0.2">
      <c r="A1" s="1690" t="s">
        <v>284</v>
      </c>
      <c r="B1" s="1690"/>
      <c r="C1" s="1690"/>
      <c r="D1" s="1690"/>
      <c r="E1" s="1690"/>
      <c r="F1" s="1690"/>
      <c r="G1" s="1690"/>
      <c r="H1" s="1690"/>
      <c r="I1" s="1690"/>
    </row>
    <row r="2" spans="1:11" ht="20.100000000000001" customHeight="1" x14ac:dyDescent="0.2">
      <c r="A2" s="1691" t="s">
        <v>285</v>
      </c>
      <c r="B2" s="1691"/>
      <c r="C2" s="1691"/>
      <c r="D2" s="1691"/>
      <c r="E2" s="1691"/>
      <c r="F2" s="1691"/>
      <c r="G2" s="1691"/>
      <c r="H2" s="1691"/>
      <c r="I2" s="1691"/>
    </row>
    <row r="3" spans="1:11" s="118" customFormat="1" ht="9.9499999999999993" customHeight="1" x14ac:dyDescent="0.2">
      <c r="A3" s="434"/>
      <c r="B3" s="435"/>
      <c r="C3" s="434"/>
      <c r="D3" s="434"/>
      <c r="E3" s="434"/>
      <c r="F3" s="434"/>
      <c r="G3" s="435"/>
      <c r="H3" s="435"/>
      <c r="I3" s="435"/>
    </row>
    <row r="4" spans="1:11" s="121" customFormat="1" ht="24.95" customHeight="1" x14ac:dyDescent="0.2">
      <c r="A4" s="119"/>
      <c r="B4" s="120"/>
      <c r="C4" s="1692" t="s">
        <v>22</v>
      </c>
      <c r="D4" s="1692"/>
      <c r="E4" s="1692"/>
      <c r="F4" s="119"/>
      <c r="G4" s="1692" t="s">
        <v>24</v>
      </c>
      <c r="H4" s="1692"/>
      <c r="I4" s="1692"/>
    </row>
    <row r="5" spans="1:11" s="140" customFormat="1" ht="24.95" customHeight="1" x14ac:dyDescent="0.2">
      <c r="A5" s="138"/>
      <c r="B5" s="139"/>
      <c r="C5" s="1693" t="s">
        <v>23</v>
      </c>
      <c r="D5" s="1693"/>
      <c r="E5" s="1693"/>
      <c r="F5" s="139"/>
      <c r="G5" s="1693" t="s">
        <v>25</v>
      </c>
      <c r="H5" s="1693"/>
      <c r="I5" s="1693"/>
    </row>
    <row r="6" spans="1:11" s="125" customFormat="1" ht="24.95" customHeight="1" x14ac:dyDescent="0.3">
      <c r="A6" s="122"/>
      <c r="B6" s="123"/>
      <c r="C6" s="122" t="s">
        <v>15</v>
      </c>
      <c r="D6" s="122" t="s">
        <v>16</v>
      </c>
      <c r="E6" s="122" t="s">
        <v>17</v>
      </c>
      <c r="F6" s="124"/>
      <c r="G6" s="122" t="s">
        <v>15</v>
      </c>
      <c r="H6" s="122" t="s">
        <v>16</v>
      </c>
      <c r="I6" s="122" t="s">
        <v>17</v>
      </c>
    </row>
    <row r="7" spans="1:11" s="144" customFormat="1" ht="24.95" customHeight="1" x14ac:dyDescent="0.2">
      <c r="A7" s="141"/>
      <c r="B7" s="142"/>
      <c r="C7" s="143" t="s">
        <v>19</v>
      </c>
      <c r="D7" s="143" t="s">
        <v>20</v>
      </c>
      <c r="E7" s="143" t="s">
        <v>21</v>
      </c>
      <c r="F7" s="70"/>
      <c r="G7" s="143" t="s">
        <v>19</v>
      </c>
      <c r="H7" s="143" t="s">
        <v>20</v>
      </c>
      <c r="I7" s="143" t="s">
        <v>21</v>
      </c>
    </row>
    <row r="8" spans="1:11" s="129" customFormat="1" ht="9.9499999999999993" customHeight="1" x14ac:dyDescent="0.2">
      <c r="A8" s="126"/>
      <c r="B8" s="127"/>
      <c r="C8" s="130"/>
      <c r="D8" s="130"/>
      <c r="E8" s="130"/>
      <c r="F8" s="128"/>
      <c r="G8" s="130"/>
      <c r="H8" s="130"/>
      <c r="I8" s="130"/>
    </row>
    <row r="9" spans="1:11" s="121" customFormat="1" ht="35.1" customHeight="1" x14ac:dyDescent="0.3">
      <c r="A9" s="121" t="s">
        <v>0</v>
      </c>
      <c r="C9" s="131">
        <f>D9+E9</f>
        <v>173746</v>
      </c>
      <c r="D9" s="131">
        <f>SUM(D10:D25)</f>
        <v>99681</v>
      </c>
      <c r="E9" s="131">
        <f>SUM(E10:E25)</f>
        <v>74065</v>
      </c>
      <c r="F9" s="132"/>
      <c r="G9" s="263">
        <v>5.3422422154282714</v>
      </c>
      <c r="H9" s="263">
        <v>5.9458185561719432</v>
      </c>
      <c r="I9" s="263">
        <v>4.7001054755324496</v>
      </c>
      <c r="K9" s="133"/>
    </row>
    <row r="10" spans="1:11" s="118" customFormat="1" ht="35.1" customHeight="1" x14ac:dyDescent="0.2">
      <c r="A10" s="134"/>
      <c r="B10" s="121" t="s">
        <v>1</v>
      </c>
      <c r="C10" s="131">
        <f>D10+E10</f>
        <v>21776</v>
      </c>
      <c r="D10" s="135">
        <v>12743</v>
      </c>
      <c r="E10" s="135">
        <v>9033</v>
      </c>
      <c r="F10" s="136"/>
      <c r="G10" s="263">
        <v>5.7896924013211857</v>
      </c>
      <c r="H10" s="264">
        <v>6.4534589283905603</v>
      </c>
      <c r="I10" s="264">
        <v>5.0560656275415363</v>
      </c>
      <c r="K10"/>
    </row>
    <row r="11" spans="1:11" s="118" customFormat="1" ht="35.1" customHeight="1" x14ac:dyDescent="0.2">
      <c r="A11" s="134"/>
      <c r="B11" s="121" t="s">
        <v>2</v>
      </c>
      <c r="C11" s="131">
        <f t="shared" ref="C11:C25" si="0">D11+E11</f>
        <v>14292</v>
      </c>
      <c r="D11" s="135">
        <v>8027</v>
      </c>
      <c r="E11" s="135">
        <v>6265</v>
      </c>
      <c r="F11" s="136"/>
      <c r="G11" s="263">
        <v>6.5748282342225055</v>
      </c>
      <c r="H11" s="264">
        <v>7.2874413064556549</v>
      </c>
      <c r="I11" s="264">
        <v>5.8427938720143695</v>
      </c>
      <c r="K11"/>
    </row>
    <row r="12" spans="1:11" s="118" customFormat="1" ht="35.1" customHeight="1" x14ac:dyDescent="0.2">
      <c r="A12" s="137"/>
      <c r="B12" s="121" t="s">
        <v>3</v>
      </c>
      <c r="C12" s="131">
        <f t="shared" si="0"/>
        <v>11389</v>
      </c>
      <c r="D12" s="135">
        <v>6436</v>
      </c>
      <c r="E12" s="135">
        <v>4953</v>
      </c>
      <c r="F12" s="136"/>
      <c r="G12" s="263">
        <v>6.0456173653444765</v>
      </c>
      <c r="H12" s="264">
        <v>6.7594888582912436</v>
      </c>
      <c r="I12" s="264">
        <v>5.316083164019358</v>
      </c>
      <c r="K12"/>
    </row>
    <row r="13" spans="1:11" s="118" customFormat="1" ht="35.1" customHeight="1" x14ac:dyDescent="0.2">
      <c r="A13" s="134"/>
      <c r="B13" s="121" t="s">
        <v>4</v>
      </c>
      <c r="C13" s="131">
        <f t="shared" si="0"/>
        <v>5542</v>
      </c>
      <c r="D13" s="135">
        <v>3084</v>
      </c>
      <c r="E13" s="135">
        <v>2458</v>
      </c>
      <c r="F13" s="136"/>
      <c r="G13" s="263">
        <v>5.9694097371822492</v>
      </c>
      <c r="H13" s="264">
        <v>6.6197588209788831</v>
      </c>
      <c r="I13" s="264">
        <v>5.3143418042817423</v>
      </c>
      <c r="K13"/>
    </row>
    <row r="14" spans="1:11" s="118" customFormat="1" ht="35.1" customHeight="1" x14ac:dyDescent="0.2">
      <c r="A14" s="134"/>
      <c r="B14" s="121" t="s">
        <v>5</v>
      </c>
      <c r="C14" s="131">
        <f t="shared" si="0"/>
        <v>7157</v>
      </c>
      <c r="D14" s="135">
        <v>4097</v>
      </c>
      <c r="E14" s="135">
        <v>3060</v>
      </c>
      <c r="F14" s="136"/>
      <c r="G14" s="263">
        <v>6.3550216836145754</v>
      </c>
      <c r="H14" s="264">
        <v>7.0566391313633767</v>
      </c>
      <c r="I14" s="264">
        <v>5.6084221638978899</v>
      </c>
      <c r="K14"/>
    </row>
    <row r="15" spans="1:11" s="118" customFormat="1" ht="35.1" customHeight="1" x14ac:dyDescent="0.2">
      <c r="A15" s="134"/>
      <c r="B15" s="121" t="s">
        <v>6</v>
      </c>
      <c r="C15" s="131">
        <f t="shared" si="0"/>
        <v>9165</v>
      </c>
      <c r="D15" s="135">
        <v>5381</v>
      </c>
      <c r="E15" s="135">
        <v>3784</v>
      </c>
      <c r="F15" s="136"/>
      <c r="G15" s="263">
        <v>5.4833024018838872</v>
      </c>
      <c r="H15" s="264">
        <v>6.067542425438349</v>
      </c>
      <c r="I15" s="264">
        <v>4.8229134271745169</v>
      </c>
      <c r="K15"/>
    </row>
    <row r="16" spans="1:11" s="118" customFormat="1" ht="35.1" customHeight="1" x14ac:dyDescent="0.2">
      <c r="A16" s="134"/>
      <c r="B16" s="121" t="s">
        <v>7</v>
      </c>
      <c r="C16" s="131">
        <f t="shared" si="0"/>
        <v>18712</v>
      </c>
      <c r="D16" s="135">
        <v>10554</v>
      </c>
      <c r="E16" s="135">
        <v>8158</v>
      </c>
      <c r="F16" s="136"/>
      <c r="G16" s="263">
        <v>7.458542945414961</v>
      </c>
      <c r="H16" s="264">
        <v>8.3223462171727043</v>
      </c>
      <c r="I16" s="264">
        <v>6.5755906787495899</v>
      </c>
      <c r="K16"/>
    </row>
    <row r="17" spans="1:11" s="118" customFormat="1" ht="35.1" customHeight="1" x14ac:dyDescent="0.2">
      <c r="A17" s="134"/>
      <c r="B17" s="121" t="s">
        <v>8</v>
      </c>
      <c r="C17" s="131">
        <f t="shared" si="0"/>
        <v>1994</v>
      </c>
      <c r="D17" s="135">
        <v>1124</v>
      </c>
      <c r="E17" s="135">
        <v>870</v>
      </c>
      <c r="F17" s="136"/>
      <c r="G17" s="263">
        <v>7.8489104421211735</v>
      </c>
      <c r="H17" s="264">
        <v>8.8862184555056611</v>
      </c>
      <c r="I17" s="264">
        <v>6.8203198494825958</v>
      </c>
      <c r="K17"/>
    </row>
    <row r="18" spans="1:11" s="118" customFormat="1" ht="35.1" customHeight="1" x14ac:dyDescent="0.2">
      <c r="A18" s="134"/>
      <c r="B18" s="121" t="s">
        <v>9</v>
      </c>
      <c r="C18" s="131">
        <f t="shared" si="0"/>
        <v>10879</v>
      </c>
      <c r="D18" s="135">
        <v>6101</v>
      </c>
      <c r="E18" s="135">
        <v>4778</v>
      </c>
      <c r="F18" s="136"/>
      <c r="G18" s="263">
        <v>6.150354949936145</v>
      </c>
      <c r="H18" s="264">
        <v>6.8620107119800071</v>
      </c>
      <c r="I18" s="264">
        <v>5.4311315918398888</v>
      </c>
      <c r="K18"/>
    </row>
    <row r="19" spans="1:11" s="118" customFormat="1" ht="35.1" customHeight="1" x14ac:dyDescent="0.2">
      <c r="A19" s="134"/>
      <c r="B19" s="121" t="s">
        <v>28</v>
      </c>
      <c r="C19" s="131">
        <f t="shared" si="0"/>
        <v>14493</v>
      </c>
      <c r="D19" s="135">
        <v>8439</v>
      </c>
      <c r="E19" s="135">
        <v>6054</v>
      </c>
      <c r="F19" s="136"/>
      <c r="G19" s="263">
        <v>3.7119194027121369</v>
      </c>
      <c r="H19" s="264">
        <v>4.1424341549807391</v>
      </c>
      <c r="I19" s="264">
        <v>3.2422167251040435</v>
      </c>
      <c r="K19"/>
    </row>
    <row r="20" spans="1:11" s="118" customFormat="1" ht="35.1" customHeight="1" x14ac:dyDescent="0.2">
      <c r="A20" s="137"/>
      <c r="B20" s="121" t="s">
        <v>13</v>
      </c>
      <c r="C20" s="131">
        <f t="shared" si="0"/>
        <v>13990</v>
      </c>
      <c r="D20" s="135">
        <v>7888</v>
      </c>
      <c r="E20" s="135">
        <v>6102</v>
      </c>
      <c r="F20" s="136"/>
      <c r="G20" s="263">
        <v>4.9857057428630283</v>
      </c>
      <c r="H20" s="264">
        <v>5.4015262324628441</v>
      </c>
      <c r="I20" s="264">
        <v>4.5344632583633429</v>
      </c>
      <c r="K20"/>
    </row>
    <row r="21" spans="1:11" s="118" customFormat="1" ht="35.1" customHeight="1" x14ac:dyDescent="0.2">
      <c r="A21" s="134"/>
      <c r="B21" s="121" t="s">
        <v>18</v>
      </c>
      <c r="C21" s="131">
        <f t="shared" si="0"/>
        <v>27700</v>
      </c>
      <c r="D21" s="135">
        <v>16142</v>
      </c>
      <c r="E21" s="135">
        <v>11558</v>
      </c>
      <c r="F21" s="136"/>
      <c r="G21" s="263">
        <v>4.2575252527348448</v>
      </c>
      <c r="H21" s="264">
        <v>4.7826971958911821</v>
      </c>
      <c r="I21" s="264">
        <v>3.6914204974443026</v>
      </c>
      <c r="K21"/>
    </row>
    <row r="22" spans="1:11" s="118" customFormat="1" ht="35.1" customHeight="1" x14ac:dyDescent="0.2">
      <c r="A22" s="134"/>
      <c r="B22" s="121" t="s">
        <v>10</v>
      </c>
      <c r="C22" s="131">
        <f t="shared" si="0"/>
        <v>7334</v>
      </c>
      <c r="D22" s="135">
        <v>4201</v>
      </c>
      <c r="E22" s="135">
        <v>3133</v>
      </c>
      <c r="F22" s="136"/>
      <c r="G22" s="263">
        <v>5.8931771247659688</v>
      </c>
      <c r="H22" s="264">
        <v>6.6345651209177525</v>
      </c>
      <c r="I22" s="264">
        <v>5.125218594744565</v>
      </c>
      <c r="K22"/>
    </row>
    <row r="23" spans="1:11" s="118" customFormat="1" ht="35.1" customHeight="1" x14ac:dyDescent="0.2">
      <c r="A23" s="134"/>
      <c r="B23" s="121" t="s">
        <v>11</v>
      </c>
      <c r="C23" s="131">
        <f t="shared" si="0"/>
        <v>8819</v>
      </c>
      <c r="D23" s="135">
        <v>5168</v>
      </c>
      <c r="E23" s="135">
        <v>3651</v>
      </c>
      <c r="F23" s="136"/>
      <c r="G23" s="263">
        <v>4.9474401106736581</v>
      </c>
      <c r="H23" s="264">
        <v>5.6468531468531475</v>
      </c>
      <c r="I23" s="264">
        <v>4.2094316172011368</v>
      </c>
      <c r="K23"/>
    </row>
    <row r="24" spans="1:11" s="118" customFormat="1" ht="35.1" customHeight="1" x14ac:dyDescent="0.2">
      <c r="A24" s="137"/>
      <c r="B24" s="121" t="s">
        <v>12</v>
      </c>
      <c r="C24" s="131">
        <f t="shared" si="0"/>
        <v>296</v>
      </c>
      <c r="D24" s="135">
        <v>182</v>
      </c>
      <c r="E24" s="135">
        <v>114</v>
      </c>
      <c r="F24" s="136"/>
      <c r="G24" s="263">
        <v>2.981166280592205</v>
      </c>
      <c r="H24" s="264">
        <v>3.6373083917900755</v>
      </c>
      <c r="I24" s="264">
        <v>2.3145798225488803</v>
      </c>
      <c r="K24"/>
    </row>
    <row r="25" spans="1:11" s="118" customFormat="1" ht="35.1" customHeight="1" x14ac:dyDescent="0.2">
      <c r="A25" s="137"/>
      <c r="B25" s="121" t="s">
        <v>14</v>
      </c>
      <c r="C25" s="131">
        <f t="shared" si="0"/>
        <v>208</v>
      </c>
      <c r="D25" s="135">
        <v>114</v>
      </c>
      <c r="E25" s="135">
        <v>94</v>
      </c>
      <c r="F25" s="136"/>
      <c r="G25" s="263">
        <v>2.0067147763670743</v>
      </c>
      <c r="H25" s="264">
        <v>2.3478529502625887</v>
      </c>
      <c r="I25" s="264">
        <v>1.7060820008348911</v>
      </c>
      <c r="K25"/>
    </row>
    <row r="26" spans="1:11" ht="9.9499999999999993" customHeight="1" x14ac:dyDescent="0.2">
      <c r="A26" s="3"/>
      <c r="B26" s="4"/>
      <c r="C26" s="18"/>
      <c r="D26" s="18"/>
      <c r="E26" s="18"/>
      <c r="F26" s="23"/>
      <c r="G26" s="19"/>
      <c r="H26" s="19"/>
      <c r="I26" s="19"/>
    </row>
    <row r="27" spans="1:11" ht="5.0999999999999996" customHeight="1" x14ac:dyDescent="0.2">
      <c r="C27" s="20"/>
      <c r="D27" s="20"/>
      <c r="E27" s="20"/>
      <c r="F27" s="20"/>
      <c r="G27" s="21"/>
      <c r="H27" s="21"/>
      <c r="I27" s="21"/>
    </row>
    <row r="28" spans="1:11" s="25" customFormat="1" ht="12.95" customHeight="1" x14ac:dyDescent="0.25">
      <c r="A28" s="22" t="s">
        <v>26</v>
      </c>
      <c r="B28" s="6"/>
      <c r="C28" s="11"/>
      <c r="D28" s="11"/>
      <c r="E28" s="11"/>
      <c r="F28" s="23"/>
      <c r="G28" s="24"/>
      <c r="H28" s="24"/>
      <c r="I28" s="24"/>
    </row>
    <row r="29" spans="1:11" s="25" customFormat="1" ht="12.95" customHeight="1" x14ac:dyDescent="0.2">
      <c r="A29" s="26" t="s">
        <v>27</v>
      </c>
      <c r="B29" s="8"/>
      <c r="C29" s="14"/>
      <c r="D29" s="14"/>
      <c r="E29" s="14"/>
      <c r="F29" s="23"/>
      <c r="G29" s="24"/>
      <c r="H29" s="24"/>
      <c r="I29" s="24"/>
    </row>
    <row r="30" spans="1:11" s="25" customFormat="1" ht="18" customHeight="1" x14ac:dyDescent="0.2">
      <c r="A30" s="27"/>
      <c r="B30" s="10"/>
      <c r="C30" s="9"/>
      <c r="D30" s="9"/>
      <c r="E30" s="9"/>
      <c r="F30" s="23"/>
      <c r="G30" s="24"/>
      <c r="H30" s="24"/>
      <c r="I30" s="24"/>
    </row>
    <row r="31" spans="1:11" s="25" customFormat="1" ht="18" customHeight="1" x14ac:dyDescent="0.2">
      <c r="A31" s="27"/>
      <c r="B31" s="12"/>
      <c r="C31" s="15"/>
      <c r="D31" s="15"/>
      <c r="E31" s="15"/>
      <c r="F31" s="23"/>
      <c r="G31" s="24"/>
      <c r="H31" s="24"/>
      <c r="I31" s="24"/>
    </row>
    <row r="32" spans="1:11" s="25" customFormat="1" ht="18" customHeight="1" x14ac:dyDescent="0.2">
      <c r="A32" s="27"/>
      <c r="B32" s="12"/>
      <c r="C32" s="15"/>
      <c r="D32" s="15"/>
      <c r="E32" s="15"/>
      <c r="F32" s="23"/>
      <c r="G32" s="24"/>
      <c r="H32" s="24"/>
      <c r="I32" s="24"/>
    </row>
    <row r="33" spans="1:9" s="25" customFormat="1" x14ac:dyDescent="0.2">
      <c r="A33" s="27"/>
      <c r="B33" s="6"/>
      <c r="C33" s="28"/>
      <c r="D33" s="28"/>
      <c r="E33" s="28"/>
      <c r="F33" s="23"/>
      <c r="G33" s="24"/>
      <c r="H33" s="24"/>
      <c r="I33" s="24"/>
    </row>
    <row r="34" spans="1:9" s="25" customFormat="1" x14ac:dyDescent="0.2">
      <c r="A34" s="27"/>
      <c r="B34" s="6"/>
      <c r="C34" s="29"/>
      <c r="D34" s="29"/>
      <c r="E34" s="29"/>
      <c r="F34" s="27"/>
    </row>
    <row r="35" spans="1:9" s="25" customFormat="1" x14ac:dyDescent="0.2">
      <c r="A35" s="27"/>
      <c r="B35" s="6"/>
      <c r="C35" s="29"/>
      <c r="D35" s="29"/>
      <c r="E35" s="29"/>
      <c r="F35" s="27"/>
    </row>
    <row r="36" spans="1:9" s="25" customFormat="1" x14ac:dyDescent="0.2">
      <c r="A36" s="27"/>
      <c r="B36" s="6"/>
      <c r="C36" s="29"/>
      <c r="D36" s="29"/>
      <c r="E36" s="29"/>
      <c r="F36" s="27"/>
    </row>
    <row r="37" spans="1:9" s="25" customFormat="1" x14ac:dyDescent="0.2">
      <c r="A37" s="27"/>
      <c r="B37" s="6"/>
      <c r="C37" s="29"/>
      <c r="D37" s="29"/>
      <c r="E37" s="29"/>
      <c r="F37" s="27"/>
    </row>
    <row r="38" spans="1:9" s="25" customFormat="1" x14ac:dyDescent="0.2">
      <c r="A38" s="27"/>
      <c r="B38" s="6"/>
      <c r="C38" s="29"/>
      <c r="D38" s="29"/>
      <c r="E38" s="29"/>
      <c r="F38" s="27"/>
    </row>
    <row r="39" spans="1:9" s="25" customFormat="1" x14ac:dyDescent="0.2">
      <c r="A39" s="27"/>
      <c r="B39" s="6"/>
      <c r="C39" s="29"/>
      <c r="D39" s="29"/>
      <c r="E39" s="29"/>
      <c r="F39" s="27"/>
    </row>
    <row r="40" spans="1:9" s="25" customFormat="1" x14ac:dyDescent="0.2">
      <c r="A40" s="27"/>
      <c r="B40" s="6"/>
      <c r="C40" s="29"/>
      <c r="D40" s="29"/>
      <c r="E40" s="29"/>
      <c r="F40" s="27"/>
    </row>
    <row r="41" spans="1:9" s="25" customFormat="1" x14ac:dyDescent="0.2">
      <c r="A41" s="27"/>
      <c r="B41" s="6"/>
      <c r="C41" s="29"/>
      <c r="D41" s="29"/>
      <c r="E41" s="29"/>
      <c r="F41" s="27"/>
    </row>
    <row r="42" spans="1:9" s="25" customFormat="1" x14ac:dyDescent="0.2">
      <c r="A42" s="27"/>
      <c r="B42" s="6"/>
      <c r="C42" s="29"/>
      <c r="D42" s="29"/>
      <c r="E42" s="29"/>
      <c r="F42" s="27"/>
    </row>
    <row r="43" spans="1:9" s="25" customFormat="1" x14ac:dyDescent="0.2">
      <c r="A43" s="27"/>
      <c r="B43" s="6"/>
      <c r="C43" s="29"/>
      <c r="D43" s="29"/>
      <c r="E43" s="29"/>
      <c r="F43" s="27"/>
    </row>
    <row r="44" spans="1:9" s="25" customFormat="1" x14ac:dyDescent="0.2">
      <c r="A44" s="27"/>
      <c r="B44" s="6"/>
      <c r="C44" s="29"/>
      <c r="D44" s="29"/>
      <c r="E44" s="29"/>
      <c r="F44" s="27"/>
    </row>
    <row r="45" spans="1:9" s="25" customFormat="1" x14ac:dyDescent="0.2">
      <c r="A45" s="27"/>
      <c r="B45" s="6"/>
      <c r="C45" s="29"/>
      <c r="D45" s="29"/>
      <c r="E45" s="29"/>
      <c r="F45" s="27"/>
    </row>
    <row r="46" spans="1:9" s="25" customFormat="1" x14ac:dyDescent="0.2">
      <c r="A46" s="27"/>
      <c r="B46" s="6"/>
      <c r="C46" s="29"/>
      <c r="D46" s="29"/>
      <c r="E46" s="29"/>
      <c r="F46" s="27"/>
    </row>
    <row r="47" spans="1:9" s="25" customFormat="1" x14ac:dyDescent="0.2">
      <c r="A47" s="27"/>
      <c r="B47" s="6"/>
      <c r="C47" s="29"/>
      <c r="D47" s="29"/>
      <c r="E47" s="29"/>
      <c r="F47" s="27"/>
    </row>
    <row r="48" spans="1:9" s="25" customFormat="1" x14ac:dyDescent="0.2">
      <c r="A48" s="27"/>
      <c r="B48" s="6"/>
      <c r="C48" s="29"/>
      <c r="D48" s="29"/>
      <c r="E48" s="29"/>
      <c r="F48" s="27"/>
    </row>
    <row r="49" spans="1:9" s="25" customFormat="1" x14ac:dyDescent="0.2">
      <c r="A49" s="27"/>
      <c r="B49" s="6"/>
      <c r="C49" s="29"/>
      <c r="D49" s="29"/>
      <c r="E49" s="29"/>
      <c r="F49" s="27"/>
    </row>
    <row r="50" spans="1:9" s="25" customFormat="1" x14ac:dyDescent="0.2">
      <c r="A50" s="27"/>
      <c r="C50" s="24"/>
      <c r="D50" s="24"/>
      <c r="E50" s="24"/>
      <c r="F50" s="27"/>
    </row>
    <row r="51" spans="1:9" s="25" customFormat="1" x14ac:dyDescent="0.2">
      <c r="A51" s="27"/>
      <c r="C51" s="27"/>
      <c r="D51" s="27"/>
      <c r="E51" s="27"/>
      <c r="F51" s="27"/>
    </row>
    <row r="52" spans="1:9" s="25" customFormat="1" x14ac:dyDescent="0.25">
      <c r="A52" s="22"/>
      <c r="B52" s="6"/>
      <c r="C52" s="23"/>
      <c r="D52" s="23"/>
      <c r="E52" s="23"/>
      <c r="F52" s="23"/>
      <c r="G52" s="24"/>
      <c r="H52" s="24"/>
      <c r="I52" s="24"/>
    </row>
    <row r="53" spans="1:9" s="25" customFormat="1" x14ac:dyDescent="0.2">
      <c r="A53" s="30"/>
      <c r="C53" s="23"/>
      <c r="D53" s="23"/>
      <c r="E53" s="23"/>
      <c r="F53" s="23"/>
      <c r="G53" s="24"/>
      <c r="H53" s="24"/>
      <c r="I53" s="24"/>
    </row>
    <row r="54" spans="1:9" s="25" customFormat="1" x14ac:dyDescent="0.2">
      <c r="A54" s="27"/>
      <c r="C54" s="27"/>
      <c r="D54" s="27"/>
      <c r="E54" s="27"/>
      <c r="F54" s="27"/>
    </row>
    <row r="55" spans="1:9" s="25" customFormat="1" x14ac:dyDescent="0.2">
      <c r="A55" s="27"/>
      <c r="C55" s="27"/>
      <c r="D55" s="27"/>
      <c r="E55" s="27"/>
      <c r="F55" s="27"/>
    </row>
  </sheetData>
  <mergeCells count="6">
    <mergeCell ref="A1:I1"/>
    <mergeCell ref="A2:I2"/>
    <mergeCell ref="C4:E4"/>
    <mergeCell ref="G4:I4"/>
    <mergeCell ref="C5:E5"/>
    <mergeCell ref="G5:I5"/>
  </mergeCells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Normal="100" zoomScaleSheetLayoutView="100" workbookViewId="0">
      <selection activeCell="C18" sqref="C18"/>
    </sheetView>
  </sheetViews>
  <sheetFormatPr defaultRowHeight="13.5" x14ac:dyDescent="0.2"/>
  <cols>
    <col min="1" max="1" width="6.7109375" style="42" customWidth="1"/>
    <col min="2" max="2" width="68.7109375" style="42" customWidth="1"/>
    <col min="3" max="3" width="12.7109375" style="42" customWidth="1"/>
    <col min="4" max="4" width="10.7109375" style="42" customWidth="1"/>
    <col min="5" max="7" width="10.7109375" style="31" customWidth="1"/>
    <col min="8" max="16384" width="9.140625" style="31"/>
  </cols>
  <sheetData>
    <row r="1" spans="1:9" s="155" customFormat="1" ht="17.100000000000001" customHeight="1" x14ac:dyDescent="0.2">
      <c r="A1" s="1713" t="s">
        <v>753</v>
      </c>
      <c r="B1" s="1713"/>
      <c r="C1" s="1713"/>
      <c r="D1" s="1713"/>
      <c r="E1" s="153"/>
    </row>
    <row r="2" spans="1:9" s="155" customFormat="1" ht="17.100000000000001" customHeight="1" x14ac:dyDescent="0.2">
      <c r="A2" s="376"/>
      <c r="B2" s="1715" t="s">
        <v>1106</v>
      </c>
      <c r="C2" s="1716"/>
      <c r="D2" s="1716"/>
      <c r="E2" s="153"/>
    </row>
    <row r="3" spans="1:9" s="58" customFormat="1" ht="17.100000000000001" customHeight="1" x14ac:dyDescent="0.2">
      <c r="A3" s="1702" t="s">
        <v>297</v>
      </c>
      <c r="B3" s="1702"/>
      <c r="C3" s="1702"/>
      <c r="D3" s="1702"/>
      <c r="E3" s="56"/>
      <c r="F3" s="57"/>
      <c r="G3" s="57"/>
      <c r="H3" s="57"/>
      <c r="I3" s="57"/>
    </row>
    <row r="4" spans="1:9" s="74" customFormat="1" ht="9.9499999999999993" customHeight="1" x14ac:dyDescent="0.2">
      <c r="A4" s="75"/>
      <c r="B4" s="75"/>
      <c r="C4" s="75"/>
      <c r="D4" s="75"/>
      <c r="E4" s="56"/>
      <c r="F4" s="56"/>
      <c r="G4" s="56"/>
      <c r="H4" s="56"/>
      <c r="I4" s="56"/>
    </row>
    <row r="5" spans="1:9" s="146" customFormat="1" ht="20.100000000000001" customHeight="1" x14ac:dyDescent="0.2">
      <c r="A5" s="147"/>
      <c r="B5" s="149" t="s">
        <v>151</v>
      </c>
      <c r="C5" s="149" t="s">
        <v>153</v>
      </c>
      <c r="D5" s="149"/>
      <c r="E5" s="155"/>
      <c r="F5" s="155"/>
      <c r="G5" s="155"/>
    </row>
    <row r="6" spans="1:9" s="148" customFormat="1" ht="20.100000000000001" customHeight="1" x14ac:dyDescent="0.2">
      <c r="A6" s="229"/>
      <c r="B6" s="377" t="s">
        <v>148</v>
      </c>
      <c r="C6" s="377" t="s">
        <v>154</v>
      </c>
      <c r="D6" s="60" t="s">
        <v>58</v>
      </c>
      <c r="E6" s="153"/>
      <c r="F6" s="153"/>
      <c r="G6" s="153"/>
    </row>
    <row r="7" spans="1:9" s="53" customFormat="1" ht="6" customHeight="1" x14ac:dyDescent="0.2">
      <c r="A7" s="52"/>
      <c r="B7" s="61"/>
      <c r="C7" s="61"/>
      <c r="D7" s="62"/>
      <c r="E7" s="35"/>
      <c r="F7" s="35"/>
      <c r="G7" s="35"/>
    </row>
    <row r="8" spans="1:9" s="227" customFormat="1" ht="30" customHeight="1" x14ac:dyDescent="0.2">
      <c r="A8" s="232" t="s">
        <v>37</v>
      </c>
      <c r="B8" s="233" t="s">
        <v>744</v>
      </c>
      <c r="C8" s="234">
        <v>18814</v>
      </c>
      <c r="D8" s="235">
        <v>45.805132200418761</v>
      </c>
    </row>
    <row r="9" spans="1:9" s="227" customFormat="1" ht="30" customHeight="1" x14ac:dyDescent="0.2">
      <c r="A9" s="232" t="s">
        <v>39</v>
      </c>
      <c r="B9" s="233" t="s">
        <v>745</v>
      </c>
      <c r="C9" s="234">
        <v>1795</v>
      </c>
      <c r="D9" s="235">
        <v>4.3701611725178946</v>
      </c>
    </row>
    <row r="10" spans="1:9" s="227" customFormat="1" ht="30" customHeight="1" x14ac:dyDescent="0.2">
      <c r="A10" s="232" t="s">
        <v>41</v>
      </c>
      <c r="B10" s="233" t="s">
        <v>754</v>
      </c>
      <c r="C10" s="234">
        <v>1450</v>
      </c>
      <c r="D10" s="235">
        <v>3.5302137605297754</v>
      </c>
    </row>
    <row r="11" spans="1:9" s="227" customFormat="1" ht="30" customHeight="1" x14ac:dyDescent="0.2">
      <c r="A11" s="232" t="s">
        <v>43</v>
      </c>
      <c r="B11" s="233" t="s">
        <v>747</v>
      </c>
      <c r="C11" s="234">
        <v>1159</v>
      </c>
      <c r="D11" s="235">
        <v>2.8217363782441449</v>
      </c>
    </row>
    <row r="12" spans="1:9" s="227" customFormat="1" ht="30" customHeight="1" x14ac:dyDescent="0.2">
      <c r="A12" s="232" t="s">
        <v>44</v>
      </c>
      <c r="B12" s="233" t="s">
        <v>755</v>
      </c>
      <c r="C12" s="234">
        <v>671</v>
      </c>
      <c r="D12" s="235">
        <v>1.6336368505623995</v>
      </c>
    </row>
    <row r="13" spans="1:9" s="227" customFormat="1" ht="30" customHeight="1" x14ac:dyDescent="0.2">
      <c r="A13" s="232" t="s">
        <v>46</v>
      </c>
      <c r="B13" s="233" t="s">
        <v>756</v>
      </c>
      <c r="C13" s="234">
        <v>606</v>
      </c>
      <c r="D13" s="235">
        <v>1.4753858888834785</v>
      </c>
    </row>
    <row r="14" spans="1:9" s="227" customFormat="1" ht="30" customHeight="1" x14ac:dyDescent="0.2">
      <c r="A14" s="232" t="s">
        <v>48</v>
      </c>
      <c r="B14" s="236" t="s">
        <v>750</v>
      </c>
      <c r="C14" s="234">
        <v>583</v>
      </c>
      <c r="D14" s="235">
        <v>1.4193893947509373</v>
      </c>
    </row>
    <row r="15" spans="1:9" s="227" customFormat="1" ht="30" customHeight="1" x14ac:dyDescent="0.2">
      <c r="A15" s="232" t="s">
        <v>50</v>
      </c>
      <c r="B15" s="236" t="s">
        <v>751</v>
      </c>
      <c r="C15" s="237">
        <v>562</v>
      </c>
      <c r="D15" s="235">
        <v>1.3682621609777474</v>
      </c>
    </row>
    <row r="16" spans="1:9" s="227" customFormat="1" ht="30" customHeight="1" x14ac:dyDescent="0.2">
      <c r="A16" s="232" t="s">
        <v>52</v>
      </c>
      <c r="B16" s="433" t="s">
        <v>752</v>
      </c>
      <c r="C16" s="238">
        <v>402</v>
      </c>
      <c r="D16" s="239">
        <v>0.97872133222963431</v>
      </c>
    </row>
    <row r="17" spans="1:7" s="227" customFormat="1" ht="30" customHeight="1" x14ac:dyDescent="0.2">
      <c r="A17" s="240" t="s">
        <v>53</v>
      </c>
      <c r="B17" s="241" t="s">
        <v>757</v>
      </c>
      <c r="C17" s="242">
        <v>381</v>
      </c>
      <c r="D17" s="235">
        <v>0.92759409845644458</v>
      </c>
    </row>
    <row r="18" spans="1:7" s="146" customFormat="1" ht="36" customHeight="1" x14ac:dyDescent="0.2">
      <c r="A18" s="229"/>
      <c r="B18" s="243" t="s">
        <v>259</v>
      </c>
      <c r="C18" s="244">
        <v>41073</v>
      </c>
      <c r="D18" s="245"/>
    </row>
    <row r="19" spans="1:7" ht="15" customHeight="1" x14ac:dyDescent="0.2">
      <c r="A19" s="76"/>
      <c r="B19" s="76"/>
      <c r="C19" s="76"/>
      <c r="D19" s="76"/>
    </row>
    <row r="20" spans="1:7" s="148" customFormat="1" ht="20.100000000000001" customHeight="1" x14ac:dyDescent="0.2">
      <c r="A20" s="147"/>
      <c r="B20" s="149" t="s">
        <v>150</v>
      </c>
      <c r="C20" s="149" t="s">
        <v>153</v>
      </c>
      <c r="D20" s="149"/>
      <c r="E20" s="153"/>
      <c r="F20" s="153"/>
      <c r="G20" s="153"/>
    </row>
    <row r="21" spans="1:7" s="53" customFormat="1" ht="20.100000000000001" customHeight="1" x14ac:dyDescent="0.2">
      <c r="A21" s="33"/>
      <c r="B21" s="377" t="s">
        <v>149</v>
      </c>
      <c r="C21" s="377" t="s">
        <v>154</v>
      </c>
      <c r="D21" s="60" t="s">
        <v>58</v>
      </c>
      <c r="E21" s="35"/>
      <c r="F21" s="35"/>
      <c r="G21" s="35"/>
    </row>
    <row r="22" spans="1:7" s="53" customFormat="1" ht="6" customHeight="1" x14ac:dyDescent="0.2">
      <c r="A22" s="52"/>
      <c r="B22" s="61"/>
      <c r="C22" s="61"/>
      <c r="D22" s="62"/>
      <c r="E22" s="35"/>
      <c r="F22" s="35"/>
      <c r="G22" s="35"/>
    </row>
    <row r="23" spans="1:7" s="227" customFormat="1" ht="30" customHeight="1" x14ac:dyDescent="0.2">
      <c r="A23" s="232" t="s">
        <v>37</v>
      </c>
      <c r="B23" s="233" t="s">
        <v>744</v>
      </c>
      <c r="C23" s="234">
        <v>11851</v>
      </c>
      <c r="D23" s="235">
        <v>50.412625489195172</v>
      </c>
    </row>
    <row r="24" spans="1:7" s="227" customFormat="1" ht="30" customHeight="1" x14ac:dyDescent="0.2">
      <c r="A24" s="232" t="s">
        <v>39</v>
      </c>
      <c r="B24" s="233" t="s">
        <v>745</v>
      </c>
      <c r="C24" s="234">
        <v>598</v>
      </c>
      <c r="D24" s="235">
        <v>2.5438148715330953</v>
      </c>
    </row>
    <row r="25" spans="1:7" s="227" customFormat="1" ht="30" customHeight="1" x14ac:dyDescent="0.2">
      <c r="A25" s="232" t="s">
        <v>41</v>
      </c>
      <c r="B25" s="233" t="s">
        <v>747</v>
      </c>
      <c r="C25" s="234">
        <v>549</v>
      </c>
      <c r="D25" s="235">
        <v>2.335375191424196</v>
      </c>
    </row>
    <row r="26" spans="1:7" s="227" customFormat="1" ht="30" customHeight="1" x14ac:dyDescent="0.2">
      <c r="A26" s="232" t="s">
        <v>43</v>
      </c>
      <c r="B26" s="233" t="s">
        <v>754</v>
      </c>
      <c r="C26" s="234">
        <v>547</v>
      </c>
      <c r="D26" s="235">
        <v>2.326867449378935</v>
      </c>
    </row>
    <row r="27" spans="1:7" s="227" customFormat="1" ht="30" customHeight="1" x14ac:dyDescent="0.2">
      <c r="A27" s="232" t="s">
        <v>44</v>
      </c>
      <c r="B27" s="233" t="s">
        <v>756</v>
      </c>
      <c r="C27" s="234">
        <v>470</v>
      </c>
      <c r="D27" s="235">
        <v>1.9950655096137484</v>
      </c>
    </row>
    <row r="28" spans="1:7" s="227" customFormat="1" ht="30" customHeight="1" x14ac:dyDescent="0.2">
      <c r="A28" s="232" t="s">
        <v>46</v>
      </c>
      <c r="B28" s="233" t="s">
        <v>755</v>
      </c>
      <c r="C28" s="234">
        <v>352</v>
      </c>
      <c r="D28" s="235">
        <v>1.497362599965969</v>
      </c>
    </row>
    <row r="29" spans="1:7" s="227" customFormat="1" ht="30" customHeight="1" x14ac:dyDescent="0.2">
      <c r="A29" s="232" t="s">
        <v>48</v>
      </c>
      <c r="B29" s="236" t="s">
        <v>750</v>
      </c>
      <c r="C29" s="234">
        <v>159</v>
      </c>
      <c r="D29" s="235">
        <v>0.6763654925982644</v>
      </c>
    </row>
    <row r="30" spans="1:7" s="227" customFormat="1" ht="30" customHeight="1" x14ac:dyDescent="0.2">
      <c r="A30" s="232" t="s">
        <v>50</v>
      </c>
      <c r="B30" s="236" t="s">
        <v>751</v>
      </c>
      <c r="C30" s="237">
        <v>153</v>
      </c>
      <c r="D30" s="235">
        <v>0.65084226646248089</v>
      </c>
    </row>
    <row r="31" spans="1:7" s="227" customFormat="1" ht="30" customHeight="1" x14ac:dyDescent="0.2">
      <c r="A31" s="232" t="s">
        <v>52</v>
      </c>
      <c r="B31" s="241" t="s">
        <v>757</v>
      </c>
      <c r="C31" s="238">
        <v>143</v>
      </c>
      <c r="D31" s="239">
        <v>0.60830355623617494</v>
      </c>
    </row>
    <row r="32" spans="1:7" s="227" customFormat="1" ht="30" customHeight="1" x14ac:dyDescent="0.2">
      <c r="A32" s="240" t="s">
        <v>53</v>
      </c>
      <c r="B32" s="433" t="s">
        <v>752</v>
      </c>
      <c r="C32" s="242">
        <v>131</v>
      </c>
      <c r="D32" s="235">
        <v>0.55725710396460781</v>
      </c>
    </row>
    <row r="33" spans="1:4" s="146" customFormat="1" ht="36" customHeight="1" x14ac:dyDescent="0.2">
      <c r="A33" s="229"/>
      <c r="B33" s="243" t="s">
        <v>259</v>
      </c>
      <c r="C33" s="244">
        <v>23509</v>
      </c>
      <c r="D33" s="245"/>
    </row>
  </sheetData>
  <mergeCells count="3">
    <mergeCell ref="A1:D1"/>
    <mergeCell ref="A3:D3"/>
    <mergeCell ref="B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1099" t="s">
        <v>1300</v>
      </c>
    </row>
    <row r="2" spans="1:7" s="483" customFormat="1" ht="15" customHeight="1" x14ac:dyDescent="0.2">
      <c r="A2" s="482"/>
      <c r="B2" s="443" t="s">
        <v>1311</v>
      </c>
      <c r="C2" s="482"/>
      <c r="D2" s="482"/>
      <c r="E2" s="482"/>
      <c r="F2" s="482"/>
      <c r="G2" s="482"/>
    </row>
    <row r="3" spans="1:7" s="1101" customFormat="1" ht="17.100000000000001" customHeight="1" x14ac:dyDescent="0.25">
      <c r="A3" s="1798" t="s">
        <v>1734</v>
      </c>
      <c r="B3" s="1798"/>
      <c r="C3" s="1798"/>
      <c r="D3" s="1798"/>
    </row>
    <row r="4" spans="1:7" s="1101" customFormat="1" ht="15" customHeight="1" x14ac:dyDescent="0.25">
      <c r="A4" s="478"/>
      <c r="B4" s="480" t="s">
        <v>1735</v>
      </c>
      <c r="C4" s="478"/>
      <c r="D4" s="478"/>
    </row>
    <row r="5" spans="1:7" ht="9.9499999999999993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105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611</v>
      </c>
      <c r="C10" s="463">
        <v>510</v>
      </c>
      <c r="D10" s="464">
        <v>39.84375</v>
      </c>
      <c r="F10" s="1109"/>
    </row>
    <row r="11" spans="1:7" s="457" customFormat="1" ht="24" customHeight="1" x14ac:dyDescent="0.2">
      <c r="A11" s="461" t="s">
        <v>39</v>
      </c>
      <c r="B11" s="462" t="s">
        <v>1302</v>
      </c>
      <c r="C11" s="463">
        <v>446</v>
      </c>
      <c r="D11" s="464">
        <v>34.84375</v>
      </c>
      <c r="F11" s="1109"/>
    </row>
    <row r="12" spans="1:7" s="457" customFormat="1" ht="24" customHeight="1" x14ac:dyDescent="0.2">
      <c r="A12" s="461" t="s">
        <v>41</v>
      </c>
      <c r="B12" s="462" t="s">
        <v>40</v>
      </c>
      <c r="C12" s="465">
        <v>25</v>
      </c>
      <c r="D12" s="464">
        <v>1.953125</v>
      </c>
      <c r="F12" s="1109"/>
    </row>
    <row r="13" spans="1:7" s="457" customFormat="1" ht="24" customHeight="1" x14ac:dyDescent="0.2">
      <c r="A13" s="461" t="s">
        <v>43</v>
      </c>
      <c r="B13" s="430" t="s">
        <v>639</v>
      </c>
      <c r="C13" s="465">
        <v>8</v>
      </c>
      <c r="D13" s="464">
        <v>0.625</v>
      </c>
      <c r="F13" s="1109"/>
    </row>
    <row r="14" spans="1:7" s="457" customFormat="1" ht="24" customHeight="1" x14ac:dyDescent="0.2">
      <c r="A14" s="461" t="s">
        <v>44</v>
      </c>
      <c r="B14" s="430" t="s">
        <v>51</v>
      </c>
      <c r="C14" s="465">
        <v>6</v>
      </c>
      <c r="D14" s="464">
        <v>0.46875</v>
      </c>
      <c r="F14" s="1109"/>
    </row>
    <row r="15" spans="1:7" s="457" customFormat="1" ht="24" customHeight="1" x14ac:dyDescent="0.2">
      <c r="A15" s="461" t="s">
        <v>46</v>
      </c>
      <c r="B15" s="462" t="s">
        <v>45</v>
      </c>
      <c r="C15" s="466">
        <v>6</v>
      </c>
      <c r="D15" s="464">
        <v>0.46875</v>
      </c>
      <c r="F15" s="1109"/>
    </row>
    <row r="16" spans="1:7" s="457" customFormat="1" ht="24" customHeight="1" x14ac:dyDescent="0.2">
      <c r="A16" s="467" t="s">
        <v>48</v>
      </c>
      <c r="B16" s="430" t="s">
        <v>49</v>
      </c>
      <c r="C16" s="466">
        <v>5</v>
      </c>
      <c r="D16" s="464">
        <v>0.390625</v>
      </c>
      <c r="F16" s="1109"/>
    </row>
    <row r="17" spans="1:6" s="457" customFormat="1" ht="24.95" customHeight="1" x14ac:dyDescent="0.2">
      <c r="A17" s="461" t="s">
        <v>50</v>
      </c>
      <c r="B17" s="462" t="s">
        <v>583</v>
      </c>
      <c r="C17" s="466">
        <v>4</v>
      </c>
      <c r="D17" s="464">
        <v>0.3125</v>
      </c>
      <c r="F17" s="1109"/>
    </row>
    <row r="18" spans="1:6" s="457" customFormat="1" ht="24.95" customHeight="1" x14ac:dyDescent="0.2">
      <c r="A18" s="461" t="s">
        <v>52</v>
      </c>
      <c r="B18" s="430" t="s">
        <v>42</v>
      </c>
      <c r="C18" s="468">
        <v>3</v>
      </c>
      <c r="D18" s="464">
        <v>0.234375</v>
      </c>
      <c r="F18" s="1109"/>
    </row>
    <row r="19" spans="1:6" s="457" customFormat="1" ht="24.95" customHeight="1" x14ac:dyDescent="0.2">
      <c r="A19" s="469" t="s">
        <v>53</v>
      </c>
      <c r="B19" s="462" t="s">
        <v>1312</v>
      </c>
      <c r="C19" s="466">
        <v>3</v>
      </c>
      <c r="D19" s="464">
        <v>0.234375</v>
      </c>
      <c r="F19" s="1109"/>
    </row>
    <row r="20" spans="1:6" s="444" customFormat="1" ht="27.95" customHeight="1" x14ac:dyDescent="0.2">
      <c r="A20" s="470"/>
      <c r="B20" s="471" t="s">
        <v>794</v>
      </c>
      <c r="C20" s="472">
        <v>1280</v>
      </c>
      <c r="D20" s="473"/>
    </row>
    <row r="21" spans="1:6" ht="9.9499999999999993" customHeight="1" x14ac:dyDescent="0.25">
      <c r="A21" s="1110"/>
    </row>
    <row r="22" spans="1:6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1106"/>
      <c r="B24" s="1107"/>
      <c r="C24" s="1107"/>
    </row>
    <row r="25" spans="1:6" s="457" customFormat="1" ht="33.950000000000003" customHeight="1" x14ac:dyDescent="0.2">
      <c r="A25" s="461" t="s">
        <v>37</v>
      </c>
      <c r="B25" s="462" t="s">
        <v>1303</v>
      </c>
      <c r="C25" s="493">
        <v>31</v>
      </c>
      <c r="D25" s="464">
        <v>24.603174603174601</v>
      </c>
      <c r="F25" s="1109"/>
    </row>
    <row r="26" spans="1:6" s="457" customFormat="1" ht="33.950000000000003" customHeight="1" x14ac:dyDescent="0.2">
      <c r="A26" s="461" t="s">
        <v>39</v>
      </c>
      <c r="B26" s="462" t="s">
        <v>1304</v>
      </c>
      <c r="C26" s="493">
        <v>9</v>
      </c>
      <c r="D26" s="464">
        <v>7.1428571428571423</v>
      </c>
      <c r="F26" s="1109"/>
    </row>
    <row r="27" spans="1:6" s="457" customFormat="1" ht="33.950000000000003" customHeight="1" x14ac:dyDescent="0.2">
      <c r="A27" s="461" t="s">
        <v>41</v>
      </c>
      <c r="B27" s="462" t="s">
        <v>1306</v>
      </c>
      <c r="C27" s="495">
        <v>3</v>
      </c>
      <c r="D27" s="464">
        <v>2.3809523809523809</v>
      </c>
      <c r="F27" s="1109"/>
    </row>
    <row r="28" spans="1:6" s="457" customFormat="1" ht="33.950000000000003" customHeight="1" x14ac:dyDescent="0.2">
      <c r="A28" s="461" t="s">
        <v>43</v>
      </c>
      <c r="B28" s="430" t="s">
        <v>1307</v>
      </c>
      <c r="C28" s="493">
        <v>3</v>
      </c>
      <c r="D28" s="464">
        <v>2.3809523809523809</v>
      </c>
      <c r="F28" s="1109"/>
    </row>
    <row r="29" spans="1:6" s="457" customFormat="1" ht="33.950000000000003" customHeight="1" x14ac:dyDescent="0.2">
      <c r="A29" s="461" t="s">
        <v>44</v>
      </c>
      <c r="B29" s="462" t="s">
        <v>1305</v>
      </c>
      <c r="C29" s="493">
        <v>2</v>
      </c>
      <c r="D29" s="464">
        <v>1.5873015873015872</v>
      </c>
      <c r="F29" s="1109"/>
    </row>
    <row r="30" spans="1:6" s="457" customFormat="1" ht="33.950000000000003" customHeight="1" x14ac:dyDescent="0.2">
      <c r="A30" s="461" t="s">
        <v>46</v>
      </c>
      <c r="B30" s="1115" t="s">
        <v>1309</v>
      </c>
      <c r="C30" s="495">
        <v>2</v>
      </c>
      <c r="D30" s="464">
        <v>1.5873015873015872</v>
      </c>
      <c r="F30" s="1109"/>
    </row>
    <row r="31" spans="1:6" s="457" customFormat="1" ht="33.950000000000003" customHeight="1" x14ac:dyDescent="0.2">
      <c r="A31" s="467" t="s">
        <v>48</v>
      </c>
      <c r="B31" s="430" t="s">
        <v>1310</v>
      </c>
      <c r="C31" s="495">
        <v>1</v>
      </c>
      <c r="D31" s="464">
        <v>0.79365079365079361</v>
      </c>
      <c r="F31" s="1109"/>
    </row>
    <row r="32" spans="1:6" s="457" customFormat="1" ht="33.950000000000003" customHeight="1" x14ac:dyDescent="0.2">
      <c r="A32" s="461" t="s">
        <v>50</v>
      </c>
      <c r="B32" s="430" t="s">
        <v>1308</v>
      </c>
      <c r="C32" s="495">
        <v>1</v>
      </c>
      <c r="D32" s="464">
        <v>0.79365079365079361</v>
      </c>
      <c r="F32" s="1109"/>
    </row>
    <row r="33" spans="1:4" s="457" customFormat="1" ht="33.950000000000003" customHeight="1" x14ac:dyDescent="0.2">
      <c r="A33" s="461" t="s">
        <v>52</v>
      </c>
      <c r="B33" s="431" t="s">
        <v>768</v>
      </c>
      <c r="C33" s="495"/>
      <c r="D33" s="502"/>
    </row>
    <row r="34" spans="1:4" s="457" customFormat="1" ht="33.950000000000003" customHeight="1" x14ac:dyDescent="0.2">
      <c r="A34" s="469" t="s">
        <v>53</v>
      </c>
      <c r="B34" s="1116" t="s">
        <v>768</v>
      </c>
      <c r="C34" s="495"/>
      <c r="D34" s="502"/>
    </row>
    <row r="35" spans="1:4" s="444" customFormat="1" ht="29.1" customHeight="1" x14ac:dyDescent="0.2">
      <c r="A35" s="470"/>
      <c r="B35" s="471" t="s">
        <v>794</v>
      </c>
      <c r="C35" s="498">
        <v>126</v>
      </c>
      <c r="D35" s="473"/>
    </row>
    <row r="36" spans="1:4" ht="5.0999999999999996" customHeight="1" x14ac:dyDescent="0.25">
      <c r="A36" s="1110"/>
    </row>
  </sheetData>
  <mergeCells count="1"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3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189" customWidth="1"/>
    <col min="2" max="2" width="32.7109375" style="1190" customWidth="1"/>
    <col min="3" max="4" width="6.7109375" style="1190" customWidth="1"/>
    <col min="5" max="5" width="1.7109375" style="1190" customWidth="1"/>
    <col min="6" max="6" width="34.7109375" style="1190" customWidth="1"/>
    <col min="7" max="8" width="6.7109375" style="1190" customWidth="1"/>
    <col min="9" max="9" width="2.7109375" style="1190" customWidth="1"/>
    <col min="10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931" customFormat="1" ht="17.100000000000001" customHeight="1" x14ac:dyDescent="0.3">
      <c r="A1" s="930" t="s">
        <v>1313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930"/>
      <c r="S1" s="930"/>
      <c r="T1" s="1117"/>
      <c r="U1" s="1117"/>
      <c r="V1" s="1117"/>
      <c r="W1" s="1117"/>
      <c r="X1" s="1117"/>
    </row>
    <row r="2" spans="1:24" s="711" customFormat="1" ht="15" customHeight="1" x14ac:dyDescent="0.2">
      <c r="B2" s="1118" t="s">
        <v>1194</v>
      </c>
      <c r="C2" s="1119"/>
      <c r="D2" s="1119"/>
      <c r="E2" s="1119"/>
      <c r="F2" s="1119"/>
      <c r="G2" s="1119"/>
      <c r="H2" s="1119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1"/>
      <c r="U2" s="1121"/>
      <c r="V2" s="1121"/>
      <c r="W2" s="1121"/>
      <c r="X2" s="1121"/>
    </row>
    <row r="3" spans="1:24" s="1124" customFormat="1" ht="17.100000000000001" customHeight="1" x14ac:dyDescent="0.25">
      <c r="A3" s="1122" t="s">
        <v>1314</v>
      </c>
      <c r="B3" s="1122"/>
      <c r="C3" s="1122"/>
      <c r="D3" s="1122"/>
      <c r="E3" s="1122"/>
      <c r="F3" s="1122"/>
      <c r="G3" s="1122"/>
      <c r="H3" s="1122"/>
      <c r="I3" s="1122"/>
      <c r="J3" s="1122"/>
      <c r="K3" s="1122"/>
      <c r="L3" s="1122"/>
      <c r="M3" s="1122"/>
      <c r="N3" s="1122"/>
      <c r="O3" s="1122"/>
      <c r="P3" s="1122"/>
      <c r="Q3" s="1122"/>
      <c r="R3" s="1122"/>
      <c r="S3" s="1122"/>
      <c r="T3" s="1123"/>
      <c r="U3" s="1123"/>
      <c r="V3" s="1123"/>
      <c r="W3" s="1123"/>
      <c r="X3" s="1123"/>
    </row>
    <row r="4" spans="1:24" s="1124" customFormat="1" ht="17.100000000000001" customHeight="1" x14ac:dyDescent="0.25">
      <c r="A4" s="1122"/>
      <c r="B4" s="1125" t="s">
        <v>1315</v>
      </c>
      <c r="C4" s="1122"/>
      <c r="D4" s="1122"/>
      <c r="E4" s="1122"/>
      <c r="F4" s="1122"/>
      <c r="G4" s="1122"/>
      <c r="H4" s="1122"/>
      <c r="I4" s="1122"/>
      <c r="J4" s="1122"/>
      <c r="K4" s="1122"/>
      <c r="L4" s="1122"/>
      <c r="M4" s="1122"/>
      <c r="N4" s="1122"/>
      <c r="O4" s="1122"/>
      <c r="P4" s="1122"/>
      <c r="Q4" s="1122"/>
      <c r="R4" s="1122"/>
      <c r="S4" s="1122"/>
      <c r="T4" s="1123"/>
      <c r="U4" s="1123"/>
      <c r="V4" s="1123"/>
      <c r="W4" s="1123"/>
      <c r="X4" s="1123"/>
    </row>
    <row r="5" spans="1:24" s="1129" customFormat="1" ht="15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128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130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412" t="s">
        <v>1712</v>
      </c>
      <c r="C7" s="412" t="s">
        <v>153</v>
      </c>
      <c r="D7" s="412"/>
      <c r="E7" s="1131"/>
      <c r="F7" s="412" t="s">
        <v>1713</v>
      </c>
      <c r="G7" s="412" t="s">
        <v>153</v>
      </c>
      <c r="H7" s="412"/>
      <c r="I7" s="384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415" t="s">
        <v>36</v>
      </c>
      <c r="C8" s="415" t="s">
        <v>154</v>
      </c>
      <c r="D8" s="358" t="s">
        <v>58</v>
      </c>
      <c r="E8" s="1133"/>
      <c r="F8" s="415" t="s">
        <v>57</v>
      </c>
      <c r="G8" s="415" t="s">
        <v>154</v>
      </c>
      <c r="H8" s="358" t="s">
        <v>58</v>
      </c>
      <c r="I8" s="338"/>
      <c r="J8" s="1134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139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99.95" customHeight="1" x14ac:dyDescent="0.2">
      <c r="A10" s="1141" t="s">
        <v>37</v>
      </c>
      <c r="B10" s="1142" t="s">
        <v>611</v>
      </c>
      <c r="C10" s="1143">
        <v>158</v>
      </c>
      <c r="D10" s="1144">
        <v>44.507042253521128</v>
      </c>
      <c r="E10" s="1145"/>
      <c r="F10" s="430" t="s">
        <v>1316</v>
      </c>
      <c r="G10" s="1143">
        <v>8</v>
      </c>
      <c r="H10" s="1144">
        <v>33.333333333333329</v>
      </c>
      <c r="K10" s="1109"/>
      <c r="R10" s="1109"/>
    </row>
    <row r="11" spans="1:24" s="382" customFormat="1" ht="75" customHeight="1" x14ac:dyDescent="0.2">
      <c r="A11" s="1141" t="s">
        <v>39</v>
      </c>
      <c r="B11" s="1142" t="s">
        <v>1302</v>
      </c>
      <c r="C11" s="1143">
        <v>96</v>
      </c>
      <c r="D11" s="1144">
        <v>27.042253521126757</v>
      </c>
      <c r="E11" s="1145"/>
      <c r="F11" s="1146" t="s">
        <v>1317</v>
      </c>
      <c r="G11" s="1147">
        <v>4</v>
      </c>
      <c r="H11" s="1144">
        <v>16.666666666666664</v>
      </c>
      <c r="K11" s="1109"/>
      <c r="R11" s="1109"/>
    </row>
    <row r="12" spans="1:24" s="382" customFormat="1" ht="75" customHeight="1" x14ac:dyDescent="0.2">
      <c r="A12" s="1141" t="s">
        <v>41</v>
      </c>
      <c r="B12" s="1142" t="s">
        <v>51</v>
      </c>
      <c r="C12" s="1147">
        <v>3</v>
      </c>
      <c r="D12" s="1144">
        <v>0.84507042253521114</v>
      </c>
      <c r="E12" s="1145"/>
      <c r="F12" s="430" t="s">
        <v>1318</v>
      </c>
      <c r="G12" s="1143">
        <v>2</v>
      </c>
      <c r="H12" s="1144">
        <v>8.3333333333333321</v>
      </c>
      <c r="K12" s="1109"/>
      <c r="R12" s="1109"/>
    </row>
    <row r="13" spans="1:24" s="382" customFormat="1" ht="39.950000000000003" customHeight="1" x14ac:dyDescent="0.2">
      <c r="A13" s="1148"/>
      <c r="B13" s="570" t="s">
        <v>1319</v>
      </c>
      <c r="C13" s="1149">
        <v>355</v>
      </c>
      <c r="D13" s="1150"/>
      <c r="E13" s="1151"/>
      <c r="F13" s="570" t="s">
        <v>1319</v>
      </c>
      <c r="G13" s="1149">
        <v>24</v>
      </c>
      <c r="H13" s="1150"/>
    </row>
    <row r="14" spans="1:24" ht="9.9499999999999993" customHeight="1" x14ac:dyDescent="0.2">
      <c r="A14" s="1152"/>
      <c r="B14" s="1153"/>
      <c r="C14" s="1153"/>
      <c r="D14" s="341"/>
      <c r="E14" s="341"/>
      <c r="F14" s="1153"/>
      <c r="G14" s="1153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130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1631" t="s">
        <v>36</v>
      </c>
      <c r="C17" s="1631" t="s">
        <v>154</v>
      </c>
      <c r="D17" s="358" t="s">
        <v>58</v>
      </c>
      <c r="E17" s="1133"/>
      <c r="F17" s="1631" t="s">
        <v>57</v>
      </c>
      <c r="G17" s="1631" t="s">
        <v>154</v>
      </c>
      <c r="H17" s="358" t="s">
        <v>58</v>
      </c>
      <c r="I17" s="1632"/>
      <c r="J17" s="1134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139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75" customHeight="1" x14ac:dyDescent="0.2">
      <c r="A19" s="1141" t="s">
        <v>37</v>
      </c>
      <c r="B19" s="1142" t="s">
        <v>1302</v>
      </c>
      <c r="C19" s="1143">
        <v>83</v>
      </c>
      <c r="D19" s="1144">
        <v>39.903846153846153</v>
      </c>
      <c r="E19" s="1145"/>
      <c r="F19" s="1146" t="s">
        <v>1317</v>
      </c>
      <c r="G19" s="1143">
        <v>3</v>
      </c>
      <c r="H19" s="1144">
        <v>25</v>
      </c>
      <c r="K19" s="1109"/>
      <c r="R19" s="1109"/>
    </row>
    <row r="20" spans="1:24" s="382" customFormat="1" ht="99.95" customHeight="1" x14ac:dyDescent="0.2">
      <c r="A20" s="1141" t="s">
        <v>39</v>
      </c>
      <c r="B20" s="1142" t="s">
        <v>611</v>
      </c>
      <c r="C20" s="1143">
        <v>74</v>
      </c>
      <c r="D20" s="1144">
        <v>35.57692307692308</v>
      </c>
      <c r="E20" s="1145"/>
      <c r="F20" s="430" t="s">
        <v>1316</v>
      </c>
      <c r="G20" s="1147">
        <v>3</v>
      </c>
      <c r="H20" s="1144">
        <v>25</v>
      </c>
      <c r="K20" s="1109"/>
      <c r="R20" s="1109"/>
    </row>
    <row r="21" spans="1:24" s="382" customFormat="1" ht="75" customHeight="1" x14ac:dyDescent="0.2">
      <c r="A21" s="1141" t="s">
        <v>41</v>
      </c>
      <c r="B21" s="1154" t="s">
        <v>479</v>
      </c>
      <c r="C21" s="1147">
        <v>5</v>
      </c>
      <c r="D21" s="1144">
        <v>2.4038461538461542</v>
      </c>
      <c r="E21" s="1145"/>
      <c r="F21" s="430" t="s">
        <v>1320</v>
      </c>
      <c r="G21" s="1143">
        <v>1</v>
      </c>
      <c r="H21" s="1144">
        <v>8.3333333333333321</v>
      </c>
      <c r="K21" s="1109"/>
      <c r="R21" s="1109"/>
    </row>
    <row r="22" spans="1:24" s="382" customFormat="1" ht="39.950000000000003" customHeight="1" x14ac:dyDescent="0.2">
      <c r="A22" s="1148"/>
      <c r="B22" s="570" t="s">
        <v>1319</v>
      </c>
      <c r="C22" s="1149">
        <v>208</v>
      </c>
      <c r="D22" s="1150"/>
      <c r="E22" s="1151"/>
      <c r="F22" s="570" t="s">
        <v>1319</v>
      </c>
      <c r="G22" s="1149">
        <v>12</v>
      </c>
      <c r="H22" s="1150"/>
    </row>
    <row r="23" spans="1:24" s="1158" customFormat="1" ht="9.9499999999999993" customHeight="1" x14ac:dyDescent="0.2">
      <c r="A23" s="1155"/>
      <c r="B23" s="1156"/>
      <c r="C23" s="1156"/>
      <c r="D23" s="1156"/>
      <c r="E23" s="1156"/>
      <c r="F23" s="1156"/>
      <c r="G23" s="1156"/>
      <c r="H23" s="1156"/>
      <c r="I23" s="1157"/>
      <c r="J23" s="1157"/>
      <c r="K23" s="1157"/>
      <c r="L23" s="1157"/>
      <c r="M23" s="1157"/>
      <c r="N23" s="1157"/>
      <c r="O23" s="1157"/>
      <c r="P23" s="1157"/>
      <c r="Q23" s="1157"/>
      <c r="R23" s="1157"/>
      <c r="S23" s="1157"/>
      <c r="T23" s="1157"/>
      <c r="U23" s="1157"/>
      <c r="V23" s="1157"/>
    </row>
    <row r="24" spans="1:24" s="931" customFormat="1" ht="17.100000000000001" customHeight="1" x14ac:dyDescent="0.3">
      <c r="A24" s="930" t="s">
        <v>1313</v>
      </c>
      <c r="B24" s="930"/>
      <c r="C24" s="930"/>
      <c r="D24" s="930"/>
      <c r="E24" s="930"/>
      <c r="F24" s="930"/>
      <c r="G24" s="930"/>
      <c r="H24" s="930"/>
      <c r="I24" s="930"/>
      <c r="J24" s="930"/>
      <c r="K24" s="930"/>
      <c r="L24" s="930"/>
      <c r="M24" s="930"/>
      <c r="N24" s="930"/>
      <c r="O24" s="930"/>
      <c r="P24" s="930"/>
      <c r="Q24" s="930"/>
      <c r="R24" s="930"/>
      <c r="S24" s="930"/>
      <c r="T24" s="1117"/>
      <c r="U24" s="1117"/>
      <c r="V24" s="1117"/>
      <c r="W24" s="1117"/>
      <c r="X24" s="1117"/>
    </row>
    <row r="25" spans="1:24" s="711" customFormat="1" ht="15" customHeight="1" x14ac:dyDescent="0.2">
      <c r="B25" s="1118" t="s">
        <v>1201</v>
      </c>
      <c r="C25" s="1119"/>
      <c r="D25" s="1119"/>
      <c r="E25" s="1119"/>
      <c r="F25" s="1119"/>
      <c r="G25" s="1119"/>
      <c r="H25" s="1119"/>
      <c r="I25" s="1120"/>
      <c r="J25" s="1120"/>
      <c r="K25" s="1120"/>
      <c r="L25" s="1120"/>
      <c r="M25" s="1120"/>
      <c r="N25" s="1120"/>
      <c r="O25" s="1120"/>
      <c r="P25" s="1120"/>
      <c r="Q25" s="1120"/>
      <c r="R25" s="1120"/>
      <c r="S25" s="1120"/>
      <c r="T25" s="1121"/>
      <c r="U25" s="1121"/>
      <c r="V25" s="1121"/>
      <c r="W25" s="1121"/>
      <c r="X25" s="1121"/>
    </row>
    <row r="26" spans="1:24" s="1124" customFormat="1" ht="17.100000000000001" customHeight="1" x14ac:dyDescent="0.25">
      <c r="A26" s="1122" t="s">
        <v>1314</v>
      </c>
      <c r="B26" s="1122"/>
      <c r="C26" s="1122"/>
      <c r="D26" s="1122"/>
      <c r="E26" s="1122"/>
      <c r="F26" s="1122"/>
      <c r="G26" s="1122"/>
      <c r="H26" s="1122"/>
      <c r="I26" s="1122"/>
      <c r="J26" s="1122"/>
      <c r="K26" s="1122"/>
      <c r="L26" s="1122"/>
      <c r="M26" s="1122"/>
      <c r="N26" s="1122"/>
      <c r="O26" s="1122"/>
      <c r="P26" s="1122"/>
      <c r="Q26" s="1122"/>
      <c r="R26" s="1122"/>
      <c r="S26" s="1122"/>
      <c r="T26" s="1123"/>
      <c r="U26" s="1123"/>
      <c r="V26" s="1123"/>
      <c r="W26" s="1123"/>
      <c r="X26" s="1123"/>
    </row>
    <row r="27" spans="1:24" s="1124" customFormat="1" ht="17.100000000000001" customHeight="1" x14ac:dyDescent="0.25">
      <c r="A27" s="1122"/>
      <c r="B27" s="1125" t="s">
        <v>1321</v>
      </c>
      <c r="C27" s="1122"/>
      <c r="D27" s="1122"/>
      <c r="E27" s="1122"/>
      <c r="F27" s="1122"/>
      <c r="G27" s="1122"/>
      <c r="H27" s="1122"/>
      <c r="I27" s="1122"/>
      <c r="J27" s="1122"/>
      <c r="K27" s="1122"/>
      <c r="L27" s="1122"/>
      <c r="M27" s="1122"/>
      <c r="N27" s="1122"/>
      <c r="O27" s="1122"/>
      <c r="P27" s="1122"/>
      <c r="Q27" s="1122"/>
      <c r="R27" s="1122"/>
      <c r="S27" s="1122"/>
      <c r="T27" s="1123"/>
      <c r="U27" s="1123"/>
      <c r="V27" s="1123"/>
      <c r="W27" s="1123"/>
      <c r="X27" s="1123"/>
    </row>
    <row r="28" spans="1:24" s="1129" customFormat="1" ht="9.9499999999999993" customHeight="1" x14ac:dyDescent="0.2">
      <c r="A28" s="1126"/>
      <c r="B28" s="1127"/>
      <c r="C28" s="1127"/>
      <c r="D28" s="1127"/>
      <c r="E28" s="1127"/>
      <c r="F28" s="1127"/>
      <c r="G28" s="1127"/>
      <c r="H28" s="1127"/>
      <c r="I28" s="1128"/>
      <c r="J28" s="1128"/>
      <c r="K28" s="1128"/>
      <c r="L28" s="1128"/>
      <c r="M28" s="1128"/>
      <c r="N28" s="1128"/>
      <c r="O28" s="1128"/>
      <c r="P28" s="1128"/>
      <c r="Q28" s="1128"/>
      <c r="R28" s="1128"/>
      <c r="S28" s="1128"/>
      <c r="T28" s="1128"/>
      <c r="U28" s="1128"/>
      <c r="V28" s="1128"/>
    </row>
    <row r="29" spans="1:24" s="382" customFormat="1" ht="30" customHeight="1" x14ac:dyDescent="0.2">
      <c r="A29" s="1808" t="s">
        <v>3</v>
      </c>
      <c r="B29" s="1808"/>
      <c r="C29" s="1808"/>
      <c r="D29" s="1808"/>
      <c r="E29" s="1808"/>
      <c r="F29" s="1808"/>
      <c r="G29" s="1808"/>
      <c r="H29" s="1808"/>
      <c r="I29" s="1130"/>
      <c r="J29" s="1130"/>
      <c r="K29" s="1130"/>
      <c r="L29" s="1130"/>
      <c r="M29" s="1130"/>
      <c r="N29" s="1130"/>
      <c r="O29" s="1130"/>
      <c r="P29" s="1130"/>
      <c r="Q29" s="1130"/>
      <c r="R29" s="1130"/>
      <c r="S29" s="1130"/>
      <c r="T29" s="1130"/>
      <c r="U29" s="1130"/>
      <c r="V29" s="1130"/>
    </row>
    <row r="30" spans="1:24" s="382" customFormat="1" ht="20.100000000000001" customHeight="1" x14ac:dyDescent="0.2">
      <c r="A30" s="428"/>
      <c r="B30" s="1630" t="s">
        <v>1712</v>
      </c>
      <c r="C30" s="1630" t="s">
        <v>153</v>
      </c>
      <c r="D30" s="1630"/>
      <c r="E30" s="1634"/>
      <c r="F30" s="1630" t="s">
        <v>1713</v>
      </c>
      <c r="G30" s="1630" t="s">
        <v>153</v>
      </c>
      <c r="H30" s="1630"/>
      <c r="I30" s="1635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</row>
    <row r="31" spans="1:24" s="341" customFormat="1" ht="20.100000000000001" customHeight="1" x14ac:dyDescent="0.2">
      <c r="A31" s="1132"/>
      <c r="B31" s="1631" t="s">
        <v>36</v>
      </c>
      <c r="C31" s="1631" t="s">
        <v>154</v>
      </c>
      <c r="D31" s="358" t="s">
        <v>58</v>
      </c>
      <c r="E31" s="1133"/>
      <c r="F31" s="1631" t="s">
        <v>57</v>
      </c>
      <c r="G31" s="1631" t="s">
        <v>154</v>
      </c>
      <c r="H31" s="358" t="s">
        <v>58</v>
      </c>
      <c r="I31" s="1632"/>
      <c r="J31" s="1134"/>
      <c r="K31" s="1134"/>
      <c r="L31" s="1134"/>
      <c r="M31" s="1134"/>
      <c r="N31" s="1134"/>
      <c r="O31" s="1134"/>
      <c r="P31" s="1134"/>
      <c r="Q31" s="1134"/>
      <c r="R31" s="1134"/>
      <c r="S31" s="1134"/>
      <c r="T31" s="1134"/>
      <c r="U31" s="1134"/>
      <c r="V31" s="1134"/>
    </row>
    <row r="32" spans="1:24" s="1140" customFormat="1" ht="9.9499999999999993" customHeight="1" x14ac:dyDescent="0.2">
      <c r="A32" s="1135"/>
      <c r="B32" s="937"/>
      <c r="C32" s="937"/>
      <c r="D32" s="1136"/>
      <c r="E32" s="1137"/>
      <c r="F32" s="937"/>
      <c r="G32" s="937"/>
      <c r="H32" s="1136"/>
      <c r="I32" s="1138"/>
      <c r="J32" s="1139"/>
      <c r="K32" s="1139"/>
      <c r="L32" s="1139"/>
      <c r="M32" s="1139"/>
      <c r="N32" s="1139"/>
      <c r="O32" s="1139"/>
      <c r="P32" s="1139"/>
      <c r="Q32" s="1139"/>
      <c r="R32" s="1139"/>
      <c r="S32" s="1139"/>
      <c r="T32" s="1139"/>
      <c r="U32" s="1139"/>
      <c r="V32" s="1139"/>
    </row>
    <row r="33" spans="1:24" s="382" customFormat="1" ht="99.95" customHeight="1" x14ac:dyDescent="0.2">
      <c r="A33" s="1141" t="s">
        <v>37</v>
      </c>
      <c r="B33" s="1142" t="s">
        <v>611</v>
      </c>
      <c r="C33" s="1143">
        <v>110</v>
      </c>
      <c r="D33" s="1144">
        <v>44.897959183673471</v>
      </c>
      <c r="E33" s="1145"/>
      <c r="F33" s="430" t="s">
        <v>1316</v>
      </c>
      <c r="G33" s="1143">
        <v>6</v>
      </c>
      <c r="H33" s="1144">
        <v>28.571428571428569</v>
      </c>
      <c r="K33" s="1109"/>
      <c r="R33" s="1109"/>
    </row>
    <row r="34" spans="1:24" s="382" customFormat="1" ht="75" customHeight="1" x14ac:dyDescent="0.2">
      <c r="A34" s="1141" t="s">
        <v>39</v>
      </c>
      <c r="B34" s="1142" t="s">
        <v>1302</v>
      </c>
      <c r="C34" s="1143">
        <v>82</v>
      </c>
      <c r="D34" s="1144">
        <v>33.469387755102041</v>
      </c>
      <c r="E34" s="1145"/>
      <c r="F34" s="1146" t="s">
        <v>1317</v>
      </c>
      <c r="G34" s="1147">
        <v>2</v>
      </c>
      <c r="H34" s="1144">
        <v>9.5238095238095237</v>
      </c>
      <c r="K34" s="1109"/>
      <c r="R34" s="1109"/>
    </row>
    <row r="35" spans="1:24" s="382" customFormat="1" ht="75" customHeight="1" x14ac:dyDescent="0.2">
      <c r="A35" s="1141" t="s">
        <v>41</v>
      </c>
      <c r="B35" s="1154" t="s">
        <v>479</v>
      </c>
      <c r="C35" s="1147">
        <v>5</v>
      </c>
      <c r="D35" s="1144">
        <v>2.0408163265306123</v>
      </c>
      <c r="E35" s="1145"/>
      <c r="F35" s="430" t="s">
        <v>1322</v>
      </c>
      <c r="G35" s="1143">
        <v>1</v>
      </c>
      <c r="H35" s="1144">
        <v>4.7619047619047619</v>
      </c>
      <c r="K35" s="1109"/>
      <c r="R35" s="1109"/>
    </row>
    <row r="36" spans="1:24" s="382" customFormat="1" ht="39.950000000000003" customHeight="1" x14ac:dyDescent="0.2">
      <c r="A36" s="1148"/>
      <c r="B36" s="570" t="s">
        <v>1319</v>
      </c>
      <c r="C36" s="1149">
        <v>245</v>
      </c>
      <c r="D36" s="1150"/>
      <c r="E36" s="1151"/>
      <c r="F36" s="570" t="s">
        <v>1319</v>
      </c>
      <c r="G36" s="1149">
        <v>21</v>
      </c>
      <c r="H36" s="1150"/>
    </row>
    <row r="37" spans="1:24" ht="9.9499999999999993" customHeight="1" x14ac:dyDescent="0.2">
      <c r="A37" s="1152"/>
      <c r="B37" s="1153"/>
      <c r="C37" s="1153"/>
      <c r="D37" s="341"/>
      <c r="E37" s="341"/>
      <c r="F37" s="1153"/>
      <c r="G37" s="1153"/>
      <c r="H37" s="341"/>
      <c r="I37" s="334"/>
    </row>
    <row r="38" spans="1:24" s="382" customFormat="1" ht="30" customHeight="1" x14ac:dyDescent="0.2">
      <c r="A38" s="1808" t="s">
        <v>4</v>
      </c>
      <c r="B38" s="1808"/>
      <c r="C38" s="1808"/>
      <c r="D38" s="1808"/>
      <c r="E38" s="1808"/>
      <c r="F38" s="1808"/>
      <c r="G38" s="1808"/>
      <c r="H38" s="1808"/>
      <c r="I38" s="1130"/>
      <c r="J38" s="1130"/>
      <c r="K38" s="1130"/>
      <c r="L38" s="1130"/>
      <c r="M38" s="1130"/>
      <c r="N38" s="1130"/>
      <c r="O38" s="1130"/>
      <c r="P38" s="1130"/>
      <c r="Q38" s="1130"/>
      <c r="R38" s="1130"/>
      <c r="S38" s="1130"/>
      <c r="T38" s="1130"/>
      <c r="U38" s="1130"/>
      <c r="V38" s="1130"/>
    </row>
    <row r="39" spans="1:24" s="382" customFormat="1" ht="20.100000000000001" customHeight="1" x14ac:dyDescent="0.2">
      <c r="A39" s="428"/>
      <c r="B39" s="1630" t="s">
        <v>1712</v>
      </c>
      <c r="C39" s="1630" t="s">
        <v>153</v>
      </c>
      <c r="D39" s="1630"/>
      <c r="E39" s="1634"/>
      <c r="F39" s="1630" t="s">
        <v>1713</v>
      </c>
      <c r="G39" s="1630" t="s">
        <v>153</v>
      </c>
      <c r="H39" s="1630"/>
      <c r="I39" s="1635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</row>
    <row r="40" spans="1:24" s="341" customFormat="1" ht="20.100000000000001" customHeight="1" x14ac:dyDescent="0.2">
      <c r="A40" s="1132"/>
      <c r="B40" s="1631" t="s">
        <v>36</v>
      </c>
      <c r="C40" s="1631" t="s">
        <v>154</v>
      </c>
      <c r="D40" s="358" t="s">
        <v>58</v>
      </c>
      <c r="E40" s="1133"/>
      <c r="F40" s="1631" t="s">
        <v>57</v>
      </c>
      <c r="G40" s="1631" t="s">
        <v>154</v>
      </c>
      <c r="H40" s="358" t="s">
        <v>58</v>
      </c>
      <c r="I40" s="1632"/>
      <c r="J40" s="1134"/>
      <c r="K40" s="1134"/>
      <c r="L40" s="1134"/>
      <c r="M40" s="1134"/>
      <c r="N40" s="1134"/>
      <c r="O40" s="1134"/>
      <c r="P40" s="1134"/>
      <c r="Q40" s="1134"/>
      <c r="R40" s="1134"/>
      <c r="S40" s="1134"/>
      <c r="T40" s="1134"/>
      <c r="U40" s="1134"/>
      <c r="V40" s="1134"/>
    </row>
    <row r="41" spans="1:24" s="1140" customFormat="1" ht="9.9499999999999993" customHeight="1" x14ac:dyDescent="0.2">
      <c r="A41" s="1135"/>
      <c r="B41" s="937"/>
      <c r="C41" s="937"/>
      <c r="D41" s="1136"/>
      <c r="E41" s="1137"/>
      <c r="F41" s="937"/>
      <c r="G41" s="937"/>
      <c r="H41" s="1136"/>
      <c r="I41" s="1138"/>
      <c r="J41" s="1139"/>
      <c r="K41" s="1139"/>
      <c r="L41" s="1139"/>
      <c r="M41" s="1139"/>
      <c r="N41" s="1139"/>
      <c r="O41" s="1139"/>
      <c r="P41" s="1139"/>
      <c r="Q41" s="1139"/>
      <c r="R41" s="1139"/>
      <c r="S41" s="1139"/>
      <c r="T41" s="1139"/>
      <c r="U41" s="1139"/>
      <c r="V41" s="1139"/>
    </row>
    <row r="42" spans="1:24" s="382" customFormat="1" ht="99.95" customHeight="1" x14ac:dyDescent="0.2">
      <c r="A42" s="1141" t="s">
        <v>37</v>
      </c>
      <c r="B42" s="1142" t="s">
        <v>1302</v>
      </c>
      <c r="C42" s="1143">
        <v>35</v>
      </c>
      <c r="D42" s="1144">
        <v>39.325842696629216</v>
      </c>
      <c r="E42" s="1145"/>
      <c r="F42" s="431" t="s">
        <v>768</v>
      </c>
      <c r="G42" s="1143"/>
      <c r="H42" s="1159"/>
      <c r="J42" s="1109"/>
    </row>
    <row r="43" spans="1:24" s="382" customFormat="1" ht="75" customHeight="1" x14ac:dyDescent="0.2">
      <c r="A43" s="1141" t="s">
        <v>39</v>
      </c>
      <c r="B43" s="1142" t="s">
        <v>611</v>
      </c>
      <c r="C43" s="1143">
        <v>33</v>
      </c>
      <c r="D43" s="1144">
        <v>37.078651685393261</v>
      </c>
      <c r="E43" s="1145"/>
      <c r="F43" s="431" t="s">
        <v>768</v>
      </c>
      <c r="G43" s="1147"/>
      <c r="H43" s="1159"/>
      <c r="J43" s="1109"/>
    </row>
    <row r="44" spans="1:24" s="382" customFormat="1" ht="75" customHeight="1" x14ac:dyDescent="0.2">
      <c r="A44" s="1141" t="s">
        <v>41</v>
      </c>
      <c r="B44" s="1154" t="s">
        <v>479</v>
      </c>
      <c r="C44" s="1147">
        <v>2</v>
      </c>
      <c r="D44" s="1144">
        <v>2.2471910112359552</v>
      </c>
      <c r="E44" s="1145"/>
      <c r="F44" s="431" t="s">
        <v>768</v>
      </c>
      <c r="G44" s="1143"/>
      <c r="H44" s="1159"/>
      <c r="J44" s="1109"/>
    </row>
    <row r="45" spans="1:24" s="382" customFormat="1" ht="39.950000000000003" customHeight="1" x14ac:dyDescent="0.2">
      <c r="A45" s="1148"/>
      <c r="B45" s="570" t="s">
        <v>1319</v>
      </c>
      <c r="C45" s="1149">
        <v>89</v>
      </c>
      <c r="D45" s="1150"/>
      <c r="E45" s="1151"/>
      <c r="F45" s="570" t="s">
        <v>1319</v>
      </c>
      <c r="G45" s="1149"/>
      <c r="H45" s="1150"/>
    </row>
    <row r="46" spans="1:24" s="931" customFormat="1" ht="17.100000000000001" customHeight="1" x14ac:dyDescent="0.3">
      <c r="A46" s="930" t="s">
        <v>1313</v>
      </c>
      <c r="B46" s="930"/>
      <c r="C46" s="930"/>
      <c r="D46" s="930"/>
      <c r="E46" s="930"/>
      <c r="F46" s="930"/>
      <c r="G46" s="930"/>
      <c r="H46" s="930"/>
      <c r="I46" s="930"/>
      <c r="J46" s="930"/>
      <c r="K46" s="930"/>
      <c r="L46" s="930"/>
      <c r="M46" s="930"/>
      <c r="N46" s="930"/>
      <c r="O46" s="930"/>
      <c r="P46" s="930"/>
      <c r="Q46" s="930"/>
      <c r="R46" s="930"/>
      <c r="S46" s="930"/>
      <c r="T46" s="1117"/>
      <c r="U46" s="1117"/>
      <c r="V46" s="1117"/>
      <c r="W46" s="1117"/>
      <c r="X46" s="1117"/>
    </row>
    <row r="47" spans="1:24" s="711" customFormat="1" ht="15" customHeight="1" x14ac:dyDescent="0.2">
      <c r="B47" s="1118" t="s">
        <v>1201</v>
      </c>
      <c r="C47" s="1119"/>
      <c r="D47" s="1119"/>
      <c r="E47" s="1119"/>
      <c r="F47" s="1119"/>
      <c r="G47" s="1119"/>
      <c r="H47" s="1119"/>
      <c r="I47" s="1120"/>
      <c r="J47" s="1120"/>
      <c r="K47" s="1120"/>
      <c r="L47" s="1120"/>
      <c r="M47" s="1120"/>
      <c r="N47" s="1120"/>
      <c r="O47" s="1120"/>
      <c r="P47" s="1120"/>
      <c r="Q47" s="1120"/>
      <c r="R47" s="1120"/>
      <c r="S47" s="1120"/>
      <c r="T47" s="1121"/>
      <c r="U47" s="1121"/>
      <c r="V47" s="1121"/>
      <c r="W47" s="1121"/>
      <c r="X47" s="1121"/>
    </row>
    <row r="48" spans="1:24" s="1124" customFormat="1" ht="17.100000000000001" customHeight="1" x14ac:dyDescent="0.25">
      <c r="A48" s="1122" t="s">
        <v>1314</v>
      </c>
      <c r="B48" s="1122"/>
      <c r="C48" s="1122"/>
      <c r="D48" s="1122"/>
      <c r="E48" s="1122"/>
      <c r="F48" s="1122"/>
      <c r="G48" s="1122"/>
      <c r="H48" s="1122"/>
      <c r="I48" s="1122"/>
      <c r="J48" s="1122"/>
      <c r="K48" s="1122"/>
      <c r="L48" s="1122"/>
      <c r="M48" s="1122"/>
      <c r="N48" s="1122"/>
      <c r="O48" s="1122"/>
      <c r="P48" s="1122"/>
      <c r="Q48" s="1122"/>
      <c r="R48" s="1122"/>
      <c r="S48" s="1122"/>
      <c r="T48" s="1123"/>
      <c r="U48" s="1123"/>
      <c r="V48" s="1123"/>
      <c r="W48" s="1123"/>
      <c r="X48" s="1123"/>
    </row>
    <row r="49" spans="1:24" s="1124" customFormat="1" ht="17.100000000000001" customHeight="1" x14ac:dyDescent="0.25">
      <c r="A49" s="1122"/>
      <c r="B49" s="1125" t="s">
        <v>1321</v>
      </c>
      <c r="C49" s="1122"/>
      <c r="D49" s="1122"/>
      <c r="E49" s="1122"/>
      <c r="F49" s="1122"/>
      <c r="G49" s="1122"/>
      <c r="H49" s="1122"/>
      <c r="I49" s="1122"/>
      <c r="J49" s="1122"/>
      <c r="K49" s="1122"/>
      <c r="L49" s="1122"/>
      <c r="M49" s="1122"/>
      <c r="N49" s="1122"/>
      <c r="O49" s="1122"/>
      <c r="P49" s="1122"/>
      <c r="Q49" s="1122"/>
      <c r="R49" s="1122"/>
      <c r="S49" s="1122"/>
      <c r="T49" s="1123"/>
      <c r="U49" s="1123"/>
      <c r="V49" s="1123"/>
      <c r="W49" s="1123"/>
      <c r="X49" s="1123"/>
    </row>
    <row r="50" spans="1:24" s="1129" customFormat="1" ht="9.9499999999999993" customHeight="1" x14ac:dyDescent="0.2">
      <c r="A50" s="1126"/>
      <c r="B50" s="1127"/>
      <c r="C50" s="1127"/>
      <c r="D50" s="1127"/>
      <c r="E50" s="1127"/>
      <c r="F50" s="1127"/>
      <c r="G50" s="1127"/>
      <c r="H50" s="1127"/>
      <c r="I50" s="1128"/>
      <c r="J50" s="1128"/>
      <c r="K50" s="1128"/>
      <c r="L50" s="1128"/>
      <c r="M50" s="1128"/>
      <c r="N50" s="1128"/>
      <c r="O50" s="1128"/>
      <c r="P50" s="1128"/>
      <c r="Q50" s="1128"/>
      <c r="R50" s="1128"/>
      <c r="S50" s="1128"/>
      <c r="T50" s="1128"/>
      <c r="U50" s="1128"/>
      <c r="V50" s="1128"/>
    </row>
    <row r="51" spans="1:24" s="382" customFormat="1" ht="30" customHeight="1" x14ac:dyDescent="0.2">
      <c r="A51" s="1808" t="s">
        <v>5</v>
      </c>
      <c r="B51" s="1808"/>
      <c r="C51" s="1808"/>
      <c r="D51" s="1808"/>
      <c r="E51" s="1808"/>
      <c r="F51" s="1808"/>
      <c r="G51" s="1808"/>
      <c r="H51" s="1808"/>
      <c r="I51" s="1130"/>
      <c r="J51" s="1130"/>
      <c r="K51" s="1130"/>
      <c r="L51" s="1130"/>
      <c r="M51" s="1130"/>
      <c r="N51" s="1130"/>
      <c r="O51" s="1130"/>
      <c r="P51" s="1130"/>
      <c r="Q51" s="1130"/>
      <c r="R51" s="1130"/>
      <c r="S51" s="1130"/>
      <c r="T51" s="1130"/>
      <c r="U51" s="1130"/>
      <c r="V51" s="1130"/>
    </row>
    <row r="52" spans="1:24" s="382" customFormat="1" ht="20.100000000000001" customHeight="1" x14ac:dyDescent="0.2">
      <c r="A52" s="428"/>
      <c r="B52" s="1630" t="s">
        <v>1712</v>
      </c>
      <c r="C52" s="1630" t="s">
        <v>153</v>
      </c>
      <c r="D52" s="1630"/>
      <c r="E52" s="1634"/>
      <c r="F52" s="1630" t="s">
        <v>1713</v>
      </c>
      <c r="G52" s="1630" t="s">
        <v>153</v>
      </c>
      <c r="H52" s="1630"/>
      <c r="I52" s="1635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</row>
    <row r="53" spans="1:24" s="341" customFormat="1" ht="20.100000000000001" customHeight="1" x14ac:dyDescent="0.2">
      <c r="A53" s="1132"/>
      <c r="B53" s="1631" t="s">
        <v>36</v>
      </c>
      <c r="C53" s="1631" t="s">
        <v>154</v>
      </c>
      <c r="D53" s="358" t="s">
        <v>58</v>
      </c>
      <c r="E53" s="1133"/>
      <c r="F53" s="1631" t="s">
        <v>57</v>
      </c>
      <c r="G53" s="1631" t="s">
        <v>154</v>
      </c>
      <c r="H53" s="358" t="s">
        <v>58</v>
      </c>
      <c r="I53" s="1632"/>
      <c r="J53" s="1134"/>
      <c r="K53" s="1134"/>
      <c r="L53" s="1134"/>
      <c r="M53" s="1134"/>
      <c r="N53" s="1134"/>
      <c r="O53" s="1134"/>
      <c r="P53" s="1134"/>
      <c r="Q53" s="1134"/>
      <c r="R53" s="1134"/>
      <c r="S53" s="1134"/>
      <c r="T53" s="1134"/>
      <c r="U53" s="1134"/>
      <c r="V53" s="1134"/>
    </row>
    <row r="54" spans="1:24" s="1140" customFormat="1" ht="9.9499999999999993" customHeight="1" x14ac:dyDescent="0.2">
      <c r="A54" s="1135"/>
      <c r="B54" s="937"/>
      <c r="C54" s="937"/>
      <c r="D54" s="1136"/>
      <c r="E54" s="1137"/>
      <c r="F54" s="937"/>
      <c r="G54" s="937"/>
      <c r="H54" s="1136"/>
      <c r="I54" s="1138"/>
      <c r="J54" s="1139"/>
      <c r="K54" s="1139"/>
      <c r="L54" s="1139"/>
      <c r="M54" s="1139"/>
      <c r="N54" s="1139"/>
      <c r="O54" s="1139"/>
      <c r="P54" s="1139"/>
      <c r="Q54" s="1139"/>
      <c r="R54" s="1139"/>
      <c r="S54" s="1139"/>
      <c r="T54" s="1139"/>
      <c r="U54" s="1139"/>
      <c r="V54" s="1139"/>
    </row>
    <row r="55" spans="1:24" s="382" customFormat="1" ht="99.95" customHeight="1" x14ac:dyDescent="0.2">
      <c r="A55" s="1141" t="s">
        <v>37</v>
      </c>
      <c r="B55" s="1142" t="s">
        <v>611</v>
      </c>
      <c r="C55" s="1143">
        <v>60</v>
      </c>
      <c r="D55" s="1144">
        <v>47.619047619047613</v>
      </c>
      <c r="E55" s="1145"/>
      <c r="F55" s="430" t="s">
        <v>1316</v>
      </c>
      <c r="G55" s="1143">
        <v>4</v>
      </c>
      <c r="H55" s="1144">
        <v>66.666666666666657</v>
      </c>
      <c r="J55" s="1109"/>
      <c r="R55" s="1109"/>
    </row>
    <row r="56" spans="1:24" s="382" customFormat="1" ht="75" customHeight="1" x14ac:dyDescent="0.2">
      <c r="A56" s="1141" t="s">
        <v>39</v>
      </c>
      <c r="B56" s="1142" t="s">
        <v>1302</v>
      </c>
      <c r="C56" s="1143">
        <v>39</v>
      </c>
      <c r="D56" s="1144">
        <v>30.952380952380953</v>
      </c>
      <c r="E56" s="1145"/>
      <c r="F56" s="1146" t="s">
        <v>1323</v>
      </c>
      <c r="G56" s="1147">
        <v>1</v>
      </c>
      <c r="H56" s="1144">
        <v>16.666666666666664</v>
      </c>
      <c r="J56" s="1109"/>
      <c r="R56" s="1109"/>
    </row>
    <row r="57" spans="1:24" s="382" customFormat="1" ht="75" customHeight="1" x14ac:dyDescent="0.2">
      <c r="A57" s="1141" t="s">
        <v>41</v>
      </c>
      <c r="B57" s="1154" t="s">
        <v>479</v>
      </c>
      <c r="C57" s="1147">
        <v>7</v>
      </c>
      <c r="D57" s="1144">
        <v>5.5555555555555554</v>
      </c>
      <c r="E57" s="1145"/>
      <c r="F57" s="430" t="s">
        <v>768</v>
      </c>
      <c r="G57" s="1143"/>
      <c r="H57" s="1159"/>
      <c r="J57" s="1109"/>
    </row>
    <row r="58" spans="1:24" s="382" customFormat="1" ht="39.950000000000003" customHeight="1" x14ac:dyDescent="0.2">
      <c r="A58" s="1148"/>
      <c r="B58" s="570" t="s">
        <v>1319</v>
      </c>
      <c r="C58" s="1149">
        <v>126</v>
      </c>
      <c r="D58" s="1150"/>
      <c r="E58" s="1151"/>
      <c r="F58" s="570" t="s">
        <v>1319</v>
      </c>
      <c r="G58" s="1149">
        <v>6</v>
      </c>
      <c r="H58" s="1150"/>
    </row>
    <row r="59" spans="1:24" ht="9.9499999999999993" customHeight="1" x14ac:dyDescent="0.2">
      <c r="A59" s="1152"/>
      <c r="B59" s="1153"/>
      <c r="C59" s="1153"/>
      <c r="D59" s="341"/>
      <c r="E59" s="341"/>
      <c r="F59" s="1153"/>
      <c r="G59" s="1153"/>
      <c r="H59" s="341"/>
      <c r="I59" s="334"/>
    </row>
    <row r="60" spans="1:24" s="382" customFormat="1" ht="30" customHeight="1" x14ac:dyDescent="0.2">
      <c r="A60" s="1808" t="s">
        <v>6</v>
      </c>
      <c r="B60" s="1808"/>
      <c r="C60" s="1808"/>
      <c r="D60" s="1808"/>
      <c r="E60" s="1808"/>
      <c r="F60" s="1808"/>
      <c r="G60" s="1808"/>
      <c r="H60" s="1808"/>
      <c r="I60" s="1130"/>
      <c r="J60" s="1130"/>
      <c r="K60" s="1130"/>
      <c r="L60" s="1130"/>
      <c r="M60" s="1130"/>
      <c r="N60" s="1130"/>
      <c r="O60" s="1130"/>
      <c r="P60" s="1130"/>
      <c r="Q60" s="1130"/>
      <c r="R60" s="1130"/>
      <c r="S60" s="1130"/>
      <c r="T60" s="1130"/>
      <c r="U60" s="1130"/>
      <c r="V60" s="1130"/>
    </row>
    <row r="61" spans="1:24" s="382" customFormat="1" ht="20.100000000000001" customHeight="1" x14ac:dyDescent="0.2">
      <c r="A61" s="428"/>
      <c r="B61" s="1630" t="s">
        <v>1712</v>
      </c>
      <c r="C61" s="1630" t="s">
        <v>153</v>
      </c>
      <c r="D61" s="1630"/>
      <c r="E61" s="1634"/>
      <c r="F61" s="1630" t="s">
        <v>1713</v>
      </c>
      <c r="G61" s="1630" t="s">
        <v>153</v>
      </c>
      <c r="H61" s="1630"/>
      <c r="I61" s="1635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</row>
    <row r="62" spans="1:24" s="341" customFormat="1" ht="20.100000000000001" customHeight="1" x14ac:dyDescent="0.2">
      <c r="A62" s="1132"/>
      <c r="B62" s="1631" t="s">
        <v>36</v>
      </c>
      <c r="C62" s="1631" t="s">
        <v>154</v>
      </c>
      <c r="D62" s="358" t="s">
        <v>58</v>
      </c>
      <c r="E62" s="1133"/>
      <c r="F62" s="1631" t="s">
        <v>57</v>
      </c>
      <c r="G62" s="1631" t="s">
        <v>154</v>
      </c>
      <c r="H62" s="358" t="s">
        <v>58</v>
      </c>
      <c r="I62" s="1632"/>
      <c r="J62" s="1134"/>
      <c r="K62" s="1134"/>
      <c r="L62" s="1134"/>
      <c r="M62" s="1134"/>
      <c r="N62" s="1134"/>
      <c r="O62" s="1134"/>
      <c r="P62" s="1134"/>
      <c r="Q62" s="1134"/>
      <c r="R62" s="1134"/>
      <c r="S62" s="1134"/>
      <c r="T62" s="1134"/>
      <c r="U62" s="1134"/>
      <c r="V62" s="1134"/>
    </row>
    <row r="63" spans="1:24" s="1140" customFormat="1" ht="9.9499999999999993" customHeight="1" x14ac:dyDescent="0.2">
      <c r="A63" s="1135"/>
      <c r="B63" s="937"/>
      <c r="C63" s="937"/>
      <c r="D63" s="1136"/>
      <c r="E63" s="1137"/>
      <c r="F63" s="937"/>
      <c r="G63" s="937"/>
      <c r="H63" s="1136"/>
      <c r="I63" s="1138"/>
      <c r="J63" s="1139"/>
      <c r="K63" s="1139"/>
      <c r="L63" s="1139"/>
      <c r="M63" s="1139"/>
      <c r="N63" s="1139"/>
      <c r="O63" s="1139"/>
      <c r="P63" s="1139"/>
      <c r="Q63" s="1139"/>
      <c r="R63" s="1139"/>
      <c r="S63" s="1139"/>
      <c r="T63" s="1139"/>
      <c r="U63" s="1139"/>
      <c r="V63" s="1139"/>
    </row>
    <row r="64" spans="1:24" s="382" customFormat="1" ht="75" customHeight="1" x14ac:dyDescent="0.2">
      <c r="A64" s="1141" t="s">
        <v>37</v>
      </c>
      <c r="B64" s="1142" t="s">
        <v>611</v>
      </c>
      <c r="C64" s="1143">
        <v>75</v>
      </c>
      <c r="D64" s="1144">
        <v>43.859649122807014</v>
      </c>
      <c r="E64" s="1145"/>
      <c r="F64" s="1146" t="s">
        <v>1317</v>
      </c>
      <c r="G64" s="1143">
        <v>3</v>
      </c>
      <c r="H64" s="1144">
        <v>25</v>
      </c>
      <c r="J64" s="1109"/>
      <c r="R64" s="1109"/>
    </row>
    <row r="65" spans="1:24" s="382" customFormat="1" ht="99.95" customHeight="1" x14ac:dyDescent="0.2">
      <c r="A65" s="1141" t="s">
        <v>39</v>
      </c>
      <c r="B65" s="1142" t="s">
        <v>1302</v>
      </c>
      <c r="C65" s="1143">
        <v>49</v>
      </c>
      <c r="D65" s="1144">
        <v>28.654970760233915</v>
      </c>
      <c r="E65" s="1145"/>
      <c r="F65" s="430" t="s">
        <v>1316</v>
      </c>
      <c r="G65" s="1147">
        <v>3</v>
      </c>
      <c r="H65" s="1144">
        <v>25</v>
      </c>
      <c r="J65" s="1109"/>
      <c r="R65" s="1109"/>
    </row>
    <row r="66" spans="1:24" s="382" customFormat="1" ht="75" customHeight="1" x14ac:dyDescent="0.2">
      <c r="A66" s="1141" t="s">
        <v>41</v>
      </c>
      <c r="B66" s="1154" t="s">
        <v>479</v>
      </c>
      <c r="C66" s="1147">
        <v>5</v>
      </c>
      <c r="D66" s="1144">
        <v>2.9239766081871341</v>
      </c>
      <c r="E66" s="1145"/>
      <c r="F66" s="1146" t="s">
        <v>1323</v>
      </c>
      <c r="G66" s="1143">
        <v>2</v>
      </c>
      <c r="H66" s="1144">
        <v>16.666666666666664</v>
      </c>
      <c r="J66" s="1109"/>
      <c r="R66" s="1109"/>
    </row>
    <row r="67" spans="1:24" s="382" customFormat="1" ht="39.950000000000003" customHeight="1" x14ac:dyDescent="0.2">
      <c r="A67" s="1148"/>
      <c r="B67" s="570" t="s">
        <v>1319</v>
      </c>
      <c r="C67" s="1149">
        <v>171</v>
      </c>
      <c r="D67" s="1150"/>
      <c r="E67" s="1151"/>
      <c r="F67" s="570" t="s">
        <v>1319</v>
      </c>
      <c r="G67" s="1149">
        <v>12</v>
      </c>
      <c r="H67" s="1150"/>
    </row>
    <row r="68" spans="1:24" ht="5.0999999999999996" customHeight="1" x14ac:dyDescent="0.2">
      <c r="A68" s="1152"/>
      <c r="B68" s="1153"/>
      <c r="C68" s="1160"/>
      <c r="D68" s="1161"/>
      <c r="E68" s="341"/>
      <c r="F68" s="1153"/>
      <c r="G68" s="1160"/>
      <c r="H68" s="1161"/>
      <c r="I68" s="334"/>
    </row>
    <row r="69" spans="1:24" s="931" customFormat="1" ht="17.100000000000001" customHeight="1" x14ac:dyDescent="0.3">
      <c r="A69" s="930" t="s">
        <v>1313</v>
      </c>
      <c r="B69" s="930"/>
      <c r="C69" s="930"/>
      <c r="D69" s="930"/>
      <c r="E69" s="930"/>
      <c r="F69" s="930"/>
      <c r="G69" s="930"/>
      <c r="H69" s="930"/>
      <c r="I69" s="930"/>
      <c r="J69" s="930"/>
      <c r="K69" s="930"/>
      <c r="L69" s="930"/>
      <c r="M69" s="930"/>
      <c r="N69" s="930"/>
      <c r="O69" s="930"/>
      <c r="P69" s="930"/>
      <c r="Q69" s="930"/>
      <c r="R69" s="930"/>
      <c r="S69" s="930"/>
      <c r="T69" s="1117"/>
      <c r="U69" s="1117"/>
      <c r="V69" s="1117"/>
      <c r="W69" s="1117"/>
      <c r="X69" s="1117"/>
    </row>
    <row r="70" spans="1:24" s="711" customFormat="1" ht="15" customHeight="1" x14ac:dyDescent="0.2">
      <c r="B70" s="1118" t="s">
        <v>1201</v>
      </c>
      <c r="C70" s="1119"/>
      <c r="D70" s="1119"/>
      <c r="E70" s="1119"/>
      <c r="F70" s="1119"/>
      <c r="G70" s="1119"/>
      <c r="H70" s="1119"/>
      <c r="I70" s="1120"/>
      <c r="J70" s="1120"/>
      <c r="K70" s="1120"/>
      <c r="L70" s="1120"/>
      <c r="M70" s="1120"/>
      <c r="N70" s="1120"/>
      <c r="O70" s="1120"/>
      <c r="P70" s="1120"/>
      <c r="Q70" s="1120"/>
      <c r="R70" s="1120"/>
      <c r="S70" s="1120"/>
      <c r="T70" s="1121"/>
      <c r="U70" s="1121"/>
      <c r="V70" s="1121"/>
      <c r="W70" s="1121"/>
      <c r="X70" s="1121"/>
    </row>
    <row r="71" spans="1:24" s="1124" customFormat="1" ht="17.100000000000001" customHeight="1" x14ac:dyDescent="0.25">
      <c r="A71" s="1122" t="s">
        <v>1314</v>
      </c>
      <c r="B71" s="1122"/>
      <c r="C71" s="1122"/>
      <c r="D71" s="1122"/>
      <c r="E71" s="1122"/>
      <c r="F71" s="1122"/>
      <c r="G71" s="1122"/>
      <c r="H71" s="1122"/>
      <c r="I71" s="1122"/>
      <c r="J71" s="1122"/>
      <c r="K71" s="1122"/>
      <c r="L71" s="1122"/>
      <c r="M71" s="1122"/>
      <c r="N71" s="1122"/>
      <c r="O71" s="1122"/>
      <c r="P71" s="1122"/>
      <c r="Q71" s="1122"/>
      <c r="R71" s="1122"/>
      <c r="S71" s="1122"/>
      <c r="T71" s="1123"/>
      <c r="U71" s="1123"/>
      <c r="V71" s="1123"/>
      <c r="W71" s="1123"/>
      <c r="X71" s="1123"/>
    </row>
    <row r="72" spans="1:24" s="1124" customFormat="1" ht="17.100000000000001" customHeight="1" x14ac:dyDescent="0.25">
      <c r="A72" s="1122"/>
      <c r="B72" s="1125" t="s">
        <v>1321</v>
      </c>
      <c r="C72" s="1122"/>
      <c r="D72" s="1122"/>
      <c r="E72" s="1122"/>
      <c r="F72" s="1122"/>
      <c r="G72" s="1122"/>
      <c r="H72" s="1122"/>
      <c r="I72" s="1122"/>
      <c r="J72" s="1122"/>
      <c r="K72" s="1122"/>
      <c r="L72" s="1122"/>
      <c r="M72" s="1122"/>
      <c r="N72" s="1122"/>
      <c r="O72" s="1122"/>
      <c r="P72" s="1122"/>
      <c r="Q72" s="1122"/>
      <c r="R72" s="1122"/>
      <c r="S72" s="1122"/>
      <c r="T72" s="1123"/>
      <c r="U72" s="1123"/>
      <c r="V72" s="1123"/>
      <c r="W72" s="1123"/>
      <c r="X72" s="1123"/>
    </row>
    <row r="73" spans="1:24" s="1129" customFormat="1" ht="9.9499999999999993" customHeight="1" x14ac:dyDescent="0.2">
      <c r="A73" s="1162"/>
      <c r="B73" s="1163"/>
      <c r="C73" s="1163"/>
      <c r="D73" s="1163"/>
      <c r="E73" s="1163"/>
      <c r="F73" s="1163"/>
      <c r="G73" s="1163"/>
      <c r="H73" s="1163"/>
      <c r="I73" s="1164"/>
    </row>
    <row r="74" spans="1:24" s="382" customFormat="1" ht="30" customHeight="1" x14ac:dyDescent="0.2">
      <c r="A74" s="1808" t="s">
        <v>7</v>
      </c>
      <c r="B74" s="1808"/>
      <c r="C74" s="1808"/>
      <c r="D74" s="1808"/>
      <c r="E74" s="1808"/>
      <c r="F74" s="1808"/>
      <c r="G74" s="1808"/>
      <c r="H74" s="1808"/>
      <c r="I74" s="1130"/>
      <c r="J74" s="1130"/>
      <c r="K74" s="1130"/>
      <c r="L74" s="1130"/>
      <c r="M74" s="1130"/>
      <c r="N74" s="1130"/>
      <c r="O74" s="1130"/>
      <c r="P74" s="1130"/>
      <c r="Q74" s="1130"/>
      <c r="R74" s="1130"/>
      <c r="S74" s="1130"/>
      <c r="T74" s="1130"/>
      <c r="U74" s="1130"/>
      <c r="V74" s="1130"/>
    </row>
    <row r="75" spans="1:24" s="382" customFormat="1" ht="20.100000000000001" customHeight="1" x14ac:dyDescent="0.2">
      <c r="A75" s="428"/>
      <c r="B75" s="1630" t="s">
        <v>1712</v>
      </c>
      <c r="C75" s="1630" t="s">
        <v>153</v>
      </c>
      <c r="D75" s="1630"/>
      <c r="E75" s="1634"/>
      <c r="F75" s="1630" t="s">
        <v>1713</v>
      </c>
      <c r="G75" s="1630" t="s">
        <v>153</v>
      </c>
      <c r="H75" s="1630"/>
      <c r="I75" s="1635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</row>
    <row r="76" spans="1:24" s="341" customFormat="1" ht="20.100000000000001" customHeight="1" x14ac:dyDescent="0.2">
      <c r="A76" s="1132"/>
      <c r="B76" s="1631" t="s">
        <v>36</v>
      </c>
      <c r="C76" s="1631" t="s">
        <v>154</v>
      </c>
      <c r="D76" s="358" t="s">
        <v>58</v>
      </c>
      <c r="E76" s="1133"/>
      <c r="F76" s="1631" t="s">
        <v>57</v>
      </c>
      <c r="G76" s="1631" t="s">
        <v>154</v>
      </c>
      <c r="H76" s="358" t="s">
        <v>58</v>
      </c>
      <c r="I76" s="1632"/>
      <c r="J76" s="1134"/>
      <c r="K76" s="1134"/>
      <c r="L76" s="1134"/>
      <c r="M76" s="1134"/>
      <c r="N76" s="1134"/>
      <c r="O76" s="1134"/>
      <c r="P76" s="1134"/>
      <c r="Q76" s="1134"/>
      <c r="R76" s="1134"/>
      <c r="S76" s="1134"/>
      <c r="T76" s="1134"/>
      <c r="U76" s="1134"/>
      <c r="V76" s="1134"/>
    </row>
    <row r="77" spans="1:24" s="1140" customFormat="1" ht="9.9499999999999993" customHeight="1" x14ac:dyDescent="0.2">
      <c r="A77" s="1135"/>
      <c r="B77" s="937"/>
      <c r="C77" s="937"/>
      <c r="D77" s="1136"/>
      <c r="E77" s="1137"/>
      <c r="F77" s="937"/>
      <c r="G77" s="937"/>
      <c r="H77" s="1136"/>
      <c r="I77" s="1138"/>
      <c r="J77" s="1139"/>
      <c r="K77" s="1139"/>
      <c r="L77" s="1139"/>
      <c r="M77" s="1139"/>
      <c r="N77" s="1139"/>
      <c r="O77" s="1139"/>
      <c r="P77" s="1139"/>
      <c r="Q77" s="1139"/>
      <c r="R77" s="1139"/>
      <c r="S77" s="1139"/>
      <c r="T77" s="1139"/>
      <c r="U77" s="1139"/>
      <c r="V77" s="1139"/>
    </row>
    <row r="78" spans="1:24" s="382" customFormat="1" ht="99.95" customHeight="1" x14ac:dyDescent="0.2">
      <c r="A78" s="1141" t="s">
        <v>37</v>
      </c>
      <c r="B78" s="1142" t="s">
        <v>611</v>
      </c>
      <c r="C78" s="1143">
        <v>92</v>
      </c>
      <c r="D78" s="1144">
        <v>42.009132420091319</v>
      </c>
      <c r="E78" s="1145"/>
      <c r="F78" s="430" t="s">
        <v>1316</v>
      </c>
      <c r="G78" s="1143">
        <v>5</v>
      </c>
      <c r="H78" s="1144">
        <v>45.454545454545453</v>
      </c>
      <c r="J78" s="1109"/>
      <c r="R78" s="1109"/>
    </row>
    <row r="79" spans="1:24" s="382" customFormat="1" ht="75" customHeight="1" x14ac:dyDescent="0.2">
      <c r="A79" s="1141" t="s">
        <v>39</v>
      </c>
      <c r="B79" s="1142" t="s">
        <v>1302</v>
      </c>
      <c r="C79" s="1143">
        <v>73</v>
      </c>
      <c r="D79" s="1144">
        <v>33.333333333333329</v>
      </c>
      <c r="E79" s="1145"/>
      <c r="F79" s="1146" t="s">
        <v>1317</v>
      </c>
      <c r="G79" s="1147">
        <v>2</v>
      </c>
      <c r="H79" s="1144">
        <v>18.181818181818183</v>
      </c>
      <c r="J79" s="1109"/>
      <c r="R79" s="1109"/>
    </row>
    <row r="80" spans="1:24" s="382" customFormat="1" ht="75" customHeight="1" x14ac:dyDescent="0.2">
      <c r="A80" s="1141" t="s">
        <v>41</v>
      </c>
      <c r="B80" s="1154" t="s">
        <v>479</v>
      </c>
      <c r="C80" s="1147">
        <v>5</v>
      </c>
      <c r="D80" s="1144">
        <v>2.2831050228310499</v>
      </c>
      <c r="E80" s="1145"/>
      <c r="F80" s="1146" t="s">
        <v>1324</v>
      </c>
      <c r="G80" s="1143">
        <v>1</v>
      </c>
      <c r="H80" s="1144">
        <v>9.0909090909090917</v>
      </c>
      <c r="J80" s="1109"/>
      <c r="R80" s="1109"/>
    </row>
    <row r="81" spans="1:24" s="382" customFormat="1" ht="39.950000000000003" customHeight="1" x14ac:dyDescent="0.2">
      <c r="A81" s="1148"/>
      <c r="B81" s="570" t="s">
        <v>1319</v>
      </c>
      <c r="C81" s="1149">
        <v>219</v>
      </c>
      <c r="D81" s="1150"/>
      <c r="E81" s="1151"/>
      <c r="F81" s="570" t="s">
        <v>1319</v>
      </c>
      <c r="G81" s="1149">
        <v>11</v>
      </c>
      <c r="H81" s="1150"/>
    </row>
    <row r="82" spans="1:24" ht="9.9499999999999993" customHeight="1" x14ac:dyDescent="0.2">
      <c r="A82" s="1152"/>
      <c r="B82" s="1153"/>
      <c r="C82" s="1153"/>
      <c r="D82" s="341"/>
      <c r="E82" s="341"/>
      <c r="F82" s="1153"/>
      <c r="G82" s="1153"/>
      <c r="H82" s="341"/>
      <c r="I82" s="334"/>
    </row>
    <row r="83" spans="1:24" s="382" customFormat="1" ht="30" customHeight="1" x14ac:dyDescent="0.2">
      <c r="A83" s="1808" t="s">
        <v>8</v>
      </c>
      <c r="B83" s="1808"/>
      <c r="C83" s="1808"/>
      <c r="D83" s="1808"/>
      <c r="E83" s="1808"/>
      <c r="F83" s="1808"/>
      <c r="G83" s="1808"/>
      <c r="H83" s="1808"/>
      <c r="I83" s="1130"/>
      <c r="J83" s="1130"/>
      <c r="K83" s="1130"/>
      <c r="L83" s="1130"/>
      <c r="M83" s="1130"/>
      <c r="N83" s="1130"/>
      <c r="O83" s="1130"/>
      <c r="P83" s="1130"/>
      <c r="Q83" s="1130"/>
      <c r="R83" s="1130"/>
      <c r="S83" s="1130"/>
      <c r="T83" s="1130"/>
      <c r="U83" s="1130"/>
      <c r="V83" s="1130"/>
    </row>
    <row r="84" spans="1:24" s="382" customFormat="1" ht="20.100000000000001" customHeight="1" x14ac:dyDescent="0.2">
      <c r="A84" s="428"/>
      <c r="B84" s="1630" t="s">
        <v>1712</v>
      </c>
      <c r="C84" s="1630" t="s">
        <v>153</v>
      </c>
      <c r="D84" s="1630"/>
      <c r="E84" s="1634"/>
      <c r="F84" s="1630" t="s">
        <v>1713</v>
      </c>
      <c r="G84" s="1630" t="s">
        <v>153</v>
      </c>
      <c r="H84" s="1630"/>
      <c r="I84" s="1635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</row>
    <row r="85" spans="1:24" s="341" customFormat="1" ht="20.100000000000001" customHeight="1" x14ac:dyDescent="0.2">
      <c r="A85" s="1132"/>
      <c r="B85" s="1631" t="s">
        <v>36</v>
      </c>
      <c r="C85" s="1631" t="s">
        <v>154</v>
      </c>
      <c r="D85" s="358" t="s">
        <v>58</v>
      </c>
      <c r="E85" s="1133"/>
      <c r="F85" s="1631" t="s">
        <v>57</v>
      </c>
      <c r="G85" s="1631" t="s">
        <v>154</v>
      </c>
      <c r="H85" s="358" t="s">
        <v>58</v>
      </c>
      <c r="I85" s="1632"/>
      <c r="J85" s="1134"/>
      <c r="K85" s="1134"/>
      <c r="L85" s="1134"/>
      <c r="M85" s="1134"/>
      <c r="N85" s="1134"/>
      <c r="O85" s="1134"/>
      <c r="P85" s="1134"/>
      <c r="Q85" s="1134"/>
      <c r="R85" s="1134"/>
      <c r="S85" s="1134"/>
      <c r="T85" s="1134"/>
      <c r="U85" s="1134"/>
      <c r="V85" s="1134"/>
    </row>
    <row r="86" spans="1:24" s="1140" customFormat="1" ht="9.9499999999999993" customHeight="1" x14ac:dyDescent="0.2">
      <c r="A86" s="1135"/>
      <c r="B86" s="937"/>
      <c r="C86" s="937"/>
      <c r="D86" s="1136"/>
      <c r="E86" s="1137"/>
      <c r="F86" s="937"/>
      <c r="G86" s="937"/>
      <c r="H86" s="1136"/>
      <c r="I86" s="1138"/>
      <c r="J86" s="1139"/>
      <c r="K86" s="1139"/>
      <c r="L86" s="1139"/>
      <c r="M86" s="1139"/>
      <c r="N86" s="1139"/>
      <c r="O86" s="1139"/>
      <c r="P86" s="1139"/>
      <c r="Q86" s="1139"/>
      <c r="R86" s="1139"/>
      <c r="S86" s="1139"/>
      <c r="T86" s="1139"/>
      <c r="U86" s="1139"/>
      <c r="V86" s="1139"/>
    </row>
    <row r="87" spans="1:24" s="382" customFormat="1" ht="75" customHeight="1" x14ac:dyDescent="0.2">
      <c r="A87" s="1141" t="s">
        <v>37</v>
      </c>
      <c r="B87" s="1142" t="s">
        <v>611</v>
      </c>
      <c r="C87" s="1143">
        <v>12</v>
      </c>
      <c r="D87" s="1144">
        <v>52.173913043478258</v>
      </c>
      <c r="E87" s="1145"/>
      <c r="F87" s="431" t="s">
        <v>768</v>
      </c>
      <c r="G87" s="1143"/>
      <c r="H87" s="1159"/>
      <c r="J87" s="1109"/>
    </row>
    <row r="88" spans="1:24" s="382" customFormat="1" ht="99.95" customHeight="1" x14ac:dyDescent="0.2">
      <c r="A88" s="1141" t="s">
        <v>39</v>
      </c>
      <c r="B88" s="1142" t="s">
        <v>1302</v>
      </c>
      <c r="C88" s="1143">
        <v>8</v>
      </c>
      <c r="D88" s="1144">
        <v>34.782608695652172</v>
      </c>
      <c r="E88" s="1145"/>
      <c r="F88" s="1146" t="s">
        <v>768</v>
      </c>
      <c r="G88" s="1147"/>
      <c r="H88" s="1159"/>
      <c r="J88" s="1109"/>
    </row>
    <row r="89" spans="1:24" s="382" customFormat="1" ht="75" customHeight="1" x14ac:dyDescent="0.2">
      <c r="A89" s="1141" t="s">
        <v>41</v>
      </c>
      <c r="B89" s="1154" t="s">
        <v>479</v>
      </c>
      <c r="C89" s="1147">
        <v>1</v>
      </c>
      <c r="D89" s="1144">
        <v>4.3478260869565215</v>
      </c>
      <c r="E89" s="1145"/>
      <c r="F89" s="431" t="s">
        <v>768</v>
      </c>
      <c r="G89" s="1143"/>
      <c r="H89" s="1159"/>
      <c r="J89" s="1109"/>
    </row>
    <row r="90" spans="1:24" s="382" customFormat="1" ht="39.950000000000003" customHeight="1" x14ac:dyDescent="0.2">
      <c r="A90" s="1148"/>
      <c r="B90" s="570" t="s">
        <v>1319</v>
      </c>
      <c r="C90" s="1149">
        <v>23</v>
      </c>
      <c r="D90" s="1150"/>
      <c r="E90" s="1151"/>
      <c r="F90" s="570" t="s">
        <v>1319</v>
      </c>
      <c r="G90" s="1149"/>
      <c r="H90" s="1150"/>
    </row>
    <row r="91" spans="1:24" ht="5.0999999999999996" customHeight="1" x14ac:dyDescent="0.2">
      <c r="A91" s="1152"/>
      <c r="B91" s="1165"/>
      <c r="C91" s="1166"/>
      <c r="D91" s="1167"/>
      <c r="E91" s="341"/>
      <c r="F91" s="1165"/>
      <c r="G91" s="1166"/>
      <c r="H91" s="1167"/>
      <c r="I91" s="334"/>
    </row>
    <row r="92" spans="1:24" s="931" customFormat="1" ht="17.100000000000001" customHeight="1" x14ac:dyDescent="0.3">
      <c r="A92" s="930" t="s">
        <v>1313</v>
      </c>
      <c r="B92" s="930"/>
      <c r="C92" s="930"/>
      <c r="D92" s="930"/>
      <c r="E92" s="930"/>
      <c r="F92" s="930"/>
      <c r="G92" s="930"/>
      <c r="H92" s="930"/>
      <c r="I92" s="930"/>
      <c r="J92" s="930"/>
      <c r="K92" s="930"/>
      <c r="L92" s="930"/>
      <c r="M92" s="930"/>
      <c r="N92" s="930"/>
      <c r="O92" s="930"/>
      <c r="P92" s="930"/>
      <c r="Q92" s="930"/>
      <c r="R92" s="930"/>
      <c r="S92" s="930"/>
      <c r="T92" s="1117"/>
      <c r="U92" s="1117"/>
      <c r="V92" s="1117"/>
      <c r="W92" s="1117"/>
      <c r="X92" s="1117"/>
    </row>
    <row r="93" spans="1:24" s="711" customFormat="1" ht="15" customHeight="1" x14ac:dyDescent="0.2">
      <c r="B93" s="1118" t="s">
        <v>1201</v>
      </c>
      <c r="C93" s="1119"/>
      <c r="D93" s="1119"/>
      <c r="E93" s="1119"/>
      <c r="F93" s="1119"/>
      <c r="G93" s="1119"/>
      <c r="H93" s="1119"/>
      <c r="I93" s="1120"/>
      <c r="J93" s="1120"/>
      <c r="K93" s="1120"/>
      <c r="L93" s="1120"/>
      <c r="M93" s="1120"/>
      <c r="N93" s="1120"/>
      <c r="O93" s="1120"/>
      <c r="P93" s="1120"/>
      <c r="Q93" s="1120"/>
      <c r="R93" s="1120"/>
      <c r="S93" s="1120"/>
      <c r="T93" s="1121"/>
      <c r="U93" s="1121"/>
      <c r="V93" s="1121"/>
      <c r="W93" s="1121"/>
      <c r="X93" s="1121"/>
    </row>
    <row r="94" spans="1:24" s="1124" customFormat="1" ht="17.100000000000001" customHeight="1" x14ac:dyDescent="0.25">
      <c r="A94" s="1122" t="s">
        <v>1314</v>
      </c>
      <c r="B94" s="1122"/>
      <c r="C94" s="1122"/>
      <c r="D94" s="1122"/>
      <c r="E94" s="1122"/>
      <c r="F94" s="1122"/>
      <c r="G94" s="1122"/>
      <c r="H94" s="1122"/>
      <c r="I94" s="1122"/>
      <c r="J94" s="1122"/>
      <c r="K94" s="1122"/>
      <c r="L94" s="1122"/>
      <c r="M94" s="1122"/>
      <c r="N94" s="1122"/>
      <c r="O94" s="1122"/>
      <c r="P94" s="1122"/>
      <c r="Q94" s="1122"/>
      <c r="R94" s="1122"/>
      <c r="S94" s="1122"/>
      <c r="T94" s="1123"/>
      <c r="U94" s="1123"/>
      <c r="V94" s="1123"/>
      <c r="W94" s="1123"/>
      <c r="X94" s="1123"/>
    </row>
    <row r="95" spans="1:24" s="1124" customFormat="1" ht="17.100000000000001" customHeight="1" x14ac:dyDescent="0.25">
      <c r="A95" s="1122"/>
      <c r="B95" s="1125" t="s">
        <v>1321</v>
      </c>
      <c r="C95" s="1122"/>
      <c r="D95" s="1122"/>
      <c r="E95" s="1122"/>
      <c r="F95" s="1122"/>
      <c r="G95" s="1122"/>
      <c r="H95" s="1122"/>
      <c r="I95" s="1122"/>
      <c r="J95" s="1122"/>
      <c r="K95" s="1122"/>
      <c r="L95" s="1122"/>
      <c r="M95" s="1122"/>
      <c r="N95" s="1122"/>
      <c r="O95" s="1122"/>
      <c r="P95" s="1122"/>
      <c r="Q95" s="1122"/>
      <c r="R95" s="1122"/>
      <c r="S95" s="1122"/>
      <c r="T95" s="1123"/>
      <c r="U95" s="1123"/>
      <c r="V95" s="1123"/>
      <c r="W95" s="1123"/>
      <c r="X95" s="1123"/>
    </row>
    <row r="96" spans="1:24" s="1129" customFormat="1" ht="9.9499999999999993" customHeight="1" x14ac:dyDescent="0.2">
      <c r="A96" s="1126"/>
      <c r="B96" s="1127"/>
      <c r="C96" s="1127"/>
      <c r="D96" s="1127"/>
      <c r="E96" s="1127"/>
      <c r="F96" s="1127"/>
      <c r="G96" s="1127"/>
      <c r="H96" s="1127"/>
      <c r="I96" s="1128"/>
      <c r="J96" s="1128"/>
      <c r="K96" s="1128"/>
      <c r="L96" s="1128"/>
      <c r="M96" s="1128"/>
      <c r="N96" s="1128"/>
      <c r="O96" s="1128"/>
      <c r="P96" s="1128"/>
      <c r="Q96" s="1128"/>
      <c r="R96" s="1128"/>
      <c r="S96" s="1128"/>
      <c r="T96" s="1128"/>
      <c r="U96" s="1128"/>
      <c r="V96" s="1128"/>
    </row>
    <row r="97" spans="1:22" s="382" customFormat="1" ht="30" customHeight="1" x14ac:dyDescent="0.2">
      <c r="A97" s="1808" t="s">
        <v>9</v>
      </c>
      <c r="B97" s="1808"/>
      <c r="C97" s="1808"/>
      <c r="D97" s="1808"/>
      <c r="E97" s="1808"/>
      <c r="F97" s="1808"/>
      <c r="G97" s="1808"/>
      <c r="H97" s="1808"/>
      <c r="I97" s="1130"/>
      <c r="J97" s="1130"/>
      <c r="K97" s="1130"/>
      <c r="L97" s="1130"/>
      <c r="M97" s="1130"/>
      <c r="N97" s="1130"/>
      <c r="O97" s="1130"/>
      <c r="P97" s="1130"/>
      <c r="Q97" s="1130"/>
      <c r="R97" s="1130"/>
      <c r="S97" s="1130"/>
      <c r="T97" s="1130"/>
      <c r="U97" s="1130"/>
      <c r="V97" s="1130"/>
    </row>
    <row r="98" spans="1:22" s="382" customFormat="1" ht="20.100000000000001" customHeight="1" x14ac:dyDescent="0.2">
      <c r="A98" s="428"/>
      <c r="B98" s="1630" t="s">
        <v>1712</v>
      </c>
      <c r="C98" s="1630" t="s">
        <v>153</v>
      </c>
      <c r="D98" s="1630"/>
      <c r="E98" s="1634"/>
      <c r="F98" s="1630" t="s">
        <v>1713</v>
      </c>
      <c r="G98" s="1630" t="s">
        <v>153</v>
      </c>
      <c r="H98" s="1630"/>
      <c r="I98" s="1635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</row>
    <row r="99" spans="1:22" s="341" customFormat="1" ht="20.100000000000001" customHeight="1" x14ac:dyDescent="0.2">
      <c r="A99" s="1132"/>
      <c r="B99" s="1631" t="s">
        <v>36</v>
      </c>
      <c r="C99" s="1631" t="s">
        <v>154</v>
      </c>
      <c r="D99" s="358" t="s">
        <v>58</v>
      </c>
      <c r="E99" s="1133"/>
      <c r="F99" s="1631" t="s">
        <v>57</v>
      </c>
      <c r="G99" s="1631" t="s">
        <v>154</v>
      </c>
      <c r="H99" s="358" t="s">
        <v>58</v>
      </c>
      <c r="I99" s="1632"/>
      <c r="J99" s="1134"/>
      <c r="K99" s="1134"/>
      <c r="L99" s="1134"/>
      <c r="M99" s="1134"/>
      <c r="N99" s="1134"/>
      <c r="O99" s="1134"/>
      <c r="P99" s="1134"/>
      <c r="Q99" s="1134"/>
      <c r="R99" s="1134"/>
      <c r="S99" s="1134"/>
      <c r="T99" s="1134"/>
      <c r="U99" s="1134"/>
      <c r="V99" s="1134"/>
    </row>
    <row r="100" spans="1:22" s="1140" customFormat="1" ht="9.9499999999999993" customHeight="1" x14ac:dyDescent="0.2">
      <c r="A100" s="1135"/>
      <c r="B100" s="937"/>
      <c r="C100" s="937"/>
      <c r="D100" s="1136"/>
      <c r="E100" s="1137"/>
      <c r="F100" s="937"/>
      <c r="G100" s="937"/>
      <c r="H100" s="1136"/>
      <c r="I100" s="1138"/>
      <c r="J100" s="1139"/>
      <c r="K100" s="1139"/>
      <c r="L100" s="1139"/>
      <c r="M100" s="1139"/>
      <c r="N100" s="1139"/>
      <c r="O100" s="1139"/>
      <c r="P100" s="1139"/>
      <c r="Q100" s="1139"/>
      <c r="R100" s="1139"/>
      <c r="S100" s="1139"/>
      <c r="T100" s="1139"/>
      <c r="U100" s="1139"/>
      <c r="V100" s="1139"/>
    </row>
    <row r="101" spans="1:22" s="382" customFormat="1" ht="75" customHeight="1" x14ac:dyDescent="0.2">
      <c r="A101" s="1141" t="s">
        <v>37</v>
      </c>
      <c r="B101" s="1142" t="s">
        <v>611</v>
      </c>
      <c r="C101" s="1143">
        <v>43</v>
      </c>
      <c r="D101" s="1144">
        <v>40.186915887850468</v>
      </c>
      <c r="E101" s="1145"/>
      <c r="F101" s="1146" t="s">
        <v>1317</v>
      </c>
      <c r="G101" s="1143">
        <v>1</v>
      </c>
      <c r="H101" s="1144">
        <v>33.333333333333329</v>
      </c>
      <c r="J101" s="1109"/>
      <c r="R101" s="1109"/>
    </row>
    <row r="102" spans="1:22" s="382" customFormat="1" ht="99.95" customHeight="1" x14ac:dyDescent="0.2">
      <c r="A102" s="1141" t="s">
        <v>39</v>
      </c>
      <c r="B102" s="1142" t="s">
        <v>1302</v>
      </c>
      <c r="C102" s="1143">
        <v>35</v>
      </c>
      <c r="D102" s="1144">
        <v>32.710280373831772</v>
      </c>
      <c r="E102" s="1145"/>
      <c r="F102" s="430" t="s">
        <v>1316</v>
      </c>
      <c r="G102" s="1147">
        <v>1</v>
      </c>
      <c r="H102" s="1144">
        <v>33.333333333333329</v>
      </c>
      <c r="J102" s="1109"/>
      <c r="R102" s="1109"/>
    </row>
    <row r="103" spans="1:22" s="382" customFormat="1" ht="75" customHeight="1" x14ac:dyDescent="0.2">
      <c r="A103" s="1141" t="s">
        <v>41</v>
      </c>
      <c r="B103" s="1154" t="s">
        <v>479</v>
      </c>
      <c r="C103" s="1147">
        <v>5</v>
      </c>
      <c r="D103" s="1144">
        <v>4.6728971962616823</v>
      </c>
      <c r="E103" s="1145"/>
      <c r="F103" s="431" t="s">
        <v>768</v>
      </c>
      <c r="G103" s="1143"/>
      <c r="H103" s="1159"/>
      <c r="J103" s="1109"/>
    </row>
    <row r="104" spans="1:22" s="382" customFormat="1" ht="39.950000000000003" customHeight="1" x14ac:dyDescent="0.2">
      <c r="A104" s="1148"/>
      <c r="B104" s="570" t="s">
        <v>1319</v>
      </c>
      <c r="C104" s="1149">
        <v>107</v>
      </c>
      <c r="D104" s="1150"/>
      <c r="E104" s="1151"/>
      <c r="F104" s="570" t="s">
        <v>1319</v>
      </c>
      <c r="G104" s="1149">
        <v>3</v>
      </c>
      <c r="H104" s="1150"/>
    </row>
    <row r="105" spans="1:22" ht="9.9499999999999993" customHeight="1" x14ac:dyDescent="0.2">
      <c r="A105" s="1152"/>
      <c r="B105" s="1153"/>
      <c r="C105" s="1153"/>
      <c r="D105" s="341"/>
      <c r="E105" s="341"/>
      <c r="F105" s="1153"/>
      <c r="G105" s="1153"/>
      <c r="H105" s="341"/>
      <c r="I105" s="334"/>
    </row>
    <row r="106" spans="1:22" s="382" customFormat="1" ht="30" customHeight="1" x14ac:dyDescent="0.2">
      <c r="A106" s="1808" t="s">
        <v>28</v>
      </c>
      <c r="B106" s="1808"/>
      <c r="C106" s="1808"/>
      <c r="D106" s="1808"/>
      <c r="E106" s="1808"/>
      <c r="F106" s="1808"/>
      <c r="G106" s="1808"/>
      <c r="H106" s="1808"/>
      <c r="I106" s="1130"/>
      <c r="J106" s="1130"/>
      <c r="K106" s="1130"/>
      <c r="L106" s="1130"/>
      <c r="M106" s="1130"/>
      <c r="N106" s="1130"/>
      <c r="O106" s="1130"/>
      <c r="P106" s="1130"/>
      <c r="Q106" s="1130"/>
      <c r="R106" s="1130"/>
      <c r="S106" s="1130"/>
      <c r="T106" s="1130"/>
      <c r="U106" s="1130"/>
      <c r="V106" s="1130"/>
    </row>
    <row r="107" spans="1:22" s="382" customFormat="1" ht="20.100000000000001" customHeight="1" x14ac:dyDescent="0.2">
      <c r="A107" s="428"/>
      <c r="B107" s="1630" t="s">
        <v>1712</v>
      </c>
      <c r="C107" s="1630" t="s">
        <v>153</v>
      </c>
      <c r="D107" s="1630"/>
      <c r="E107" s="1634"/>
      <c r="F107" s="1630" t="s">
        <v>1713</v>
      </c>
      <c r="G107" s="1630" t="s">
        <v>153</v>
      </c>
      <c r="H107" s="1630"/>
      <c r="I107" s="1635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</row>
    <row r="108" spans="1:22" s="341" customFormat="1" ht="20.100000000000001" customHeight="1" x14ac:dyDescent="0.2">
      <c r="A108" s="1132"/>
      <c r="B108" s="1631" t="s">
        <v>36</v>
      </c>
      <c r="C108" s="1631" t="s">
        <v>154</v>
      </c>
      <c r="D108" s="358" t="s">
        <v>58</v>
      </c>
      <c r="E108" s="1133"/>
      <c r="F108" s="1631" t="s">
        <v>57</v>
      </c>
      <c r="G108" s="1631" t="s">
        <v>154</v>
      </c>
      <c r="H108" s="358" t="s">
        <v>58</v>
      </c>
      <c r="I108" s="1632"/>
      <c r="J108" s="1134"/>
      <c r="K108" s="1134"/>
      <c r="L108" s="1134"/>
      <c r="M108" s="1134"/>
      <c r="N108" s="1134"/>
      <c r="O108" s="1134"/>
      <c r="P108" s="1134"/>
      <c r="Q108" s="1134"/>
      <c r="R108" s="1134"/>
      <c r="S108" s="1134"/>
      <c r="T108" s="1134"/>
      <c r="U108" s="1134"/>
      <c r="V108" s="1134"/>
    </row>
    <row r="109" spans="1:22" s="1140" customFormat="1" ht="9.9499999999999993" customHeight="1" x14ac:dyDescent="0.2">
      <c r="A109" s="1135"/>
      <c r="B109" s="937"/>
      <c r="C109" s="937"/>
      <c r="D109" s="1136"/>
      <c r="E109" s="1137"/>
      <c r="F109" s="937"/>
      <c r="G109" s="937"/>
      <c r="H109" s="1136"/>
      <c r="I109" s="1138"/>
      <c r="J109" s="1139"/>
      <c r="K109" s="1139"/>
      <c r="L109" s="1139"/>
      <c r="M109" s="1139"/>
      <c r="N109" s="1139"/>
      <c r="O109" s="1139"/>
      <c r="P109" s="1139"/>
      <c r="Q109" s="1139"/>
      <c r="R109" s="1139"/>
      <c r="S109" s="1139"/>
      <c r="T109" s="1139"/>
      <c r="U109" s="1139"/>
      <c r="V109" s="1139"/>
    </row>
    <row r="110" spans="1:22" s="382" customFormat="1" ht="75" customHeight="1" x14ac:dyDescent="0.2">
      <c r="A110" s="1141" t="s">
        <v>37</v>
      </c>
      <c r="B110" s="1142" t="s">
        <v>611</v>
      </c>
      <c r="C110" s="1143">
        <v>92</v>
      </c>
      <c r="D110" s="1144">
        <v>39.655172413793103</v>
      </c>
      <c r="E110" s="1145"/>
      <c r="F110" s="1146" t="s">
        <v>1317</v>
      </c>
      <c r="G110" s="1143">
        <v>4</v>
      </c>
      <c r="H110" s="1144">
        <v>3.4782608695652173</v>
      </c>
      <c r="J110" s="1109"/>
      <c r="R110" s="1109"/>
    </row>
    <row r="111" spans="1:22" s="382" customFormat="1" ht="99.95" customHeight="1" x14ac:dyDescent="0.2">
      <c r="A111" s="1141" t="s">
        <v>39</v>
      </c>
      <c r="B111" s="1142" t="s">
        <v>1302</v>
      </c>
      <c r="C111" s="1143">
        <v>63</v>
      </c>
      <c r="D111" s="1144">
        <v>27.155172413793103</v>
      </c>
      <c r="E111" s="1145"/>
      <c r="F111" s="430" t="s">
        <v>1316</v>
      </c>
      <c r="G111" s="1147">
        <v>2</v>
      </c>
      <c r="H111" s="1144">
        <v>1.7391304347826086</v>
      </c>
      <c r="J111" s="1109"/>
      <c r="R111" s="1109"/>
    </row>
    <row r="112" spans="1:22" s="382" customFormat="1" ht="75" customHeight="1" x14ac:dyDescent="0.2">
      <c r="A112" s="1141" t="s">
        <v>41</v>
      </c>
      <c r="B112" s="1154" t="s">
        <v>479</v>
      </c>
      <c r="C112" s="1147">
        <v>8</v>
      </c>
      <c r="D112" s="1144">
        <v>3.4482758620689653</v>
      </c>
      <c r="E112" s="1145"/>
      <c r="F112" s="430" t="s">
        <v>1322</v>
      </c>
      <c r="G112" s="1143">
        <v>1</v>
      </c>
      <c r="H112" s="1144">
        <v>0.86956521739130432</v>
      </c>
      <c r="J112" s="1109"/>
      <c r="R112" s="1109"/>
    </row>
    <row r="113" spans="1:24" s="382" customFormat="1" ht="39.950000000000003" customHeight="1" x14ac:dyDescent="0.2">
      <c r="A113" s="1148"/>
      <c r="B113" s="570" t="s">
        <v>1319</v>
      </c>
      <c r="C113" s="1149">
        <v>232</v>
      </c>
      <c r="D113" s="1150"/>
      <c r="E113" s="1151"/>
      <c r="F113" s="570" t="s">
        <v>1319</v>
      </c>
      <c r="G113" s="1149">
        <v>115</v>
      </c>
      <c r="H113" s="1150"/>
    </row>
    <row r="114" spans="1:24" ht="5.0999999999999996" customHeight="1" x14ac:dyDescent="0.2">
      <c r="A114" s="1152"/>
      <c r="B114" s="1165"/>
      <c r="C114" s="1166"/>
      <c r="D114" s="1167"/>
      <c r="E114" s="341"/>
      <c r="F114" s="1165"/>
      <c r="G114" s="1166"/>
      <c r="H114" s="1167"/>
      <c r="I114" s="334"/>
    </row>
    <row r="115" spans="1:24" s="931" customFormat="1" ht="17.100000000000001" customHeight="1" x14ac:dyDescent="0.3">
      <c r="A115" s="930" t="s">
        <v>1313</v>
      </c>
      <c r="B115" s="930"/>
      <c r="C115" s="930"/>
      <c r="D115" s="930"/>
      <c r="E115" s="930"/>
      <c r="F115" s="930"/>
      <c r="G115" s="930"/>
      <c r="H115" s="930"/>
      <c r="I115" s="930"/>
      <c r="J115" s="930"/>
      <c r="K115" s="930"/>
      <c r="L115" s="930"/>
      <c r="M115" s="930"/>
      <c r="N115" s="930"/>
      <c r="O115" s="930"/>
      <c r="P115" s="930"/>
      <c r="Q115" s="930"/>
      <c r="R115" s="930"/>
      <c r="S115" s="930"/>
      <c r="T115" s="1117"/>
      <c r="U115" s="1117"/>
      <c r="V115" s="1117"/>
      <c r="W115" s="1117"/>
      <c r="X115" s="1117"/>
    </row>
    <row r="116" spans="1:24" s="711" customFormat="1" ht="15" customHeight="1" x14ac:dyDescent="0.2">
      <c r="B116" s="1118" t="s">
        <v>1201</v>
      </c>
      <c r="C116" s="1119"/>
      <c r="D116" s="1119"/>
      <c r="E116" s="1119"/>
      <c r="F116" s="1119"/>
      <c r="G116" s="1119"/>
      <c r="H116" s="1119"/>
      <c r="I116" s="1120"/>
      <c r="J116" s="1120"/>
      <c r="K116" s="1120"/>
      <c r="L116" s="1120"/>
      <c r="M116" s="1120"/>
      <c r="N116" s="1120"/>
      <c r="O116" s="1120"/>
      <c r="P116" s="1120"/>
      <c r="Q116" s="1120"/>
      <c r="R116" s="1120"/>
      <c r="S116" s="1120"/>
      <c r="T116" s="1121"/>
      <c r="U116" s="1121"/>
      <c r="V116" s="1121"/>
      <c r="W116" s="1121"/>
      <c r="X116" s="1121"/>
    </row>
    <row r="117" spans="1:24" s="1124" customFormat="1" ht="17.100000000000001" customHeight="1" x14ac:dyDescent="0.25">
      <c r="A117" s="1122" t="s">
        <v>1314</v>
      </c>
      <c r="B117" s="1122"/>
      <c r="C117" s="1122"/>
      <c r="D117" s="1122"/>
      <c r="E117" s="1122"/>
      <c r="F117" s="1122"/>
      <c r="G117" s="1122"/>
      <c r="H117" s="1122"/>
      <c r="I117" s="1122"/>
      <c r="J117" s="1122"/>
      <c r="K117" s="1122"/>
      <c r="L117" s="1122"/>
      <c r="M117" s="1122"/>
      <c r="N117" s="1122"/>
      <c r="O117" s="1122"/>
      <c r="P117" s="1122"/>
      <c r="Q117" s="1122"/>
      <c r="R117" s="1122"/>
      <c r="S117" s="1122"/>
      <c r="T117" s="1123"/>
      <c r="U117" s="1123"/>
      <c r="V117" s="1123"/>
      <c r="W117" s="1123"/>
      <c r="X117" s="1123"/>
    </row>
    <row r="118" spans="1:24" s="1124" customFormat="1" ht="17.100000000000001" customHeight="1" x14ac:dyDescent="0.25">
      <c r="A118" s="1122"/>
      <c r="B118" s="1125" t="s">
        <v>1321</v>
      </c>
      <c r="C118" s="1122"/>
      <c r="D118" s="1122"/>
      <c r="E118" s="1122"/>
      <c r="F118" s="1122"/>
      <c r="G118" s="1122"/>
      <c r="H118" s="1122"/>
      <c r="I118" s="1122"/>
      <c r="J118" s="1122"/>
      <c r="K118" s="1122"/>
      <c r="L118" s="1122"/>
      <c r="M118" s="1122"/>
      <c r="N118" s="1122"/>
      <c r="O118" s="1122"/>
      <c r="P118" s="1122"/>
      <c r="Q118" s="1122"/>
      <c r="R118" s="1122"/>
      <c r="S118" s="1122"/>
      <c r="T118" s="1123"/>
      <c r="U118" s="1123"/>
      <c r="V118" s="1123"/>
      <c r="W118" s="1123"/>
      <c r="X118" s="1123"/>
    </row>
    <row r="119" spans="1:24" s="1129" customFormat="1" ht="9.9499999999999993" customHeight="1" x14ac:dyDescent="0.2">
      <c r="A119" s="1126"/>
      <c r="B119" s="1127"/>
      <c r="C119" s="1127"/>
      <c r="D119" s="1127"/>
      <c r="E119" s="1127"/>
      <c r="F119" s="1127"/>
      <c r="G119" s="1127"/>
      <c r="H119" s="1127"/>
      <c r="I119" s="1128"/>
      <c r="J119" s="1128"/>
      <c r="K119" s="1128"/>
      <c r="L119" s="1128"/>
      <c r="M119" s="1128"/>
      <c r="N119" s="1128"/>
      <c r="O119" s="1128"/>
      <c r="P119" s="1128"/>
      <c r="Q119" s="1128"/>
      <c r="R119" s="1128"/>
      <c r="S119" s="1128"/>
      <c r="T119" s="1128"/>
      <c r="U119" s="1128"/>
      <c r="V119" s="1128"/>
    </row>
    <row r="120" spans="1:24" s="382" customFormat="1" ht="30" customHeight="1" x14ac:dyDescent="0.2">
      <c r="A120" s="1808" t="s">
        <v>13</v>
      </c>
      <c r="B120" s="1808"/>
      <c r="C120" s="1808"/>
      <c r="D120" s="1808"/>
      <c r="E120" s="1808"/>
      <c r="F120" s="1808"/>
      <c r="G120" s="1808"/>
      <c r="H120" s="1808"/>
      <c r="I120" s="1130"/>
      <c r="J120" s="1130"/>
      <c r="K120" s="1130"/>
      <c r="L120" s="1130"/>
      <c r="M120" s="1130"/>
      <c r="N120" s="1130"/>
      <c r="O120" s="1130"/>
      <c r="P120" s="1130"/>
      <c r="Q120" s="1130"/>
      <c r="R120" s="1130"/>
      <c r="S120" s="1130"/>
      <c r="T120" s="1130"/>
      <c r="U120" s="1130"/>
      <c r="V120" s="1130"/>
    </row>
    <row r="121" spans="1:24" s="382" customFormat="1" ht="20.100000000000001" customHeight="1" x14ac:dyDescent="0.2">
      <c r="A121" s="428"/>
      <c r="B121" s="1630" t="s">
        <v>1712</v>
      </c>
      <c r="C121" s="1630" t="s">
        <v>153</v>
      </c>
      <c r="D121" s="1630"/>
      <c r="E121" s="1634"/>
      <c r="F121" s="1630" t="s">
        <v>1713</v>
      </c>
      <c r="G121" s="1630" t="s">
        <v>153</v>
      </c>
      <c r="H121" s="1630"/>
      <c r="I121" s="1635"/>
      <c r="J121" s="381"/>
      <c r="K121" s="381"/>
      <c r="L121" s="381"/>
      <c r="M121" s="381"/>
      <c r="N121" s="381"/>
      <c r="O121" s="381"/>
      <c r="P121" s="381"/>
      <c r="Q121" s="381"/>
      <c r="R121" s="381"/>
      <c r="S121" s="381"/>
      <c r="T121" s="381"/>
      <c r="U121" s="381"/>
      <c r="V121" s="381"/>
    </row>
    <row r="122" spans="1:24" s="341" customFormat="1" ht="20.100000000000001" customHeight="1" x14ac:dyDescent="0.2">
      <c r="A122" s="1132"/>
      <c r="B122" s="1631" t="s">
        <v>36</v>
      </c>
      <c r="C122" s="1631" t="s">
        <v>154</v>
      </c>
      <c r="D122" s="358" t="s">
        <v>58</v>
      </c>
      <c r="E122" s="1133"/>
      <c r="F122" s="1631" t="s">
        <v>57</v>
      </c>
      <c r="G122" s="1631" t="s">
        <v>154</v>
      </c>
      <c r="H122" s="358" t="s">
        <v>58</v>
      </c>
      <c r="I122" s="1632"/>
      <c r="J122" s="1134"/>
      <c r="K122" s="1134"/>
      <c r="L122" s="1134"/>
      <c r="M122" s="1134"/>
      <c r="N122" s="1134"/>
      <c r="O122" s="1134"/>
      <c r="P122" s="1134"/>
      <c r="Q122" s="1134"/>
      <c r="R122" s="1134"/>
      <c r="S122" s="1134"/>
      <c r="T122" s="1134"/>
      <c r="U122" s="1134"/>
      <c r="V122" s="1134"/>
    </row>
    <row r="123" spans="1:24" s="1140" customFormat="1" ht="9.9499999999999993" customHeight="1" x14ac:dyDescent="0.2">
      <c r="A123" s="1135"/>
      <c r="B123" s="937"/>
      <c r="C123" s="937"/>
      <c r="D123" s="1136"/>
      <c r="E123" s="1137"/>
      <c r="F123" s="937"/>
      <c r="G123" s="937"/>
      <c r="H123" s="1136"/>
      <c r="I123" s="1138"/>
      <c r="J123" s="1139"/>
      <c r="K123" s="1139"/>
      <c r="L123" s="1139"/>
      <c r="M123" s="1139"/>
      <c r="N123" s="1139"/>
      <c r="O123" s="1139"/>
      <c r="P123" s="1139"/>
      <c r="Q123" s="1139"/>
      <c r="R123" s="1139"/>
      <c r="S123" s="1139"/>
      <c r="T123" s="1139"/>
      <c r="U123" s="1139"/>
      <c r="V123" s="1139"/>
    </row>
    <row r="124" spans="1:24" s="382" customFormat="1" ht="75" customHeight="1" x14ac:dyDescent="0.2">
      <c r="A124" s="1141" t="s">
        <v>37</v>
      </c>
      <c r="B124" s="1142" t="s">
        <v>611</v>
      </c>
      <c r="C124" s="1143">
        <v>73</v>
      </c>
      <c r="D124" s="1144">
        <v>39.89071038251366</v>
      </c>
      <c r="E124" s="1145"/>
      <c r="F124" s="1146" t="s">
        <v>1317</v>
      </c>
      <c r="G124" s="1143">
        <v>5</v>
      </c>
      <c r="H124" s="1144">
        <v>20</v>
      </c>
      <c r="J124" s="1109"/>
      <c r="R124" s="1109"/>
    </row>
    <row r="125" spans="1:24" s="382" customFormat="1" ht="99.95" customHeight="1" x14ac:dyDescent="0.2">
      <c r="A125" s="1141" t="s">
        <v>39</v>
      </c>
      <c r="B125" s="1142" t="s">
        <v>1302</v>
      </c>
      <c r="C125" s="1143">
        <v>61</v>
      </c>
      <c r="D125" s="1144">
        <v>33.333333333333329</v>
      </c>
      <c r="E125" s="1145"/>
      <c r="F125" s="430" t="s">
        <v>1316</v>
      </c>
      <c r="G125" s="1147">
        <v>1</v>
      </c>
      <c r="H125" s="1144">
        <v>4</v>
      </c>
      <c r="J125" s="1109"/>
      <c r="R125" s="1109"/>
    </row>
    <row r="126" spans="1:24" s="382" customFormat="1" ht="75" customHeight="1" x14ac:dyDescent="0.2">
      <c r="A126" s="1141" t="s">
        <v>41</v>
      </c>
      <c r="B126" s="1154" t="s">
        <v>1325</v>
      </c>
      <c r="C126" s="1147">
        <v>3</v>
      </c>
      <c r="D126" s="1144">
        <v>1.639344262295082</v>
      </c>
      <c r="E126" s="1145"/>
      <c r="F126" s="431" t="s">
        <v>768</v>
      </c>
      <c r="G126" s="1143"/>
      <c r="H126" s="1159"/>
      <c r="J126" s="1109"/>
    </row>
    <row r="127" spans="1:24" s="382" customFormat="1" ht="39.950000000000003" customHeight="1" x14ac:dyDescent="0.2">
      <c r="A127" s="1148"/>
      <c r="B127" s="570" t="s">
        <v>1319</v>
      </c>
      <c r="C127" s="1149">
        <v>183</v>
      </c>
      <c r="D127" s="1150"/>
      <c r="E127" s="1151"/>
      <c r="F127" s="570" t="s">
        <v>1319</v>
      </c>
      <c r="G127" s="1149">
        <v>25</v>
      </c>
      <c r="H127" s="1150"/>
    </row>
    <row r="128" spans="1:24" ht="9.9499999999999993" customHeight="1" x14ac:dyDescent="0.2">
      <c r="A128" s="1152"/>
      <c r="B128" s="1153"/>
      <c r="C128" s="1153"/>
      <c r="D128" s="341"/>
      <c r="E128" s="341"/>
      <c r="F128" s="1153"/>
      <c r="G128" s="1153"/>
      <c r="H128" s="341"/>
      <c r="I128" s="334"/>
    </row>
    <row r="129" spans="1:24" s="382" customFormat="1" ht="30" customHeight="1" x14ac:dyDescent="0.2">
      <c r="A129" s="1808" t="s">
        <v>18</v>
      </c>
      <c r="B129" s="1808"/>
      <c r="C129" s="1808"/>
      <c r="D129" s="1808"/>
      <c r="E129" s="1808"/>
      <c r="F129" s="1808"/>
      <c r="G129" s="1808"/>
      <c r="H129" s="1808"/>
      <c r="I129" s="1130"/>
      <c r="J129" s="1130"/>
      <c r="K129" s="1130"/>
      <c r="L129" s="1130"/>
      <c r="M129" s="1130"/>
      <c r="N129" s="1130"/>
      <c r="O129" s="1130"/>
      <c r="P129" s="1130"/>
      <c r="Q129" s="1130"/>
      <c r="R129" s="1130"/>
      <c r="S129" s="1130"/>
      <c r="T129" s="1130"/>
      <c r="U129" s="1130"/>
      <c r="V129" s="1130"/>
    </row>
    <row r="130" spans="1:24" s="382" customFormat="1" ht="20.100000000000001" customHeight="1" x14ac:dyDescent="0.2">
      <c r="A130" s="428"/>
      <c r="B130" s="1630" t="s">
        <v>1712</v>
      </c>
      <c r="C130" s="1630" t="s">
        <v>153</v>
      </c>
      <c r="D130" s="1630"/>
      <c r="E130" s="1634"/>
      <c r="F130" s="1630" t="s">
        <v>1713</v>
      </c>
      <c r="G130" s="1630" t="s">
        <v>153</v>
      </c>
      <c r="H130" s="1630"/>
      <c r="I130" s="1635"/>
      <c r="J130" s="381"/>
      <c r="K130" s="381"/>
      <c r="L130" s="381"/>
      <c r="M130" s="381"/>
      <c r="N130" s="381"/>
      <c r="O130" s="381"/>
      <c r="P130" s="381"/>
      <c r="Q130" s="381"/>
      <c r="R130" s="381"/>
      <c r="S130" s="381"/>
      <c r="T130" s="381"/>
      <c r="U130" s="381"/>
      <c r="V130" s="381"/>
    </row>
    <row r="131" spans="1:24" s="341" customFormat="1" ht="20.100000000000001" customHeight="1" x14ac:dyDescent="0.2">
      <c r="A131" s="1132"/>
      <c r="B131" s="1631" t="s">
        <v>36</v>
      </c>
      <c r="C131" s="1631" t="s">
        <v>154</v>
      </c>
      <c r="D131" s="358" t="s">
        <v>58</v>
      </c>
      <c r="E131" s="1133"/>
      <c r="F131" s="1631" t="s">
        <v>57</v>
      </c>
      <c r="G131" s="1631" t="s">
        <v>154</v>
      </c>
      <c r="H131" s="358" t="s">
        <v>58</v>
      </c>
      <c r="I131" s="1632"/>
      <c r="J131" s="1134"/>
      <c r="K131" s="1134"/>
      <c r="L131" s="1134"/>
      <c r="M131" s="1134"/>
      <c r="N131" s="1134"/>
      <c r="O131" s="1134"/>
      <c r="P131" s="1134"/>
      <c r="Q131" s="1134"/>
      <c r="R131" s="1134"/>
      <c r="S131" s="1134"/>
      <c r="T131" s="1134"/>
      <c r="U131" s="1134"/>
      <c r="V131" s="1134"/>
    </row>
    <row r="132" spans="1:24" s="1140" customFormat="1" ht="9.9499999999999993" customHeight="1" x14ac:dyDescent="0.2">
      <c r="A132" s="1135"/>
      <c r="B132" s="937"/>
      <c r="C132" s="937"/>
      <c r="D132" s="1136"/>
      <c r="E132" s="1137"/>
      <c r="F132" s="937"/>
      <c r="G132" s="937"/>
      <c r="H132" s="1136"/>
      <c r="I132" s="1138"/>
      <c r="J132" s="1139"/>
      <c r="K132" s="1139"/>
      <c r="L132" s="1139"/>
      <c r="M132" s="1139"/>
      <c r="N132" s="1139"/>
      <c r="O132" s="1139"/>
      <c r="P132" s="1139"/>
      <c r="Q132" s="1139"/>
      <c r="R132" s="1139"/>
      <c r="S132" s="1139"/>
      <c r="T132" s="1139"/>
      <c r="U132" s="1139"/>
      <c r="V132" s="1139"/>
    </row>
    <row r="133" spans="1:24" s="382" customFormat="1" ht="99.95" customHeight="1" x14ac:dyDescent="0.2">
      <c r="A133" s="1141" t="s">
        <v>37</v>
      </c>
      <c r="B133" s="1142" t="s">
        <v>611</v>
      </c>
      <c r="C133" s="1143">
        <v>237</v>
      </c>
      <c r="D133" s="1144">
        <v>42.397137745974959</v>
      </c>
      <c r="E133" s="1145"/>
      <c r="F133" s="430" t="s">
        <v>1316</v>
      </c>
      <c r="G133" s="1143">
        <v>9</v>
      </c>
      <c r="H133" s="1144">
        <v>39.130434782608695</v>
      </c>
      <c r="J133" s="1109"/>
      <c r="R133" s="1109"/>
    </row>
    <row r="134" spans="1:24" s="382" customFormat="1" ht="75" customHeight="1" x14ac:dyDescent="0.2">
      <c r="A134" s="1141" t="s">
        <v>39</v>
      </c>
      <c r="B134" s="1142" t="s">
        <v>1302</v>
      </c>
      <c r="C134" s="1143">
        <v>153</v>
      </c>
      <c r="D134" s="1144">
        <v>27.370304114490164</v>
      </c>
      <c r="E134" s="1145"/>
      <c r="F134" s="1146" t="s">
        <v>1317</v>
      </c>
      <c r="G134" s="1147">
        <v>5</v>
      </c>
      <c r="H134" s="1144">
        <v>21.739130434782609</v>
      </c>
      <c r="J134" s="1109"/>
      <c r="R134" s="1109"/>
    </row>
    <row r="135" spans="1:24" s="382" customFormat="1" ht="75" customHeight="1" x14ac:dyDescent="0.2">
      <c r="A135" s="1141" t="s">
        <v>41</v>
      </c>
      <c r="B135" s="1154" t="s">
        <v>479</v>
      </c>
      <c r="C135" s="1147">
        <v>6</v>
      </c>
      <c r="D135" s="1144">
        <v>1.0733452593917709</v>
      </c>
      <c r="E135" s="1145"/>
      <c r="F135" s="430" t="s">
        <v>1322</v>
      </c>
      <c r="G135" s="1143">
        <v>1</v>
      </c>
      <c r="H135" s="1144">
        <v>4.3478260869565215</v>
      </c>
      <c r="J135" s="1109"/>
      <c r="R135" s="1109"/>
    </row>
    <row r="136" spans="1:24" s="382" customFormat="1" ht="39.950000000000003" customHeight="1" x14ac:dyDescent="0.2">
      <c r="A136" s="1148"/>
      <c r="B136" s="570" t="s">
        <v>1319</v>
      </c>
      <c r="C136" s="1149">
        <v>559</v>
      </c>
      <c r="D136" s="1150"/>
      <c r="E136" s="1151"/>
      <c r="F136" s="570" t="s">
        <v>1319</v>
      </c>
      <c r="G136" s="1149">
        <v>23</v>
      </c>
      <c r="H136" s="1150"/>
    </row>
    <row r="137" spans="1:24" ht="5.0999999999999996" customHeight="1" x14ac:dyDescent="0.2">
      <c r="A137" s="1152"/>
      <c r="B137" s="1153"/>
      <c r="C137" s="1153"/>
      <c r="D137" s="341"/>
      <c r="E137" s="341"/>
      <c r="F137" s="1153"/>
      <c r="G137" s="1153"/>
      <c r="H137" s="341"/>
      <c r="I137" s="334"/>
    </row>
    <row r="138" spans="1:24" s="931" customFormat="1" ht="17.100000000000001" customHeight="1" x14ac:dyDescent="0.3">
      <c r="A138" s="930" t="s">
        <v>1313</v>
      </c>
      <c r="B138" s="930"/>
      <c r="C138" s="930"/>
      <c r="D138" s="930"/>
      <c r="E138" s="930"/>
      <c r="F138" s="930"/>
      <c r="G138" s="930"/>
      <c r="H138" s="930"/>
      <c r="I138" s="930"/>
      <c r="J138" s="930"/>
      <c r="K138" s="930"/>
      <c r="L138" s="930"/>
      <c r="M138" s="930"/>
      <c r="N138" s="930"/>
      <c r="O138" s="930"/>
      <c r="P138" s="930"/>
      <c r="Q138" s="930"/>
      <c r="R138" s="930"/>
      <c r="S138" s="930"/>
      <c r="T138" s="1117"/>
      <c r="U138" s="1117"/>
      <c r="V138" s="1117"/>
      <c r="W138" s="1117"/>
      <c r="X138" s="1117"/>
    </row>
    <row r="139" spans="1:24" s="711" customFormat="1" ht="15" customHeight="1" x14ac:dyDescent="0.2">
      <c r="B139" s="1118" t="s">
        <v>1201</v>
      </c>
      <c r="C139" s="1119"/>
      <c r="D139" s="1119"/>
      <c r="E139" s="1119"/>
      <c r="F139" s="1119"/>
      <c r="G139" s="1119"/>
      <c r="H139" s="1119"/>
      <c r="I139" s="1120"/>
      <c r="J139" s="1120"/>
      <c r="K139" s="1120"/>
      <c r="L139" s="1120"/>
      <c r="M139" s="1120"/>
      <c r="N139" s="1120"/>
      <c r="O139" s="1120"/>
      <c r="P139" s="1120"/>
      <c r="Q139" s="1120"/>
      <c r="R139" s="1120"/>
      <c r="S139" s="1120"/>
      <c r="T139" s="1121"/>
      <c r="U139" s="1121"/>
      <c r="V139" s="1121"/>
      <c r="W139" s="1121"/>
      <c r="X139" s="1121"/>
    </row>
    <row r="140" spans="1:24" s="1124" customFormat="1" ht="17.100000000000001" customHeight="1" x14ac:dyDescent="0.25">
      <c r="A140" s="1122" t="s">
        <v>1314</v>
      </c>
      <c r="B140" s="1122"/>
      <c r="C140" s="1122"/>
      <c r="D140" s="1122"/>
      <c r="E140" s="1122"/>
      <c r="F140" s="1122"/>
      <c r="G140" s="1122"/>
      <c r="H140" s="1122"/>
      <c r="I140" s="1122"/>
      <c r="J140" s="1122"/>
      <c r="K140" s="1122"/>
      <c r="L140" s="1122"/>
      <c r="M140" s="1122"/>
      <c r="N140" s="1122"/>
      <c r="O140" s="1122"/>
      <c r="P140" s="1122"/>
      <c r="Q140" s="1122"/>
      <c r="R140" s="1122"/>
      <c r="S140" s="1122"/>
      <c r="T140" s="1123"/>
      <c r="U140" s="1123"/>
      <c r="V140" s="1123"/>
      <c r="W140" s="1123"/>
      <c r="X140" s="1123"/>
    </row>
    <row r="141" spans="1:24" s="1124" customFormat="1" ht="17.100000000000001" customHeight="1" x14ac:dyDescent="0.25">
      <c r="A141" s="1122"/>
      <c r="B141" s="1125" t="s">
        <v>1321</v>
      </c>
      <c r="C141" s="1122"/>
      <c r="D141" s="1122"/>
      <c r="E141" s="1122"/>
      <c r="F141" s="1122"/>
      <c r="G141" s="1122"/>
      <c r="H141" s="1122"/>
      <c r="I141" s="1122"/>
      <c r="J141" s="1122"/>
      <c r="K141" s="1122"/>
      <c r="L141" s="1122"/>
      <c r="M141" s="1122"/>
      <c r="N141" s="1122"/>
      <c r="O141" s="1122"/>
      <c r="P141" s="1122"/>
      <c r="Q141" s="1122"/>
      <c r="R141" s="1122"/>
      <c r="S141" s="1122"/>
      <c r="T141" s="1123"/>
      <c r="U141" s="1123"/>
      <c r="V141" s="1123"/>
      <c r="W141" s="1123"/>
      <c r="X141" s="1123"/>
    </row>
    <row r="142" spans="1:24" s="1129" customFormat="1" ht="9.9499999999999993" customHeight="1" x14ac:dyDescent="0.2">
      <c r="A142" s="1126"/>
      <c r="B142" s="1127"/>
      <c r="C142" s="1127"/>
      <c r="D142" s="1127"/>
      <c r="E142" s="1127"/>
      <c r="F142" s="1127"/>
      <c r="G142" s="1127"/>
      <c r="H142" s="1127"/>
      <c r="I142" s="1128"/>
      <c r="J142" s="1128"/>
      <c r="K142" s="1128"/>
      <c r="L142" s="1128"/>
      <c r="M142" s="1128"/>
      <c r="N142" s="1128"/>
      <c r="O142" s="1128"/>
      <c r="P142" s="1128"/>
      <c r="Q142" s="1128"/>
      <c r="R142" s="1128"/>
      <c r="S142" s="1128"/>
      <c r="T142" s="1128"/>
      <c r="U142" s="1128"/>
      <c r="V142" s="1128"/>
    </row>
    <row r="143" spans="1:24" s="382" customFormat="1" ht="30" customHeight="1" x14ac:dyDescent="0.2">
      <c r="A143" s="1808" t="s">
        <v>10</v>
      </c>
      <c r="B143" s="1808"/>
      <c r="C143" s="1808"/>
      <c r="D143" s="1808"/>
      <c r="E143" s="1808"/>
      <c r="F143" s="1808"/>
      <c r="G143" s="1808"/>
      <c r="H143" s="1808"/>
      <c r="I143" s="1130"/>
      <c r="J143" s="1130"/>
      <c r="K143" s="1130"/>
      <c r="L143" s="1130"/>
      <c r="M143" s="1130"/>
      <c r="N143" s="1130"/>
      <c r="O143" s="1130"/>
      <c r="P143" s="1130"/>
      <c r="Q143" s="1130"/>
      <c r="R143" s="1130"/>
      <c r="S143" s="1130"/>
      <c r="T143" s="1130"/>
      <c r="U143" s="1130"/>
      <c r="V143" s="1130"/>
    </row>
    <row r="144" spans="1:24" s="382" customFormat="1" ht="20.100000000000001" customHeight="1" x14ac:dyDescent="0.2">
      <c r="A144" s="428"/>
      <c r="B144" s="1630" t="s">
        <v>1712</v>
      </c>
      <c r="C144" s="1630" t="s">
        <v>153</v>
      </c>
      <c r="D144" s="1630"/>
      <c r="E144" s="1634"/>
      <c r="F144" s="1630" t="s">
        <v>1713</v>
      </c>
      <c r="G144" s="1630" t="s">
        <v>153</v>
      </c>
      <c r="H144" s="1630"/>
      <c r="I144" s="1635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</row>
    <row r="145" spans="1:22" s="341" customFormat="1" ht="20.100000000000001" customHeight="1" x14ac:dyDescent="0.2">
      <c r="A145" s="1132"/>
      <c r="B145" s="1631" t="s">
        <v>36</v>
      </c>
      <c r="C145" s="1631" t="s">
        <v>154</v>
      </c>
      <c r="D145" s="358" t="s">
        <v>58</v>
      </c>
      <c r="E145" s="1133"/>
      <c r="F145" s="1631" t="s">
        <v>57</v>
      </c>
      <c r="G145" s="1631" t="s">
        <v>154</v>
      </c>
      <c r="H145" s="358" t="s">
        <v>58</v>
      </c>
      <c r="I145" s="1632"/>
      <c r="J145" s="1134"/>
      <c r="K145" s="1134"/>
      <c r="L145" s="1134"/>
      <c r="M145" s="1134"/>
      <c r="N145" s="1134"/>
      <c r="O145" s="1134"/>
      <c r="P145" s="1134"/>
      <c r="Q145" s="1134"/>
      <c r="R145" s="1134"/>
      <c r="S145" s="1134"/>
      <c r="T145" s="1134"/>
      <c r="U145" s="1134"/>
      <c r="V145" s="1134"/>
    </row>
    <row r="146" spans="1:22" s="1140" customFormat="1" ht="9.9499999999999993" customHeight="1" x14ac:dyDescent="0.2">
      <c r="A146" s="1135"/>
      <c r="B146" s="937"/>
      <c r="C146" s="937"/>
      <c r="D146" s="1136"/>
      <c r="E146" s="1137"/>
      <c r="F146" s="937"/>
      <c r="G146" s="937"/>
      <c r="H146" s="1136"/>
      <c r="I146" s="1138"/>
      <c r="J146" s="1139"/>
      <c r="K146" s="1139"/>
      <c r="L146" s="1139"/>
      <c r="M146" s="1139"/>
      <c r="N146" s="1139"/>
      <c r="O146" s="1139"/>
      <c r="P146" s="1139"/>
      <c r="Q146" s="1139"/>
      <c r="R146" s="1139"/>
      <c r="S146" s="1139"/>
      <c r="T146" s="1139"/>
      <c r="U146" s="1139"/>
      <c r="V146" s="1139"/>
    </row>
    <row r="147" spans="1:22" s="382" customFormat="1" ht="99.95" customHeight="1" x14ac:dyDescent="0.2">
      <c r="A147" s="1141" t="s">
        <v>37</v>
      </c>
      <c r="B147" s="1142" t="s">
        <v>611</v>
      </c>
      <c r="C147" s="1143">
        <v>78</v>
      </c>
      <c r="D147" s="1144">
        <v>42.857142857142854</v>
      </c>
      <c r="E147" s="1145"/>
      <c r="F147" s="430" t="s">
        <v>1316</v>
      </c>
      <c r="G147" s="1143">
        <v>8</v>
      </c>
      <c r="H147" s="1144">
        <v>50</v>
      </c>
      <c r="J147" s="1109"/>
      <c r="R147" s="1109"/>
    </row>
    <row r="148" spans="1:22" s="382" customFormat="1" ht="75" customHeight="1" x14ac:dyDescent="0.2">
      <c r="A148" s="1141" t="s">
        <v>39</v>
      </c>
      <c r="B148" s="1142" t="s">
        <v>1302</v>
      </c>
      <c r="C148" s="1143">
        <v>62</v>
      </c>
      <c r="D148" s="1144">
        <v>34.065934065934066</v>
      </c>
      <c r="E148" s="1145"/>
      <c r="F148" s="1115" t="s">
        <v>1309</v>
      </c>
      <c r="G148" s="1147">
        <v>1</v>
      </c>
      <c r="H148" s="1144">
        <v>6.25</v>
      </c>
      <c r="J148" s="1109"/>
      <c r="R148" s="1109"/>
    </row>
    <row r="149" spans="1:22" s="382" customFormat="1" ht="75" customHeight="1" x14ac:dyDescent="0.2">
      <c r="A149" s="1141" t="s">
        <v>41</v>
      </c>
      <c r="B149" s="1154" t="s">
        <v>479</v>
      </c>
      <c r="C149" s="1147">
        <v>3</v>
      </c>
      <c r="D149" s="1144">
        <v>1.6483516483516485</v>
      </c>
      <c r="E149" s="1145"/>
      <c r="F149" s="431" t="s">
        <v>768</v>
      </c>
      <c r="G149" s="1143"/>
      <c r="H149" s="1159"/>
      <c r="J149" s="1109"/>
    </row>
    <row r="150" spans="1:22" s="382" customFormat="1" ht="39.950000000000003" customHeight="1" x14ac:dyDescent="0.2">
      <c r="A150" s="1148"/>
      <c r="B150" s="570" t="s">
        <v>1319</v>
      </c>
      <c r="C150" s="1149">
        <v>182</v>
      </c>
      <c r="D150" s="1150"/>
      <c r="E150" s="1151"/>
      <c r="F150" s="570" t="s">
        <v>1319</v>
      </c>
      <c r="G150" s="1149">
        <v>16</v>
      </c>
      <c r="H150" s="1150"/>
    </row>
    <row r="151" spans="1:22" ht="9.9499999999999993" customHeight="1" x14ac:dyDescent="0.2">
      <c r="A151" s="1152"/>
      <c r="B151" s="1153"/>
      <c r="C151" s="1153"/>
      <c r="D151" s="341"/>
      <c r="E151" s="341"/>
      <c r="F151" s="1153"/>
      <c r="G151" s="1153"/>
      <c r="H151" s="341"/>
      <c r="I151" s="334"/>
    </row>
    <row r="152" spans="1:22" s="382" customFormat="1" ht="30" customHeight="1" x14ac:dyDescent="0.2">
      <c r="A152" s="1808" t="s">
        <v>11</v>
      </c>
      <c r="B152" s="1808"/>
      <c r="C152" s="1808"/>
      <c r="D152" s="1808"/>
      <c r="E152" s="1808"/>
      <c r="F152" s="1808"/>
      <c r="G152" s="1808"/>
      <c r="H152" s="1808"/>
      <c r="I152" s="1130"/>
      <c r="J152" s="1130"/>
      <c r="K152" s="1130"/>
      <c r="L152" s="1130"/>
      <c r="M152" s="1130"/>
      <c r="N152" s="1130"/>
      <c r="O152" s="1130"/>
      <c r="P152" s="1130"/>
      <c r="Q152" s="1130"/>
      <c r="R152" s="1130"/>
      <c r="S152" s="1130"/>
      <c r="T152" s="1130"/>
      <c r="U152" s="1130"/>
      <c r="V152" s="1130"/>
    </row>
    <row r="153" spans="1:22" s="382" customFormat="1" ht="20.100000000000001" customHeight="1" x14ac:dyDescent="0.2">
      <c r="A153" s="428"/>
      <c r="B153" s="1630" t="s">
        <v>1712</v>
      </c>
      <c r="C153" s="1630" t="s">
        <v>153</v>
      </c>
      <c r="D153" s="1630"/>
      <c r="E153" s="1634"/>
      <c r="F153" s="1630" t="s">
        <v>1713</v>
      </c>
      <c r="G153" s="1630" t="s">
        <v>153</v>
      </c>
      <c r="H153" s="1630"/>
      <c r="I153" s="1635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</row>
    <row r="154" spans="1:22" s="341" customFormat="1" ht="20.100000000000001" customHeight="1" x14ac:dyDescent="0.2">
      <c r="A154" s="1132"/>
      <c r="B154" s="1631" t="s">
        <v>36</v>
      </c>
      <c r="C154" s="1631" t="s">
        <v>154</v>
      </c>
      <c r="D154" s="358" t="s">
        <v>58</v>
      </c>
      <c r="E154" s="1133"/>
      <c r="F154" s="1631" t="s">
        <v>57</v>
      </c>
      <c r="G154" s="1631" t="s">
        <v>154</v>
      </c>
      <c r="H154" s="358" t="s">
        <v>58</v>
      </c>
      <c r="I154" s="1632"/>
      <c r="J154" s="1134"/>
      <c r="K154" s="1134"/>
      <c r="L154" s="1134"/>
      <c r="M154" s="1134"/>
      <c r="N154" s="1134"/>
      <c r="O154" s="1134"/>
      <c r="P154" s="1134"/>
      <c r="Q154" s="1134"/>
      <c r="R154" s="1134"/>
      <c r="S154" s="1134"/>
      <c r="T154" s="1134"/>
      <c r="U154" s="1134"/>
      <c r="V154" s="1134"/>
    </row>
    <row r="155" spans="1:22" s="1140" customFormat="1" ht="9.9499999999999993" customHeight="1" x14ac:dyDescent="0.2">
      <c r="A155" s="1135"/>
      <c r="B155" s="937"/>
      <c r="C155" s="937"/>
      <c r="D155" s="1136"/>
      <c r="E155" s="1137"/>
      <c r="F155" s="937"/>
      <c r="G155" s="937"/>
      <c r="H155" s="1136"/>
      <c r="I155" s="1138"/>
      <c r="J155" s="1139"/>
      <c r="K155" s="1139"/>
      <c r="L155" s="1139"/>
      <c r="M155" s="1139"/>
      <c r="N155" s="1139"/>
      <c r="O155" s="1139"/>
      <c r="P155" s="1139"/>
      <c r="Q155" s="1139"/>
      <c r="R155" s="1139"/>
      <c r="S155" s="1139"/>
      <c r="T155" s="1139"/>
      <c r="U155" s="1139"/>
      <c r="V155" s="1139"/>
    </row>
    <row r="156" spans="1:22" s="382" customFormat="1" ht="75" customHeight="1" x14ac:dyDescent="0.2">
      <c r="A156" s="1141" t="s">
        <v>37</v>
      </c>
      <c r="B156" s="1142" t="s">
        <v>611</v>
      </c>
      <c r="C156" s="1143">
        <v>49</v>
      </c>
      <c r="D156" s="1144">
        <v>42.241379310344826</v>
      </c>
      <c r="E156" s="1145"/>
      <c r="F156" s="1146" t="s">
        <v>1317</v>
      </c>
      <c r="G156" s="1143">
        <v>1</v>
      </c>
      <c r="H156" s="1144">
        <v>25</v>
      </c>
      <c r="J156" s="1109"/>
      <c r="R156" s="1109"/>
    </row>
    <row r="157" spans="1:22" s="382" customFormat="1" ht="99.95" customHeight="1" x14ac:dyDescent="0.2">
      <c r="A157" s="1141" t="s">
        <v>39</v>
      </c>
      <c r="B157" s="1142" t="s">
        <v>1302</v>
      </c>
      <c r="C157" s="1143">
        <v>38</v>
      </c>
      <c r="D157" s="1144">
        <v>32.758620689655174</v>
      </c>
      <c r="E157" s="1145"/>
      <c r="F157" s="431" t="s">
        <v>768</v>
      </c>
      <c r="G157" s="1143"/>
      <c r="H157" s="1159"/>
      <c r="J157" s="1109"/>
    </row>
    <row r="158" spans="1:22" s="382" customFormat="1" ht="75" customHeight="1" x14ac:dyDescent="0.2">
      <c r="A158" s="1141" t="s">
        <v>41</v>
      </c>
      <c r="B158" s="1154" t="s">
        <v>479</v>
      </c>
      <c r="C158" s="1147">
        <v>2</v>
      </c>
      <c r="D158" s="1144">
        <v>1.7241379310344827</v>
      </c>
      <c r="E158" s="1145"/>
      <c r="F158" s="431" t="s">
        <v>768</v>
      </c>
      <c r="G158" s="1143"/>
      <c r="H158" s="1159"/>
      <c r="J158" s="1109"/>
    </row>
    <row r="159" spans="1:22" s="382" customFormat="1" ht="39.950000000000003" customHeight="1" x14ac:dyDescent="0.2">
      <c r="A159" s="1148"/>
      <c r="B159" s="570" t="s">
        <v>1319</v>
      </c>
      <c r="C159" s="1149">
        <v>116</v>
      </c>
      <c r="D159" s="1150"/>
      <c r="E159" s="1151"/>
      <c r="F159" s="570" t="s">
        <v>1319</v>
      </c>
      <c r="G159" s="1149">
        <v>4</v>
      </c>
      <c r="H159" s="1150"/>
    </row>
    <row r="160" spans="1:22" ht="5.0999999999999996" customHeight="1" x14ac:dyDescent="0.2">
      <c r="A160" s="1152"/>
      <c r="B160" s="1153"/>
      <c r="C160" s="1153"/>
      <c r="D160" s="341"/>
      <c r="E160" s="341"/>
      <c r="F160" s="1153"/>
      <c r="G160" s="1153"/>
      <c r="H160" s="341"/>
      <c r="I160" s="334"/>
    </row>
    <row r="161" spans="1:24" s="931" customFormat="1" ht="17.100000000000001" customHeight="1" x14ac:dyDescent="0.3">
      <c r="A161" s="930" t="s">
        <v>1313</v>
      </c>
      <c r="B161" s="930"/>
      <c r="C161" s="930"/>
      <c r="D161" s="930"/>
      <c r="E161" s="930"/>
      <c r="F161" s="930"/>
      <c r="G161" s="930"/>
      <c r="H161" s="930"/>
      <c r="I161" s="930"/>
      <c r="J161" s="930"/>
      <c r="K161" s="930"/>
      <c r="L161" s="930"/>
      <c r="M161" s="930"/>
      <c r="N161" s="930"/>
      <c r="O161" s="930"/>
      <c r="P161" s="930"/>
      <c r="Q161" s="930"/>
      <c r="R161" s="930"/>
      <c r="S161" s="930"/>
      <c r="T161" s="1117"/>
      <c r="U161" s="1117"/>
      <c r="V161" s="1117"/>
      <c r="W161" s="1117"/>
      <c r="X161" s="1117"/>
    </row>
    <row r="162" spans="1:24" s="711" customFormat="1" ht="15" customHeight="1" x14ac:dyDescent="0.2">
      <c r="B162" s="1118" t="s">
        <v>1201</v>
      </c>
      <c r="C162" s="1119"/>
      <c r="D162" s="1119"/>
      <c r="E162" s="1119"/>
      <c r="F162" s="1119"/>
      <c r="G162" s="1119"/>
      <c r="H162" s="1119"/>
      <c r="I162" s="1120"/>
      <c r="J162" s="1120"/>
      <c r="K162" s="1120"/>
      <c r="L162" s="1120"/>
      <c r="M162" s="1120"/>
      <c r="N162" s="1120"/>
      <c r="O162" s="1120"/>
      <c r="P162" s="1120"/>
      <c r="Q162" s="1120"/>
      <c r="R162" s="1120"/>
      <c r="S162" s="1120"/>
      <c r="T162" s="1121"/>
      <c r="U162" s="1121"/>
      <c r="V162" s="1121"/>
      <c r="W162" s="1121"/>
      <c r="X162" s="1121"/>
    </row>
    <row r="163" spans="1:24" s="1124" customFormat="1" ht="17.100000000000001" customHeight="1" x14ac:dyDescent="0.25">
      <c r="A163" s="1122" t="s">
        <v>1314</v>
      </c>
      <c r="B163" s="1122"/>
      <c r="C163" s="1122"/>
      <c r="D163" s="1122"/>
      <c r="E163" s="1122"/>
      <c r="F163" s="1122"/>
      <c r="G163" s="1122"/>
      <c r="H163" s="1122"/>
      <c r="I163" s="1122"/>
      <c r="J163" s="1122"/>
      <c r="K163" s="1122"/>
      <c r="L163" s="1122"/>
      <c r="M163" s="1122"/>
      <c r="N163" s="1122"/>
      <c r="O163" s="1122"/>
      <c r="P163" s="1122"/>
      <c r="Q163" s="1122"/>
      <c r="R163" s="1122"/>
      <c r="S163" s="1122"/>
      <c r="T163" s="1123"/>
      <c r="U163" s="1123"/>
      <c r="V163" s="1123"/>
      <c r="W163" s="1123"/>
      <c r="X163" s="1123"/>
    </row>
    <row r="164" spans="1:24" s="1124" customFormat="1" ht="17.100000000000001" customHeight="1" x14ac:dyDescent="0.25">
      <c r="A164" s="1122"/>
      <c r="B164" s="1125" t="s">
        <v>1321</v>
      </c>
      <c r="C164" s="1122"/>
      <c r="D164" s="1122"/>
      <c r="E164" s="1122"/>
      <c r="F164" s="1122"/>
      <c r="G164" s="1122"/>
      <c r="H164" s="1122"/>
      <c r="I164" s="1122"/>
      <c r="J164" s="1122"/>
      <c r="K164" s="1122"/>
      <c r="L164" s="1122"/>
      <c r="M164" s="1122"/>
      <c r="N164" s="1122"/>
      <c r="O164" s="1122"/>
      <c r="P164" s="1122"/>
      <c r="Q164" s="1122"/>
      <c r="R164" s="1122"/>
      <c r="S164" s="1122"/>
      <c r="T164" s="1123"/>
      <c r="U164" s="1123"/>
      <c r="V164" s="1123"/>
      <c r="W164" s="1123"/>
      <c r="X164" s="1123"/>
    </row>
    <row r="165" spans="1:24" s="1129" customFormat="1" ht="9.9499999999999993" customHeight="1" x14ac:dyDescent="0.2">
      <c r="A165" s="1126"/>
      <c r="B165" s="1127"/>
      <c r="C165" s="1127"/>
      <c r="D165" s="1127"/>
      <c r="E165" s="1127"/>
      <c r="F165" s="1127"/>
      <c r="G165" s="1127"/>
      <c r="H165" s="1127"/>
      <c r="I165" s="1128"/>
      <c r="J165" s="1128"/>
      <c r="K165" s="1128"/>
      <c r="L165" s="1128"/>
      <c r="M165" s="1128"/>
      <c r="N165" s="1128"/>
      <c r="O165" s="1128"/>
      <c r="P165" s="1128"/>
      <c r="Q165" s="1128"/>
      <c r="R165" s="1128"/>
      <c r="S165" s="1128"/>
      <c r="T165" s="1128"/>
      <c r="U165" s="1128"/>
      <c r="V165" s="1128"/>
    </row>
    <row r="166" spans="1:24" s="382" customFormat="1" ht="30" customHeight="1" x14ac:dyDescent="0.2">
      <c r="A166" s="1808" t="s">
        <v>12</v>
      </c>
      <c r="B166" s="1808"/>
      <c r="C166" s="1808"/>
      <c r="D166" s="1808"/>
      <c r="E166" s="1808"/>
      <c r="F166" s="1808"/>
      <c r="G166" s="1808"/>
      <c r="H166" s="1808"/>
      <c r="I166" s="1130"/>
      <c r="J166" s="1130"/>
      <c r="K166" s="1130"/>
      <c r="L166" s="1130"/>
      <c r="M166" s="1130"/>
      <c r="N166" s="1130"/>
      <c r="O166" s="1130"/>
      <c r="P166" s="1130"/>
      <c r="Q166" s="1130"/>
      <c r="R166" s="1130"/>
      <c r="S166" s="1130"/>
      <c r="T166" s="1130"/>
      <c r="U166" s="1130"/>
      <c r="V166" s="1130"/>
    </row>
    <row r="167" spans="1:24" s="382" customFormat="1" ht="20.100000000000001" customHeight="1" x14ac:dyDescent="0.2">
      <c r="A167" s="428"/>
      <c r="B167" s="1630" t="s">
        <v>1712</v>
      </c>
      <c r="C167" s="1630" t="s">
        <v>153</v>
      </c>
      <c r="D167" s="1630"/>
      <c r="E167" s="1634"/>
      <c r="F167" s="1630" t="s">
        <v>1713</v>
      </c>
      <c r="G167" s="1630" t="s">
        <v>153</v>
      </c>
      <c r="H167" s="1630"/>
      <c r="I167" s="1635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</row>
    <row r="168" spans="1:24" s="341" customFormat="1" ht="20.100000000000001" customHeight="1" x14ac:dyDescent="0.2">
      <c r="A168" s="1132"/>
      <c r="B168" s="1631" t="s">
        <v>36</v>
      </c>
      <c r="C168" s="1631" t="s">
        <v>154</v>
      </c>
      <c r="D168" s="358" t="s">
        <v>58</v>
      </c>
      <c r="E168" s="1133"/>
      <c r="F168" s="1631" t="s">
        <v>57</v>
      </c>
      <c r="G168" s="1631" t="s">
        <v>154</v>
      </c>
      <c r="H168" s="358" t="s">
        <v>58</v>
      </c>
      <c r="I168" s="1632"/>
      <c r="J168" s="1134"/>
      <c r="K168" s="1134"/>
      <c r="L168" s="1134"/>
      <c r="M168" s="1134"/>
      <c r="N168" s="1134"/>
      <c r="O168" s="1134"/>
      <c r="P168" s="1134"/>
      <c r="Q168" s="1134"/>
      <c r="R168" s="1134"/>
      <c r="S168" s="1134"/>
      <c r="T168" s="1134"/>
      <c r="U168" s="1134"/>
      <c r="V168" s="1134"/>
    </row>
    <row r="169" spans="1:24" s="1140" customFormat="1" ht="9.9499999999999993" customHeight="1" x14ac:dyDescent="0.2">
      <c r="A169" s="1135"/>
      <c r="B169" s="937"/>
      <c r="C169" s="937"/>
      <c r="D169" s="1136"/>
      <c r="E169" s="1137"/>
      <c r="F169" s="937"/>
      <c r="G169" s="937"/>
      <c r="H169" s="1136"/>
      <c r="I169" s="1138"/>
      <c r="J169" s="1139"/>
      <c r="K169" s="1139"/>
      <c r="L169" s="1139"/>
      <c r="M169" s="1139"/>
      <c r="N169" s="1139"/>
      <c r="O169" s="1139"/>
      <c r="P169" s="1139"/>
      <c r="Q169" s="1139"/>
      <c r="R169" s="1139"/>
      <c r="S169" s="1139"/>
      <c r="T169" s="1139"/>
      <c r="U169" s="1139"/>
      <c r="V169" s="1139"/>
    </row>
    <row r="170" spans="1:24" s="382" customFormat="1" ht="75" customHeight="1" x14ac:dyDescent="0.2">
      <c r="A170" s="1141" t="s">
        <v>37</v>
      </c>
      <c r="B170" s="1142" t="s">
        <v>611</v>
      </c>
      <c r="C170" s="1143">
        <v>5</v>
      </c>
      <c r="D170" s="1144">
        <v>45.454545454545453</v>
      </c>
      <c r="E170" s="1145"/>
      <c r="F170" s="431" t="s">
        <v>768</v>
      </c>
      <c r="G170" s="1143"/>
      <c r="H170" s="1159"/>
      <c r="J170" s="1109"/>
    </row>
    <row r="171" spans="1:24" s="382" customFormat="1" ht="99.95" customHeight="1" x14ac:dyDescent="0.2">
      <c r="A171" s="1141" t="s">
        <v>39</v>
      </c>
      <c r="B171" s="1142" t="s">
        <v>1302</v>
      </c>
      <c r="C171" s="1143">
        <v>4</v>
      </c>
      <c r="D171" s="1144">
        <v>36.363636363636367</v>
      </c>
      <c r="E171" s="1145"/>
      <c r="F171" s="1146" t="s">
        <v>768</v>
      </c>
      <c r="G171" s="1143"/>
      <c r="H171" s="1159"/>
      <c r="J171" s="1109"/>
    </row>
    <row r="172" spans="1:24" s="382" customFormat="1" ht="75" customHeight="1" x14ac:dyDescent="0.2">
      <c r="A172" s="1141" t="s">
        <v>41</v>
      </c>
      <c r="B172" s="1154" t="s">
        <v>768</v>
      </c>
      <c r="C172" s="1143"/>
      <c r="D172" s="1159"/>
      <c r="E172" s="1145"/>
      <c r="F172" s="431" t="s">
        <v>768</v>
      </c>
      <c r="G172" s="1143"/>
      <c r="H172" s="1159"/>
    </row>
    <row r="173" spans="1:24" s="382" customFormat="1" ht="39.950000000000003" customHeight="1" x14ac:dyDescent="0.2">
      <c r="A173" s="1148"/>
      <c r="B173" s="570" t="s">
        <v>1319</v>
      </c>
      <c r="C173" s="1149">
        <v>11</v>
      </c>
      <c r="D173" s="1150"/>
      <c r="E173" s="1151"/>
      <c r="F173" s="570" t="s">
        <v>1319</v>
      </c>
      <c r="G173" s="1149"/>
      <c r="H173" s="1150"/>
    </row>
    <row r="174" spans="1:24" ht="9.9499999999999993" customHeight="1" x14ac:dyDescent="0.2">
      <c r="A174" s="1152"/>
      <c r="B174" s="1153"/>
      <c r="C174" s="1153"/>
      <c r="D174" s="341"/>
      <c r="E174" s="341"/>
      <c r="F174" s="1153"/>
      <c r="G174" s="1153"/>
      <c r="H174" s="341"/>
      <c r="I174" s="334"/>
    </row>
    <row r="175" spans="1:24" s="382" customFormat="1" ht="30" customHeight="1" x14ac:dyDescent="0.2">
      <c r="A175" s="1808" t="s">
        <v>14</v>
      </c>
      <c r="B175" s="1808"/>
      <c r="C175" s="1808"/>
      <c r="D175" s="1808"/>
      <c r="E175" s="1808"/>
      <c r="F175" s="1808"/>
      <c r="G175" s="1808"/>
      <c r="H175" s="1808"/>
      <c r="I175" s="1130"/>
      <c r="J175" s="1130"/>
      <c r="K175" s="1130"/>
      <c r="L175" s="1130"/>
      <c r="M175" s="1130"/>
      <c r="N175" s="1130"/>
      <c r="O175" s="1130"/>
      <c r="P175" s="1130"/>
      <c r="Q175" s="1130"/>
      <c r="R175" s="1130"/>
      <c r="S175" s="1130"/>
      <c r="T175" s="1130"/>
      <c r="U175" s="1130"/>
      <c r="V175" s="1130"/>
    </row>
    <row r="176" spans="1:24" s="382" customFormat="1" ht="20.100000000000001" customHeight="1" x14ac:dyDescent="0.2">
      <c r="A176" s="428"/>
      <c r="B176" s="1630" t="s">
        <v>1712</v>
      </c>
      <c r="C176" s="1630" t="s">
        <v>153</v>
      </c>
      <c r="D176" s="1630"/>
      <c r="E176" s="1634"/>
      <c r="F176" s="1630" t="s">
        <v>1713</v>
      </c>
      <c r="G176" s="1630" t="s">
        <v>153</v>
      </c>
      <c r="H176" s="1630"/>
      <c r="I176" s="1635"/>
      <c r="J176" s="381"/>
      <c r="K176" s="381"/>
      <c r="L176" s="381"/>
      <c r="M176" s="381"/>
      <c r="N176" s="381"/>
      <c r="O176" s="381"/>
      <c r="P176" s="381"/>
      <c r="Q176" s="381"/>
      <c r="R176" s="381"/>
      <c r="S176" s="381"/>
      <c r="T176" s="381"/>
      <c r="U176" s="381"/>
      <c r="V176" s="381"/>
    </row>
    <row r="177" spans="1:22" s="341" customFormat="1" ht="20.100000000000001" customHeight="1" x14ac:dyDescent="0.2">
      <c r="A177" s="1132"/>
      <c r="B177" s="1631" t="s">
        <v>36</v>
      </c>
      <c r="C177" s="1631" t="s">
        <v>154</v>
      </c>
      <c r="D177" s="358" t="s">
        <v>58</v>
      </c>
      <c r="E177" s="1133"/>
      <c r="F177" s="1631" t="s">
        <v>57</v>
      </c>
      <c r="G177" s="1631" t="s">
        <v>154</v>
      </c>
      <c r="H177" s="358" t="s">
        <v>58</v>
      </c>
      <c r="I177" s="1632"/>
      <c r="J177" s="1134"/>
      <c r="K177" s="1134"/>
      <c r="L177" s="1134"/>
      <c r="M177" s="1134"/>
      <c r="N177" s="1134"/>
      <c r="O177" s="1134"/>
      <c r="P177" s="1134"/>
      <c r="Q177" s="1134"/>
      <c r="R177" s="1134"/>
      <c r="S177" s="1134"/>
      <c r="T177" s="1134"/>
      <c r="U177" s="1134"/>
      <c r="V177" s="1134"/>
    </row>
    <row r="178" spans="1:22" s="1140" customFormat="1" ht="9.9499999999999993" customHeight="1" x14ac:dyDescent="0.2">
      <c r="A178" s="1135"/>
      <c r="B178" s="937"/>
      <c r="C178" s="937"/>
      <c r="D178" s="1136"/>
      <c r="E178" s="1137"/>
      <c r="F178" s="937"/>
      <c r="G178" s="937"/>
      <c r="H178" s="1136"/>
      <c r="I178" s="1138"/>
      <c r="J178" s="1139"/>
      <c r="K178" s="1139"/>
      <c r="L178" s="1139"/>
      <c r="M178" s="1139"/>
      <c r="N178" s="1139"/>
      <c r="O178" s="1139"/>
      <c r="P178" s="1139"/>
      <c r="Q178" s="1139"/>
      <c r="R178" s="1139"/>
      <c r="S178" s="1139"/>
      <c r="T178" s="1139"/>
      <c r="U178" s="1139"/>
      <c r="V178" s="1139"/>
    </row>
    <row r="179" spans="1:22" s="382" customFormat="1" ht="75" customHeight="1" x14ac:dyDescent="0.2">
      <c r="A179" s="1141" t="s">
        <v>37</v>
      </c>
      <c r="B179" s="1142" t="s">
        <v>611</v>
      </c>
      <c r="C179" s="1143">
        <v>5</v>
      </c>
      <c r="D179" s="1144">
        <v>26.315789473684209</v>
      </c>
      <c r="E179" s="1145"/>
      <c r="F179" s="431" t="s">
        <v>768</v>
      </c>
      <c r="G179" s="1143"/>
      <c r="H179" s="1159"/>
      <c r="J179" s="1109"/>
    </row>
    <row r="180" spans="1:22" s="382" customFormat="1" ht="99.95" customHeight="1" x14ac:dyDescent="0.2">
      <c r="A180" s="1141" t="s">
        <v>39</v>
      </c>
      <c r="B180" s="1142" t="s">
        <v>1302</v>
      </c>
      <c r="C180" s="1143">
        <v>4</v>
      </c>
      <c r="D180" s="1144">
        <v>21.052631578947366</v>
      </c>
      <c r="E180" s="1145"/>
      <c r="F180" s="1146" t="s">
        <v>768</v>
      </c>
      <c r="G180" s="1143"/>
      <c r="H180" s="1159"/>
      <c r="J180" s="1109"/>
    </row>
    <row r="181" spans="1:22" s="382" customFormat="1" ht="75" customHeight="1" x14ac:dyDescent="0.2">
      <c r="A181" s="1141" t="s">
        <v>41</v>
      </c>
      <c r="B181" s="431" t="s">
        <v>768</v>
      </c>
      <c r="C181" s="1143"/>
      <c r="D181" s="1159"/>
      <c r="E181" s="1145"/>
      <c r="F181" s="431" t="s">
        <v>768</v>
      </c>
      <c r="G181" s="1143"/>
      <c r="H181" s="1159"/>
    </row>
    <row r="182" spans="1:22" s="382" customFormat="1" ht="39.950000000000003" customHeight="1" x14ac:dyDescent="0.2">
      <c r="A182" s="1148"/>
      <c r="B182" s="570" t="s">
        <v>1319</v>
      </c>
      <c r="C182" s="1149">
        <v>19</v>
      </c>
      <c r="D182" s="1150"/>
      <c r="E182" s="1151"/>
      <c r="F182" s="570" t="s">
        <v>1319</v>
      </c>
      <c r="G182" s="1149"/>
      <c r="H182" s="1150"/>
    </row>
    <row r="183" spans="1:22" s="341" customFormat="1" ht="17.45" customHeight="1" x14ac:dyDescent="0.2">
      <c r="A183" s="1168"/>
      <c r="B183" s="1169"/>
      <c r="C183" s="1170"/>
      <c r="D183" s="1171"/>
      <c r="E183" s="1172"/>
      <c r="F183" s="1169"/>
      <c r="G183" s="1170"/>
      <c r="H183" s="1171"/>
    </row>
    <row r="184" spans="1:22" s="341" customFormat="1" ht="17.45" customHeight="1" x14ac:dyDescent="0.2">
      <c r="A184" s="1168"/>
      <c r="B184" s="1173"/>
      <c r="C184" s="1172"/>
      <c r="D184" s="1171"/>
      <c r="E184" s="1172"/>
      <c r="F184" s="1173"/>
      <c r="G184" s="1172"/>
      <c r="H184" s="1171"/>
    </row>
    <row r="185" spans="1:22" s="341" customFormat="1" ht="17.45" customHeight="1" x14ac:dyDescent="0.2">
      <c r="A185" s="1168"/>
      <c r="B185" s="1169"/>
      <c r="C185" s="1170"/>
      <c r="D185" s="1171"/>
      <c r="E185" s="1172"/>
      <c r="F185" s="1174"/>
      <c r="G185" s="1175"/>
      <c r="H185" s="1171"/>
    </row>
    <row r="186" spans="1:22" s="341" customFormat="1" ht="17.45" customHeight="1" x14ac:dyDescent="0.2">
      <c r="A186" s="1168"/>
      <c r="B186" s="1169"/>
      <c r="C186" s="1170"/>
      <c r="D186" s="1171"/>
      <c r="E186" s="1172"/>
      <c r="F186" s="1173"/>
      <c r="G186" s="1172"/>
      <c r="H186" s="1171"/>
    </row>
    <row r="187" spans="1:22" s="341" customFormat="1" ht="24.95" customHeight="1" x14ac:dyDescent="0.2">
      <c r="A187" s="1152"/>
      <c r="B187" s="1153"/>
      <c r="C187" s="1801"/>
      <c r="D187" s="1802"/>
      <c r="F187" s="1153"/>
      <c r="G187" s="1801"/>
      <c r="H187" s="1802"/>
    </row>
    <row r="188" spans="1:22" s="341" customFormat="1" ht="5.0999999999999996" customHeight="1" x14ac:dyDescent="0.2">
      <c r="A188" s="1152"/>
      <c r="B188" s="1176"/>
      <c r="C188" s="1176"/>
      <c r="D188" s="1176"/>
      <c r="E188" s="1176"/>
      <c r="F188" s="1176"/>
      <c r="G188" s="1176"/>
      <c r="H188" s="1176"/>
    </row>
    <row r="189" spans="1:22" s="1158" customFormat="1" ht="20.100000000000001" customHeight="1" x14ac:dyDescent="0.2">
      <c r="A189" s="1803"/>
      <c r="B189" s="1803"/>
      <c r="C189" s="1803"/>
      <c r="D189" s="1803"/>
      <c r="E189" s="1803"/>
      <c r="F189" s="1803"/>
      <c r="G189" s="1803"/>
      <c r="H189" s="1803"/>
      <c r="I189" s="1157"/>
      <c r="J189" s="1157"/>
      <c r="K189" s="1157"/>
      <c r="L189" s="1157"/>
      <c r="M189" s="1157"/>
      <c r="N189" s="1157"/>
      <c r="O189" s="1157"/>
      <c r="P189" s="1157"/>
      <c r="Q189" s="1157"/>
      <c r="R189" s="1157"/>
      <c r="S189" s="1157"/>
      <c r="T189" s="1157"/>
      <c r="U189" s="1157"/>
      <c r="V189" s="1157"/>
    </row>
    <row r="190" spans="1:22" s="341" customFormat="1" ht="15" customHeight="1" x14ac:dyDescent="0.2">
      <c r="A190" s="1152"/>
      <c r="B190" s="1178"/>
      <c r="C190" s="1178"/>
      <c r="D190" s="1804"/>
      <c r="E190" s="1153"/>
      <c r="F190" s="1178"/>
      <c r="G190" s="1178"/>
      <c r="H190" s="1804"/>
      <c r="I190" s="338"/>
      <c r="J190" s="1134"/>
      <c r="K190" s="1134"/>
      <c r="L190" s="1134"/>
      <c r="M190" s="1134"/>
      <c r="N190" s="1134"/>
      <c r="O190" s="1134"/>
      <c r="P190" s="1134"/>
      <c r="Q190" s="1134"/>
      <c r="R190" s="1134"/>
      <c r="S190" s="1134"/>
      <c r="T190" s="1134"/>
      <c r="U190" s="1134"/>
      <c r="V190" s="1134"/>
    </row>
    <row r="191" spans="1:22" s="1140" customFormat="1" ht="15" customHeight="1" x14ac:dyDescent="0.2">
      <c r="A191" s="1135"/>
      <c r="B191" s="1180"/>
      <c r="C191" s="1180"/>
      <c r="D191" s="1804"/>
      <c r="E191" s="1137"/>
      <c r="F191" s="1180"/>
      <c r="G191" s="1180"/>
      <c r="H191" s="1804"/>
      <c r="I191" s="1138"/>
      <c r="J191" s="1139"/>
      <c r="K191" s="1139"/>
      <c r="L191" s="1139"/>
      <c r="M191" s="1139"/>
      <c r="N191" s="1139"/>
      <c r="O191" s="1139"/>
      <c r="P191" s="1139"/>
      <c r="Q191" s="1139"/>
      <c r="R191" s="1139"/>
      <c r="S191" s="1139"/>
      <c r="T191" s="1139"/>
      <c r="U191" s="1139"/>
      <c r="V191" s="1139"/>
    </row>
    <row r="192" spans="1:22" s="1140" customFormat="1" ht="17.45" customHeight="1" x14ac:dyDescent="0.2">
      <c r="A192" s="1168"/>
      <c r="B192" s="1181"/>
      <c r="C192" s="1182"/>
      <c r="D192" s="1171"/>
      <c r="E192" s="1183"/>
      <c r="F192" s="1181"/>
      <c r="G192" s="1182"/>
      <c r="H192" s="1171"/>
    </row>
    <row r="193" spans="1:22" s="1140" customFormat="1" ht="17.45" customHeight="1" x14ac:dyDescent="0.2">
      <c r="A193" s="1168"/>
      <c r="B193" s="1181"/>
      <c r="C193" s="1182"/>
      <c r="D193" s="1171"/>
      <c r="E193" s="1183"/>
      <c r="F193" s="1181"/>
      <c r="G193" s="1183"/>
      <c r="H193" s="1171"/>
    </row>
    <row r="194" spans="1:22" s="1140" customFormat="1" ht="17.45" customHeight="1" x14ac:dyDescent="0.2">
      <c r="A194" s="1168"/>
      <c r="B194" s="1181"/>
      <c r="C194" s="1183"/>
      <c r="D194" s="1171"/>
      <c r="E194" s="1183"/>
      <c r="F194" s="1181"/>
      <c r="G194" s="1182"/>
      <c r="H194" s="1171"/>
    </row>
    <row r="195" spans="1:22" s="1140" customFormat="1" ht="17.45" customHeight="1" x14ac:dyDescent="0.2">
      <c r="A195" s="1168"/>
      <c r="B195" s="1181"/>
      <c r="C195" s="1182"/>
      <c r="D195" s="1171"/>
      <c r="E195" s="1183"/>
      <c r="F195" s="1181"/>
      <c r="G195" s="1183"/>
      <c r="H195" s="1171"/>
    </row>
    <row r="196" spans="1:22" s="1140" customFormat="1" ht="17.45" customHeight="1" x14ac:dyDescent="0.2">
      <c r="A196" s="1168"/>
      <c r="B196" s="1181"/>
      <c r="C196" s="1183"/>
      <c r="D196" s="1171"/>
      <c r="E196" s="1183"/>
      <c r="F196" s="1181"/>
      <c r="G196" s="1182"/>
      <c r="H196" s="1171"/>
    </row>
    <row r="197" spans="1:22" s="1140" customFormat="1" ht="17.45" customHeight="1" x14ac:dyDescent="0.2">
      <c r="A197" s="1168"/>
      <c r="B197" s="1181"/>
      <c r="C197" s="1182"/>
      <c r="D197" s="1171"/>
      <c r="E197" s="1183"/>
      <c r="F197" s="1183"/>
      <c r="G197" s="1183"/>
      <c r="H197" s="1171"/>
    </row>
    <row r="198" spans="1:22" s="1140" customFormat="1" ht="17.45" customHeight="1" x14ac:dyDescent="0.2">
      <c r="A198" s="1168"/>
      <c r="B198" s="1799"/>
      <c r="C198" s="1799"/>
      <c r="D198" s="1171"/>
      <c r="E198" s="1183"/>
      <c r="F198" s="1182"/>
      <c r="G198" s="1182"/>
      <c r="H198" s="1171"/>
    </row>
    <row r="199" spans="1:22" s="1140" customFormat="1" ht="17.45" customHeight="1" x14ac:dyDescent="0.2">
      <c r="A199" s="1168"/>
      <c r="B199" s="1182"/>
      <c r="C199" s="1183"/>
      <c r="D199" s="1171"/>
      <c r="E199" s="1183"/>
      <c r="F199" s="1184"/>
      <c r="G199" s="1183"/>
      <c r="H199" s="1171"/>
    </row>
    <row r="200" spans="1:22" s="1140" customFormat="1" ht="17.45" customHeight="1" x14ac:dyDescent="0.2">
      <c r="A200" s="1168"/>
      <c r="B200" s="1182"/>
      <c r="C200" s="1182"/>
      <c r="D200" s="1171"/>
      <c r="E200" s="1183"/>
      <c r="F200" s="1799"/>
      <c r="G200" s="1799"/>
      <c r="H200" s="1171"/>
    </row>
    <row r="201" spans="1:22" s="1140" customFormat="1" ht="17.45" customHeight="1" x14ac:dyDescent="0.2">
      <c r="A201" s="1168"/>
      <c r="B201" s="1184"/>
      <c r="C201" s="1182"/>
      <c r="D201" s="1171"/>
      <c r="E201" s="1183"/>
      <c r="F201" s="1181"/>
      <c r="G201" s="1183"/>
      <c r="H201" s="1171"/>
    </row>
    <row r="202" spans="1:22" s="341" customFormat="1" ht="24.95" customHeight="1" x14ac:dyDescent="0.2">
      <c r="A202" s="1152"/>
      <c r="B202" s="1153"/>
      <c r="C202" s="1801"/>
      <c r="D202" s="1802"/>
      <c r="F202" s="1153"/>
      <c r="G202" s="1801"/>
      <c r="H202" s="1802"/>
    </row>
    <row r="203" spans="1:22" s="341" customFormat="1" ht="17.100000000000001" customHeight="1" x14ac:dyDescent="0.2">
      <c r="A203" s="1806"/>
      <c r="B203" s="1806"/>
      <c r="C203" s="1806"/>
      <c r="D203" s="1806"/>
      <c r="E203" s="1806"/>
      <c r="F203" s="1806"/>
      <c r="G203" s="1806"/>
      <c r="H203" s="1806"/>
      <c r="I203" s="1134"/>
    </row>
    <row r="204" spans="1:22" s="344" customFormat="1" ht="17.100000000000001" customHeight="1" x14ac:dyDescent="0.2">
      <c r="A204" s="1807"/>
      <c r="B204" s="1807"/>
      <c r="C204" s="1807"/>
      <c r="D204" s="1807"/>
      <c r="E204" s="1807"/>
      <c r="F204" s="1807"/>
      <c r="G204" s="1807"/>
      <c r="H204" s="1807"/>
      <c r="I204" s="1185"/>
      <c r="J204" s="1185"/>
      <c r="K204" s="1185"/>
      <c r="L204" s="1185"/>
      <c r="M204" s="1185"/>
      <c r="N204" s="1185"/>
      <c r="O204" s="1185"/>
      <c r="P204" s="1185"/>
      <c r="Q204" s="1185"/>
      <c r="R204" s="1185"/>
      <c r="S204" s="1185"/>
      <c r="T204" s="1185"/>
      <c r="U204" s="1185"/>
      <c r="V204" s="1185"/>
    </row>
    <row r="205" spans="1:22" s="1158" customFormat="1" ht="9.9499999999999993" customHeight="1" x14ac:dyDescent="0.2">
      <c r="A205" s="1155"/>
      <c r="B205" s="1156"/>
      <c r="C205" s="1156"/>
      <c r="D205" s="1156"/>
      <c r="E205" s="1156"/>
      <c r="F205" s="1156"/>
      <c r="G205" s="1156"/>
      <c r="H205" s="1156"/>
      <c r="I205" s="1157"/>
      <c r="J205" s="1157"/>
      <c r="K205" s="1157"/>
      <c r="L205" s="1157"/>
      <c r="M205" s="1157"/>
      <c r="N205" s="1157"/>
      <c r="O205" s="1157"/>
      <c r="P205" s="1157"/>
      <c r="Q205" s="1157"/>
      <c r="R205" s="1157"/>
      <c r="S205" s="1157"/>
      <c r="T205" s="1157"/>
      <c r="U205" s="1157"/>
      <c r="V205" s="1157"/>
    </row>
    <row r="206" spans="1:22" s="1158" customFormat="1" ht="20.100000000000001" customHeight="1" x14ac:dyDescent="0.2">
      <c r="A206" s="1803"/>
      <c r="B206" s="1803"/>
      <c r="C206" s="1803"/>
      <c r="D206" s="1803"/>
      <c r="E206" s="1803"/>
      <c r="F206" s="1803"/>
      <c r="G206" s="1803"/>
      <c r="H206" s="1803"/>
      <c r="I206" s="1157"/>
      <c r="J206" s="1157"/>
      <c r="K206" s="1157"/>
      <c r="L206" s="1157"/>
      <c r="M206" s="1157"/>
      <c r="N206" s="1157"/>
      <c r="O206" s="1157"/>
      <c r="P206" s="1157"/>
      <c r="Q206" s="1157"/>
      <c r="R206" s="1157"/>
      <c r="S206" s="1157"/>
      <c r="T206" s="1157"/>
      <c r="U206" s="1157"/>
      <c r="V206" s="1157"/>
    </row>
    <row r="207" spans="1:22" s="341" customFormat="1" ht="15" customHeight="1" x14ac:dyDescent="0.2">
      <c r="A207" s="1152"/>
      <c r="B207" s="1178"/>
      <c r="C207" s="1178"/>
      <c r="D207" s="1804"/>
      <c r="E207" s="1153"/>
      <c r="F207" s="1178"/>
      <c r="G207" s="1178"/>
      <c r="H207" s="1804"/>
      <c r="I207" s="338"/>
      <c r="J207" s="1134"/>
      <c r="K207" s="1134"/>
      <c r="L207" s="1134"/>
      <c r="M207" s="1134"/>
      <c r="N207" s="1134"/>
      <c r="O207" s="1134"/>
      <c r="P207" s="1134"/>
      <c r="Q207" s="1134"/>
      <c r="R207" s="1134"/>
      <c r="S207" s="1134"/>
      <c r="T207" s="1134"/>
      <c r="U207" s="1134"/>
      <c r="V207" s="1134"/>
    </row>
    <row r="208" spans="1:22" s="1140" customFormat="1" ht="15" customHeight="1" x14ac:dyDescent="0.2">
      <c r="A208" s="1135"/>
      <c r="B208" s="1180"/>
      <c r="C208" s="1180"/>
      <c r="D208" s="1804"/>
      <c r="E208" s="1137"/>
      <c r="F208" s="1180"/>
      <c r="G208" s="1180"/>
      <c r="H208" s="1804"/>
      <c r="I208" s="1138"/>
      <c r="J208" s="1139"/>
      <c r="K208" s="1139"/>
      <c r="L208" s="1139"/>
      <c r="M208" s="1139"/>
      <c r="N208" s="1139"/>
      <c r="O208" s="1139"/>
      <c r="P208" s="1139"/>
      <c r="Q208" s="1139"/>
      <c r="R208" s="1139"/>
      <c r="S208" s="1139"/>
      <c r="T208" s="1139"/>
      <c r="U208" s="1139"/>
      <c r="V208" s="1139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69"/>
      <c r="G209" s="1170"/>
      <c r="H209" s="1171"/>
    </row>
    <row r="210" spans="1:22" s="341" customFormat="1" ht="17.45" customHeight="1" x14ac:dyDescent="0.2">
      <c r="A210" s="1168"/>
      <c r="B210" s="1169"/>
      <c r="C210" s="1170"/>
      <c r="D210" s="1171"/>
      <c r="E210" s="1172"/>
      <c r="F210" s="1173"/>
      <c r="G210" s="1172"/>
      <c r="H210" s="1171"/>
    </row>
    <row r="211" spans="1:22" s="341" customFormat="1" ht="17.45" customHeight="1" x14ac:dyDescent="0.2">
      <c r="A211" s="1168"/>
      <c r="B211" s="1173"/>
      <c r="C211" s="1172"/>
      <c r="D211" s="1171"/>
      <c r="E211" s="1172"/>
      <c r="F211" s="1169"/>
      <c r="G211" s="1170"/>
      <c r="H211" s="1171"/>
    </row>
    <row r="212" spans="1:22" s="341" customFormat="1" ht="17.45" customHeight="1" x14ac:dyDescent="0.2">
      <c r="A212" s="1168"/>
      <c r="B212" s="1169"/>
      <c r="C212" s="1170"/>
      <c r="D212" s="1171"/>
      <c r="E212" s="1172"/>
      <c r="F212" s="1173"/>
      <c r="G212" s="1172"/>
      <c r="H212" s="1171"/>
    </row>
    <row r="213" spans="1:22" s="341" customFormat="1" ht="17.45" customHeight="1" x14ac:dyDescent="0.2">
      <c r="A213" s="1168"/>
      <c r="B213" s="1173"/>
      <c r="C213" s="1172"/>
      <c r="D213" s="1171"/>
      <c r="E213" s="1172"/>
      <c r="F213" s="1169"/>
      <c r="G213" s="1170"/>
      <c r="H213" s="1171"/>
    </row>
    <row r="214" spans="1:22" s="341" customFormat="1" ht="17.45" customHeight="1" x14ac:dyDescent="0.2">
      <c r="A214" s="1168"/>
      <c r="B214" s="1169"/>
      <c r="C214" s="1170"/>
      <c r="D214" s="1171"/>
      <c r="E214" s="1172"/>
      <c r="F214" s="1173"/>
      <c r="G214" s="1172"/>
      <c r="H214" s="1171"/>
    </row>
    <row r="215" spans="1:22" s="341" customFormat="1" ht="17.45" customHeight="1" x14ac:dyDescent="0.2">
      <c r="A215" s="1168"/>
      <c r="B215" s="1169"/>
      <c r="C215" s="1170"/>
      <c r="D215" s="1171"/>
      <c r="E215" s="1172"/>
      <c r="F215" s="1169"/>
      <c r="G215" s="1170"/>
      <c r="H215" s="1171"/>
    </row>
    <row r="216" spans="1:22" s="341" customFormat="1" ht="17.45" customHeight="1" x14ac:dyDescent="0.2">
      <c r="A216" s="1168"/>
      <c r="B216" s="1173"/>
      <c r="C216" s="1172"/>
      <c r="D216" s="1171"/>
      <c r="E216" s="1172"/>
      <c r="F216" s="1173"/>
      <c r="G216" s="1172"/>
      <c r="H216" s="1171"/>
    </row>
    <row r="217" spans="1:22" s="341" customFormat="1" ht="17.45" customHeight="1" x14ac:dyDescent="0.2">
      <c r="A217" s="1168"/>
      <c r="B217" s="1169"/>
      <c r="C217" s="1170"/>
      <c r="D217" s="1171"/>
      <c r="E217" s="1172"/>
      <c r="F217" s="1174"/>
      <c r="G217" s="1175"/>
      <c r="H217" s="1171"/>
    </row>
    <row r="218" spans="1:22" s="341" customFormat="1" ht="17.45" customHeight="1" x14ac:dyDescent="0.2">
      <c r="A218" s="1168"/>
      <c r="B218" s="1169"/>
      <c r="C218" s="1170"/>
      <c r="D218" s="1171"/>
      <c r="E218" s="1172"/>
      <c r="F218" s="1173"/>
      <c r="G218" s="1172"/>
      <c r="H218" s="1171"/>
    </row>
    <row r="219" spans="1:22" s="341" customFormat="1" ht="24.95" customHeight="1" x14ac:dyDescent="0.2">
      <c r="A219" s="1152"/>
      <c r="B219" s="1153"/>
      <c r="C219" s="1801"/>
      <c r="D219" s="1802"/>
      <c r="F219" s="1153"/>
      <c r="G219" s="1801"/>
      <c r="H219" s="1802"/>
    </row>
    <row r="220" spans="1:22" s="341" customFormat="1" ht="5.0999999999999996" customHeight="1" x14ac:dyDescent="0.2">
      <c r="A220" s="1152"/>
      <c r="B220" s="1176"/>
      <c r="C220" s="1176"/>
      <c r="D220" s="1176"/>
      <c r="E220" s="1176"/>
      <c r="F220" s="1176"/>
      <c r="G220" s="1176"/>
      <c r="H220" s="1176"/>
    </row>
    <row r="221" spans="1:22" s="1158" customFormat="1" ht="20.100000000000001" customHeight="1" x14ac:dyDescent="0.2">
      <c r="A221" s="1803"/>
      <c r="B221" s="1803"/>
      <c r="C221" s="1803"/>
      <c r="D221" s="1803"/>
      <c r="E221" s="1803"/>
      <c r="F221" s="1803"/>
      <c r="G221" s="1803"/>
      <c r="H221" s="1803"/>
      <c r="I221" s="1157"/>
      <c r="J221" s="1157"/>
      <c r="K221" s="1157"/>
      <c r="L221" s="1157"/>
      <c r="M221" s="1157"/>
      <c r="N221" s="1157"/>
      <c r="O221" s="1157"/>
      <c r="P221" s="1157"/>
      <c r="Q221" s="1157"/>
      <c r="R221" s="1157"/>
      <c r="S221" s="1157"/>
      <c r="T221" s="1157"/>
      <c r="U221" s="1157"/>
      <c r="V221" s="1157"/>
    </row>
    <row r="222" spans="1:22" s="341" customFormat="1" ht="15" customHeight="1" x14ac:dyDescent="0.2">
      <c r="A222" s="1152"/>
      <c r="B222" s="1178"/>
      <c r="C222" s="1178"/>
      <c r="D222" s="1804"/>
      <c r="E222" s="1153"/>
      <c r="F222" s="1178"/>
      <c r="G222" s="1178"/>
      <c r="H222" s="1804"/>
      <c r="I222" s="338"/>
      <c r="J222" s="1134"/>
      <c r="K222" s="1134"/>
      <c r="L222" s="1134"/>
      <c r="M222" s="1134"/>
      <c r="N222" s="1134"/>
      <c r="O222" s="1134"/>
      <c r="P222" s="1134"/>
      <c r="Q222" s="1134"/>
      <c r="R222" s="1134"/>
      <c r="S222" s="1134"/>
      <c r="T222" s="1134"/>
      <c r="U222" s="1134"/>
      <c r="V222" s="1134"/>
    </row>
    <row r="223" spans="1:22" s="1140" customFormat="1" ht="15" customHeight="1" x14ac:dyDescent="0.2">
      <c r="A223" s="1135"/>
      <c r="B223" s="1180"/>
      <c r="C223" s="1180"/>
      <c r="D223" s="1804"/>
      <c r="E223" s="1137"/>
      <c r="F223" s="1180"/>
      <c r="G223" s="1180"/>
      <c r="H223" s="1804"/>
      <c r="I223" s="1138"/>
      <c r="J223" s="1139"/>
      <c r="K223" s="1139"/>
      <c r="L223" s="1139"/>
      <c r="M223" s="1139"/>
      <c r="N223" s="1139"/>
      <c r="O223" s="1139"/>
      <c r="P223" s="1139"/>
      <c r="Q223" s="1139"/>
      <c r="R223" s="1139"/>
      <c r="S223" s="1139"/>
      <c r="T223" s="1139"/>
      <c r="U223" s="1139"/>
      <c r="V223" s="1139"/>
    </row>
    <row r="224" spans="1:22" s="1140" customFormat="1" ht="17.45" customHeight="1" x14ac:dyDescent="0.2">
      <c r="A224" s="1168"/>
      <c r="B224" s="1181"/>
      <c r="C224" s="1182"/>
      <c r="D224" s="1171"/>
      <c r="E224" s="1183"/>
      <c r="F224" s="1181"/>
      <c r="G224" s="1182"/>
      <c r="H224" s="1171"/>
    </row>
    <row r="225" spans="1:22" s="1140" customFormat="1" ht="17.45" customHeight="1" x14ac:dyDescent="0.2">
      <c r="A225" s="1168"/>
      <c r="B225" s="1181"/>
      <c r="C225" s="1182"/>
      <c r="D225" s="1171"/>
      <c r="E225" s="1183"/>
      <c r="F225" s="1181"/>
      <c r="G225" s="1183"/>
      <c r="H225" s="1171"/>
    </row>
    <row r="226" spans="1:22" s="1140" customFormat="1" ht="17.45" customHeight="1" x14ac:dyDescent="0.2">
      <c r="A226" s="1168"/>
      <c r="B226" s="1181"/>
      <c r="C226" s="1183"/>
      <c r="D226" s="1171"/>
      <c r="E226" s="1183"/>
      <c r="F226" s="1181"/>
      <c r="G226" s="1182"/>
      <c r="H226" s="1171"/>
    </row>
    <row r="227" spans="1:22" s="1140" customFormat="1" ht="17.45" customHeight="1" x14ac:dyDescent="0.2">
      <c r="A227" s="1168"/>
      <c r="B227" s="1181"/>
      <c r="C227" s="1182"/>
      <c r="D227" s="1171"/>
      <c r="E227" s="1183"/>
      <c r="F227" s="1181"/>
      <c r="G227" s="1183"/>
      <c r="H227" s="1171"/>
    </row>
    <row r="228" spans="1:22" s="1140" customFormat="1" ht="17.45" customHeight="1" x14ac:dyDescent="0.2">
      <c r="A228" s="1168"/>
      <c r="B228" s="1181"/>
      <c r="C228" s="1183"/>
      <c r="D228" s="1171"/>
      <c r="E228" s="1183"/>
      <c r="F228" s="1181"/>
      <c r="G228" s="1182"/>
      <c r="H228" s="1171"/>
    </row>
    <row r="229" spans="1:22" s="1140" customFormat="1" ht="17.45" customHeight="1" x14ac:dyDescent="0.2">
      <c r="A229" s="1168"/>
      <c r="B229" s="1181"/>
      <c r="C229" s="1182"/>
      <c r="D229" s="1171"/>
      <c r="E229" s="1183"/>
      <c r="F229" s="1183"/>
      <c r="G229" s="1183"/>
      <c r="H229" s="1171"/>
    </row>
    <row r="230" spans="1:22" s="1140" customFormat="1" ht="17.45" customHeight="1" x14ac:dyDescent="0.2">
      <c r="A230" s="1168"/>
      <c r="B230" s="1799"/>
      <c r="C230" s="1799"/>
      <c r="D230" s="1171"/>
      <c r="E230" s="1183"/>
      <c r="F230" s="1182"/>
      <c r="G230" s="1182"/>
      <c r="H230" s="1171"/>
    </row>
    <row r="231" spans="1:22" s="1140" customFormat="1" ht="17.45" customHeight="1" x14ac:dyDescent="0.2">
      <c r="A231" s="1168"/>
      <c r="B231" s="1182"/>
      <c r="C231" s="1183"/>
      <c r="D231" s="1171"/>
      <c r="E231" s="1183"/>
      <c r="F231" s="1184"/>
      <c r="G231" s="1183"/>
      <c r="H231" s="1171"/>
    </row>
    <row r="232" spans="1:22" s="1140" customFormat="1" ht="17.45" customHeight="1" x14ac:dyDescent="0.2">
      <c r="A232" s="1168"/>
      <c r="B232" s="1184"/>
      <c r="C232" s="1182"/>
      <c r="D232" s="1171"/>
      <c r="E232" s="1183"/>
      <c r="F232" s="1799"/>
      <c r="G232" s="1799"/>
      <c r="H232" s="1171"/>
    </row>
    <row r="233" spans="1:22" s="1140" customFormat="1" ht="17.45" customHeight="1" x14ac:dyDescent="0.2">
      <c r="A233" s="1168"/>
      <c r="B233" s="1182"/>
      <c r="C233" s="1182"/>
      <c r="D233" s="1171"/>
      <c r="E233" s="1183"/>
      <c r="F233" s="1181"/>
      <c r="G233" s="1183"/>
      <c r="H233" s="1171"/>
    </row>
    <row r="234" spans="1:22" s="341" customFormat="1" ht="24.95" customHeight="1" x14ac:dyDescent="0.2">
      <c r="A234" s="1152"/>
      <c r="B234" s="1153"/>
      <c r="C234" s="1801"/>
      <c r="D234" s="1802"/>
      <c r="F234" s="1153"/>
      <c r="G234" s="1801"/>
      <c r="H234" s="1802"/>
    </row>
    <row r="235" spans="1:22" s="341" customFormat="1" ht="17.100000000000001" customHeight="1" x14ac:dyDescent="0.2">
      <c r="A235" s="1806"/>
      <c r="B235" s="1806"/>
      <c r="C235" s="1806"/>
      <c r="D235" s="1806"/>
      <c r="E235" s="1806"/>
      <c r="F235" s="1806"/>
      <c r="G235" s="1806"/>
      <c r="H235" s="1806"/>
      <c r="I235" s="1134"/>
    </row>
    <row r="236" spans="1:22" s="344" customFormat="1" ht="17.100000000000001" customHeight="1" x14ac:dyDescent="0.2">
      <c r="A236" s="1807"/>
      <c r="B236" s="1807"/>
      <c r="C236" s="1807"/>
      <c r="D236" s="1807"/>
      <c r="E236" s="1807"/>
      <c r="F236" s="1807"/>
      <c r="G236" s="1807"/>
      <c r="H236" s="1807"/>
      <c r="I236" s="1185"/>
      <c r="J236" s="1185"/>
      <c r="K236" s="1185"/>
      <c r="L236" s="1185"/>
      <c r="M236" s="1185"/>
      <c r="N236" s="1185"/>
      <c r="O236" s="1185"/>
      <c r="P236" s="1185"/>
      <c r="Q236" s="1185"/>
      <c r="R236" s="1185"/>
      <c r="S236" s="1185"/>
      <c r="T236" s="1185"/>
      <c r="U236" s="1185"/>
      <c r="V236" s="1185"/>
    </row>
    <row r="237" spans="1:22" s="1158" customFormat="1" ht="9.9499999999999993" customHeight="1" x14ac:dyDescent="0.2">
      <c r="A237" s="1186"/>
      <c r="B237" s="1187"/>
      <c r="C237" s="1187"/>
      <c r="D237" s="1187"/>
      <c r="E237" s="1187"/>
      <c r="F237" s="1187"/>
      <c r="G237" s="1187"/>
      <c r="H237" s="1187"/>
      <c r="I237" s="1187"/>
    </row>
    <row r="238" spans="1:22" s="1158" customFormat="1" ht="20.100000000000001" customHeight="1" x14ac:dyDescent="0.2">
      <c r="A238" s="1803"/>
      <c r="B238" s="1803"/>
      <c r="C238" s="1803"/>
      <c r="D238" s="1803"/>
      <c r="E238" s="1803"/>
      <c r="F238" s="1803"/>
      <c r="G238" s="1803"/>
      <c r="H238" s="1803"/>
      <c r="I238" s="1157"/>
      <c r="J238" s="1157"/>
      <c r="K238" s="1157"/>
      <c r="L238" s="1157"/>
      <c r="M238" s="1157"/>
      <c r="N238" s="1157"/>
      <c r="O238" s="1157"/>
      <c r="P238" s="1157"/>
      <c r="Q238" s="1157"/>
      <c r="R238" s="1157"/>
      <c r="S238" s="1157"/>
      <c r="T238" s="1157"/>
      <c r="U238" s="1157"/>
      <c r="V238" s="1157"/>
    </row>
    <row r="239" spans="1:22" s="341" customFormat="1" ht="15" customHeight="1" x14ac:dyDescent="0.2">
      <c r="A239" s="1152"/>
      <c r="B239" s="1178"/>
      <c r="C239" s="1178"/>
      <c r="D239" s="1804"/>
      <c r="E239" s="1153"/>
      <c r="F239" s="1178"/>
      <c r="G239" s="1178"/>
      <c r="H239" s="1804"/>
      <c r="I239" s="338"/>
      <c r="J239" s="1134"/>
      <c r="K239" s="1134"/>
      <c r="L239" s="1134"/>
      <c r="M239" s="1134"/>
      <c r="N239" s="1134"/>
      <c r="O239" s="1134"/>
      <c r="P239" s="1134"/>
      <c r="Q239" s="1134"/>
      <c r="R239" s="1134"/>
      <c r="S239" s="1134"/>
      <c r="T239" s="1134"/>
      <c r="U239" s="1134"/>
      <c r="V239" s="1134"/>
    </row>
    <row r="240" spans="1:22" s="1140" customFormat="1" ht="15" customHeight="1" x14ac:dyDescent="0.2">
      <c r="A240" s="1135"/>
      <c r="B240" s="1180"/>
      <c r="C240" s="1180"/>
      <c r="D240" s="1804"/>
      <c r="E240" s="1137"/>
      <c r="F240" s="1180"/>
      <c r="G240" s="1180"/>
      <c r="H240" s="1804"/>
      <c r="I240" s="1138"/>
      <c r="J240" s="1139"/>
      <c r="K240" s="1139"/>
      <c r="L240" s="1139"/>
      <c r="M240" s="1139"/>
      <c r="N240" s="1139"/>
      <c r="O240" s="1139"/>
      <c r="P240" s="1139"/>
      <c r="Q240" s="1139"/>
      <c r="R240" s="1139"/>
      <c r="S240" s="1139"/>
      <c r="T240" s="1139"/>
      <c r="U240" s="1139"/>
      <c r="V240" s="1139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69"/>
      <c r="G241" s="1170"/>
      <c r="H241" s="1171"/>
    </row>
    <row r="242" spans="1:22" s="341" customFormat="1" ht="17.45" customHeight="1" x14ac:dyDescent="0.2">
      <c r="A242" s="1168"/>
      <c r="B242" s="1169"/>
      <c r="C242" s="1170"/>
      <c r="D242" s="1171"/>
      <c r="E242" s="1172"/>
      <c r="F242" s="1173"/>
      <c r="G242" s="1172"/>
      <c r="H242" s="1171"/>
    </row>
    <row r="243" spans="1:22" s="341" customFormat="1" ht="17.45" customHeight="1" x14ac:dyDescent="0.2">
      <c r="A243" s="1168"/>
      <c r="B243" s="1173"/>
      <c r="C243" s="1172"/>
      <c r="D243" s="1171"/>
      <c r="E243" s="1172"/>
      <c r="F243" s="1169"/>
      <c r="G243" s="1170"/>
      <c r="H243" s="1171"/>
    </row>
    <row r="244" spans="1:22" s="341" customFormat="1" ht="17.45" customHeight="1" x14ac:dyDescent="0.2">
      <c r="A244" s="1168"/>
      <c r="B244" s="1169"/>
      <c r="C244" s="1170"/>
      <c r="D244" s="1171"/>
      <c r="E244" s="1172"/>
      <c r="F244" s="1173"/>
      <c r="G244" s="1172"/>
      <c r="H244" s="1171"/>
    </row>
    <row r="245" spans="1:22" s="341" customFormat="1" ht="17.45" customHeight="1" x14ac:dyDescent="0.2">
      <c r="A245" s="1168"/>
      <c r="B245" s="1173"/>
      <c r="C245" s="1172"/>
      <c r="D245" s="1171"/>
      <c r="E245" s="1172"/>
      <c r="F245" s="1169"/>
      <c r="G245" s="1170"/>
      <c r="H245" s="1171"/>
    </row>
    <row r="246" spans="1:22" s="341" customFormat="1" ht="17.45" customHeight="1" x14ac:dyDescent="0.2">
      <c r="A246" s="1168"/>
      <c r="B246" s="1169"/>
      <c r="C246" s="1170"/>
      <c r="D246" s="1171"/>
      <c r="E246" s="1172"/>
      <c r="F246" s="1173"/>
      <c r="G246" s="1172"/>
      <c r="H246" s="1171"/>
    </row>
    <row r="247" spans="1:22" s="341" customFormat="1" ht="17.45" customHeight="1" x14ac:dyDescent="0.2">
      <c r="A247" s="1168"/>
      <c r="B247" s="1169"/>
      <c r="C247" s="1170"/>
      <c r="D247" s="1171"/>
      <c r="E247" s="1172"/>
      <c r="F247" s="1169"/>
      <c r="G247" s="1170"/>
      <c r="H247" s="1171"/>
    </row>
    <row r="248" spans="1:22" s="341" customFormat="1" ht="17.45" customHeight="1" x14ac:dyDescent="0.2">
      <c r="A248" s="1168"/>
      <c r="B248" s="1173"/>
      <c r="C248" s="1172"/>
      <c r="D248" s="1171"/>
      <c r="E248" s="1172"/>
      <c r="F248" s="1173"/>
      <c r="G248" s="1172"/>
      <c r="H248" s="1171"/>
    </row>
    <row r="249" spans="1:22" s="341" customFormat="1" ht="17.45" customHeight="1" x14ac:dyDescent="0.2">
      <c r="A249" s="1168"/>
      <c r="B249" s="1169"/>
      <c r="C249" s="1170"/>
      <c r="D249" s="1171"/>
      <c r="E249" s="1172"/>
      <c r="F249" s="1805"/>
      <c r="G249" s="1805"/>
      <c r="H249" s="1171"/>
    </row>
    <row r="250" spans="1:22" s="341" customFormat="1" ht="17.45" customHeight="1" x14ac:dyDescent="0.2">
      <c r="A250" s="1168"/>
      <c r="B250" s="1169"/>
      <c r="C250" s="1170"/>
      <c r="D250" s="1171"/>
      <c r="E250" s="1172"/>
      <c r="F250" s="1173"/>
      <c r="G250" s="1172"/>
      <c r="H250" s="1171"/>
    </row>
    <row r="251" spans="1:22" s="341" customFormat="1" ht="24.95" customHeight="1" x14ac:dyDescent="0.2">
      <c r="A251" s="1152"/>
      <c r="B251" s="1153"/>
      <c r="C251" s="1801"/>
      <c r="D251" s="1802"/>
      <c r="F251" s="1153"/>
      <c r="G251" s="1801"/>
      <c r="H251" s="1802"/>
    </row>
    <row r="252" spans="1:22" s="341" customFormat="1" ht="5.0999999999999996" customHeight="1" x14ac:dyDescent="0.2">
      <c r="A252" s="1152"/>
      <c r="B252" s="1176"/>
      <c r="C252" s="1176"/>
      <c r="D252" s="1176"/>
      <c r="E252" s="1176"/>
      <c r="F252" s="1176"/>
      <c r="G252" s="1176"/>
      <c r="H252" s="1176"/>
    </row>
    <row r="253" spans="1:22" s="1158" customFormat="1" ht="20.100000000000001" customHeight="1" x14ac:dyDescent="0.2">
      <c r="A253" s="1803"/>
      <c r="B253" s="1803"/>
      <c r="C253" s="1803"/>
      <c r="D253" s="1803"/>
      <c r="E253" s="1803"/>
      <c r="F253" s="1803"/>
      <c r="G253" s="1803"/>
      <c r="H253" s="1803"/>
      <c r="I253" s="1157"/>
      <c r="J253" s="1157"/>
      <c r="K253" s="1157"/>
      <c r="L253" s="1157"/>
      <c r="M253" s="1157"/>
      <c r="N253" s="1157"/>
      <c r="O253" s="1157"/>
      <c r="P253" s="1157"/>
      <c r="Q253" s="1157"/>
      <c r="R253" s="1157"/>
      <c r="S253" s="1157"/>
      <c r="T253" s="1157"/>
      <c r="U253" s="1157"/>
      <c r="V253" s="1157"/>
    </row>
    <row r="254" spans="1:22" s="341" customFormat="1" ht="15" customHeight="1" x14ac:dyDescent="0.2">
      <c r="A254" s="1152"/>
      <c r="B254" s="1178"/>
      <c r="C254" s="1178"/>
      <c r="D254" s="1804"/>
      <c r="E254" s="1153"/>
      <c r="F254" s="1178"/>
      <c r="G254" s="1178"/>
      <c r="H254" s="1804"/>
      <c r="I254" s="338"/>
      <c r="J254" s="1134"/>
      <c r="K254" s="1134"/>
      <c r="L254" s="1134"/>
      <c r="M254" s="1134"/>
      <c r="N254" s="1134"/>
      <c r="O254" s="1134"/>
      <c r="P254" s="1134"/>
      <c r="Q254" s="1134"/>
      <c r="R254" s="1134"/>
      <c r="S254" s="1134"/>
      <c r="T254" s="1134"/>
      <c r="U254" s="1134"/>
      <c r="V254" s="1134"/>
    </row>
    <row r="255" spans="1:22" s="1140" customFormat="1" ht="15" customHeight="1" x14ac:dyDescent="0.2">
      <c r="A255" s="1135"/>
      <c r="B255" s="1180"/>
      <c r="C255" s="1180"/>
      <c r="D255" s="1804"/>
      <c r="E255" s="1137"/>
      <c r="F255" s="1180"/>
      <c r="G255" s="1180"/>
      <c r="H255" s="1804"/>
      <c r="I255" s="1138"/>
      <c r="J255" s="1139"/>
      <c r="K255" s="1139"/>
      <c r="L255" s="1139"/>
      <c r="M255" s="1139"/>
      <c r="N255" s="1139"/>
      <c r="O255" s="1139"/>
      <c r="P255" s="1139"/>
      <c r="Q255" s="1139"/>
      <c r="R255" s="1139"/>
      <c r="S255" s="1139"/>
      <c r="T255" s="1139"/>
      <c r="U255" s="1139"/>
      <c r="V255" s="1139"/>
    </row>
    <row r="256" spans="1:22" s="1140" customFormat="1" ht="17.100000000000001" customHeight="1" x14ac:dyDescent="0.2">
      <c r="A256" s="1168"/>
      <c r="B256" s="1181"/>
      <c r="C256" s="1182"/>
      <c r="D256" s="1171"/>
      <c r="E256" s="1183"/>
      <c r="F256" s="1181"/>
      <c r="G256" s="1182"/>
      <c r="H256" s="1171"/>
    </row>
    <row r="257" spans="1:9" s="1140" customFormat="1" ht="17.100000000000001" customHeight="1" x14ac:dyDescent="0.2">
      <c r="A257" s="1168"/>
      <c r="B257" s="1181"/>
      <c r="C257" s="1182"/>
      <c r="D257" s="1171"/>
      <c r="E257" s="1183"/>
      <c r="F257" s="1181"/>
      <c r="G257" s="1183"/>
      <c r="H257" s="1171"/>
    </row>
    <row r="258" spans="1:9" s="1140" customFormat="1" ht="17.100000000000001" customHeight="1" x14ac:dyDescent="0.2">
      <c r="A258" s="1168"/>
      <c r="B258" s="1181"/>
      <c r="C258" s="1183"/>
      <c r="D258" s="1171"/>
      <c r="E258" s="1183"/>
      <c r="F258" s="1181"/>
      <c r="G258" s="1182"/>
      <c r="H258" s="1171"/>
    </row>
    <row r="259" spans="1:9" s="1140" customFormat="1" ht="17.100000000000001" customHeight="1" x14ac:dyDescent="0.2">
      <c r="A259" s="1168"/>
      <c r="B259" s="1181"/>
      <c r="C259" s="1182"/>
      <c r="D259" s="1171"/>
      <c r="E259" s="1183"/>
      <c r="F259" s="1181"/>
      <c r="G259" s="1183"/>
      <c r="H259" s="1171"/>
    </row>
    <row r="260" spans="1:9" s="1140" customFormat="1" ht="17.100000000000001" customHeight="1" x14ac:dyDescent="0.2">
      <c r="A260" s="1168"/>
      <c r="B260" s="1181"/>
      <c r="C260" s="1183"/>
      <c r="D260" s="1171"/>
      <c r="E260" s="1183"/>
      <c r="F260" s="1181"/>
      <c r="G260" s="1182"/>
      <c r="H260" s="1171"/>
    </row>
    <row r="261" spans="1:9" s="1140" customFormat="1" ht="17.100000000000001" customHeight="1" x14ac:dyDescent="0.2">
      <c r="A261" s="1168"/>
      <c r="B261" s="1181"/>
      <c r="C261" s="1182"/>
      <c r="D261" s="1171"/>
      <c r="E261" s="1183"/>
      <c r="F261" s="1183"/>
      <c r="G261" s="1183"/>
      <c r="H261" s="1171"/>
    </row>
    <row r="262" spans="1:9" s="1140" customFormat="1" ht="17.100000000000001" customHeight="1" x14ac:dyDescent="0.2">
      <c r="A262" s="1168"/>
      <c r="B262" s="1799"/>
      <c r="C262" s="1799"/>
      <c r="D262" s="1171"/>
      <c r="E262" s="1183"/>
      <c r="F262" s="1184"/>
      <c r="G262" s="1182"/>
      <c r="H262" s="1171"/>
    </row>
    <row r="263" spans="1:9" s="1140" customFormat="1" ht="17.100000000000001" customHeight="1" x14ac:dyDescent="0.2">
      <c r="A263" s="1168"/>
      <c r="B263" s="1182"/>
      <c r="C263" s="1183"/>
      <c r="D263" s="1171"/>
      <c r="E263" s="1183"/>
      <c r="F263" s="1799"/>
      <c r="G263" s="1799"/>
      <c r="H263" s="1171"/>
    </row>
    <row r="264" spans="1:9" s="1140" customFormat="1" ht="30" customHeight="1" x14ac:dyDescent="0.2">
      <c r="A264" s="1168"/>
      <c r="B264" s="1800"/>
      <c r="C264" s="1800"/>
      <c r="D264" s="1171"/>
      <c r="E264" s="1183"/>
      <c r="F264" s="1181"/>
      <c r="G264" s="1188"/>
      <c r="H264" s="1171"/>
    </row>
    <row r="265" spans="1:9" s="1140" customFormat="1" ht="17.100000000000001" customHeight="1" x14ac:dyDescent="0.2">
      <c r="A265" s="1168"/>
      <c r="B265" s="1184"/>
      <c r="C265" s="1182"/>
      <c r="D265" s="1171"/>
      <c r="E265" s="1183"/>
      <c r="F265" s="1182"/>
      <c r="G265" s="1183"/>
      <c r="H265" s="1171"/>
    </row>
    <row r="266" spans="1:9" s="341" customFormat="1" ht="24.95" customHeight="1" x14ac:dyDescent="0.2">
      <c r="A266" s="1152"/>
      <c r="B266" s="1153"/>
      <c r="C266" s="1801"/>
      <c r="D266" s="1802"/>
      <c r="F266" s="1153"/>
      <c r="G266" s="1801"/>
      <c r="H266" s="1802"/>
    </row>
    <row r="267" spans="1:9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</row>
    <row r="268" spans="1:9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</row>
    <row r="269" spans="1:9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</row>
    <row r="270" spans="1:9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</row>
    <row r="271" spans="1:9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</row>
    <row r="272" spans="1:9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</row>
    <row r="273" spans="1:9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</row>
    <row r="274" spans="1:9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</row>
    <row r="275" spans="1:9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</row>
    <row r="276" spans="1:9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</row>
    <row r="277" spans="1:9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</row>
    <row r="278" spans="1:9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</row>
    <row r="279" spans="1:9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</row>
    <row r="280" spans="1:9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</row>
    <row r="281" spans="1:9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</row>
    <row r="282" spans="1:9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</row>
    <row r="283" spans="1:9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</row>
    <row r="284" spans="1:9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</row>
    <row r="285" spans="1:9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</row>
    <row r="286" spans="1:9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</row>
    <row r="287" spans="1:9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</row>
    <row r="288" spans="1:9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</row>
    <row r="289" spans="1:9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</row>
    <row r="290" spans="1:9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</row>
    <row r="291" spans="1:9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</row>
    <row r="292" spans="1:9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</row>
    <row r="293" spans="1:9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</row>
    <row r="294" spans="1:9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</row>
    <row r="295" spans="1:9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</row>
    <row r="296" spans="1:9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</row>
    <row r="297" spans="1:9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</row>
    <row r="298" spans="1:9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</row>
    <row r="299" spans="1:9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</row>
    <row r="300" spans="1:9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</row>
    <row r="301" spans="1:9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</row>
    <row r="302" spans="1:9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</row>
    <row r="303" spans="1:9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</row>
    <row r="304" spans="1:9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</row>
    <row r="305" spans="1:9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</row>
    <row r="306" spans="1:9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</row>
    <row r="307" spans="1:9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</row>
    <row r="308" spans="1:9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</row>
    <row r="309" spans="1:9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</row>
    <row r="310" spans="1:9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</row>
    <row r="311" spans="1:9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</row>
    <row r="312" spans="1:9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</row>
    <row r="313" spans="1:9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</row>
    <row r="314" spans="1:9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</row>
    <row r="315" spans="1:9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</row>
    <row r="316" spans="1:9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</row>
    <row r="317" spans="1:9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</row>
    <row r="318" spans="1:9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</row>
    <row r="319" spans="1:9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</row>
    <row r="320" spans="1:9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</row>
    <row r="321" spans="1:9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</row>
    <row r="322" spans="1:9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</row>
    <row r="323" spans="1:9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</row>
    <row r="324" spans="1:9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</row>
    <row r="325" spans="1:9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</row>
    <row r="326" spans="1:9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</row>
    <row r="327" spans="1:9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</row>
    <row r="328" spans="1:9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</row>
    <row r="329" spans="1:9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</row>
    <row r="330" spans="1:9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</row>
    <row r="331" spans="1:9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</row>
    <row r="332" spans="1:9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</row>
    <row r="333" spans="1:9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</row>
    <row r="334" spans="1:9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</row>
    <row r="335" spans="1:9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</row>
    <row r="336" spans="1:9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</row>
    <row r="337" spans="1:9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</row>
    <row r="338" spans="1:9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</row>
    <row r="339" spans="1:9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</row>
    <row r="340" spans="1:9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</row>
    <row r="341" spans="1:9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</row>
    <row r="342" spans="1:9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</row>
    <row r="343" spans="1:9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</row>
    <row r="344" spans="1:9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</row>
    <row r="345" spans="1:9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</row>
    <row r="346" spans="1:9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</row>
    <row r="347" spans="1:9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</row>
    <row r="348" spans="1:9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</row>
    <row r="349" spans="1:9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</row>
    <row r="350" spans="1:9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</row>
    <row r="351" spans="1:9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</row>
    <row r="352" spans="1:9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</row>
    <row r="353" spans="1:9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</row>
    <row r="354" spans="1:9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</row>
    <row r="355" spans="1:9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</row>
    <row r="356" spans="1:9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</row>
    <row r="357" spans="1:9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</row>
    <row r="358" spans="1:9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</row>
    <row r="359" spans="1:9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</row>
    <row r="360" spans="1:9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</row>
    <row r="361" spans="1:9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</row>
    <row r="362" spans="1:9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</row>
    <row r="363" spans="1:9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</row>
    <row r="364" spans="1:9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</row>
    <row r="365" spans="1:9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</row>
    <row r="366" spans="1:9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</row>
    <row r="367" spans="1:9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</row>
    <row r="368" spans="1:9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</row>
    <row r="369" spans="1:9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</row>
    <row r="370" spans="1:9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</row>
    <row r="371" spans="1:9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</row>
    <row r="372" spans="1:9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</row>
    <row r="373" spans="1:9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</row>
    <row r="374" spans="1:9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</row>
    <row r="375" spans="1:9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</row>
    <row r="376" spans="1:9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</row>
    <row r="377" spans="1:9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</row>
    <row r="378" spans="1:9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</row>
    <row r="379" spans="1:9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</row>
    <row r="380" spans="1:9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</row>
    <row r="381" spans="1:9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</row>
    <row r="382" spans="1:9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</row>
    <row r="383" spans="1:9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</row>
    <row r="384" spans="1:9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</row>
    <row r="385" spans="1:9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</row>
    <row r="386" spans="1:9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</row>
    <row r="387" spans="1:9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</row>
    <row r="388" spans="1:9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</row>
    <row r="389" spans="1:9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</row>
    <row r="390" spans="1:9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</row>
    <row r="391" spans="1:9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</row>
    <row r="392" spans="1:9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</row>
    <row r="393" spans="1:9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</row>
    <row r="394" spans="1:9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</row>
    <row r="395" spans="1:9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</row>
    <row r="396" spans="1:9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</row>
    <row r="397" spans="1:9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</row>
    <row r="398" spans="1:9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</row>
    <row r="399" spans="1:9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</row>
    <row r="400" spans="1:9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</row>
    <row r="401" spans="1:9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</row>
    <row r="402" spans="1:9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</row>
    <row r="403" spans="1:9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</row>
    <row r="404" spans="1:9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</row>
    <row r="405" spans="1:9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</row>
    <row r="406" spans="1:9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</row>
    <row r="407" spans="1:9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</row>
    <row r="408" spans="1:9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</row>
    <row r="409" spans="1:9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</row>
    <row r="410" spans="1:9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</row>
    <row r="411" spans="1:9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</row>
    <row r="412" spans="1:9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</row>
    <row r="413" spans="1:9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</row>
    <row r="414" spans="1:9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</row>
    <row r="415" spans="1:9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</row>
    <row r="416" spans="1:9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</row>
    <row r="417" spans="1:9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</row>
    <row r="418" spans="1:9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</row>
    <row r="419" spans="1:9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</row>
    <row r="420" spans="1:9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</row>
    <row r="421" spans="1:9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</row>
    <row r="422" spans="1:9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</row>
    <row r="423" spans="1:9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</row>
    <row r="424" spans="1:9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</row>
    <row r="425" spans="1:9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</row>
    <row r="426" spans="1:9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</row>
    <row r="427" spans="1:9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</row>
    <row r="428" spans="1:9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</row>
    <row r="429" spans="1:9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</row>
    <row r="430" spans="1:9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</row>
    <row r="431" spans="1:9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</row>
    <row r="432" spans="1:9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</row>
    <row r="433" spans="1:9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</row>
    <row r="434" spans="1:9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</row>
    <row r="435" spans="1:9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</row>
    <row r="436" spans="1:9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</row>
    <row r="437" spans="1:9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</row>
    <row r="438" spans="1:9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</row>
    <row r="439" spans="1:9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</row>
    <row r="440" spans="1:9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</row>
    <row r="441" spans="1:9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</row>
    <row r="442" spans="1:9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</row>
    <row r="443" spans="1:9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</row>
    <row r="444" spans="1:9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</row>
    <row r="445" spans="1:9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</row>
    <row r="446" spans="1:9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</row>
    <row r="447" spans="1:9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</row>
    <row r="448" spans="1:9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</row>
    <row r="449" spans="1:9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</row>
    <row r="450" spans="1:9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</row>
    <row r="451" spans="1:9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</row>
    <row r="452" spans="1:9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</row>
    <row r="453" spans="1:9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</row>
    <row r="454" spans="1:9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</row>
    <row r="455" spans="1:9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</row>
    <row r="456" spans="1:9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</row>
    <row r="457" spans="1:9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</row>
    <row r="458" spans="1:9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</row>
    <row r="459" spans="1:9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</row>
    <row r="460" spans="1:9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</row>
    <row r="461" spans="1:9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</row>
    <row r="462" spans="1:9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</row>
    <row r="463" spans="1:9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</row>
    <row r="464" spans="1:9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</row>
    <row r="465" spans="1:9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</row>
    <row r="466" spans="1:9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</row>
    <row r="467" spans="1:9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</row>
    <row r="468" spans="1:9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</row>
    <row r="469" spans="1:9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</row>
    <row r="470" spans="1:9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</row>
    <row r="471" spans="1:9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</row>
    <row r="472" spans="1:9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</row>
    <row r="473" spans="1:9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</row>
    <row r="474" spans="1:9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</row>
    <row r="475" spans="1:9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</row>
    <row r="476" spans="1:9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</row>
    <row r="477" spans="1:9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</row>
    <row r="478" spans="1:9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</row>
    <row r="479" spans="1:9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</row>
    <row r="480" spans="1:9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</row>
    <row r="481" spans="1:9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</row>
    <row r="482" spans="1:9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</row>
    <row r="483" spans="1:9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</row>
    <row r="484" spans="1:9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</row>
    <row r="485" spans="1:9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</row>
    <row r="486" spans="1:9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</row>
    <row r="487" spans="1:9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</row>
    <row r="488" spans="1:9" s="341" customFormat="1" x14ac:dyDescent="0.2">
      <c r="A488" s="1152"/>
      <c r="B488" s="1136"/>
      <c r="C488" s="1136"/>
      <c r="D488" s="1136"/>
      <c r="E488" s="1136"/>
      <c r="F488" s="1136"/>
      <c r="G488" s="1136"/>
      <c r="H488" s="1136"/>
      <c r="I488" s="1136"/>
    </row>
    <row r="489" spans="1:9" s="341" customFormat="1" x14ac:dyDescent="0.2">
      <c r="A489" s="1152"/>
      <c r="B489" s="1136"/>
      <c r="C489" s="1136"/>
      <c r="D489" s="1136"/>
      <c r="E489" s="1136"/>
      <c r="F489" s="1136"/>
      <c r="G489" s="1136"/>
      <c r="H489" s="1136"/>
      <c r="I489" s="1136"/>
    </row>
    <row r="490" spans="1:9" s="341" customFormat="1" x14ac:dyDescent="0.2">
      <c r="A490" s="1152"/>
      <c r="B490" s="1136"/>
      <c r="C490" s="1136"/>
      <c r="D490" s="1136"/>
      <c r="E490" s="1136"/>
      <c r="F490" s="1136"/>
      <c r="G490" s="1136"/>
      <c r="H490" s="1136"/>
      <c r="I490" s="1136"/>
    </row>
    <row r="491" spans="1:9" s="341" customFormat="1" x14ac:dyDescent="0.2">
      <c r="A491" s="1152"/>
      <c r="B491" s="1136"/>
      <c r="C491" s="1136"/>
      <c r="D491" s="1136"/>
      <c r="E491" s="1136"/>
      <c r="F491" s="1136"/>
      <c r="G491" s="1136"/>
      <c r="H491" s="1136"/>
      <c r="I491" s="1136"/>
    </row>
    <row r="492" spans="1:9" s="341" customFormat="1" x14ac:dyDescent="0.2">
      <c r="A492" s="1152"/>
      <c r="B492" s="1136"/>
      <c r="C492" s="1136"/>
      <c r="D492" s="1136"/>
      <c r="E492" s="1136"/>
      <c r="F492" s="1136"/>
      <c r="G492" s="1136"/>
      <c r="H492" s="1136"/>
      <c r="I492" s="1136"/>
    </row>
    <row r="493" spans="1:9" s="341" customFormat="1" x14ac:dyDescent="0.2">
      <c r="A493" s="1152"/>
      <c r="B493" s="1136"/>
      <c r="C493" s="1136"/>
      <c r="D493" s="1136"/>
      <c r="E493" s="1136"/>
      <c r="F493" s="1136"/>
      <c r="G493" s="1136"/>
      <c r="H493" s="1136"/>
      <c r="I493" s="1136"/>
    </row>
  </sheetData>
  <mergeCells count="55">
    <mergeCell ref="A129:H129"/>
    <mergeCell ref="A6:H6"/>
    <mergeCell ref="A15:H15"/>
    <mergeCell ref="A29:H29"/>
    <mergeCell ref="A38:H38"/>
    <mergeCell ref="A51:H51"/>
    <mergeCell ref="A60:H60"/>
    <mergeCell ref="A74:H74"/>
    <mergeCell ref="A83:H83"/>
    <mergeCell ref="A97:H97"/>
    <mergeCell ref="A106:H106"/>
    <mergeCell ref="A120:H120"/>
    <mergeCell ref="A143:H143"/>
    <mergeCell ref="A152:H152"/>
    <mergeCell ref="A166:H166"/>
    <mergeCell ref="A175:H175"/>
    <mergeCell ref="C187:D187"/>
    <mergeCell ref="G187:H187"/>
    <mergeCell ref="C219:D219"/>
    <mergeCell ref="G219:H219"/>
    <mergeCell ref="A189:H189"/>
    <mergeCell ref="D190:D191"/>
    <mergeCell ref="H190:H191"/>
    <mergeCell ref="B198:C198"/>
    <mergeCell ref="F200:G200"/>
    <mergeCell ref="C202:D202"/>
    <mergeCell ref="G202:H202"/>
    <mergeCell ref="A203:H203"/>
    <mergeCell ref="A204:H204"/>
    <mergeCell ref="A206:H206"/>
    <mergeCell ref="D207:D208"/>
    <mergeCell ref="H207:H208"/>
    <mergeCell ref="F249:G249"/>
    <mergeCell ref="A221:H221"/>
    <mergeCell ref="D222:D223"/>
    <mergeCell ref="H222:H223"/>
    <mergeCell ref="B230:C230"/>
    <mergeCell ref="F232:G232"/>
    <mergeCell ref="C234:D234"/>
    <mergeCell ref="G234:H234"/>
    <mergeCell ref="A235:H235"/>
    <mergeCell ref="A236:H236"/>
    <mergeCell ref="A238:H238"/>
    <mergeCell ref="D239:D240"/>
    <mergeCell ref="H239:H240"/>
    <mergeCell ref="F263:G263"/>
    <mergeCell ref="B264:C264"/>
    <mergeCell ref="C266:D266"/>
    <mergeCell ref="G266:H266"/>
    <mergeCell ref="C251:D251"/>
    <mergeCell ref="G251:H251"/>
    <mergeCell ref="A253:H253"/>
    <mergeCell ref="D254:D255"/>
    <mergeCell ref="H254:H255"/>
    <mergeCell ref="B262:C262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3" max="7" man="1"/>
    <brk id="160" max="7" man="1"/>
    <brk id="202" max="16383" man="1"/>
    <brk id="234" max="16383" man="1"/>
  </rowBreak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190" customWidth="1"/>
    <col min="2" max="2" width="19.7109375" style="334" customWidth="1"/>
    <col min="3" max="5" width="11.140625" style="1190" customWidth="1"/>
    <col min="6" max="6" width="1.7109375" style="1190" customWidth="1"/>
    <col min="7" max="9" width="11.140625" style="334" customWidth="1"/>
    <col min="10" max="11" width="8.7109375" style="334" customWidth="1"/>
    <col min="12" max="16384" width="9.140625" style="334"/>
  </cols>
  <sheetData>
    <row r="1" spans="1:11" s="382" customFormat="1" ht="20.100000000000001" customHeight="1" x14ac:dyDescent="0.2">
      <c r="A1" s="1811" t="s">
        <v>1737</v>
      </c>
      <c r="B1" s="1811"/>
      <c r="C1" s="1811"/>
      <c r="D1" s="1811"/>
      <c r="E1" s="1811"/>
      <c r="F1" s="1811"/>
      <c r="G1" s="1811"/>
      <c r="H1" s="1811"/>
      <c r="I1" s="1811"/>
    </row>
    <row r="2" spans="1:11" s="397" customFormat="1" ht="15" customHeight="1" x14ac:dyDescent="0.2">
      <c r="A2" s="603"/>
      <c r="B2" s="604" t="s">
        <v>1736</v>
      </c>
      <c r="C2" s="603"/>
      <c r="D2" s="603"/>
      <c r="E2" s="603"/>
      <c r="F2" s="603"/>
      <c r="G2" s="603"/>
      <c r="H2" s="603"/>
      <c r="I2" s="603"/>
    </row>
    <row r="3" spans="1:11" ht="20.100000000000001" customHeight="1" x14ac:dyDescent="0.2">
      <c r="A3" s="1191" t="s">
        <v>1326</v>
      </c>
      <c r="B3" s="1191"/>
      <c r="C3" s="1191"/>
      <c r="D3" s="1191"/>
      <c r="E3" s="1191"/>
      <c r="F3" s="1191"/>
      <c r="G3" s="1191"/>
      <c r="H3" s="1191"/>
      <c r="I3" s="1191"/>
    </row>
    <row r="4" spans="1:11" ht="9.9499999999999993" customHeight="1" x14ac:dyDescent="0.2">
      <c r="A4" s="1136"/>
      <c r="B4" s="341"/>
      <c r="C4" s="1192"/>
      <c r="D4" s="1192"/>
      <c r="E4" s="1192"/>
      <c r="F4" s="1192"/>
      <c r="G4" s="337"/>
      <c r="H4" s="337"/>
      <c r="I4" s="337"/>
    </row>
    <row r="5" spans="1:11" s="381" customFormat="1" ht="24.95" customHeight="1" x14ac:dyDescent="0.2">
      <c r="A5" s="384"/>
      <c r="B5" s="1193"/>
      <c r="C5" s="1809" t="s">
        <v>1327</v>
      </c>
      <c r="D5" s="1809"/>
      <c r="E5" s="1809"/>
      <c r="F5" s="384"/>
      <c r="G5" s="1809" t="s">
        <v>1328</v>
      </c>
      <c r="H5" s="1809"/>
      <c r="I5" s="1809"/>
    </row>
    <row r="6" spans="1:11" s="1191" customFormat="1" ht="24.95" customHeight="1" x14ac:dyDescent="0.2">
      <c r="A6" s="339"/>
      <c r="B6" s="1194"/>
      <c r="C6" s="1810" t="s">
        <v>1329</v>
      </c>
      <c r="D6" s="1810"/>
      <c r="E6" s="1810"/>
      <c r="F6" s="1194"/>
      <c r="G6" s="1810" t="s">
        <v>1330</v>
      </c>
      <c r="H6" s="1810"/>
      <c r="I6" s="1810"/>
    </row>
    <row r="7" spans="1:11" s="1199" customFormat="1" ht="24.95" customHeight="1" x14ac:dyDescent="0.3">
      <c r="A7" s="1196"/>
      <c r="B7" s="1197"/>
      <c r="C7" s="1196" t="s">
        <v>15</v>
      </c>
      <c r="D7" s="1196" t="s">
        <v>16</v>
      </c>
      <c r="E7" s="1196" t="s">
        <v>17</v>
      </c>
      <c r="F7" s="1198"/>
      <c r="G7" s="1196" t="s">
        <v>15</v>
      </c>
      <c r="H7" s="1196" t="s">
        <v>16</v>
      </c>
      <c r="I7" s="1196" t="s">
        <v>17</v>
      </c>
    </row>
    <row r="8" spans="1:11" s="390" customFormat="1" ht="24.95" customHeight="1" x14ac:dyDescent="0.2">
      <c r="A8" s="1200"/>
      <c r="B8" s="1201"/>
      <c r="C8" s="386" t="s">
        <v>19</v>
      </c>
      <c r="D8" s="386" t="s">
        <v>20</v>
      </c>
      <c r="E8" s="386" t="s">
        <v>21</v>
      </c>
      <c r="F8" s="1185"/>
      <c r="G8" s="386" t="s">
        <v>19</v>
      </c>
      <c r="H8" s="386" t="s">
        <v>20</v>
      </c>
      <c r="I8" s="386" t="s">
        <v>21</v>
      </c>
    </row>
    <row r="9" spans="1:11" s="1206" customFormat="1" ht="9.9499999999999993" customHeight="1" x14ac:dyDescent="0.2">
      <c r="A9" s="1202"/>
      <c r="B9" s="1203"/>
      <c r="C9" s="1204"/>
      <c r="D9" s="1204"/>
      <c r="E9" s="1204"/>
      <c r="F9" s="1205"/>
      <c r="G9" s="1204"/>
      <c r="H9" s="1204"/>
      <c r="I9" s="1204"/>
    </row>
    <row r="10" spans="1:11" s="381" customFormat="1" ht="33.950000000000003" customHeight="1" x14ac:dyDescent="0.3">
      <c r="A10" s="381" t="s">
        <v>0</v>
      </c>
      <c r="C10" s="1207">
        <f>D10+E10</f>
        <v>648</v>
      </c>
      <c r="D10" s="941">
        <f>SUM(D11:D26)</f>
        <v>361</v>
      </c>
      <c r="E10" s="941">
        <f>SUM(E11:E26)</f>
        <v>287</v>
      </c>
      <c r="F10" s="943"/>
      <c r="G10" s="945">
        <v>0.31118568469014457</v>
      </c>
      <c r="H10" s="945">
        <v>0.33619267844986306</v>
      </c>
      <c r="I10" s="945">
        <v>0.28456159172054668</v>
      </c>
      <c r="K10" s="1208"/>
    </row>
    <row r="11" spans="1:11" s="382" customFormat="1" ht="33.950000000000003" customHeight="1" x14ac:dyDescent="0.25">
      <c r="A11" s="1209"/>
      <c r="B11" s="381" t="s">
        <v>1</v>
      </c>
      <c r="C11" s="1207">
        <f t="shared" ref="C11:C26" si="0">D11+E11</f>
        <v>81</v>
      </c>
      <c r="D11" s="947">
        <v>39</v>
      </c>
      <c r="E11" s="947">
        <v>42</v>
      </c>
      <c r="F11" s="949"/>
      <c r="G11" s="945">
        <v>0.33621398152068338</v>
      </c>
      <c r="H11" s="951">
        <v>0.31330334190231363</v>
      </c>
      <c r="I11" s="951">
        <v>0.36070698569195625</v>
      </c>
      <c r="K11" s="1210"/>
    </row>
    <row r="12" spans="1:11" s="382" customFormat="1" ht="33.950000000000003" customHeight="1" x14ac:dyDescent="0.25">
      <c r="A12" s="1209"/>
      <c r="B12" s="381" t="s">
        <v>2</v>
      </c>
      <c r="C12" s="1207">
        <f t="shared" si="0"/>
        <v>51</v>
      </c>
      <c r="D12" s="947">
        <v>30</v>
      </c>
      <c r="E12" s="947">
        <v>21</v>
      </c>
      <c r="F12" s="949"/>
      <c r="G12" s="945">
        <v>0.34954490623971923</v>
      </c>
      <c r="H12" s="951">
        <v>0.39815257206561555</v>
      </c>
      <c r="I12" s="951">
        <v>0.297635920403651</v>
      </c>
      <c r="K12" s="1210"/>
    </row>
    <row r="13" spans="1:11" s="382" customFormat="1" ht="33.950000000000003" customHeight="1" x14ac:dyDescent="0.25">
      <c r="A13" s="1211"/>
      <c r="B13" s="381" t="s">
        <v>3</v>
      </c>
      <c r="C13" s="1207">
        <f t="shared" si="0"/>
        <v>61</v>
      </c>
      <c r="D13" s="947">
        <v>37</v>
      </c>
      <c r="E13" s="947">
        <v>24</v>
      </c>
      <c r="F13" s="949"/>
      <c r="G13" s="945">
        <v>0.38820616929607399</v>
      </c>
      <c r="H13" s="951">
        <v>0.459815825120857</v>
      </c>
      <c r="I13" s="951">
        <v>0.31304620040174258</v>
      </c>
      <c r="K13" s="1210"/>
    </row>
    <row r="14" spans="1:11" s="382" customFormat="1" ht="33.950000000000003" customHeight="1" x14ac:dyDescent="0.25">
      <c r="A14" s="1209"/>
      <c r="B14" s="381" t="s">
        <v>4</v>
      </c>
      <c r="C14" s="1207">
        <f t="shared" si="0"/>
        <v>16</v>
      </c>
      <c r="D14" s="947">
        <v>11</v>
      </c>
      <c r="E14" s="947">
        <v>5</v>
      </c>
      <c r="F14" s="949"/>
      <c r="G14" s="945">
        <v>0.27577648316039849</v>
      </c>
      <c r="H14" s="951">
        <v>0.36839813791486653</v>
      </c>
      <c r="I14" s="951">
        <v>0.17756312369047197</v>
      </c>
      <c r="K14" s="1210"/>
    </row>
    <row r="15" spans="1:11" s="382" customFormat="1" ht="33.950000000000003" customHeight="1" x14ac:dyDescent="0.25">
      <c r="A15" s="1209"/>
      <c r="B15" s="381" t="s">
        <v>5</v>
      </c>
      <c r="C15" s="1207">
        <f t="shared" si="0"/>
        <v>21</v>
      </c>
      <c r="D15" s="947">
        <v>11</v>
      </c>
      <c r="E15" s="947">
        <v>10</v>
      </c>
      <c r="F15" s="949"/>
      <c r="G15" s="945">
        <v>0.29211701372949961</v>
      </c>
      <c r="H15" s="951">
        <v>0.29681597409606048</v>
      </c>
      <c r="I15" s="951">
        <v>0.28711705762439349</v>
      </c>
      <c r="K15" s="1210"/>
    </row>
    <row r="16" spans="1:11" s="382" customFormat="1" ht="33.950000000000003" customHeight="1" x14ac:dyDescent="0.25">
      <c r="A16" s="1209"/>
      <c r="B16" s="381" t="s">
        <v>6</v>
      </c>
      <c r="C16" s="1207">
        <f t="shared" si="0"/>
        <v>47</v>
      </c>
      <c r="D16" s="947">
        <v>28</v>
      </c>
      <c r="E16" s="947">
        <v>19</v>
      </c>
      <c r="F16" s="949"/>
      <c r="G16" s="945">
        <v>0.41837652106570294</v>
      </c>
      <c r="H16" s="951">
        <v>0.48541164641228784</v>
      </c>
      <c r="I16" s="951">
        <v>0.34762880562060888</v>
      </c>
      <c r="K16" s="1210"/>
    </row>
    <row r="17" spans="1:11" s="382" customFormat="1" ht="33.950000000000003" customHeight="1" x14ac:dyDescent="0.25">
      <c r="A17" s="1209"/>
      <c r="B17" s="381" t="s">
        <v>7</v>
      </c>
      <c r="C17" s="1207">
        <f t="shared" si="0"/>
        <v>53</v>
      </c>
      <c r="D17" s="947">
        <v>26</v>
      </c>
      <c r="E17" s="947">
        <v>27</v>
      </c>
      <c r="F17" s="949"/>
      <c r="G17" s="945">
        <v>0.38285115758298122</v>
      </c>
      <c r="H17" s="951">
        <v>0.3660012950815057</v>
      </c>
      <c r="I17" s="951">
        <v>0.40061130317373178</v>
      </c>
      <c r="K17" s="1210"/>
    </row>
    <row r="18" spans="1:11" s="382" customFormat="1" ht="33.950000000000003" customHeight="1" x14ac:dyDescent="0.25">
      <c r="A18" s="1209"/>
      <c r="B18" s="381" t="s">
        <v>8</v>
      </c>
      <c r="C18" s="1207">
        <f t="shared" si="0"/>
        <v>5</v>
      </c>
      <c r="D18" s="947">
        <v>2</v>
      </c>
      <c r="E18" s="947">
        <v>3</v>
      </c>
      <c r="F18" s="949"/>
      <c r="G18" s="945">
        <v>0.28397796331004715</v>
      </c>
      <c r="H18" s="951">
        <v>0.22062879205736349</v>
      </c>
      <c r="I18" s="951">
        <v>0.35120580660266915</v>
      </c>
      <c r="K18" s="1210"/>
    </row>
    <row r="19" spans="1:11" s="382" customFormat="1" ht="33.950000000000003" customHeight="1" x14ac:dyDescent="0.25">
      <c r="A19" s="1209"/>
      <c r="B19" s="381" t="s">
        <v>9</v>
      </c>
      <c r="C19" s="1207">
        <f t="shared" si="0"/>
        <v>18</v>
      </c>
      <c r="D19" s="947">
        <v>9</v>
      </c>
      <c r="E19" s="947">
        <v>9</v>
      </c>
      <c r="F19" s="949"/>
      <c r="G19" s="945">
        <v>0.20209278304217002</v>
      </c>
      <c r="H19" s="951">
        <v>0.197325147993861</v>
      </c>
      <c r="I19" s="951">
        <v>0.20709650697224907</v>
      </c>
      <c r="K19" s="1210"/>
    </row>
    <row r="20" spans="1:11" s="382" customFormat="1" ht="33.950000000000003" customHeight="1" x14ac:dyDescent="0.25">
      <c r="A20" s="1209"/>
      <c r="B20" s="381" t="s">
        <v>28</v>
      </c>
      <c r="C20" s="1207">
        <f t="shared" si="0"/>
        <v>76</v>
      </c>
      <c r="D20" s="947">
        <v>49</v>
      </c>
      <c r="E20" s="947">
        <v>27</v>
      </c>
      <c r="F20" s="949"/>
      <c r="G20" s="945">
        <v>0.31164911590066596</v>
      </c>
      <c r="H20" s="951">
        <v>0.38767663021978888</v>
      </c>
      <c r="I20" s="951">
        <v>0.22984591810675065</v>
      </c>
      <c r="K20" s="1210"/>
    </row>
    <row r="21" spans="1:11" s="382" customFormat="1" ht="33.950000000000003" customHeight="1" x14ac:dyDescent="0.25">
      <c r="A21" s="1211"/>
      <c r="B21" s="381" t="s">
        <v>13</v>
      </c>
      <c r="C21" s="1207">
        <f t="shared" si="0"/>
        <v>49</v>
      </c>
      <c r="D21" s="947">
        <v>20</v>
      </c>
      <c r="E21" s="947">
        <v>29</v>
      </c>
      <c r="F21" s="949"/>
      <c r="G21" s="945">
        <v>0.3176908414268857</v>
      </c>
      <c r="H21" s="951">
        <v>0.25073968206208314</v>
      </c>
      <c r="I21" s="951">
        <v>0.38939764213013933</v>
      </c>
      <c r="K21" s="1210"/>
    </row>
    <row r="22" spans="1:11" s="382" customFormat="1" ht="33.950000000000003" customHeight="1" x14ac:dyDescent="0.25">
      <c r="A22" s="1209"/>
      <c r="B22" s="381" t="s">
        <v>18</v>
      </c>
      <c r="C22" s="1207">
        <f t="shared" si="0"/>
        <v>122</v>
      </c>
      <c r="D22" s="947">
        <v>64</v>
      </c>
      <c r="E22" s="947">
        <v>58</v>
      </c>
      <c r="F22" s="949"/>
      <c r="G22" s="945">
        <v>0.2873766282712647</v>
      </c>
      <c r="H22" s="951">
        <v>0.29175385092289946</v>
      </c>
      <c r="I22" s="951">
        <v>0.28269653501781478</v>
      </c>
      <c r="K22" s="1210"/>
    </row>
    <row r="23" spans="1:11" s="382" customFormat="1" ht="33.950000000000003" customHeight="1" x14ac:dyDescent="0.25">
      <c r="A23" s="1209"/>
      <c r="B23" s="381" t="s">
        <v>10</v>
      </c>
      <c r="C23" s="1207">
        <f t="shared" si="0"/>
        <v>24</v>
      </c>
      <c r="D23" s="947">
        <v>18</v>
      </c>
      <c r="E23" s="947">
        <v>6</v>
      </c>
      <c r="F23" s="949"/>
      <c r="G23" s="945">
        <v>0.21818380167092427</v>
      </c>
      <c r="H23" s="951">
        <v>0.31572854361439018</v>
      </c>
      <c r="I23" s="951">
        <v>0.11323318487204649</v>
      </c>
      <c r="K23" s="1210"/>
    </row>
    <row r="24" spans="1:11" s="382" customFormat="1" ht="33.950000000000003" customHeight="1" x14ac:dyDescent="0.25">
      <c r="A24" s="1209"/>
      <c r="B24" s="381" t="s">
        <v>11</v>
      </c>
      <c r="C24" s="1207">
        <f t="shared" si="0"/>
        <v>17</v>
      </c>
      <c r="D24" s="947">
        <v>12</v>
      </c>
      <c r="E24" s="947">
        <v>5</v>
      </c>
      <c r="F24" s="949"/>
      <c r="G24" s="945">
        <v>0.16958959318449351</v>
      </c>
      <c r="H24" s="951">
        <v>0.23299613614740891</v>
      </c>
      <c r="I24" s="951">
        <v>0.10258725045651326</v>
      </c>
      <c r="K24" s="1210"/>
    </row>
    <row r="25" spans="1:11" s="382" customFormat="1" ht="33.950000000000003" customHeight="1" x14ac:dyDescent="0.25">
      <c r="A25" s="1211"/>
      <c r="B25" s="381" t="s">
        <v>12</v>
      </c>
      <c r="C25" s="1207">
        <f t="shared" si="0"/>
        <v>5</v>
      </c>
      <c r="D25" s="947">
        <v>4</v>
      </c>
      <c r="E25" s="947">
        <v>1</v>
      </c>
      <c r="F25" s="949"/>
      <c r="G25" s="945">
        <v>0.69070313579223652</v>
      </c>
      <c r="H25" s="951">
        <v>1.0700909577314071</v>
      </c>
      <c r="I25" s="951">
        <v>0.28563267637817769</v>
      </c>
      <c r="K25" s="1210"/>
    </row>
    <row r="26" spans="1:11" s="382" customFormat="1" ht="33.950000000000003" customHeight="1" x14ac:dyDescent="0.25">
      <c r="A26" s="1211"/>
      <c r="B26" s="381" t="s">
        <v>14</v>
      </c>
      <c r="C26" s="1207">
        <f t="shared" si="0"/>
        <v>2</v>
      </c>
      <c r="D26" s="947">
        <v>1</v>
      </c>
      <c r="E26" s="947">
        <v>1</v>
      </c>
      <c r="F26" s="949"/>
      <c r="G26" s="945">
        <v>0.18289894833104708</v>
      </c>
      <c r="H26" s="951">
        <v>0.1849796522382538</v>
      </c>
      <c r="I26" s="951">
        <v>0.18086453246518358</v>
      </c>
      <c r="K26" s="1210"/>
    </row>
    <row r="27" spans="1:11" ht="9.9499999999999993" customHeight="1" x14ac:dyDescent="0.2">
      <c r="A27" s="1192"/>
      <c r="B27" s="337"/>
      <c r="C27" s="619"/>
      <c r="D27" s="619"/>
      <c r="E27" s="619"/>
      <c r="F27" s="1212"/>
      <c r="G27" s="348"/>
      <c r="H27" s="348"/>
      <c r="I27" s="348"/>
    </row>
    <row r="28" spans="1:11" ht="5.0999999999999996" customHeight="1" x14ac:dyDescent="0.2">
      <c r="C28" s="1213"/>
      <c r="D28" s="1213"/>
      <c r="E28" s="1213"/>
      <c r="F28" s="1213"/>
      <c r="G28" s="1214"/>
      <c r="H28" s="1214"/>
      <c r="I28" s="1214"/>
    </row>
    <row r="29" spans="1:11" s="1140" customFormat="1" ht="12.95" customHeight="1" x14ac:dyDescent="0.25">
      <c r="A29" s="1215" t="s">
        <v>1331</v>
      </c>
      <c r="B29" s="1139"/>
      <c r="C29" s="1216"/>
      <c r="D29" s="1216"/>
      <c r="E29" s="1216"/>
      <c r="F29" s="1217"/>
      <c r="G29" s="1218"/>
      <c r="H29" s="1218"/>
      <c r="I29" s="1218"/>
    </row>
    <row r="30" spans="1:11" s="1224" customFormat="1" ht="12.95" customHeight="1" x14ac:dyDescent="0.2">
      <c r="A30" s="1219" t="s">
        <v>1332</v>
      </c>
      <c r="B30" s="1220"/>
      <c r="C30" s="1221"/>
      <c r="D30" s="1221"/>
      <c r="E30" s="1221"/>
      <c r="F30" s="1222"/>
      <c r="G30" s="1223"/>
      <c r="H30" s="1223"/>
      <c r="I30" s="1223"/>
    </row>
    <row r="31" spans="1:11" s="341" customFormat="1" ht="18" customHeight="1" x14ac:dyDescent="0.2">
      <c r="A31" s="1136"/>
      <c r="B31" s="1225"/>
      <c r="C31" s="1226"/>
      <c r="D31" s="1226"/>
      <c r="E31" s="1226"/>
      <c r="F31" s="1212"/>
      <c r="G31" s="1176"/>
      <c r="H31" s="1176"/>
      <c r="I31" s="1176"/>
    </row>
    <row r="32" spans="1:11" s="341" customFormat="1" ht="18" customHeight="1" x14ac:dyDescent="0.2">
      <c r="A32" s="1136"/>
      <c r="B32" s="1203"/>
      <c r="C32" s="1204"/>
      <c r="D32" s="1204"/>
      <c r="E32" s="1204"/>
      <c r="F32" s="1212"/>
      <c r="G32" s="1176"/>
      <c r="H32" s="1176"/>
      <c r="I32" s="1176"/>
    </row>
    <row r="33" spans="1:9" s="341" customFormat="1" ht="18" customHeight="1" x14ac:dyDescent="0.2">
      <c r="A33" s="1136"/>
      <c r="B33" s="1203"/>
      <c r="C33" s="1204"/>
      <c r="D33" s="1204"/>
      <c r="E33" s="1204"/>
      <c r="F33" s="1212"/>
      <c r="G33" s="1176"/>
      <c r="H33" s="1176"/>
      <c r="I33" s="1176"/>
    </row>
    <row r="34" spans="1:9" s="341" customFormat="1" x14ac:dyDescent="0.2">
      <c r="A34" s="1136"/>
      <c r="B34" s="1134"/>
      <c r="C34" s="1227"/>
      <c r="D34" s="1227"/>
      <c r="E34" s="1227"/>
      <c r="F34" s="1212"/>
      <c r="G34" s="1176"/>
      <c r="H34" s="1176"/>
      <c r="I34" s="1176"/>
    </row>
    <row r="35" spans="1:9" s="341" customFormat="1" x14ac:dyDescent="0.2">
      <c r="A35" s="1136"/>
      <c r="B35" s="1134"/>
      <c r="C35" s="1228"/>
      <c r="D35" s="1228"/>
      <c r="E35" s="1228"/>
      <c r="F35" s="1136"/>
    </row>
    <row r="36" spans="1:9" s="341" customFormat="1" x14ac:dyDescent="0.2">
      <c r="A36" s="1136"/>
      <c r="B36" s="1134"/>
      <c r="C36" s="1228"/>
      <c r="D36" s="1228"/>
      <c r="E36" s="1228"/>
      <c r="F36" s="1136"/>
    </row>
    <row r="37" spans="1:9" s="341" customFormat="1" x14ac:dyDescent="0.2">
      <c r="A37" s="1136"/>
      <c r="B37" s="1134"/>
      <c r="C37" s="1228"/>
      <c r="D37" s="1228"/>
      <c r="E37" s="1228"/>
      <c r="F37" s="1136"/>
    </row>
    <row r="38" spans="1:9" s="341" customFormat="1" x14ac:dyDescent="0.2">
      <c r="A38" s="1136"/>
      <c r="B38" s="1134"/>
      <c r="C38" s="1228"/>
      <c r="D38" s="1228"/>
      <c r="E38" s="1228"/>
      <c r="F38" s="1136"/>
    </row>
    <row r="39" spans="1:9" s="341" customFormat="1" x14ac:dyDescent="0.2">
      <c r="A39" s="1136"/>
      <c r="B39" s="1134"/>
      <c r="C39" s="1228"/>
      <c r="D39" s="1228"/>
      <c r="E39" s="1228"/>
      <c r="F39" s="1136"/>
    </row>
    <row r="40" spans="1:9" s="341" customFormat="1" x14ac:dyDescent="0.2">
      <c r="A40" s="1136"/>
      <c r="B40" s="1134"/>
      <c r="C40" s="1228"/>
      <c r="D40" s="1228"/>
      <c r="E40" s="1228"/>
      <c r="F40" s="1136"/>
    </row>
    <row r="41" spans="1:9" s="341" customFormat="1" x14ac:dyDescent="0.2">
      <c r="A41" s="1136"/>
      <c r="B41" s="1134"/>
      <c r="C41" s="1228"/>
      <c r="D41" s="1228"/>
      <c r="E41" s="1228"/>
      <c r="F41" s="1136"/>
    </row>
    <row r="42" spans="1:9" s="341" customFormat="1" x14ac:dyDescent="0.2">
      <c r="A42" s="1136"/>
      <c r="B42" s="1134"/>
      <c r="C42" s="1228"/>
      <c r="D42" s="1228"/>
      <c r="E42" s="1228"/>
      <c r="F42" s="1136"/>
    </row>
    <row r="43" spans="1:9" s="341" customFormat="1" x14ac:dyDescent="0.2">
      <c r="A43" s="1136"/>
      <c r="B43" s="1134"/>
      <c r="C43" s="1228"/>
      <c r="D43" s="1228"/>
      <c r="E43" s="1228"/>
      <c r="F43" s="1136"/>
    </row>
    <row r="44" spans="1:9" s="341" customFormat="1" x14ac:dyDescent="0.2">
      <c r="A44" s="1136"/>
      <c r="B44" s="1134"/>
      <c r="C44" s="1228"/>
      <c r="D44" s="1228"/>
      <c r="E44" s="1228"/>
      <c r="F44" s="1136"/>
    </row>
    <row r="45" spans="1:9" s="341" customFormat="1" x14ac:dyDescent="0.2">
      <c r="A45" s="1136"/>
      <c r="B45" s="1134"/>
      <c r="C45" s="1228"/>
      <c r="D45" s="1228"/>
      <c r="E45" s="1228"/>
      <c r="F45" s="1136"/>
    </row>
    <row r="46" spans="1:9" s="341" customFormat="1" x14ac:dyDescent="0.2">
      <c r="A46" s="1136"/>
      <c r="B46" s="1134"/>
      <c r="C46" s="1228"/>
      <c r="D46" s="1228"/>
      <c r="E46" s="1228"/>
      <c r="F46" s="1136"/>
    </row>
    <row r="47" spans="1:9" s="341" customFormat="1" x14ac:dyDescent="0.2">
      <c r="A47" s="1136"/>
      <c r="B47" s="1134"/>
      <c r="C47" s="1228"/>
      <c r="D47" s="1228"/>
      <c r="E47" s="1228"/>
      <c r="F47" s="1136"/>
    </row>
    <row r="48" spans="1:9" s="341" customFormat="1" x14ac:dyDescent="0.2">
      <c r="A48" s="1136"/>
      <c r="B48" s="1134"/>
      <c r="C48" s="1228"/>
      <c r="D48" s="1228"/>
      <c r="E48" s="1228"/>
      <c r="F48" s="1136"/>
    </row>
    <row r="49" spans="1:9" s="341" customFormat="1" x14ac:dyDescent="0.2">
      <c r="A49" s="1136"/>
      <c r="B49" s="1134"/>
      <c r="C49" s="1228"/>
      <c r="D49" s="1228"/>
      <c r="E49" s="1228"/>
      <c r="F49" s="1136"/>
    </row>
    <row r="50" spans="1:9" s="341" customFormat="1" x14ac:dyDescent="0.2">
      <c r="A50" s="1136"/>
      <c r="B50" s="1134"/>
      <c r="C50" s="1228"/>
      <c r="D50" s="1228"/>
      <c r="E50" s="1228"/>
      <c r="F50" s="1136"/>
    </row>
    <row r="51" spans="1:9" s="341" customFormat="1" x14ac:dyDescent="0.2">
      <c r="A51" s="1136"/>
      <c r="C51" s="1176"/>
      <c r="D51" s="1176"/>
      <c r="E51" s="1176"/>
      <c r="F51" s="1136"/>
    </row>
    <row r="52" spans="1:9" s="341" customFormat="1" x14ac:dyDescent="0.2">
      <c r="A52" s="1136"/>
      <c r="C52" s="1136"/>
      <c r="D52" s="1136"/>
      <c r="E52" s="1136"/>
      <c r="F52" s="1136"/>
    </row>
    <row r="53" spans="1:9" s="341" customFormat="1" x14ac:dyDescent="0.25">
      <c r="A53" s="1229"/>
      <c r="B53" s="1134"/>
      <c r="C53" s="1212"/>
      <c r="D53" s="1212"/>
      <c r="E53" s="1212"/>
      <c r="F53" s="1212"/>
      <c r="G53" s="1176"/>
      <c r="H53" s="1176"/>
      <c r="I53" s="1176"/>
    </row>
    <row r="54" spans="1:9" s="341" customFormat="1" x14ac:dyDescent="0.2">
      <c r="A54" s="1230"/>
      <c r="C54" s="1212"/>
      <c r="D54" s="1212"/>
      <c r="E54" s="1212"/>
      <c r="F54" s="1212"/>
      <c r="G54" s="1176"/>
      <c r="H54" s="1176"/>
      <c r="I54" s="1176"/>
    </row>
    <row r="55" spans="1:9" s="341" customFormat="1" x14ac:dyDescent="0.2">
      <c r="A55" s="1136"/>
      <c r="C55" s="1136"/>
      <c r="D55" s="1136"/>
      <c r="E55" s="1136"/>
      <c r="F55" s="1136"/>
    </row>
    <row r="56" spans="1:9" s="341" customFormat="1" x14ac:dyDescent="0.2">
      <c r="A56" s="1136"/>
      <c r="C56" s="1136"/>
      <c r="D56" s="1136"/>
      <c r="E56" s="1136"/>
      <c r="F56" s="1136"/>
    </row>
  </sheetData>
  <mergeCells count="5">
    <mergeCell ref="C5:E5"/>
    <mergeCell ref="G5:I5"/>
    <mergeCell ref="C6:E6"/>
    <mergeCell ref="G6:I6"/>
    <mergeCell ref="A1:I1"/>
  </mergeCells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1333</v>
      </c>
    </row>
    <row r="2" spans="1:7" s="441" customFormat="1" ht="15" customHeight="1" x14ac:dyDescent="0.2">
      <c r="A2" s="442"/>
      <c r="B2" s="443" t="s">
        <v>1334</v>
      </c>
      <c r="C2" s="442"/>
      <c r="D2" s="442"/>
      <c r="E2" s="442"/>
      <c r="F2" s="442"/>
      <c r="G2" s="442"/>
    </row>
    <row r="3" spans="1:7" ht="17.100000000000001" customHeight="1" x14ac:dyDescent="0.2">
      <c r="A3" s="1100" t="s">
        <v>1335</v>
      </c>
      <c r="B3" s="1100"/>
      <c r="C3" s="1100"/>
      <c r="D3" s="1100"/>
    </row>
    <row r="4" spans="1:7" ht="15" customHeight="1" x14ac:dyDescent="0.2">
      <c r="A4" s="478"/>
      <c r="B4" s="480" t="s">
        <v>1336</v>
      </c>
      <c r="C4" s="478"/>
      <c r="D4" s="478"/>
    </row>
    <row r="5" spans="1:7" ht="9.9499999999999993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105" t="s">
        <v>793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1302</v>
      </c>
      <c r="C10" s="1231">
        <v>56</v>
      </c>
      <c r="D10" s="464">
        <v>10.35120147874307</v>
      </c>
    </row>
    <row r="11" spans="1:7" s="457" customFormat="1" ht="24" customHeight="1" x14ac:dyDescent="0.2">
      <c r="A11" s="461" t="s">
        <v>39</v>
      </c>
      <c r="B11" s="462" t="s">
        <v>765</v>
      </c>
      <c r="C11" s="1231">
        <v>39</v>
      </c>
      <c r="D11" s="464">
        <v>7.208872458410351</v>
      </c>
    </row>
    <row r="12" spans="1:7" s="457" customFormat="1" ht="24" customHeight="1" x14ac:dyDescent="0.2">
      <c r="A12" s="461" t="s">
        <v>41</v>
      </c>
      <c r="B12" s="462" t="s">
        <v>40</v>
      </c>
      <c r="C12" s="1231">
        <v>30</v>
      </c>
      <c r="D12" s="464">
        <v>5.5452865064695009</v>
      </c>
    </row>
    <row r="13" spans="1:7" s="457" customFormat="1" ht="24" customHeight="1" x14ac:dyDescent="0.2">
      <c r="A13" s="461" t="s">
        <v>43</v>
      </c>
      <c r="B13" s="430" t="s">
        <v>45</v>
      </c>
      <c r="C13" s="1231">
        <v>30</v>
      </c>
      <c r="D13" s="464">
        <v>5.5452865064695009</v>
      </c>
    </row>
    <row r="14" spans="1:7" s="457" customFormat="1" ht="24" customHeight="1" x14ac:dyDescent="0.2">
      <c r="A14" s="461" t="s">
        <v>44</v>
      </c>
      <c r="B14" s="462" t="s">
        <v>147</v>
      </c>
      <c r="C14" s="1231">
        <v>26</v>
      </c>
      <c r="D14" s="464">
        <v>4.805914972273567</v>
      </c>
    </row>
    <row r="15" spans="1:7" s="457" customFormat="1" ht="24" customHeight="1" x14ac:dyDescent="0.2">
      <c r="A15" s="461" t="s">
        <v>46</v>
      </c>
      <c r="B15" s="462" t="s">
        <v>1312</v>
      </c>
      <c r="C15" s="1231">
        <v>8</v>
      </c>
      <c r="D15" s="464">
        <v>1.478743068391867</v>
      </c>
    </row>
    <row r="16" spans="1:7" s="457" customFormat="1" ht="33.950000000000003" customHeight="1" x14ac:dyDescent="0.2">
      <c r="A16" s="467" t="s">
        <v>48</v>
      </c>
      <c r="B16" s="430" t="s">
        <v>1337</v>
      </c>
      <c r="C16" s="1231">
        <v>7</v>
      </c>
      <c r="D16" s="464">
        <v>1.2939001848428837</v>
      </c>
    </row>
    <row r="17" spans="1:4" s="457" customFormat="1" ht="24" customHeight="1" x14ac:dyDescent="0.2">
      <c r="A17" s="461" t="s">
        <v>50</v>
      </c>
      <c r="B17" s="430" t="s">
        <v>42</v>
      </c>
      <c r="C17" s="1231">
        <v>7</v>
      </c>
      <c r="D17" s="464">
        <v>1.2939001848428837</v>
      </c>
    </row>
    <row r="18" spans="1:4" s="457" customFormat="1" ht="24" customHeight="1" x14ac:dyDescent="0.2">
      <c r="A18" s="461" t="s">
        <v>52</v>
      </c>
      <c r="B18" s="462" t="s">
        <v>49</v>
      </c>
      <c r="C18" s="1231">
        <v>7</v>
      </c>
      <c r="D18" s="464">
        <v>1.2939001848428837</v>
      </c>
    </row>
    <row r="19" spans="1:4" s="457" customFormat="1" ht="24" customHeight="1" x14ac:dyDescent="0.2">
      <c r="A19" s="469" t="s">
        <v>53</v>
      </c>
      <c r="B19" s="462" t="s">
        <v>639</v>
      </c>
      <c r="C19" s="1231">
        <v>5</v>
      </c>
      <c r="D19" s="464">
        <v>0.92421441774491686</v>
      </c>
    </row>
    <row r="20" spans="1:4" s="444" customFormat="1" ht="27" customHeight="1" x14ac:dyDescent="0.2">
      <c r="A20" s="470"/>
      <c r="B20" s="471" t="s">
        <v>794</v>
      </c>
      <c r="C20" s="1232">
        <v>541</v>
      </c>
      <c r="D20" s="473"/>
    </row>
    <row r="21" spans="1:4" ht="9.9499999999999993" customHeight="1" x14ac:dyDescent="0.25">
      <c r="A21" s="1110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1316</v>
      </c>
      <c r="C25" s="499">
        <v>9</v>
      </c>
      <c r="D25" s="1112">
        <v>8.4112149532710276</v>
      </c>
    </row>
    <row r="26" spans="1:4" s="457" customFormat="1" ht="33.950000000000003" customHeight="1" x14ac:dyDescent="0.2">
      <c r="A26" s="461" t="s">
        <v>39</v>
      </c>
      <c r="B26" s="1233" t="s">
        <v>1338</v>
      </c>
      <c r="C26" s="499">
        <v>5</v>
      </c>
      <c r="D26" s="1112">
        <v>4.6728971962616823</v>
      </c>
    </row>
    <row r="27" spans="1:4" s="457" customFormat="1" ht="33.950000000000003" customHeight="1" x14ac:dyDescent="0.2">
      <c r="A27" s="461" t="s">
        <v>41</v>
      </c>
      <c r="B27" s="430" t="s">
        <v>1339</v>
      </c>
      <c r="C27" s="493">
        <v>4</v>
      </c>
      <c r="D27" s="1112">
        <v>3.7383177570093453</v>
      </c>
    </row>
    <row r="28" spans="1:4" s="457" customFormat="1" ht="33.950000000000003" customHeight="1" x14ac:dyDescent="0.2">
      <c r="A28" s="461" t="s">
        <v>43</v>
      </c>
      <c r="B28" s="462" t="s">
        <v>1340</v>
      </c>
      <c r="C28" s="493">
        <v>4</v>
      </c>
      <c r="D28" s="1112">
        <v>3.7383177570093453</v>
      </c>
    </row>
    <row r="29" spans="1:4" s="457" customFormat="1" ht="33.950000000000003" customHeight="1" x14ac:dyDescent="0.2">
      <c r="A29" s="461" t="s">
        <v>44</v>
      </c>
      <c r="B29" s="431" t="s">
        <v>1341</v>
      </c>
      <c r="C29" s="493">
        <v>2</v>
      </c>
      <c r="D29" s="1112">
        <v>1.8691588785046727</v>
      </c>
    </row>
    <row r="30" spans="1:4" s="457" customFormat="1" ht="33.950000000000003" customHeight="1" x14ac:dyDescent="0.2">
      <c r="A30" s="461" t="s">
        <v>46</v>
      </c>
      <c r="B30" s="1233" t="s">
        <v>1342</v>
      </c>
      <c r="C30" s="495">
        <v>2</v>
      </c>
      <c r="D30" s="1112">
        <v>1.8691588785046727</v>
      </c>
    </row>
    <row r="31" spans="1:4" s="457" customFormat="1" ht="33.950000000000003" customHeight="1" x14ac:dyDescent="0.2">
      <c r="A31" s="467" t="s">
        <v>48</v>
      </c>
      <c r="B31" s="1233" t="s">
        <v>1343</v>
      </c>
      <c r="C31" s="495">
        <v>2</v>
      </c>
      <c r="D31" s="1112">
        <v>1.8691588785046727</v>
      </c>
    </row>
    <row r="32" spans="1:4" s="457" customFormat="1" ht="33.950000000000003" customHeight="1" x14ac:dyDescent="0.2">
      <c r="A32" s="461" t="s">
        <v>50</v>
      </c>
      <c r="B32" s="1233" t="s">
        <v>1344</v>
      </c>
      <c r="C32" s="495">
        <v>1</v>
      </c>
      <c r="D32" s="1112">
        <v>0.93457943925233633</v>
      </c>
    </row>
    <row r="33" spans="1:4" s="457" customFormat="1" ht="33.950000000000003" customHeight="1" x14ac:dyDescent="0.2">
      <c r="A33" s="461" t="s">
        <v>52</v>
      </c>
      <c r="B33" s="1234" t="s">
        <v>1345</v>
      </c>
      <c r="C33" s="500">
        <v>1</v>
      </c>
      <c r="D33" s="1112">
        <v>0.93457943925233633</v>
      </c>
    </row>
    <row r="34" spans="1:4" s="457" customFormat="1" ht="33.950000000000003" customHeight="1" x14ac:dyDescent="0.2">
      <c r="A34" s="469" t="s">
        <v>53</v>
      </c>
      <c r="B34" s="462" t="s">
        <v>1346</v>
      </c>
      <c r="C34" s="495">
        <v>1</v>
      </c>
      <c r="D34" s="1112">
        <v>0.93457943925233633</v>
      </c>
    </row>
    <row r="35" spans="1:4" s="444" customFormat="1" ht="27" customHeight="1" x14ac:dyDescent="0.2">
      <c r="A35" s="470"/>
      <c r="B35" s="471" t="s">
        <v>794</v>
      </c>
      <c r="C35" s="498">
        <v>107</v>
      </c>
      <c r="D35" s="473"/>
    </row>
    <row r="36" spans="1:4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1333</v>
      </c>
    </row>
    <row r="2" spans="1:7" s="441" customFormat="1" ht="15" customHeight="1" x14ac:dyDescent="0.2">
      <c r="A2" s="442"/>
      <c r="B2" s="443" t="s">
        <v>1347</v>
      </c>
      <c r="C2" s="442"/>
      <c r="D2" s="442"/>
      <c r="E2" s="442"/>
      <c r="F2" s="442"/>
      <c r="G2" s="442"/>
    </row>
    <row r="3" spans="1:7" ht="17.100000000000001" customHeight="1" x14ac:dyDescent="0.2">
      <c r="A3" s="1100" t="s">
        <v>1335</v>
      </c>
      <c r="B3" s="1100"/>
      <c r="C3" s="1100"/>
      <c r="D3" s="1100"/>
    </row>
    <row r="4" spans="1:7" ht="15" customHeight="1" x14ac:dyDescent="0.2">
      <c r="A4" s="478"/>
      <c r="B4" s="480" t="s">
        <v>1348</v>
      </c>
      <c r="C4" s="478"/>
      <c r="D4" s="478"/>
    </row>
    <row r="5" spans="1:7" ht="9.9499999999999993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105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765</v>
      </c>
      <c r="C10" s="499">
        <v>27</v>
      </c>
      <c r="D10" s="1112">
        <v>9.183673469387756</v>
      </c>
    </row>
    <row r="11" spans="1:7" s="457" customFormat="1" ht="24" customHeight="1" x14ac:dyDescent="0.2">
      <c r="A11" s="461" t="s">
        <v>39</v>
      </c>
      <c r="B11" s="462" t="s">
        <v>1302</v>
      </c>
      <c r="C11" s="499">
        <v>24</v>
      </c>
      <c r="D11" s="1112">
        <v>8.1632653061224492</v>
      </c>
    </row>
    <row r="12" spans="1:7" s="457" customFormat="1" ht="24" customHeight="1" x14ac:dyDescent="0.2">
      <c r="A12" s="461" t="s">
        <v>41</v>
      </c>
      <c r="B12" s="462" t="s">
        <v>40</v>
      </c>
      <c r="C12" s="493">
        <v>17</v>
      </c>
      <c r="D12" s="1112">
        <v>5.7823129251700678</v>
      </c>
    </row>
    <row r="13" spans="1:7" s="457" customFormat="1" ht="24" customHeight="1" x14ac:dyDescent="0.2">
      <c r="A13" s="461" t="s">
        <v>43</v>
      </c>
      <c r="B13" s="430" t="s">
        <v>45</v>
      </c>
      <c r="C13" s="493">
        <v>16</v>
      </c>
      <c r="D13" s="1112">
        <v>5.4421768707482991</v>
      </c>
    </row>
    <row r="14" spans="1:7" s="457" customFormat="1" ht="24" customHeight="1" x14ac:dyDescent="0.2">
      <c r="A14" s="461" t="s">
        <v>44</v>
      </c>
      <c r="B14" s="462" t="s">
        <v>147</v>
      </c>
      <c r="C14" s="493">
        <v>14</v>
      </c>
      <c r="D14" s="1112">
        <v>4.7619047619047619</v>
      </c>
    </row>
    <row r="15" spans="1:7" s="457" customFormat="1" ht="24" customHeight="1" x14ac:dyDescent="0.2">
      <c r="A15" s="461" t="s">
        <v>46</v>
      </c>
      <c r="B15" s="462" t="s">
        <v>42</v>
      </c>
      <c r="C15" s="495">
        <v>4</v>
      </c>
      <c r="D15" s="1112">
        <v>1.3605442176870748</v>
      </c>
    </row>
    <row r="16" spans="1:7" s="457" customFormat="1" ht="24" customHeight="1" x14ac:dyDescent="0.2">
      <c r="A16" s="467" t="s">
        <v>48</v>
      </c>
      <c r="B16" s="430" t="s">
        <v>1160</v>
      </c>
      <c r="C16" s="495">
        <v>3</v>
      </c>
      <c r="D16" s="1112">
        <v>1.0204081632653061</v>
      </c>
    </row>
    <row r="17" spans="1:4" s="457" customFormat="1" ht="32.1" customHeight="1" x14ac:dyDescent="0.2">
      <c r="A17" s="461" t="s">
        <v>50</v>
      </c>
      <c r="B17" s="430" t="s">
        <v>1337</v>
      </c>
      <c r="C17" s="495">
        <v>3</v>
      </c>
      <c r="D17" s="1112">
        <v>1.0204081632653061</v>
      </c>
    </row>
    <row r="18" spans="1:4" s="457" customFormat="1" ht="24" customHeight="1" x14ac:dyDescent="0.2">
      <c r="A18" s="461" t="s">
        <v>52</v>
      </c>
      <c r="B18" s="462" t="s">
        <v>639</v>
      </c>
      <c r="C18" s="500">
        <v>3</v>
      </c>
      <c r="D18" s="1112">
        <v>1.0204081632653061</v>
      </c>
    </row>
    <row r="19" spans="1:4" s="457" customFormat="1" ht="24" customHeight="1" x14ac:dyDescent="0.2">
      <c r="A19" s="469" t="s">
        <v>53</v>
      </c>
      <c r="B19" s="462" t="s">
        <v>51</v>
      </c>
      <c r="C19" s="495">
        <v>3</v>
      </c>
      <c r="D19" s="1112">
        <v>1.0204081632653061</v>
      </c>
    </row>
    <row r="20" spans="1:4" s="444" customFormat="1" ht="27.95" customHeight="1" x14ac:dyDescent="0.2">
      <c r="A20" s="470"/>
      <c r="B20" s="471" t="s">
        <v>794</v>
      </c>
      <c r="C20" s="498">
        <v>294</v>
      </c>
      <c r="D20" s="1235"/>
    </row>
    <row r="21" spans="1:4" ht="9.9499999999999993" customHeight="1" x14ac:dyDescent="0.25">
      <c r="A21" s="1110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1316</v>
      </c>
      <c r="C25" s="499">
        <v>5</v>
      </c>
      <c r="D25" s="1112">
        <v>7.4626865671641784</v>
      </c>
    </row>
    <row r="26" spans="1:4" s="457" customFormat="1" ht="33.950000000000003" customHeight="1" x14ac:dyDescent="0.2">
      <c r="A26" s="461" t="s">
        <v>39</v>
      </c>
      <c r="B26" s="1233" t="s">
        <v>1338</v>
      </c>
      <c r="C26" s="499">
        <v>4</v>
      </c>
      <c r="D26" s="1112">
        <v>5.9701492537313428</v>
      </c>
    </row>
    <row r="27" spans="1:4" s="457" customFormat="1" ht="33.950000000000003" customHeight="1" x14ac:dyDescent="0.2">
      <c r="A27" s="461" t="s">
        <v>41</v>
      </c>
      <c r="B27" s="430" t="s">
        <v>1339</v>
      </c>
      <c r="C27" s="493">
        <v>4</v>
      </c>
      <c r="D27" s="1112">
        <v>5.9701492537313428</v>
      </c>
    </row>
    <row r="28" spans="1:4" s="457" customFormat="1" ht="33.950000000000003" customHeight="1" x14ac:dyDescent="0.2">
      <c r="A28" s="461" t="s">
        <v>43</v>
      </c>
      <c r="B28" s="462" t="s">
        <v>1340</v>
      </c>
      <c r="C28" s="493">
        <v>4</v>
      </c>
      <c r="D28" s="1112">
        <v>5.9701492537313428</v>
      </c>
    </row>
    <row r="29" spans="1:4" s="457" customFormat="1" ht="33.950000000000003" customHeight="1" x14ac:dyDescent="0.2">
      <c r="A29" s="461" t="s">
        <v>44</v>
      </c>
      <c r="B29" s="431" t="s">
        <v>1341</v>
      </c>
      <c r="C29" s="493">
        <v>2</v>
      </c>
      <c r="D29" s="1112">
        <v>2.9850746268656714</v>
      </c>
    </row>
    <row r="30" spans="1:4" s="457" customFormat="1" ht="33.950000000000003" customHeight="1" x14ac:dyDescent="0.2">
      <c r="A30" s="461" t="s">
        <v>46</v>
      </c>
      <c r="B30" s="430" t="s">
        <v>1349</v>
      </c>
      <c r="C30" s="495">
        <v>1</v>
      </c>
      <c r="D30" s="1112">
        <v>1.4925373134328357</v>
      </c>
    </row>
    <row r="31" spans="1:4" s="457" customFormat="1" ht="33.950000000000003" customHeight="1" x14ac:dyDescent="0.2">
      <c r="A31" s="467" t="s">
        <v>48</v>
      </c>
      <c r="B31" s="462" t="s">
        <v>1346</v>
      </c>
      <c r="C31" s="495">
        <v>1</v>
      </c>
      <c r="D31" s="1112">
        <v>1.4925373134328357</v>
      </c>
    </row>
    <row r="32" spans="1:4" s="457" customFormat="1" ht="33.950000000000003" customHeight="1" x14ac:dyDescent="0.2">
      <c r="A32" s="461" t="s">
        <v>50</v>
      </c>
      <c r="B32" s="462" t="s">
        <v>639</v>
      </c>
      <c r="C32" s="495">
        <v>1</v>
      </c>
      <c r="D32" s="1112">
        <v>1.4925373134328357</v>
      </c>
    </row>
    <row r="33" spans="1:4" s="457" customFormat="1" ht="33.950000000000003" customHeight="1" x14ac:dyDescent="0.2">
      <c r="A33" s="461" t="s">
        <v>52</v>
      </c>
      <c r="B33" s="1233" t="s">
        <v>1342</v>
      </c>
      <c r="C33" s="500">
        <v>1</v>
      </c>
      <c r="D33" s="1112">
        <v>1.4925373134328357</v>
      </c>
    </row>
    <row r="34" spans="1:4" s="457" customFormat="1" ht="33.950000000000003" customHeight="1" x14ac:dyDescent="0.2">
      <c r="A34" s="469" t="s">
        <v>53</v>
      </c>
      <c r="B34" s="1233" t="s">
        <v>1343</v>
      </c>
      <c r="C34" s="495">
        <v>1</v>
      </c>
      <c r="D34" s="1112">
        <v>1.4925373134328357</v>
      </c>
    </row>
    <row r="35" spans="1:4" s="444" customFormat="1" ht="27.95" customHeight="1" x14ac:dyDescent="0.2">
      <c r="A35" s="470"/>
      <c r="B35" s="471" t="s">
        <v>794</v>
      </c>
      <c r="C35" s="498">
        <v>67</v>
      </c>
      <c r="D35" s="1235"/>
    </row>
    <row r="36" spans="1:4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1333</v>
      </c>
    </row>
    <row r="2" spans="1:7" s="441" customFormat="1" ht="15" customHeight="1" x14ac:dyDescent="0.2">
      <c r="A2" s="442"/>
      <c r="B2" s="443" t="s">
        <v>1347</v>
      </c>
      <c r="C2" s="442"/>
      <c r="D2" s="442"/>
      <c r="E2" s="442"/>
      <c r="F2" s="442"/>
      <c r="G2" s="442"/>
    </row>
    <row r="3" spans="1:7" ht="17.100000000000001" customHeight="1" x14ac:dyDescent="0.2">
      <c r="A3" s="1100" t="s">
        <v>1335</v>
      </c>
      <c r="B3" s="1100"/>
      <c r="C3" s="1100"/>
      <c r="D3" s="1100"/>
    </row>
    <row r="4" spans="1:7" ht="15" customHeight="1" x14ac:dyDescent="0.2">
      <c r="A4" s="478"/>
      <c r="B4" s="480" t="s">
        <v>1348</v>
      </c>
      <c r="C4" s="478"/>
      <c r="D4" s="478"/>
    </row>
    <row r="5" spans="1:7" ht="9.9499999999999993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105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1302</v>
      </c>
      <c r="C10" s="499">
        <v>32</v>
      </c>
      <c r="D10" s="464">
        <v>12.955465587044534</v>
      </c>
    </row>
    <row r="11" spans="1:7" s="457" customFormat="1" ht="24" customHeight="1" x14ac:dyDescent="0.2">
      <c r="A11" s="461" t="s">
        <v>39</v>
      </c>
      <c r="B11" s="462" t="s">
        <v>45</v>
      </c>
      <c r="C11" s="499">
        <v>14</v>
      </c>
      <c r="D11" s="464">
        <v>5.668016194331984</v>
      </c>
    </row>
    <row r="12" spans="1:7" s="457" customFormat="1" ht="24" customHeight="1" x14ac:dyDescent="0.2">
      <c r="A12" s="461" t="s">
        <v>41</v>
      </c>
      <c r="B12" s="462" t="s">
        <v>40</v>
      </c>
      <c r="C12" s="493">
        <v>13</v>
      </c>
      <c r="D12" s="464">
        <v>5.2631578947368416</v>
      </c>
    </row>
    <row r="13" spans="1:7" s="457" customFormat="1" ht="24" customHeight="1" x14ac:dyDescent="0.2">
      <c r="A13" s="461" t="s">
        <v>43</v>
      </c>
      <c r="B13" s="430" t="s">
        <v>147</v>
      </c>
      <c r="C13" s="493">
        <v>12</v>
      </c>
      <c r="D13" s="464">
        <v>4.8582995951417001</v>
      </c>
    </row>
    <row r="14" spans="1:7" s="457" customFormat="1" ht="24" customHeight="1" x14ac:dyDescent="0.2">
      <c r="A14" s="461" t="s">
        <v>44</v>
      </c>
      <c r="B14" s="462" t="s">
        <v>765</v>
      </c>
      <c r="C14" s="493">
        <v>12</v>
      </c>
      <c r="D14" s="464">
        <v>4.8582995951417001</v>
      </c>
    </row>
    <row r="15" spans="1:7" s="457" customFormat="1" ht="24" customHeight="1" x14ac:dyDescent="0.2">
      <c r="A15" s="461" t="s">
        <v>46</v>
      </c>
      <c r="B15" s="462" t="s">
        <v>1312</v>
      </c>
      <c r="C15" s="495">
        <v>6</v>
      </c>
      <c r="D15" s="464">
        <v>2.42914979757085</v>
      </c>
    </row>
    <row r="16" spans="1:7" s="457" customFormat="1" ht="24" customHeight="1" x14ac:dyDescent="0.2">
      <c r="A16" s="467" t="s">
        <v>48</v>
      </c>
      <c r="B16" s="430" t="s">
        <v>49</v>
      </c>
      <c r="C16" s="495">
        <v>5</v>
      </c>
      <c r="D16" s="464">
        <v>2.0242914979757085</v>
      </c>
    </row>
    <row r="17" spans="1:4" s="457" customFormat="1" ht="32.1" customHeight="1" x14ac:dyDescent="0.2">
      <c r="A17" s="461" t="s">
        <v>50</v>
      </c>
      <c r="B17" s="430" t="s">
        <v>1337</v>
      </c>
      <c r="C17" s="495">
        <v>4</v>
      </c>
      <c r="D17" s="464">
        <v>1.6194331983805668</v>
      </c>
    </row>
    <row r="18" spans="1:4" s="457" customFormat="1" ht="24" customHeight="1" x14ac:dyDescent="0.2">
      <c r="A18" s="461" t="s">
        <v>52</v>
      </c>
      <c r="B18" s="462" t="s">
        <v>42</v>
      </c>
      <c r="C18" s="500">
        <v>3</v>
      </c>
      <c r="D18" s="464">
        <v>1.214574898785425</v>
      </c>
    </row>
    <row r="19" spans="1:4" s="457" customFormat="1" ht="24" customHeight="1" x14ac:dyDescent="0.2">
      <c r="A19" s="469" t="s">
        <v>53</v>
      </c>
      <c r="B19" s="462" t="s">
        <v>1325</v>
      </c>
      <c r="C19" s="495">
        <v>2</v>
      </c>
      <c r="D19" s="464">
        <v>0.80971659919028338</v>
      </c>
    </row>
    <row r="20" spans="1:4" s="444" customFormat="1" ht="27.95" customHeight="1" x14ac:dyDescent="0.2">
      <c r="A20" s="470"/>
      <c r="B20" s="471" t="s">
        <v>794</v>
      </c>
      <c r="C20" s="498">
        <v>247</v>
      </c>
      <c r="D20" s="1235"/>
    </row>
    <row r="21" spans="1:4" ht="9.9499999999999993" customHeight="1" x14ac:dyDescent="0.25">
      <c r="A21" s="1110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1316</v>
      </c>
      <c r="C25" s="499">
        <v>4</v>
      </c>
      <c r="D25" s="464">
        <v>10</v>
      </c>
    </row>
    <row r="26" spans="1:4" s="457" customFormat="1" ht="33.950000000000003" customHeight="1" x14ac:dyDescent="0.2">
      <c r="A26" s="461" t="s">
        <v>39</v>
      </c>
      <c r="B26" s="1233" t="s">
        <v>1338</v>
      </c>
      <c r="C26" s="499">
        <v>1</v>
      </c>
      <c r="D26" s="464">
        <v>2.5</v>
      </c>
    </row>
    <row r="27" spans="1:4" s="457" customFormat="1" ht="33.950000000000003" customHeight="1" x14ac:dyDescent="0.2">
      <c r="A27" s="461" t="s">
        <v>41</v>
      </c>
      <c r="B27" s="1234" t="s">
        <v>1345</v>
      </c>
      <c r="C27" s="493">
        <v>1</v>
      </c>
      <c r="D27" s="464">
        <v>2.5</v>
      </c>
    </row>
    <row r="28" spans="1:4" s="457" customFormat="1" ht="33.950000000000003" customHeight="1" x14ac:dyDescent="0.2">
      <c r="A28" s="461" t="s">
        <v>43</v>
      </c>
      <c r="B28" s="462" t="s">
        <v>1350</v>
      </c>
      <c r="C28" s="493">
        <v>1</v>
      </c>
      <c r="D28" s="464">
        <v>2.5</v>
      </c>
    </row>
    <row r="29" spans="1:4" s="457" customFormat="1" ht="33.950000000000003" customHeight="1" x14ac:dyDescent="0.2">
      <c r="A29" s="461" t="s">
        <v>44</v>
      </c>
      <c r="B29" s="1233" t="s">
        <v>1351</v>
      </c>
      <c r="C29" s="493">
        <v>1</v>
      </c>
      <c r="D29" s="464">
        <v>2.5</v>
      </c>
    </row>
    <row r="30" spans="1:4" s="457" customFormat="1" ht="33.950000000000003" customHeight="1" x14ac:dyDescent="0.2">
      <c r="A30" s="461" t="s">
        <v>46</v>
      </c>
      <c r="B30" s="1233" t="s">
        <v>1342</v>
      </c>
      <c r="C30" s="495">
        <v>1</v>
      </c>
      <c r="D30" s="464">
        <v>2.5</v>
      </c>
    </row>
    <row r="31" spans="1:4" s="457" customFormat="1" ht="33.950000000000003" customHeight="1" x14ac:dyDescent="0.2">
      <c r="A31" s="467" t="s">
        <v>48</v>
      </c>
      <c r="B31" s="462" t="s">
        <v>1352</v>
      </c>
      <c r="C31" s="495">
        <v>1</v>
      </c>
      <c r="D31" s="464">
        <v>2.5</v>
      </c>
    </row>
    <row r="32" spans="1:4" s="457" customFormat="1" ht="33.950000000000003" customHeight="1" x14ac:dyDescent="0.2">
      <c r="A32" s="461" t="s">
        <v>50</v>
      </c>
      <c r="B32" s="1116" t="s">
        <v>768</v>
      </c>
      <c r="C32" s="495"/>
      <c r="D32" s="487"/>
    </row>
    <row r="33" spans="1:4" s="457" customFormat="1" ht="33.950000000000003" customHeight="1" x14ac:dyDescent="0.2">
      <c r="A33" s="461" t="s">
        <v>52</v>
      </c>
      <c r="B33" s="1116" t="s">
        <v>768</v>
      </c>
      <c r="C33" s="495"/>
      <c r="D33" s="487"/>
    </row>
    <row r="34" spans="1:4" s="457" customFormat="1" ht="33.950000000000003" customHeight="1" x14ac:dyDescent="0.2">
      <c r="A34" s="469" t="s">
        <v>53</v>
      </c>
      <c r="B34" s="1116" t="s">
        <v>768</v>
      </c>
      <c r="C34" s="495"/>
      <c r="D34" s="487"/>
    </row>
    <row r="35" spans="1:4" s="444" customFormat="1" ht="27.95" customHeight="1" x14ac:dyDescent="0.2">
      <c r="A35" s="470"/>
      <c r="B35" s="471" t="s">
        <v>794</v>
      </c>
      <c r="C35" s="498">
        <v>40</v>
      </c>
      <c r="D35" s="498"/>
    </row>
    <row r="36" spans="1:4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2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189" customWidth="1"/>
    <col min="2" max="2" width="32.7109375" style="1190" customWidth="1"/>
    <col min="3" max="4" width="6.7109375" style="1190" customWidth="1"/>
    <col min="5" max="5" width="1.7109375" style="1190" customWidth="1"/>
    <col min="6" max="6" width="33.7109375" style="1190" customWidth="1"/>
    <col min="7" max="7" width="6.7109375" style="1190" customWidth="1"/>
    <col min="8" max="8" width="7.28515625" style="1190" customWidth="1"/>
    <col min="9" max="9" width="2.7109375" style="1190" customWidth="1"/>
    <col min="10" max="10" width="10.7109375" style="335" customWidth="1"/>
    <col min="11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7.100000000000001" customHeight="1" x14ac:dyDescent="0.2">
      <c r="A1" s="925" t="s">
        <v>1353</v>
      </c>
      <c r="B1" s="925"/>
      <c r="C1" s="925"/>
      <c r="D1" s="925"/>
      <c r="E1" s="925"/>
      <c r="F1" s="925"/>
      <c r="G1" s="925"/>
      <c r="H1" s="925"/>
      <c r="I1" s="925"/>
      <c r="J1" s="1120"/>
      <c r="K1" s="925"/>
      <c r="L1" s="925"/>
      <c r="M1" s="925"/>
      <c r="N1" s="925"/>
      <c r="O1" s="925"/>
      <c r="P1" s="925"/>
      <c r="Q1" s="925"/>
      <c r="R1" s="925"/>
      <c r="S1" s="925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1354</v>
      </c>
      <c r="C2" s="517"/>
      <c r="D2" s="517"/>
      <c r="E2" s="517"/>
      <c r="F2" s="517"/>
      <c r="G2" s="517"/>
      <c r="H2" s="517"/>
      <c r="I2" s="925"/>
      <c r="J2" s="1120"/>
      <c r="K2" s="925"/>
      <c r="L2" s="925"/>
      <c r="M2" s="925"/>
      <c r="N2" s="925"/>
      <c r="O2" s="925"/>
      <c r="P2" s="925"/>
      <c r="Q2" s="925"/>
      <c r="R2" s="925"/>
      <c r="S2" s="925"/>
      <c r="T2" s="407"/>
      <c r="U2" s="407"/>
      <c r="V2" s="407"/>
      <c r="W2" s="407"/>
      <c r="X2" s="407"/>
    </row>
    <row r="3" spans="1:24" s="410" customFormat="1" ht="17.100000000000001" customHeight="1" x14ac:dyDescent="0.2">
      <c r="A3" s="1812" t="s">
        <v>1355</v>
      </c>
      <c r="B3" s="1812"/>
      <c r="C3" s="1812"/>
      <c r="D3" s="1812"/>
      <c r="E3" s="1812"/>
      <c r="F3" s="1812"/>
      <c r="G3" s="1812"/>
      <c r="H3" s="1812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408"/>
      <c r="U3" s="408"/>
      <c r="V3" s="408"/>
      <c r="W3" s="408"/>
      <c r="X3" s="408"/>
    </row>
    <row r="4" spans="1:24" s="1236" customFormat="1" ht="17.100000000000001" customHeight="1" x14ac:dyDescent="0.2">
      <c r="B4" s="1237" t="s">
        <v>1356</v>
      </c>
      <c r="C4" s="1238"/>
      <c r="D4" s="1238"/>
      <c r="E4" s="1238"/>
      <c r="F4" s="1238"/>
      <c r="G4" s="1238"/>
      <c r="H4" s="1238"/>
      <c r="I4" s="1239"/>
      <c r="J4" s="933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240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241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412" t="s">
        <v>1712</v>
      </c>
      <c r="C7" s="412" t="s">
        <v>153</v>
      </c>
      <c r="D7" s="412"/>
      <c r="E7" s="1131"/>
      <c r="F7" s="412" t="s">
        <v>1713</v>
      </c>
      <c r="G7" s="412" t="s">
        <v>153</v>
      </c>
      <c r="H7" s="412"/>
      <c r="I7" s="384"/>
      <c r="J7" s="603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415" t="s">
        <v>36</v>
      </c>
      <c r="C8" s="415" t="s">
        <v>154</v>
      </c>
      <c r="D8" s="358" t="s">
        <v>58</v>
      </c>
      <c r="E8" s="1133"/>
      <c r="F8" s="415" t="s">
        <v>57</v>
      </c>
      <c r="G8" s="415" t="s">
        <v>154</v>
      </c>
      <c r="H8" s="358" t="s">
        <v>58</v>
      </c>
      <c r="I8" s="338"/>
      <c r="J8" s="1242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243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99.95" customHeight="1" x14ac:dyDescent="0.2">
      <c r="A10" s="1141" t="s">
        <v>37</v>
      </c>
      <c r="B10" s="1142" t="s">
        <v>45</v>
      </c>
      <c r="C10" s="1244">
        <v>9</v>
      </c>
      <c r="D10" s="1144">
        <v>13.432835820895523</v>
      </c>
      <c r="E10" s="1145"/>
      <c r="F10" s="430" t="s">
        <v>1316</v>
      </c>
      <c r="G10" s="1244">
        <v>2</v>
      </c>
      <c r="H10" s="1144">
        <v>14.285714285714285</v>
      </c>
      <c r="J10" s="397"/>
    </row>
    <row r="11" spans="1:24" s="382" customFormat="1" ht="75" customHeight="1" x14ac:dyDescent="0.2">
      <c r="A11" s="1141" t="s">
        <v>39</v>
      </c>
      <c r="B11" s="1142" t="s">
        <v>147</v>
      </c>
      <c r="C11" s="1244">
        <v>6</v>
      </c>
      <c r="D11" s="1144">
        <v>8.9552238805970141</v>
      </c>
      <c r="E11" s="1145"/>
      <c r="F11" s="1233" t="s">
        <v>1342</v>
      </c>
      <c r="G11" s="1244">
        <v>2</v>
      </c>
      <c r="H11" s="1144">
        <v>14.285714285714285</v>
      </c>
      <c r="J11" s="397"/>
    </row>
    <row r="12" spans="1:24" s="382" customFormat="1" ht="75" customHeight="1" x14ac:dyDescent="0.2">
      <c r="A12" s="1141" t="s">
        <v>41</v>
      </c>
      <c r="B12" s="1142" t="s">
        <v>1302</v>
      </c>
      <c r="C12" s="1245">
        <v>4</v>
      </c>
      <c r="D12" s="1144">
        <v>5.9701492537313428</v>
      </c>
      <c r="E12" s="1145"/>
      <c r="F12" s="430" t="s">
        <v>1339</v>
      </c>
      <c r="G12" s="1245">
        <v>1</v>
      </c>
      <c r="H12" s="1144">
        <v>7.1428571428571423</v>
      </c>
      <c r="J12" s="397"/>
    </row>
    <row r="13" spans="1:24" s="382" customFormat="1" ht="39.950000000000003" customHeight="1" x14ac:dyDescent="0.2">
      <c r="A13" s="1148"/>
      <c r="B13" s="570" t="s">
        <v>889</v>
      </c>
      <c r="C13" s="1246">
        <v>67</v>
      </c>
      <c r="D13" s="1150"/>
      <c r="E13" s="1151"/>
      <c r="F13" s="570" t="s">
        <v>889</v>
      </c>
      <c r="G13" s="1246">
        <v>14</v>
      </c>
      <c r="H13" s="1150"/>
      <c r="J13" s="397"/>
    </row>
    <row r="14" spans="1:24" ht="9.9499999999999993" customHeight="1" x14ac:dyDescent="0.2">
      <c r="A14" s="1152"/>
      <c r="B14" s="1153"/>
      <c r="C14" s="1153"/>
      <c r="D14" s="341"/>
      <c r="E14" s="341"/>
      <c r="F14" s="1153"/>
      <c r="G14" s="1153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241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603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1631" t="s">
        <v>36</v>
      </c>
      <c r="C17" s="1631" t="s">
        <v>154</v>
      </c>
      <c r="D17" s="358" t="s">
        <v>58</v>
      </c>
      <c r="E17" s="1133"/>
      <c r="F17" s="1631" t="s">
        <v>57</v>
      </c>
      <c r="G17" s="1631" t="s">
        <v>154</v>
      </c>
      <c r="H17" s="358" t="s">
        <v>58</v>
      </c>
      <c r="I17" s="1632"/>
      <c r="J17" s="1242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243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75" customHeight="1" x14ac:dyDescent="0.2">
      <c r="A19" s="1141" t="s">
        <v>37</v>
      </c>
      <c r="B19" s="1142" t="s">
        <v>765</v>
      </c>
      <c r="C19" s="1244">
        <v>9</v>
      </c>
      <c r="D19" s="1144">
        <v>20.930232558139537</v>
      </c>
      <c r="E19" s="1145"/>
      <c r="F19" s="430" t="s">
        <v>1339</v>
      </c>
      <c r="G19" s="1244">
        <v>1</v>
      </c>
      <c r="H19" s="1144">
        <v>12.5</v>
      </c>
      <c r="J19" s="397"/>
    </row>
    <row r="20" spans="1:24" s="382" customFormat="1" ht="99.95" customHeight="1" x14ac:dyDescent="0.2">
      <c r="A20" s="1141" t="s">
        <v>39</v>
      </c>
      <c r="B20" s="1142" t="s">
        <v>1312</v>
      </c>
      <c r="C20" s="1244">
        <v>3</v>
      </c>
      <c r="D20" s="1144">
        <v>6.9767441860465116</v>
      </c>
      <c r="E20" s="1145"/>
      <c r="F20" s="430" t="s">
        <v>1316</v>
      </c>
      <c r="G20" s="1244">
        <v>1</v>
      </c>
      <c r="H20" s="1144">
        <v>12.5</v>
      </c>
      <c r="J20" s="397"/>
    </row>
    <row r="21" spans="1:24" s="382" customFormat="1" ht="75" customHeight="1" x14ac:dyDescent="0.2">
      <c r="A21" s="1141" t="s">
        <v>41</v>
      </c>
      <c r="B21" s="1142" t="s">
        <v>1302</v>
      </c>
      <c r="C21" s="1245">
        <v>3</v>
      </c>
      <c r="D21" s="1144">
        <v>6.9767441860465116</v>
      </c>
      <c r="E21" s="1145"/>
      <c r="F21" s="431" t="s">
        <v>768</v>
      </c>
      <c r="G21" s="1245"/>
      <c r="H21" s="1159"/>
      <c r="J21" s="397"/>
    </row>
    <row r="22" spans="1:24" s="382" customFormat="1" ht="39.950000000000003" customHeight="1" x14ac:dyDescent="0.2">
      <c r="A22" s="1148"/>
      <c r="B22" s="570" t="s">
        <v>889</v>
      </c>
      <c r="C22" s="1246">
        <v>43</v>
      </c>
      <c r="D22" s="1150"/>
      <c r="E22" s="1151"/>
      <c r="F22" s="570" t="s">
        <v>889</v>
      </c>
      <c r="G22" s="1246">
        <v>8</v>
      </c>
      <c r="H22" s="1150"/>
      <c r="J22" s="397"/>
    </row>
    <row r="23" spans="1:24" s="254" customFormat="1" ht="17.100000000000001" customHeight="1" x14ac:dyDescent="0.2">
      <c r="A23" s="925" t="s">
        <v>1353</v>
      </c>
      <c r="B23" s="925"/>
      <c r="C23" s="925"/>
      <c r="D23" s="925"/>
      <c r="E23" s="925"/>
      <c r="F23" s="925"/>
      <c r="G23" s="925"/>
      <c r="H23" s="925"/>
      <c r="I23" s="925"/>
      <c r="J23" s="1120"/>
      <c r="K23" s="925"/>
      <c r="L23" s="925"/>
      <c r="M23" s="925"/>
      <c r="N23" s="925"/>
      <c r="O23" s="925"/>
      <c r="P23" s="925"/>
      <c r="Q23" s="925"/>
      <c r="R23" s="925"/>
      <c r="S23" s="925"/>
      <c r="T23" s="407"/>
      <c r="U23" s="407"/>
      <c r="V23" s="407"/>
      <c r="W23" s="407"/>
      <c r="X23" s="407"/>
    </row>
    <row r="24" spans="1:24" s="254" customFormat="1" ht="17.100000000000001" customHeight="1" x14ac:dyDescent="0.2">
      <c r="B24" s="1118" t="s">
        <v>1357</v>
      </c>
      <c r="C24" s="517"/>
      <c r="D24" s="517"/>
      <c r="E24" s="517"/>
      <c r="F24" s="517"/>
      <c r="G24" s="517"/>
      <c r="H24" s="517"/>
      <c r="I24" s="925"/>
      <c r="J24" s="1120"/>
      <c r="K24" s="925"/>
      <c r="L24" s="925"/>
      <c r="M24" s="925"/>
      <c r="N24" s="925"/>
      <c r="O24" s="925"/>
      <c r="P24" s="925"/>
      <c r="Q24" s="925"/>
      <c r="R24" s="925"/>
      <c r="S24" s="925"/>
      <c r="T24" s="407"/>
      <c r="U24" s="407"/>
      <c r="V24" s="407"/>
      <c r="W24" s="407"/>
      <c r="X24" s="407"/>
    </row>
    <row r="25" spans="1:24" s="410" customFormat="1" ht="17.100000000000001" customHeight="1" x14ac:dyDescent="0.2">
      <c r="A25" s="1812" t="s">
        <v>1355</v>
      </c>
      <c r="B25" s="1812"/>
      <c r="C25" s="1812"/>
      <c r="D25" s="1812"/>
      <c r="E25" s="1812"/>
      <c r="F25" s="1812"/>
      <c r="G25" s="1812"/>
      <c r="H25" s="1812"/>
      <c r="I25" s="934"/>
      <c r="J25" s="934"/>
      <c r="K25" s="934"/>
      <c r="L25" s="934"/>
      <c r="M25" s="934"/>
      <c r="N25" s="934"/>
      <c r="O25" s="934"/>
      <c r="P25" s="934"/>
      <c r="Q25" s="934"/>
      <c r="R25" s="934"/>
      <c r="S25" s="934"/>
      <c r="T25" s="408"/>
      <c r="U25" s="408"/>
      <c r="V25" s="408"/>
      <c r="W25" s="408"/>
      <c r="X25" s="408"/>
    </row>
    <row r="26" spans="1:24" s="1236" customFormat="1" ht="17.100000000000001" customHeight="1" x14ac:dyDescent="0.2">
      <c r="B26" s="1237" t="s">
        <v>1358</v>
      </c>
      <c r="C26" s="1238"/>
      <c r="D26" s="1238"/>
      <c r="E26" s="1238"/>
      <c r="F26" s="1238"/>
      <c r="G26" s="1238"/>
      <c r="H26" s="1238"/>
      <c r="I26" s="1239"/>
      <c r="J26" s="933"/>
      <c r="K26" s="1239"/>
      <c r="L26" s="1239"/>
      <c r="M26" s="1239"/>
      <c r="N26" s="1239"/>
      <c r="O26" s="1239"/>
      <c r="P26" s="1239"/>
      <c r="Q26" s="1239"/>
      <c r="R26" s="1239"/>
      <c r="S26" s="1239"/>
    </row>
    <row r="27" spans="1:24" s="1129" customFormat="1" ht="9.9499999999999993" customHeight="1" x14ac:dyDescent="0.2">
      <c r="A27" s="1126"/>
      <c r="B27" s="1127"/>
      <c r="C27" s="1127"/>
      <c r="D27" s="1127"/>
      <c r="E27" s="1127"/>
      <c r="F27" s="1127"/>
      <c r="G27" s="1127"/>
      <c r="H27" s="1127"/>
      <c r="I27" s="1128"/>
      <c r="J27" s="1240"/>
      <c r="K27" s="1128"/>
      <c r="L27" s="1128"/>
      <c r="M27" s="1128"/>
      <c r="N27" s="1128"/>
      <c r="O27" s="1128"/>
      <c r="P27" s="1128"/>
      <c r="Q27" s="1128"/>
      <c r="R27" s="1128"/>
      <c r="S27" s="1128"/>
      <c r="T27" s="1128"/>
      <c r="U27" s="1128"/>
      <c r="V27" s="1128"/>
    </row>
    <row r="28" spans="1:24" s="382" customFormat="1" ht="30" customHeight="1" x14ac:dyDescent="0.2">
      <c r="A28" s="1808" t="s">
        <v>3</v>
      </c>
      <c r="B28" s="1808"/>
      <c r="C28" s="1808"/>
      <c r="D28" s="1808"/>
      <c r="E28" s="1808"/>
      <c r="F28" s="1808"/>
      <c r="G28" s="1808"/>
      <c r="H28" s="1808"/>
      <c r="I28" s="1130"/>
      <c r="J28" s="1241"/>
      <c r="K28" s="1130"/>
      <c r="L28" s="1130"/>
      <c r="M28" s="1130"/>
      <c r="N28" s="1130"/>
      <c r="O28" s="1130"/>
      <c r="P28" s="1130"/>
      <c r="Q28" s="1130"/>
      <c r="R28" s="1130"/>
      <c r="S28" s="1130"/>
      <c r="T28" s="1130"/>
      <c r="U28" s="1130"/>
      <c r="V28" s="1130"/>
    </row>
    <row r="29" spans="1:24" s="382" customFormat="1" ht="20.100000000000001" customHeight="1" x14ac:dyDescent="0.2">
      <c r="A29" s="428"/>
      <c r="B29" s="1630" t="s">
        <v>1712</v>
      </c>
      <c r="C29" s="1630" t="s">
        <v>153</v>
      </c>
      <c r="D29" s="1630"/>
      <c r="E29" s="1634"/>
      <c r="F29" s="1630" t="s">
        <v>1713</v>
      </c>
      <c r="G29" s="1630" t="s">
        <v>153</v>
      </c>
      <c r="H29" s="1630"/>
      <c r="I29" s="1635"/>
      <c r="J29" s="603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</row>
    <row r="30" spans="1:24" s="341" customFormat="1" ht="20.100000000000001" customHeight="1" x14ac:dyDescent="0.2">
      <c r="A30" s="1132"/>
      <c r="B30" s="1631" t="s">
        <v>36</v>
      </c>
      <c r="C30" s="1631" t="s">
        <v>154</v>
      </c>
      <c r="D30" s="358" t="s">
        <v>58</v>
      </c>
      <c r="E30" s="1133"/>
      <c r="F30" s="1631" t="s">
        <v>57</v>
      </c>
      <c r="G30" s="1631" t="s">
        <v>154</v>
      </c>
      <c r="H30" s="358" t="s">
        <v>58</v>
      </c>
      <c r="I30" s="1632"/>
      <c r="J30" s="1242"/>
      <c r="K30" s="1134"/>
      <c r="L30" s="1134"/>
      <c r="M30" s="1134"/>
      <c r="N30" s="1134"/>
      <c r="O30" s="1134"/>
      <c r="P30" s="1134"/>
      <c r="Q30" s="1134"/>
      <c r="R30" s="1134"/>
      <c r="S30" s="1134"/>
      <c r="T30" s="1134"/>
      <c r="U30" s="1134"/>
      <c r="V30" s="1134"/>
    </row>
    <row r="31" spans="1:24" s="1140" customFormat="1" ht="9.9499999999999993" customHeight="1" x14ac:dyDescent="0.2">
      <c r="A31" s="1135"/>
      <c r="B31" s="937"/>
      <c r="C31" s="937"/>
      <c r="D31" s="1136"/>
      <c r="E31" s="1137"/>
      <c r="F31" s="937"/>
      <c r="G31" s="937"/>
      <c r="H31" s="1136"/>
      <c r="I31" s="1138"/>
      <c r="J31" s="1243"/>
      <c r="K31" s="1139"/>
      <c r="L31" s="1139"/>
      <c r="M31" s="1139"/>
      <c r="N31" s="1139"/>
      <c r="O31" s="1139"/>
      <c r="P31" s="1139"/>
      <c r="Q31" s="1139"/>
      <c r="R31" s="1139"/>
      <c r="S31" s="1139"/>
      <c r="T31" s="1139"/>
      <c r="U31" s="1139"/>
      <c r="V31" s="1139"/>
    </row>
    <row r="32" spans="1:24" s="382" customFormat="1" ht="99.95" customHeight="1" x14ac:dyDescent="0.2">
      <c r="A32" s="1141" t="s">
        <v>37</v>
      </c>
      <c r="B32" s="1142" t="s">
        <v>765</v>
      </c>
      <c r="C32" s="1244">
        <v>7</v>
      </c>
      <c r="D32" s="1144">
        <v>12.727272727272727</v>
      </c>
      <c r="E32" s="1145"/>
      <c r="F32" s="1233" t="s">
        <v>1338</v>
      </c>
      <c r="G32" s="1244">
        <v>1</v>
      </c>
      <c r="H32" s="1144">
        <v>16.666666666666664</v>
      </c>
      <c r="J32" s="397"/>
    </row>
    <row r="33" spans="1:24" s="382" customFormat="1" ht="75" customHeight="1" x14ac:dyDescent="0.2">
      <c r="A33" s="1141" t="s">
        <v>39</v>
      </c>
      <c r="B33" s="1142" t="s">
        <v>1302</v>
      </c>
      <c r="C33" s="1244">
        <v>6</v>
      </c>
      <c r="D33" s="1144">
        <v>10.909090909090908</v>
      </c>
      <c r="E33" s="1145"/>
      <c r="F33" s="431" t="s">
        <v>768</v>
      </c>
      <c r="G33" s="1245"/>
      <c r="H33" s="1159"/>
      <c r="J33" s="397"/>
    </row>
    <row r="34" spans="1:24" s="382" customFormat="1" ht="75" customHeight="1" x14ac:dyDescent="0.2">
      <c r="A34" s="1141" t="s">
        <v>41</v>
      </c>
      <c r="B34" s="1154" t="s">
        <v>147</v>
      </c>
      <c r="C34" s="1245">
        <v>5</v>
      </c>
      <c r="D34" s="1144">
        <v>9.0909090909090917</v>
      </c>
      <c r="E34" s="1145"/>
      <c r="F34" s="431" t="s">
        <v>768</v>
      </c>
      <c r="G34" s="1245"/>
      <c r="H34" s="1159"/>
      <c r="J34" s="397"/>
    </row>
    <row r="35" spans="1:24" s="382" customFormat="1" ht="39.950000000000003" customHeight="1" x14ac:dyDescent="0.2">
      <c r="A35" s="1148"/>
      <c r="B35" s="570" t="s">
        <v>889</v>
      </c>
      <c r="C35" s="1246">
        <v>55</v>
      </c>
      <c r="D35" s="1150"/>
      <c r="E35" s="1151"/>
      <c r="F35" s="570" t="s">
        <v>889</v>
      </c>
      <c r="G35" s="1246">
        <v>6</v>
      </c>
      <c r="H35" s="1150"/>
      <c r="J35" s="397"/>
    </row>
    <row r="36" spans="1:24" ht="9.9499999999999993" customHeight="1" x14ac:dyDescent="0.2">
      <c r="A36" s="1152"/>
      <c r="B36" s="1153"/>
      <c r="C36" s="1153"/>
      <c r="D36" s="341"/>
      <c r="E36" s="341"/>
      <c r="F36" s="1153"/>
      <c r="G36" s="1153"/>
      <c r="H36" s="341"/>
      <c r="I36" s="334"/>
    </row>
    <row r="37" spans="1:24" s="382" customFormat="1" ht="30" customHeight="1" x14ac:dyDescent="0.2">
      <c r="A37" s="1808" t="s">
        <v>4</v>
      </c>
      <c r="B37" s="1808"/>
      <c r="C37" s="1808"/>
      <c r="D37" s="1808"/>
      <c r="E37" s="1808"/>
      <c r="F37" s="1808"/>
      <c r="G37" s="1808"/>
      <c r="H37" s="1808"/>
      <c r="I37" s="1130"/>
      <c r="J37" s="1241"/>
      <c r="K37" s="1130"/>
      <c r="L37" s="1130"/>
      <c r="M37" s="1130"/>
      <c r="N37" s="1130"/>
      <c r="O37" s="1130"/>
      <c r="P37" s="1130"/>
      <c r="Q37" s="1130"/>
      <c r="R37" s="1130"/>
      <c r="S37" s="1130"/>
      <c r="T37" s="1130"/>
      <c r="U37" s="1130"/>
      <c r="V37" s="1130"/>
    </row>
    <row r="38" spans="1:24" s="382" customFormat="1" ht="20.100000000000001" customHeight="1" x14ac:dyDescent="0.2">
      <c r="A38" s="428"/>
      <c r="B38" s="1630" t="s">
        <v>1712</v>
      </c>
      <c r="C38" s="1630" t="s">
        <v>153</v>
      </c>
      <c r="D38" s="1630"/>
      <c r="E38" s="1634"/>
      <c r="F38" s="1630" t="s">
        <v>1713</v>
      </c>
      <c r="G38" s="1630" t="s">
        <v>153</v>
      </c>
      <c r="H38" s="1630"/>
      <c r="I38" s="1635"/>
      <c r="J38" s="603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</row>
    <row r="39" spans="1:24" s="341" customFormat="1" ht="20.100000000000001" customHeight="1" x14ac:dyDescent="0.2">
      <c r="A39" s="1132"/>
      <c r="B39" s="1631" t="s">
        <v>36</v>
      </c>
      <c r="C39" s="1631" t="s">
        <v>154</v>
      </c>
      <c r="D39" s="358" t="s">
        <v>58</v>
      </c>
      <c r="E39" s="1133"/>
      <c r="F39" s="1631" t="s">
        <v>57</v>
      </c>
      <c r="G39" s="1631" t="s">
        <v>154</v>
      </c>
      <c r="H39" s="358" t="s">
        <v>58</v>
      </c>
      <c r="I39" s="1632"/>
      <c r="J39" s="1242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</row>
    <row r="40" spans="1:24" s="1140" customFormat="1" ht="9.9499999999999993" customHeight="1" x14ac:dyDescent="0.2">
      <c r="A40" s="1135"/>
      <c r="B40" s="937"/>
      <c r="C40" s="937"/>
      <c r="D40" s="1136"/>
      <c r="E40" s="1137"/>
      <c r="F40" s="937"/>
      <c r="G40" s="937"/>
      <c r="H40" s="1136"/>
      <c r="I40" s="1138"/>
      <c r="J40" s="1243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</row>
    <row r="41" spans="1:24" s="382" customFormat="1" ht="99.95" customHeight="1" x14ac:dyDescent="0.2">
      <c r="A41" s="1141" t="s">
        <v>37</v>
      </c>
      <c r="B41" s="1142" t="s">
        <v>765</v>
      </c>
      <c r="C41" s="1244">
        <v>2</v>
      </c>
      <c r="D41" s="1144">
        <v>14.285714285714285</v>
      </c>
      <c r="E41" s="1145"/>
      <c r="F41" s="430" t="s">
        <v>1316</v>
      </c>
      <c r="G41" s="1244">
        <v>1</v>
      </c>
      <c r="H41" s="1144">
        <v>50</v>
      </c>
      <c r="J41" s="397"/>
    </row>
    <row r="42" spans="1:24" s="382" customFormat="1" ht="75" customHeight="1" x14ac:dyDescent="0.2">
      <c r="A42" s="1141" t="s">
        <v>39</v>
      </c>
      <c r="B42" s="1142" t="s">
        <v>147</v>
      </c>
      <c r="C42" s="1244">
        <v>1</v>
      </c>
      <c r="D42" s="1144">
        <v>7.1428571428571423</v>
      </c>
      <c r="E42" s="1145"/>
      <c r="F42" s="1146" t="s">
        <v>1359</v>
      </c>
      <c r="G42" s="1244">
        <v>1</v>
      </c>
      <c r="H42" s="1144">
        <v>50</v>
      </c>
      <c r="J42" s="397"/>
    </row>
    <row r="43" spans="1:24" s="382" customFormat="1" ht="75" customHeight="1" x14ac:dyDescent="0.2">
      <c r="A43" s="1141" t="s">
        <v>41</v>
      </c>
      <c r="B43" s="1154" t="s">
        <v>45</v>
      </c>
      <c r="C43" s="1245">
        <v>1</v>
      </c>
      <c r="D43" s="1144">
        <v>7.1428571428571423</v>
      </c>
      <c r="E43" s="1145"/>
      <c r="F43" s="431" t="s">
        <v>768</v>
      </c>
      <c r="G43" s="1245"/>
      <c r="H43" s="1159"/>
      <c r="J43" s="397"/>
    </row>
    <row r="44" spans="1:24" s="382" customFormat="1" ht="39.950000000000003" customHeight="1" x14ac:dyDescent="0.2">
      <c r="A44" s="1148"/>
      <c r="B44" s="570" t="s">
        <v>889</v>
      </c>
      <c r="C44" s="1246">
        <v>14</v>
      </c>
      <c r="D44" s="1150"/>
      <c r="E44" s="1151"/>
      <c r="F44" s="570" t="s">
        <v>889</v>
      </c>
      <c r="G44" s="1246">
        <v>2</v>
      </c>
      <c r="H44" s="1150"/>
      <c r="J44" s="397"/>
    </row>
    <row r="45" spans="1:24" s="254" customFormat="1" ht="17.100000000000001" customHeight="1" x14ac:dyDescent="0.2">
      <c r="A45" s="925" t="s">
        <v>1353</v>
      </c>
      <c r="B45" s="925"/>
      <c r="C45" s="925"/>
      <c r="D45" s="925"/>
      <c r="E45" s="925"/>
      <c r="F45" s="925"/>
      <c r="G45" s="925"/>
      <c r="H45" s="925"/>
      <c r="I45" s="925"/>
      <c r="J45" s="1120"/>
      <c r="K45" s="925"/>
      <c r="L45" s="925"/>
      <c r="M45" s="925"/>
      <c r="N45" s="925"/>
      <c r="O45" s="925"/>
      <c r="P45" s="925"/>
      <c r="Q45" s="925"/>
      <c r="R45" s="925"/>
      <c r="S45" s="925"/>
      <c r="T45" s="407"/>
      <c r="U45" s="407"/>
      <c r="V45" s="407"/>
      <c r="W45" s="407"/>
      <c r="X45" s="407"/>
    </row>
    <row r="46" spans="1:24" s="254" customFormat="1" ht="17.100000000000001" customHeight="1" x14ac:dyDescent="0.2">
      <c r="B46" s="1118" t="s">
        <v>1357</v>
      </c>
      <c r="C46" s="517"/>
      <c r="D46" s="517"/>
      <c r="E46" s="517"/>
      <c r="F46" s="517"/>
      <c r="G46" s="517"/>
      <c r="H46" s="517"/>
      <c r="I46" s="925"/>
      <c r="J46" s="1120"/>
      <c r="K46" s="925"/>
      <c r="L46" s="925"/>
      <c r="M46" s="925"/>
      <c r="N46" s="925"/>
      <c r="O46" s="925"/>
      <c r="P46" s="925"/>
      <c r="Q46" s="925"/>
      <c r="R46" s="925"/>
      <c r="S46" s="925"/>
      <c r="T46" s="407"/>
      <c r="U46" s="407"/>
      <c r="V46" s="407"/>
      <c r="W46" s="407"/>
      <c r="X46" s="407"/>
    </row>
    <row r="47" spans="1:24" s="410" customFormat="1" ht="17.100000000000001" customHeight="1" x14ac:dyDescent="0.2">
      <c r="A47" s="1812" t="s">
        <v>1355</v>
      </c>
      <c r="B47" s="1812"/>
      <c r="C47" s="1812"/>
      <c r="D47" s="1812"/>
      <c r="E47" s="1812"/>
      <c r="F47" s="1812"/>
      <c r="G47" s="1812"/>
      <c r="H47" s="1812"/>
      <c r="I47" s="934"/>
      <c r="J47" s="934"/>
      <c r="K47" s="934"/>
      <c r="L47" s="934"/>
      <c r="M47" s="934"/>
      <c r="N47" s="934"/>
      <c r="O47" s="934"/>
      <c r="P47" s="934"/>
      <c r="Q47" s="934"/>
      <c r="R47" s="934"/>
      <c r="S47" s="934"/>
      <c r="T47" s="408"/>
      <c r="U47" s="408"/>
      <c r="V47" s="408"/>
      <c r="W47" s="408"/>
      <c r="X47" s="408"/>
    </row>
    <row r="48" spans="1:24" s="1236" customFormat="1" ht="17.100000000000001" customHeight="1" x14ac:dyDescent="0.2">
      <c r="B48" s="1237" t="s">
        <v>1358</v>
      </c>
      <c r="C48" s="1238"/>
      <c r="D48" s="1238"/>
      <c r="E48" s="1238"/>
      <c r="F48" s="1238"/>
      <c r="G48" s="1238"/>
      <c r="H48" s="1238"/>
      <c r="I48" s="1239"/>
      <c r="J48" s="933"/>
      <c r="K48" s="1239"/>
      <c r="L48" s="1239"/>
      <c r="M48" s="1239"/>
      <c r="N48" s="1239"/>
      <c r="O48" s="1239"/>
      <c r="P48" s="1239"/>
      <c r="Q48" s="1239"/>
      <c r="R48" s="1239"/>
      <c r="S48" s="1239"/>
    </row>
    <row r="49" spans="1:22" s="1129" customFormat="1" ht="9.9499999999999993" customHeight="1" x14ac:dyDescent="0.2">
      <c r="A49" s="1126"/>
      <c r="B49" s="1127"/>
      <c r="C49" s="1127"/>
      <c r="D49" s="1127"/>
      <c r="E49" s="1127"/>
      <c r="F49" s="1127"/>
      <c r="G49" s="1127"/>
      <c r="H49" s="1127"/>
      <c r="I49" s="1128"/>
      <c r="J49" s="1240"/>
      <c r="K49" s="1128"/>
      <c r="L49" s="1128"/>
      <c r="M49" s="1128"/>
      <c r="N49" s="1128"/>
      <c r="O49" s="1128"/>
      <c r="P49" s="1128"/>
      <c r="Q49" s="1128"/>
      <c r="R49" s="1128"/>
      <c r="S49" s="1128"/>
      <c r="T49" s="1128"/>
      <c r="U49" s="1128"/>
      <c r="V49" s="1128"/>
    </row>
    <row r="50" spans="1:22" s="382" customFormat="1" ht="30" customHeight="1" x14ac:dyDescent="0.2">
      <c r="A50" s="1808" t="s">
        <v>5</v>
      </c>
      <c r="B50" s="1808"/>
      <c r="C50" s="1808"/>
      <c r="D50" s="1808"/>
      <c r="E50" s="1808"/>
      <c r="F50" s="1808"/>
      <c r="G50" s="1808"/>
      <c r="H50" s="1808"/>
      <c r="I50" s="1130"/>
      <c r="J50" s="1241"/>
      <c r="K50" s="1130"/>
      <c r="L50" s="1130"/>
      <c r="M50" s="1130"/>
      <c r="N50" s="1130"/>
      <c r="O50" s="1130"/>
      <c r="P50" s="1130"/>
      <c r="Q50" s="1130"/>
      <c r="R50" s="1130"/>
      <c r="S50" s="1130"/>
      <c r="T50" s="1130"/>
      <c r="U50" s="1130"/>
      <c r="V50" s="1130"/>
    </row>
    <row r="51" spans="1:22" s="382" customFormat="1" ht="20.100000000000001" customHeight="1" x14ac:dyDescent="0.2">
      <c r="A51" s="428"/>
      <c r="B51" s="1630" t="s">
        <v>1712</v>
      </c>
      <c r="C51" s="1630" t="s">
        <v>153</v>
      </c>
      <c r="D51" s="1630"/>
      <c r="E51" s="1634"/>
      <c r="F51" s="1630" t="s">
        <v>1713</v>
      </c>
      <c r="G51" s="1630" t="s">
        <v>153</v>
      </c>
      <c r="H51" s="1630"/>
      <c r="I51" s="1635"/>
      <c r="J51" s="603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</row>
    <row r="52" spans="1:22" s="341" customFormat="1" ht="20.100000000000001" customHeight="1" x14ac:dyDescent="0.2">
      <c r="A52" s="1132"/>
      <c r="B52" s="1631" t="s">
        <v>36</v>
      </c>
      <c r="C52" s="1631" t="s">
        <v>154</v>
      </c>
      <c r="D52" s="358" t="s">
        <v>58</v>
      </c>
      <c r="E52" s="1133"/>
      <c r="F52" s="1631" t="s">
        <v>57</v>
      </c>
      <c r="G52" s="1631" t="s">
        <v>154</v>
      </c>
      <c r="H52" s="358" t="s">
        <v>58</v>
      </c>
      <c r="I52" s="1632"/>
      <c r="J52" s="1242"/>
      <c r="K52" s="1134"/>
      <c r="L52" s="1134"/>
      <c r="M52" s="1134"/>
      <c r="N52" s="1134"/>
      <c r="O52" s="1134"/>
      <c r="P52" s="1134"/>
      <c r="Q52" s="1134"/>
      <c r="R52" s="1134"/>
      <c r="S52" s="1134"/>
      <c r="T52" s="1134"/>
      <c r="U52" s="1134"/>
      <c r="V52" s="1134"/>
    </row>
    <row r="53" spans="1:22" s="1140" customFormat="1" ht="9.9499999999999993" customHeight="1" x14ac:dyDescent="0.2">
      <c r="A53" s="1135"/>
      <c r="B53" s="937"/>
      <c r="C53" s="937"/>
      <c r="D53" s="1136"/>
      <c r="E53" s="1137"/>
      <c r="F53" s="937"/>
      <c r="G53" s="937"/>
      <c r="H53" s="1136"/>
      <c r="I53" s="1138"/>
      <c r="J53" s="1243"/>
      <c r="K53" s="1139"/>
      <c r="L53" s="1139"/>
      <c r="M53" s="1139"/>
      <c r="N53" s="1139"/>
      <c r="O53" s="1139"/>
      <c r="P53" s="1139"/>
      <c r="Q53" s="1139"/>
      <c r="R53" s="1139"/>
      <c r="S53" s="1139"/>
      <c r="T53" s="1139"/>
      <c r="U53" s="1139"/>
      <c r="V53" s="1139"/>
    </row>
    <row r="54" spans="1:22" s="382" customFormat="1" ht="84.95" customHeight="1" x14ac:dyDescent="0.2">
      <c r="A54" s="1141" t="s">
        <v>37</v>
      </c>
      <c r="B54" s="1142" t="s">
        <v>40</v>
      </c>
      <c r="C54" s="1244">
        <v>3</v>
      </c>
      <c r="D54" s="1144">
        <v>14.285714285714285</v>
      </c>
      <c r="E54" s="1145"/>
      <c r="F54" s="431" t="s">
        <v>768</v>
      </c>
      <c r="G54" s="1247"/>
      <c r="H54" s="1248"/>
      <c r="J54" s="397"/>
    </row>
    <row r="55" spans="1:22" s="382" customFormat="1" ht="84.95" customHeight="1" x14ac:dyDescent="0.2">
      <c r="A55" s="1141" t="s">
        <v>39</v>
      </c>
      <c r="B55" s="1142" t="s">
        <v>1302</v>
      </c>
      <c r="C55" s="1244">
        <v>3</v>
      </c>
      <c r="D55" s="1144">
        <v>14.285714285714285</v>
      </c>
      <c r="E55" s="1145"/>
      <c r="F55" s="431" t="s">
        <v>768</v>
      </c>
      <c r="G55" s="1247"/>
      <c r="H55" s="1248"/>
      <c r="J55" s="397"/>
    </row>
    <row r="56" spans="1:22" s="382" customFormat="1" ht="84.95" customHeight="1" x14ac:dyDescent="0.2">
      <c r="A56" s="1141" t="s">
        <v>41</v>
      </c>
      <c r="B56" s="1142" t="s">
        <v>56</v>
      </c>
      <c r="C56" s="1245">
        <v>1</v>
      </c>
      <c r="D56" s="1144">
        <v>4.7619047619047619</v>
      </c>
      <c r="E56" s="1145"/>
      <c r="F56" s="431" t="s">
        <v>768</v>
      </c>
      <c r="G56" s="1247"/>
      <c r="H56" s="1248"/>
      <c r="J56" s="397"/>
    </row>
    <row r="57" spans="1:22" s="382" customFormat="1" ht="39.950000000000003" customHeight="1" x14ac:dyDescent="0.2">
      <c r="A57" s="1148"/>
      <c r="B57" s="570" t="s">
        <v>889</v>
      </c>
      <c r="C57" s="1246">
        <v>21</v>
      </c>
      <c r="D57" s="1150"/>
      <c r="E57" s="1151"/>
      <c r="F57" s="570" t="s">
        <v>889</v>
      </c>
      <c r="G57" s="1249"/>
      <c r="H57" s="1250"/>
      <c r="J57" s="397"/>
    </row>
    <row r="58" spans="1:22" ht="9.9499999999999993" customHeight="1" x14ac:dyDescent="0.2">
      <c r="A58" s="1152"/>
      <c r="B58" s="1153"/>
      <c r="C58" s="1153"/>
      <c r="D58" s="341"/>
      <c r="E58" s="341"/>
      <c r="F58" s="1153"/>
      <c r="G58" s="1153"/>
      <c r="H58" s="341"/>
      <c r="I58" s="334"/>
    </row>
    <row r="59" spans="1:22" s="382" customFormat="1" ht="30" customHeight="1" x14ac:dyDescent="0.2">
      <c r="A59" s="1808" t="s">
        <v>6</v>
      </c>
      <c r="B59" s="1808"/>
      <c r="C59" s="1808"/>
      <c r="D59" s="1808"/>
      <c r="E59" s="1808"/>
      <c r="F59" s="1808"/>
      <c r="G59" s="1808"/>
      <c r="H59" s="1808"/>
      <c r="I59" s="1130"/>
      <c r="J59" s="1241"/>
      <c r="K59" s="1130"/>
      <c r="L59" s="1130"/>
      <c r="M59" s="1130"/>
      <c r="N59" s="1130"/>
      <c r="O59" s="1130"/>
      <c r="P59" s="1130"/>
      <c r="Q59" s="1130"/>
      <c r="R59" s="1130"/>
      <c r="S59" s="1130"/>
      <c r="T59" s="1130"/>
      <c r="U59" s="1130"/>
      <c r="V59" s="1130"/>
    </row>
    <row r="60" spans="1:22" s="382" customFormat="1" ht="20.100000000000001" customHeight="1" x14ac:dyDescent="0.2">
      <c r="A60" s="428"/>
      <c r="B60" s="1630" t="s">
        <v>1712</v>
      </c>
      <c r="C60" s="1630" t="s">
        <v>153</v>
      </c>
      <c r="D60" s="1630"/>
      <c r="E60" s="1634"/>
      <c r="F60" s="1630" t="s">
        <v>1713</v>
      </c>
      <c r="G60" s="1630" t="s">
        <v>153</v>
      </c>
      <c r="H60" s="1630"/>
      <c r="I60" s="1635"/>
      <c r="J60" s="603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</row>
    <row r="61" spans="1:22" s="341" customFormat="1" ht="20.100000000000001" customHeight="1" x14ac:dyDescent="0.2">
      <c r="A61" s="1132"/>
      <c r="B61" s="1631" t="s">
        <v>36</v>
      </c>
      <c r="C61" s="1631" t="s">
        <v>154</v>
      </c>
      <c r="D61" s="358" t="s">
        <v>58</v>
      </c>
      <c r="E61" s="1133"/>
      <c r="F61" s="1631" t="s">
        <v>57</v>
      </c>
      <c r="G61" s="1631" t="s">
        <v>154</v>
      </c>
      <c r="H61" s="358" t="s">
        <v>58</v>
      </c>
      <c r="I61" s="1632"/>
      <c r="J61" s="1242"/>
      <c r="K61" s="1134"/>
      <c r="L61" s="1134"/>
      <c r="M61" s="1134"/>
      <c r="N61" s="1134"/>
      <c r="O61" s="1134"/>
      <c r="P61" s="1134"/>
      <c r="Q61" s="1134"/>
      <c r="R61" s="1134"/>
      <c r="S61" s="1134"/>
      <c r="T61" s="1134"/>
      <c r="U61" s="1134"/>
      <c r="V61" s="1134"/>
    </row>
    <row r="62" spans="1:22" s="1140" customFormat="1" ht="9.9499999999999993" customHeight="1" x14ac:dyDescent="0.2">
      <c r="A62" s="1135"/>
      <c r="B62" s="937"/>
      <c r="C62" s="937"/>
      <c r="D62" s="1136"/>
      <c r="E62" s="1137"/>
      <c r="F62" s="937"/>
      <c r="G62" s="937"/>
      <c r="H62" s="1136"/>
      <c r="I62" s="1138"/>
      <c r="J62" s="1243"/>
      <c r="K62" s="1139"/>
      <c r="L62" s="1139"/>
      <c r="M62" s="1139"/>
      <c r="N62" s="1139"/>
      <c r="O62" s="1139"/>
      <c r="P62" s="1139"/>
      <c r="Q62" s="1139"/>
      <c r="R62" s="1139"/>
      <c r="S62" s="1139"/>
      <c r="T62" s="1139"/>
      <c r="U62" s="1139"/>
      <c r="V62" s="1139"/>
    </row>
    <row r="63" spans="1:22" s="382" customFormat="1" ht="75" customHeight="1" x14ac:dyDescent="0.2">
      <c r="A63" s="1141" t="s">
        <v>37</v>
      </c>
      <c r="B63" s="1142" t="s">
        <v>40</v>
      </c>
      <c r="C63" s="1244">
        <v>6</v>
      </c>
      <c r="D63" s="1144">
        <v>15.384615384615385</v>
      </c>
      <c r="E63" s="1145"/>
      <c r="F63" s="430" t="s">
        <v>1339</v>
      </c>
      <c r="G63" s="1244">
        <v>1</v>
      </c>
      <c r="H63" s="1144">
        <v>12.5</v>
      </c>
      <c r="J63" s="397"/>
    </row>
    <row r="64" spans="1:22" s="382" customFormat="1" ht="99.95" customHeight="1" x14ac:dyDescent="0.2">
      <c r="A64" s="1141" t="s">
        <v>39</v>
      </c>
      <c r="B64" s="1142" t="s">
        <v>45</v>
      </c>
      <c r="C64" s="1244">
        <v>3</v>
      </c>
      <c r="D64" s="1144">
        <v>7.6923076923076925</v>
      </c>
      <c r="E64" s="1145"/>
      <c r="F64" s="430" t="s">
        <v>1316</v>
      </c>
      <c r="G64" s="1244">
        <v>1</v>
      </c>
      <c r="H64" s="1144">
        <v>12.5</v>
      </c>
      <c r="J64" s="397"/>
    </row>
    <row r="65" spans="1:24" s="382" customFormat="1" ht="75" customHeight="1" x14ac:dyDescent="0.2">
      <c r="A65" s="1141" t="s">
        <v>41</v>
      </c>
      <c r="B65" s="1142" t="s">
        <v>765</v>
      </c>
      <c r="C65" s="1245">
        <v>3</v>
      </c>
      <c r="D65" s="1144">
        <v>7.6923076923076925</v>
      </c>
      <c r="E65" s="1145"/>
      <c r="F65" s="1146" t="s">
        <v>1359</v>
      </c>
      <c r="G65" s="1245">
        <v>1</v>
      </c>
      <c r="H65" s="1144">
        <v>12.5</v>
      </c>
      <c r="J65" s="397"/>
    </row>
    <row r="66" spans="1:24" s="382" customFormat="1" ht="39.950000000000003" customHeight="1" x14ac:dyDescent="0.2">
      <c r="A66" s="1148"/>
      <c r="B66" s="570" t="s">
        <v>889</v>
      </c>
      <c r="C66" s="1246">
        <v>39</v>
      </c>
      <c r="D66" s="1150"/>
      <c r="E66" s="1151"/>
      <c r="F66" s="570" t="s">
        <v>889</v>
      </c>
      <c r="G66" s="1246">
        <v>8</v>
      </c>
      <c r="H66" s="1150"/>
      <c r="J66" s="397"/>
    </row>
    <row r="67" spans="1:24" ht="5.0999999999999996" customHeight="1" x14ac:dyDescent="0.2">
      <c r="A67" s="1152"/>
      <c r="B67" s="1153"/>
      <c r="C67" s="1160"/>
      <c r="D67" s="1161"/>
      <c r="E67" s="341"/>
      <c r="F67" s="1153"/>
      <c r="G67" s="1160"/>
      <c r="H67" s="1161"/>
      <c r="I67" s="334"/>
    </row>
    <row r="68" spans="1:24" s="254" customFormat="1" ht="17.100000000000001" customHeight="1" x14ac:dyDescent="0.2">
      <c r="A68" s="925" t="s">
        <v>1353</v>
      </c>
      <c r="B68" s="925"/>
      <c r="C68" s="925"/>
      <c r="D68" s="925"/>
      <c r="E68" s="925"/>
      <c r="F68" s="925"/>
      <c r="G68" s="925"/>
      <c r="H68" s="925"/>
      <c r="I68" s="925"/>
      <c r="J68" s="1120"/>
      <c r="K68" s="925"/>
      <c r="L68" s="925"/>
      <c r="M68" s="925"/>
      <c r="N68" s="925"/>
      <c r="O68" s="925"/>
      <c r="P68" s="925"/>
      <c r="Q68" s="925"/>
      <c r="R68" s="925"/>
      <c r="S68" s="925"/>
      <c r="T68" s="407"/>
      <c r="U68" s="407"/>
      <c r="V68" s="407"/>
      <c r="W68" s="407"/>
      <c r="X68" s="407"/>
    </row>
    <row r="69" spans="1:24" s="254" customFormat="1" ht="17.100000000000001" customHeight="1" x14ac:dyDescent="0.2">
      <c r="B69" s="1118" t="s">
        <v>1357</v>
      </c>
      <c r="C69" s="517"/>
      <c r="D69" s="517"/>
      <c r="E69" s="517"/>
      <c r="F69" s="517"/>
      <c r="G69" s="517"/>
      <c r="H69" s="517"/>
      <c r="I69" s="925"/>
      <c r="J69" s="1120"/>
      <c r="K69" s="925"/>
      <c r="L69" s="925"/>
      <c r="M69" s="925"/>
      <c r="N69" s="925"/>
      <c r="O69" s="925"/>
      <c r="P69" s="925"/>
      <c r="Q69" s="925"/>
      <c r="R69" s="925"/>
      <c r="S69" s="925"/>
      <c r="T69" s="407"/>
      <c r="U69" s="407"/>
      <c r="V69" s="407"/>
      <c r="W69" s="407"/>
      <c r="X69" s="407"/>
    </row>
    <row r="70" spans="1:24" s="410" customFormat="1" ht="17.100000000000001" customHeight="1" x14ac:dyDescent="0.2">
      <c r="A70" s="1812" t="s">
        <v>1355</v>
      </c>
      <c r="B70" s="1812"/>
      <c r="C70" s="1812"/>
      <c r="D70" s="1812"/>
      <c r="E70" s="1812"/>
      <c r="F70" s="1812"/>
      <c r="G70" s="1812"/>
      <c r="H70" s="1812"/>
      <c r="I70" s="934"/>
      <c r="J70" s="934"/>
      <c r="K70" s="934"/>
      <c r="L70" s="934"/>
      <c r="M70" s="934"/>
      <c r="N70" s="934"/>
      <c r="O70" s="934"/>
      <c r="P70" s="934"/>
      <c r="Q70" s="934"/>
      <c r="R70" s="934"/>
      <c r="S70" s="934"/>
      <c r="T70" s="408"/>
      <c r="U70" s="408"/>
      <c r="V70" s="408"/>
      <c r="W70" s="408"/>
      <c r="X70" s="408"/>
    </row>
    <row r="71" spans="1:24" s="1236" customFormat="1" ht="17.100000000000001" customHeight="1" x14ac:dyDescent="0.2">
      <c r="B71" s="1237" t="s">
        <v>1358</v>
      </c>
      <c r="C71" s="1238"/>
      <c r="D71" s="1238"/>
      <c r="E71" s="1238"/>
      <c r="F71" s="1238"/>
      <c r="G71" s="1238"/>
      <c r="H71" s="1238"/>
      <c r="I71" s="1239"/>
      <c r="J71" s="933"/>
      <c r="K71" s="1239"/>
      <c r="L71" s="1239"/>
      <c r="M71" s="1239"/>
      <c r="N71" s="1239"/>
      <c r="O71" s="1239"/>
      <c r="P71" s="1239"/>
      <c r="Q71" s="1239"/>
      <c r="R71" s="1239"/>
      <c r="S71" s="1239"/>
    </row>
    <row r="72" spans="1:24" s="1129" customFormat="1" ht="9.9499999999999993" customHeight="1" x14ac:dyDescent="0.2">
      <c r="A72" s="1162"/>
      <c r="B72" s="1163"/>
      <c r="C72" s="1163"/>
      <c r="D72" s="1163"/>
      <c r="E72" s="1163"/>
      <c r="F72" s="1163"/>
      <c r="G72" s="1163"/>
      <c r="H72" s="1163"/>
      <c r="I72" s="1164"/>
      <c r="J72" s="1251"/>
    </row>
    <row r="73" spans="1:24" s="382" customFormat="1" ht="30" customHeight="1" x14ac:dyDescent="0.2">
      <c r="A73" s="1808" t="s">
        <v>7</v>
      </c>
      <c r="B73" s="1808"/>
      <c r="C73" s="1808"/>
      <c r="D73" s="1808"/>
      <c r="E73" s="1808"/>
      <c r="F73" s="1808"/>
      <c r="G73" s="1808"/>
      <c r="H73" s="1808"/>
      <c r="I73" s="1130"/>
      <c r="J73" s="1241"/>
      <c r="K73" s="1130"/>
      <c r="L73" s="1130"/>
      <c r="M73" s="1130"/>
      <c r="N73" s="1130"/>
      <c r="O73" s="1130"/>
      <c r="P73" s="1130"/>
      <c r="Q73" s="1130"/>
      <c r="R73" s="1130"/>
      <c r="S73" s="1130"/>
      <c r="T73" s="1130"/>
      <c r="U73" s="1130"/>
      <c r="V73" s="1130"/>
    </row>
    <row r="74" spans="1:24" s="382" customFormat="1" ht="20.100000000000001" customHeight="1" x14ac:dyDescent="0.2">
      <c r="A74" s="428"/>
      <c r="B74" s="1630" t="s">
        <v>1712</v>
      </c>
      <c r="C74" s="1630" t="s">
        <v>153</v>
      </c>
      <c r="D74" s="1630"/>
      <c r="E74" s="1634"/>
      <c r="F74" s="1630" t="s">
        <v>1713</v>
      </c>
      <c r="G74" s="1630" t="s">
        <v>153</v>
      </c>
      <c r="H74" s="1630"/>
      <c r="I74" s="1635"/>
      <c r="J74" s="603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</row>
    <row r="75" spans="1:24" s="341" customFormat="1" ht="20.100000000000001" customHeight="1" x14ac:dyDescent="0.2">
      <c r="A75" s="1132"/>
      <c r="B75" s="1631" t="s">
        <v>36</v>
      </c>
      <c r="C75" s="1631" t="s">
        <v>154</v>
      </c>
      <c r="D75" s="358" t="s">
        <v>58</v>
      </c>
      <c r="E75" s="1133"/>
      <c r="F75" s="1631" t="s">
        <v>57</v>
      </c>
      <c r="G75" s="1631" t="s">
        <v>154</v>
      </c>
      <c r="H75" s="358" t="s">
        <v>58</v>
      </c>
      <c r="I75" s="1632"/>
      <c r="J75" s="1242"/>
      <c r="K75" s="1134"/>
      <c r="L75" s="1134"/>
      <c r="M75" s="1134"/>
      <c r="N75" s="1134"/>
      <c r="O75" s="1134"/>
      <c r="P75" s="1134"/>
      <c r="Q75" s="1134"/>
      <c r="R75" s="1134"/>
      <c r="S75" s="1134"/>
      <c r="T75" s="1134"/>
      <c r="U75" s="1134"/>
      <c r="V75" s="1134"/>
    </row>
    <row r="76" spans="1:24" s="1140" customFormat="1" ht="9.9499999999999993" customHeight="1" x14ac:dyDescent="0.2">
      <c r="A76" s="1135"/>
      <c r="B76" s="937"/>
      <c r="C76" s="937"/>
      <c r="D76" s="1136"/>
      <c r="E76" s="1137"/>
      <c r="F76" s="937"/>
      <c r="G76" s="937"/>
      <c r="H76" s="1136"/>
      <c r="I76" s="1138"/>
      <c r="J76" s="1243"/>
      <c r="K76" s="1139"/>
      <c r="L76" s="1139"/>
      <c r="M76" s="1139"/>
      <c r="N76" s="1139"/>
      <c r="O76" s="1139"/>
      <c r="P76" s="1139"/>
      <c r="Q76" s="1139"/>
      <c r="R76" s="1139"/>
      <c r="S76" s="1139"/>
      <c r="T76" s="1139"/>
      <c r="U76" s="1139"/>
      <c r="V76" s="1139"/>
    </row>
    <row r="77" spans="1:24" s="382" customFormat="1" ht="99.95" customHeight="1" x14ac:dyDescent="0.2">
      <c r="A77" s="1141" t="s">
        <v>37</v>
      </c>
      <c r="B77" s="1142" t="s">
        <v>765</v>
      </c>
      <c r="C77" s="1244">
        <v>6</v>
      </c>
      <c r="D77" s="1144">
        <v>11.538461538461538</v>
      </c>
      <c r="E77" s="1145"/>
      <c r="F77" s="1146" t="s">
        <v>1360</v>
      </c>
      <c r="G77" s="1244">
        <v>1</v>
      </c>
      <c r="H77" s="1473">
        <v>100</v>
      </c>
      <c r="J77" s="397"/>
    </row>
    <row r="78" spans="1:24" s="382" customFormat="1" ht="75" customHeight="1" x14ac:dyDescent="0.2">
      <c r="A78" s="1141" t="s">
        <v>39</v>
      </c>
      <c r="B78" s="1142" t="s">
        <v>147</v>
      </c>
      <c r="C78" s="1244">
        <v>4</v>
      </c>
      <c r="D78" s="1144">
        <v>7.6923076923076925</v>
      </c>
      <c r="E78" s="1145"/>
      <c r="F78" s="431" t="s">
        <v>768</v>
      </c>
      <c r="G78" s="1245"/>
      <c r="H78" s="1159"/>
      <c r="J78" s="397"/>
    </row>
    <row r="79" spans="1:24" s="382" customFormat="1" ht="75" customHeight="1" x14ac:dyDescent="0.2">
      <c r="A79" s="1141" t="s">
        <v>41</v>
      </c>
      <c r="B79" s="1154" t="s">
        <v>40</v>
      </c>
      <c r="C79" s="1245">
        <v>2</v>
      </c>
      <c r="D79" s="1144">
        <v>3.8461538461538463</v>
      </c>
      <c r="E79" s="1145"/>
      <c r="F79" s="431" t="s">
        <v>768</v>
      </c>
      <c r="G79" s="1245"/>
      <c r="H79" s="1159"/>
      <c r="J79" s="397"/>
    </row>
    <row r="80" spans="1:24" s="382" customFormat="1" ht="39.950000000000003" customHeight="1" x14ac:dyDescent="0.2">
      <c r="A80" s="1148"/>
      <c r="B80" s="570" t="s">
        <v>889</v>
      </c>
      <c r="C80" s="1246">
        <v>52</v>
      </c>
      <c r="D80" s="1150"/>
      <c r="E80" s="1151"/>
      <c r="F80" s="570" t="s">
        <v>889</v>
      </c>
      <c r="G80" s="1246">
        <v>1</v>
      </c>
      <c r="H80" s="1150"/>
      <c r="J80" s="397"/>
    </row>
    <row r="81" spans="1:24" ht="9.9499999999999993" customHeight="1" x14ac:dyDescent="0.2">
      <c r="A81" s="1152"/>
      <c r="B81" s="1153"/>
      <c r="C81" s="1153"/>
      <c r="D81" s="341"/>
      <c r="E81" s="341"/>
      <c r="F81" s="1153"/>
      <c r="G81" s="1153"/>
      <c r="H81" s="341"/>
      <c r="I81" s="334"/>
    </row>
    <row r="82" spans="1:24" s="382" customFormat="1" ht="30" customHeight="1" x14ac:dyDescent="0.2">
      <c r="A82" s="1808" t="s">
        <v>8</v>
      </c>
      <c r="B82" s="1808"/>
      <c r="C82" s="1808"/>
      <c r="D82" s="1808"/>
      <c r="E82" s="1808"/>
      <c r="F82" s="1808"/>
      <c r="G82" s="1808"/>
      <c r="H82" s="1808"/>
      <c r="I82" s="1130"/>
      <c r="J82" s="1241"/>
      <c r="K82" s="1130"/>
      <c r="L82" s="1130"/>
      <c r="M82" s="1130"/>
      <c r="N82" s="1130"/>
      <c r="O82" s="1130"/>
      <c r="P82" s="1130"/>
      <c r="Q82" s="1130"/>
      <c r="R82" s="1130"/>
      <c r="S82" s="1130"/>
      <c r="T82" s="1130"/>
      <c r="U82" s="1130"/>
      <c r="V82" s="1130"/>
    </row>
    <row r="83" spans="1:24" s="382" customFormat="1" ht="20.100000000000001" customHeight="1" x14ac:dyDescent="0.2">
      <c r="A83" s="428"/>
      <c r="B83" s="1630" t="s">
        <v>1712</v>
      </c>
      <c r="C83" s="1630" t="s">
        <v>153</v>
      </c>
      <c r="D83" s="1630"/>
      <c r="E83" s="1634"/>
      <c r="F83" s="1630" t="s">
        <v>1713</v>
      </c>
      <c r="G83" s="1630" t="s">
        <v>153</v>
      </c>
      <c r="H83" s="1630"/>
      <c r="I83" s="1635"/>
      <c r="J83" s="603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</row>
    <row r="84" spans="1:24" s="341" customFormat="1" ht="20.100000000000001" customHeight="1" x14ac:dyDescent="0.2">
      <c r="A84" s="1132"/>
      <c r="B84" s="1631" t="s">
        <v>36</v>
      </c>
      <c r="C84" s="1631" t="s">
        <v>154</v>
      </c>
      <c r="D84" s="358" t="s">
        <v>58</v>
      </c>
      <c r="E84" s="1133"/>
      <c r="F84" s="1631" t="s">
        <v>57</v>
      </c>
      <c r="G84" s="1631" t="s">
        <v>154</v>
      </c>
      <c r="H84" s="358" t="s">
        <v>58</v>
      </c>
      <c r="I84" s="1632"/>
      <c r="J84" s="1242"/>
      <c r="K84" s="1134"/>
      <c r="L84" s="1134"/>
      <c r="M84" s="1134"/>
      <c r="N84" s="1134"/>
      <c r="O84" s="1134"/>
      <c r="P84" s="1134"/>
      <c r="Q84" s="1134"/>
      <c r="R84" s="1134"/>
      <c r="S84" s="1134"/>
      <c r="T84" s="1134"/>
      <c r="U84" s="1134"/>
      <c r="V84" s="1134"/>
    </row>
    <row r="85" spans="1:24" s="1140" customFormat="1" ht="9.9499999999999993" customHeight="1" x14ac:dyDescent="0.2">
      <c r="A85" s="1135"/>
      <c r="B85" s="937"/>
      <c r="C85" s="937"/>
      <c r="D85" s="1136"/>
      <c r="E85" s="1137"/>
      <c r="F85" s="937"/>
      <c r="G85" s="937"/>
      <c r="H85" s="1136"/>
      <c r="I85" s="1138"/>
      <c r="J85" s="1243"/>
      <c r="K85" s="1139"/>
      <c r="L85" s="1139"/>
      <c r="M85" s="1139"/>
      <c r="N85" s="1139"/>
      <c r="O85" s="1139"/>
      <c r="P85" s="1139"/>
      <c r="Q85" s="1139"/>
      <c r="R85" s="1139"/>
      <c r="S85" s="1139"/>
      <c r="T85" s="1139"/>
      <c r="U85" s="1139"/>
      <c r="V85" s="1139"/>
    </row>
    <row r="86" spans="1:24" s="382" customFormat="1" ht="99.95" customHeight="1" x14ac:dyDescent="0.2">
      <c r="A86" s="1141" t="s">
        <v>37</v>
      </c>
      <c r="B86" s="1142" t="s">
        <v>1302</v>
      </c>
      <c r="C86" s="1244">
        <v>2</v>
      </c>
      <c r="D86" s="1144">
        <v>50</v>
      </c>
      <c r="E86" s="1145"/>
      <c r="F86" s="430" t="s">
        <v>1316</v>
      </c>
      <c r="G86" s="1244">
        <v>1</v>
      </c>
      <c r="H86" s="1473">
        <v>100</v>
      </c>
      <c r="J86" s="397"/>
    </row>
    <row r="87" spans="1:24" s="382" customFormat="1" ht="75" customHeight="1" x14ac:dyDescent="0.2">
      <c r="A87" s="1141" t="s">
        <v>39</v>
      </c>
      <c r="B87" s="1142" t="s">
        <v>42</v>
      </c>
      <c r="C87" s="1244">
        <v>1</v>
      </c>
      <c r="D87" s="1144">
        <v>25</v>
      </c>
      <c r="E87" s="1145"/>
      <c r="F87" s="431" t="s">
        <v>768</v>
      </c>
      <c r="G87" s="1245"/>
      <c r="H87" s="1159"/>
      <c r="J87" s="397"/>
    </row>
    <row r="88" spans="1:24" s="382" customFormat="1" ht="75" customHeight="1" x14ac:dyDescent="0.2">
      <c r="A88" s="1141" t="s">
        <v>41</v>
      </c>
      <c r="B88" s="1154" t="s">
        <v>45</v>
      </c>
      <c r="C88" s="1245">
        <v>1</v>
      </c>
      <c r="D88" s="1144">
        <v>25</v>
      </c>
      <c r="E88" s="1145"/>
      <c r="F88" s="431" t="s">
        <v>768</v>
      </c>
      <c r="G88" s="1245"/>
      <c r="H88" s="1159"/>
      <c r="J88" s="397"/>
    </row>
    <row r="89" spans="1:24" s="382" customFormat="1" ht="39.950000000000003" customHeight="1" x14ac:dyDescent="0.2">
      <c r="A89" s="1148"/>
      <c r="B89" s="570" t="s">
        <v>889</v>
      </c>
      <c r="C89" s="1246">
        <v>4</v>
      </c>
      <c r="D89" s="1150"/>
      <c r="E89" s="1151"/>
      <c r="F89" s="570" t="s">
        <v>889</v>
      </c>
      <c r="G89" s="1246">
        <v>1</v>
      </c>
      <c r="H89" s="1150"/>
      <c r="J89" s="397"/>
    </row>
    <row r="90" spans="1:24" ht="5.0999999999999996" customHeight="1" x14ac:dyDescent="0.2">
      <c r="A90" s="1152"/>
      <c r="B90" s="1165"/>
      <c r="C90" s="1166"/>
      <c r="D90" s="1167"/>
      <c r="E90" s="341"/>
      <c r="F90" s="1165"/>
      <c r="G90" s="1166"/>
      <c r="H90" s="1167"/>
      <c r="I90" s="334"/>
    </row>
    <row r="91" spans="1:24" s="254" customFormat="1" ht="17.100000000000001" customHeight="1" x14ac:dyDescent="0.2">
      <c r="A91" s="925" t="s">
        <v>1353</v>
      </c>
      <c r="B91" s="925"/>
      <c r="C91" s="925"/>
      <c r="D91" s="925"/>
      <c r="E91" s="925"/>
      <c r="F91" s="925"/>
      <c r="G91" s="925"/>
      <c r="H91" s="925"/>
      <c r="I91" s="925"/>
      <c r="J91" s="1120"/>
      <c r="K91" s="925"/>
      <c r="L91" s="925"/>
      <c r="M91" s="925"/>
      <c r="N91" s="925"/>
      <c r="O91" s="925"/>
      <c r="P91" s="925"/>
      <c r="Q91" s="925"/>
      <c r="R91" s="925"/>
      <c r="S91" s="925"/>
      <c r="T91" s="407"/>
      <c r="U91" s="407"/>
      <c r="V91" s="407"/>
      <c r="W91" s="407"/>
      <c r="X91" s="407"/>
    </row>
    <row r="92" spans="1:24" s="254" customFormat="1" ht="17.100000000000001" customHeight="1" x14ac:dyDescent="0.2">
      <c r="B92" s="1118" t="s">
        <v>1357</v>
      </c>
      <c r="C92" s="517"/>
      <c r="D92" s="517"/>
      <c r="E92" s="517"/>
      <c r="F92" s="517"/>
      <c r="G92" s="517"/>
      <c r="H92" s="517"/>
      <c r="I92" s="925"/>
      <c r="J92" s="1120"/>
      <c r="K92" s="925"/>
      <c r="L92" s="925"/>
      <c r="M92" s="925"/>
      <c r="N92" s="925"/>
      <c r="O92" s="925"/>
      <c r="P92" s="925"/>
      <c r="Q92" s="925"/>
      <c r="R92" s="925"/>
      <c r="S92" s="925"/>
      <c r="T92" s="407"/>
      <c r="U92" s="407"/>
      <c r="V92" s="407"/>
      <c r="W92" s="407"/>
      <c r="X92" s="407"/>
    </row>
    <row r="93" spans="1:24" s="410" customFormat="1" ht="17.100000000000001" customHeight="1" x14ac:dyDescent="0.2">
      <c r="A93" s="1812" t="s">
        <v>1355</v>
      </c>
      <c r="B93" s="1812"/>
      <c r="C93" s="1812"/>
      <c r="D93" s="1812"/>
      <c r="E93" s="1812"/>
      <c r="F93" s="1812"/>
      <c r="G93" s="1812"/>
      <c r="H93" s="1812"/>
      <c r="I93" s="934"/>
      <c r="J93" s="934"/>
      <c r="K93" s="934"/>
      <c r="L93" s="934"/>
      <c r="M93" s="934"/>
      <c r="N93" s="934"/>
      <c r="O93" s="934"/>
      <c r="P93" s="934"/>
      <c r="Q93" s="934"/>
      <c r="R93" s="934"/>
      <c r="S93" s="934"/>
      <c r="T93" s="408"/>
      <c r="U93" s="408"/>
      <c r="V93" s="408"/>
      <c r="W93" s="408"/>
      <c r="X93" s="408"/>
    </row>
    <row r="94" spans="1:24" s="1236" customFormat="1" ht="17.100000000000001" customHeight="1" x14ac:dyDescent="0.2">
      <c r="B94" s="1237" t="s">
        <v>1358</v>
      </c>
      <c r="C94" s="1238"/>
      <c r="D94" s="1238"/>
      <c r="E94" s="1238"/>
      <c r="F94" s="1238"/>
      <c r="G94" s="1238"/>
      <c r="H94" s="1238"/>
      <c r="I94" s="1239"/>
      <c r="J94" s="933"/>
      <c r="K94" s="1239"/>
      <c r="L94" s="1239"/>
      <c r="M94" s="1239"/>
      <c r="N94" s="1239"/>
      <c r="O94" s="1239"/>
      <c r="P94" s="1239"/>
      <c r="Q94" s="1239"/>
      <c r="R94" s="1239"/>
      <c r="S94" s="1239"/>
    </row>
    <row r="95" spans="1:24" s="1129" customFormat="1" ht="9.9499999999999993" customHeight="1" x14ac:dyDescent="0.2">
      <c r="A95" s="1126"/>
      <c r="B95" s="1127"/>
      <c r="C95" s="1127"/>
      <c r="D95" s="1127"/>
      <c r="E95" s="1127"/>
      <c r="F95" s="1127"/>
      <c r="G95" s="1127"/>
      <c r="H95" s="1127"/>
      <c r="I95" s="1128"/>
      <c r="J95" s="1240"/>
      <c r="K95" s="1128"/>
      <c r="L95" s="1128"/>
      <c r="M95" s="1128"/>
      <c r="N95" s="1128"/>
      <c r="O95" s="1128"/>
      <c r="P95" s="1128"/>
      <c r="Q95" s="1128"/>
      <c r="R95" s="1128"/>
      <c r="S95" s="1128"/>
      <c r="T95" s="1128"/>
      <c r="U95" s="1128"/>
      <c r="V95" s="1128"/>
    </row>
    <row r="96" spans="1:24" s="382" customFormat="1" ht="30" customHeight="1" x14ac:dyDescent="0.2">
      <c r="A96" s="1808" t="s">
        <v>9</v>
      </c>
      <c r="B96" s="1808"/>
      <c r="C96" s="1808"/>
      <c r="D96" s="1808"/>
      <c r="E96" s="1808"/>
      <c r="F96" s="1808"/>
      <c r="G96" s="1808"/>
      <c r="H96" s="1808"/>
      <c r="I96" s="1130"/>
      <c r="J96" s="1241"/>
      <c r="K96" s="1130"/>
      <c r="L96" s="1130"/>
      <c r="M96" s="1130"/>
      <c r="N96" s="1130"/>
      <c r="O96" s="1130"/>
      <c r="P96" s="1130"/>
      <c r="Q96" s="1130"/>
      <c r="R96" s="1130"/>
      <c r="S96" s="1130"/>
      <c r="T96" s="1130"/>
      <c r="U96" s="1130"/>
      <c r="V96" s="1130"/>
    </row>
    <row r="97" spans="1:22" s="382" customFormat="1" ht="20.100000000000001" customHeight="1" x14ac:dyDescent="0.2">
      <c r="A97" s="428"/>
      <c r="B97" s="1630" t="s">
        <v>1712</v>
      </c>
      <c r="C97" s="1630" t="s">
        <v>153</v>
      </c>
      <c r="D97" s="1630"/>
      <c r="E97" s="1634"/>
      <c r="F97" s="1630" t="s">
        <v>1713</v>
      </c>
      <c r="G97" s="1630" t="s">
        <v>153</v>
      </c>
      <c r="H97" s="1630"/>
      <c r="I97" s="1635"/>
      <c r="J97" s="603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</row>
    <row r="98" spans="1:22" s="341" customFormat="1" ht="20.100000000000001" customHeight="1" x14ac:dyDescent="0.2">
      <c r="A98" s="1132"/>
      <c r="B98" s="1631" t="s">
        <v>36</v>
      </c>
      <c r="C98" s="1631" t="s">
        <v>154</v>
      </c>
      <c r="D98" s="358" t="s">
        <v>58</v>
      </c>
      <c r="E98" s="1133"/>
      <c r="F98" s="1631" t="s">
        <v>57</v>
      </c>
      <c r="G98" s="1631" t="s">
        <v>154</v>
      </c>
      <c r="H98" s="358" t="s">
        <v>58</v>
      </c>
      <c r="I98" s="1632"/>
      <c r="J98" s="1242"/>
      <c r="K98" s="1134"/>
      <c r="L98" s="1134"/>
      <c r="M98" s="1134"/>
      <c r="N98" s="1134"/>
      <c r="O98" s="1134"/>
      <c r="P98" s="1134"/>
      <c r="Q98" s="1134"/>
      <c r="R98" s="1134"/>
      <c r="S98" s="1134"/>
      <c r="T98" s="1134"/>
      <c r="U98" s="1134"/>
      <c r="V98" s="1134"/>
    </row>
    <row r="99" spans="1:22" s="1140" customFormat="1" ht="9.9499999999999993" customHeight="1" x14ac:dyDescent="0.2">
      <c r="A99" s="1135"/>
      <c r="B99" s="937"/>
      <c r="C99" s="937"/>
      <c r="D99" s="1136"/>
      <c r="E99" s="1137"/>
      <c r="F99" s="937"/>
      <c r="G99" s="937"/>
      <c r="H99" s="1136"/>
      <c r="I99" s="1138"/>
      <c r="J99" s="1243"/>
      <c r="K99" s="1139"/>
      <c r="L99" s="1139"/>
      <c r="M99" s="1139"/>
      <c r="N99" s="1139"/>
      <c r="O99" s="1139"/>
      <c r="P99" s="1139"/>
      <c r="Q99" s="1139"/>
      <c r="R99" s="1139"/>
      <c r="S99" s="1139"/>
      <c r="T99" s="1139"/>
      <c r="U99" s="1139"/>
      <c r="V99" s="1139"/>
    </row>
    <row r="100" spans="1:22" s="382" customFormat="1" ht="99.95" customHeight="1" x14ac:dyDescent="0.2">
      <c r="A100" s="1141" t="s">
        <v>37</v>
      </c>
      <c r="B100" s="1142" t="s">
        <v>1337</v>
      </c>
      <c r="C100" s="1244">
        <v>3</v>
      </c>
      <c r="D100" s="1144">
        <v>16.666666666666664</v>
      </c>
      <c r="E100" s="1145"/>
      <c r="F100" s="431" t="s">
        <v>768</v>
      </c>
      <c r="G100" s="1247"/>
      <c r="H100" s="1248"/>
      <c r="J100" s="397"/>
    </row>
    <row r="101" spans="1:22" s="382" customFormat="1" ht="75" customHeight="1" x14ac:dyDescent="0.2">
      <c r="A101" s="1141" t="s">
        <v>39</v>
      </c>
      <c r="B101" s="1142" t="s">
        <v>147</v>
      </c>
      <c r="C101" s="1244">
        <v>2</v>
      </c>
      <c r="D101" s="1144">
        <v>11.111111111111111</v>
      </c>
      <c r="E101" s="1145"/>
      <c r="F101" s="431" t="s">
        <v>768</v>
      </c>
      <c r="G101" s="1247"/>
      <c r="H101" s="1248"/>
      <c r="J101" s="397"/>
    </row>
    <row r="102" spans="1:22" s="382" customFormat="1" ht="75" customHeight="1" x14ac:dyDescent="0.2">
      <c r="A102" s="1141" t="s">
        <v>41</v>
      </c>
      <c r="B102" s="1142" t="s">
        <v>1302</v>
      </c>
      <c r="C102" s="1245">
        <v>2</v>
      </c>
      <c r="D102" s="1144">
        <v>11.111111111111111</v>
      </c>
      <c r="E102" s="1145"/>
      <c r="F102" s="431" t="s">
        <v>768</v>
      </c>
      <c r="G102" s="1247"/>
      <c r="H102" s="1248"/>
      <c r="J102" s="397"/>
    </row>
    <row r="103" spans="1:22" s="382" customFormat="1" ht="39.950000000000003" customHeight="1" x14ac:dyDescent="0.2">
      <c r="A103" s="1148"/>
      <c r="B103" s="570" t="s">
        <v>889</v>
      </c>
      <c r="C103" s="1246">
        <v>18</v>
      </c>
      <c r="D103" s="1150"/>
      <c r="E103" s="1151"/>
      <c r="F103" s="570" t="s">
        <v>889</v>
      </c>
      <c r="G103" s="1249"/>
      <c r="H103" s="1250"/>
      <c r="J103" s="397"/>
    </row>
    <row r="104" spans="1:22" ht="9.9499999999999993" customHeight="1" x14ac:dyDescent="0.2">
      <c r="A104" s="1152"/>
      <c r="B104" s="1153"/>
      <c r="C104" s="1153"/>
      <c r="D104" s="341"/>
      <c r="E104" s="341"/>
      <c r="F104" s="1153"/>
      <c r="G104" s="1153"/>
      <c r="H104" s="341"/>
      <c r="I104" s="334"/>
    </row>
    <row r="105" spans="1:22" s="382" customFormat="1" ht="30" customHeight="1" x14ac:dyDescent="0.2">
      <c r="A105" s="1808" t="s">
        <v>28</v>
      </c>
      <c r="B105" s="1808"/>
      <c r="C105" s="1808"/>
      <c r="D105" s="1808"/>
      <c r="E105" s="1808"/>
      <c r="F105" s="1808"/>
      <c r="G105" s="1808"/>
      <c r="H105" s="1808"/>
      <c r="I105" s="1130"/>
      <c r="J105" s="1241"/>
      <c r="K105" s="1130"/>
      <c r="L105" s="1130"/>
      <c r="M105" s="1130"/>
      <c r="N105" s="1130"/>
      <c r="O105" s="1130"/>
      <c r="P105" s="1130"/>
      <c r="Q105" s="1130"/>
      <c r="R105" s="1130"/>
      <c r="S105" s="1130"/>
      <c r="T105" s="1130"/>
      <c r="U105" s="1130"/>
      <c r="V105" s="1130"/>
    </row>
    <row r="106" spans="1:22" s="382" customFormat="1" ht="20.100000000000001" customHeight="1" x14ac:dyDescent="0.2">
      <c r="A106" s="428"/>
      <c r="B106" s="1630" t="s">
        <v>1712</v>
      </c>
      <c r="C106" s="1630" t="s">
        <v>153</v>
      </c>
      <c r="D106" s="1630"/>
      <c r="E106" s="1634"/>
      <c r="F106" s="1630" t="s">
        <v>1713</v>
      </c>
      <c r="G106" s="1630" t="s">
        <v>153</v>
      </c>
      <c r="H106" s="1630"/>
      <c r="I106" s="1635"/>
      <c r="J106" s="603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</row>
    <row r="107" spans="1:22" s="341" customFormat="1" ht="20.100000000000001" customHeight="1" x14ac:dyDescent="0.2">
      <c r="A107" s="1132"/>
      <c r="B107" s="1631" t="s">
        <v>36</v>
      </c>
      <c r="C107" s="1631" t="s">
        <v>154</v>
      </c>
      <c r="D107" s="358" t="s">
        <v>58</v>
      </c>
      <c r="E107" s="1133"/>
      <c r="F107" s="1631" t="s">
        <v>57</v>
      </c>
      <c r="G107" s="1631" t="s">
        <v>154</v>
      </c>
      <c r="H107" s="358" t="s">
        <v>58</v>
      </c>
      <c r="I107" s="1632"/>
      <c r="J107" s="1242"/>
      <c r="K107" s="1134"/>
      <c r="L107" s="1134"/>
      <c r="M107" s="1134"/>
      <c r="N107" s="1134"/>
      <c r="O107" s="1134"/>
      <c r="P107" s="1134"/>
      <c r="Q107" s="1134"/>
      <c r="R107" s="1134"/>
      <c r="S107" s="1134"/>
      <c r="T107" s="1134"/>
      <c r="U107" s="1134"/>
      <c r="V107" s="1134"/>
    </row>
    <row r="108" spans="1:22" s="1140" customFormat="1" ht="9.9499999999999993" customHeight="1" x14ac:dyDescent="0.2">
      <c r="A108" s="1135"/>
      <c r="B108" s="937"/>
      <c r="C108" s="937"/>
      <c r="D108" s="1136"/>
      <c r="E108" s="1137"/>
      <c r="F108" s="937"/>
      <c r="G108" s="937"/>
      <c r="H108" s="1136"/>
      <c r="I108" s="1138"/>
      <c r="J108" s="1243"/>
      <c r="K108" s="1139"/>
      <c r="L108" s="1139"/>
      <c r="M108" s="1139"/>
      <c r="N108" s="1139"/>
      <c r="O108" s="1139"/>
      <c r="P108" s="1139"/>
      <c r="Q108" s="1139"/>
      <c r="R108" s="1139"/>
      <c r="S108" s="1139"/>
      <c r="T108" s="1139"/>
      <c r="U108" s="1139"/>
      <c r="V108" s="1139"/>
    </row>
    <row r="109" spans="1:22" s="382" customFormat="1" ht="75" customHeight="1" x14ac:dyDescent="0.2">
      <c r="A109" s="1141" t="s">
        <v>37</v>
      </c>
      <c r="B109" s="1142" t="s">
        <v>1302</v>
      </c>
      <c r="C109" s="1244">
        <v>6</v>
      </c>
      <c r="D109" s="1144">
        <v>12.76595744680851</v>
      </c>
      <c r="E109" s="1145"/>
      <c r="F109" s="462" t="s">
        <v>1350</v>
      </c>
      <c r="G109" s="1244">
        <v>1</v>
      </c>
      <c r="H109" s="1144">
        <v>3.4482758620689653</v>
      </c>
      <c r="J109" s="397"/>
    </row>
    <row r="110" spans="1:22" s="382" customFormat="1" ht="99.95" customHeight="1" x14ac:dyDescent="0.2">
      <c r="A110" s="1141" t="s">
        <v>39</v>
      </c>
      <c r="B110" s="1142" t="s">
        <v>639</v>
      </c>
      <c r="C110" s="1244">
        <v>3</v>
      </c>
      <c r="D110" s="1144">
        <v>6.3829787234042552</v>
      </c>
      <c r="E110" s="1145"/>
      <c r="F110" s="430" t="s">
        <v>1316</v>
      </c>
      <c r="G110" s="1244">
        <v>1</v>
      </c>
      <c r="H110" s="1144">
        <v>3.4482758620689653</v>
      </c>
      <c r="J110" s="397"/>
    </row>
    <row r="111" spans="1:22" s="382" customFormat="1" ht="75" customHeight="1" x14ac:dyDescent="0.2">
      <c r="A111" s="1141" t="s">
        <v>41</v>
      </c>
      <c r="B111" s="1154" t="s">
        <v>147</v>
      </c>
      <c r="C111" s="1245">
        <v>2</v>
      </c>
      <c r="D111" s="1144">
        <v>4.2553191489361701</v>
      </c>
      <c r="E111" s="1145"/>
      <c r="F111" s="1233" t="s">
        <v>1351</v>
      </c>
      <c r="G111" s="1245">
        <v>1</v>
      </c>
      <c r="H111" s="1144">
        <v>3.4482758620689653</v>
      </c>
      <c r="J111" s="397"/>
    </row>
    <row r="112" spans="1:22" s="382" customFormat="1" ht="39.950000000000003" customHeight="1" x14ac:dyDescent="0.2">
      <c r="A112" s="1148"/>
      <c r="B112" s="570" t="s">
        <v>889</v>
      </c>
      <c r="C112" s="1246">
        <v>47</v>
      </c>
      <c r="D112" s="1150"/>
      <c r="E112" s="1151"/>
      <c r="F112" s="570" t="s">
        <v>889</v>
      </c>
      <c r="G112" s="1246">
        <v>29</v>
      </c>
      <c r="H112" s="1150"/>
      <c r="J112" s="397"/>
    </row>
    <row r="113" spans="1:24" ht="5.0999999999999996" customHeight="1" x14ac:dyDescent="0.2">
      <c r="A113" s="1152"/>
      <c r="B113" s="1165"/>
      <c r="C113" s="1166"/>
      <c r="D113" s="1167"/>
      <c r="E113" s="341"/>
      <c r="F113" s="1165"/>
      <c r="G113" s="1166"/>
      <c r="H113" s="1167"/>
      <c r="I113" s="334"/>
    </row>
    <row r="114" spans="1:24" s="254" customFormat="1" ht="17.100000000000001" customHeight="1" x14ac:dyDescent="0.2">
      <c r="A114" s="925" t="s">
        <v>1353</v>
      </c>
      <c r="B114" s="925"/>
      <c r="C114" s="925"/>
      <c r="D114" s="925"/>
      <c r="E114" s="925"/>
      <c r="F114" s="925"/>
      <c r="G114" s="925"/>
      <c r="H114" s="925"/>
      <c r="I114" s="925"/>
      <c r="J114" s="1120"/>
      <c r="K114" s="925"/>
      <c r="L114" s="925"/>
      <c r="M114" s="925"/>
      <c r="N114" s="925"/>
      <c r="O114" s="925"/>
      <c r="P114" s="925"/>
      <c r="Q114" s="925"/>
      <c r="R114" s="925"/>
      <c r="S114" s="925"/>
      <c r="T114" s="407"/>
      <c r="U114" s="407"/>
      <c r="V114" s="407"/>
      <c r="W114" s="407"/>
      <c r="X114" s="407"/>
    </row>
    <row r="115" spans="1:24" s="254" customFormat="1" ht="17.100000000000001" customHeight="1" x14ac:dyDescent="0.2">
      <c r="B115" s="1118" t="s">
        <v>1357</v>
      </c>
      <c r="C115" s="517"/>
      <c r="D115" s="517"/>
      <c r="E115" s="517"/>
      <c r="F115" s="517"/>
      <c r="G115" s="517"/>
      <c r="H115" s="517"/>
      <c r="I115" s="925"/>
      <c r="J115" s="1120"/>
      <c r="K115" s="925"/>
      <c r="L115" s="925"/>
      <c r="M115" s="925"/>
      <c r="N115" s="925"/>
      <c r="O115" s="925"/>
      <c r="P115" s="925"/>
      <c r="Q115" s="925"/>
      <c r="R115" s="925"/>
      <c r="S115" s="925"/>
      <c r="T115" s="407"/>
      <c r="U115" s="407"/>
      <c r="V115" s="407"/>
      <c r="W115" s="407"/>
      <c r="X115" s="407"/>
    </row>
    <row r="116" spans="1:24" s="410" customFormat="1" ht="17.100000000000001" customHeight="1" x14ac:dyDescent="0.2">
      <c r="A116" s="1812" t="s">
        <v>1355</v>
      </c>
      <c r="B116" s="1812"/>
      <c r="C116" s="1812"/>
      <c r="D116" s="1812"/>
      <c r="E116" s="1812"/>
      <c r="F116" s="1812"/>
      <c r="G116" s="1812"/>
      <c r="H116" s="1812"/>
      <c r="I116" s="934"/>
      <c r="J116" s="934"/>
      <c r="K116" s="934"/>
      <c r="L116" s="934"/>
      <c r="M116" s="934"/>
      <c r="N116" s="934"/>
      <c r="O116" s="934"/>
      <c r="P116" s="934"/>
      <c r="Q116" s="934"/>
      <c r="R116" s="934"/>
      <c r="S116" s="934"/>
      <c r="T116" s="408"/>
      <c r="U116" s="408"/>
      <c r="V116" s="408"/>
      <c r="W116" s="408"/>
      <c r="X116" s="408"/>
    </row>
    <row r="117" spans="1:24" s="1236" customFormat="1" ht="17.100000000000001" customHeight="1" x14ac:dyDescent="0.2">
      <c r="B117" s="1237" t="s">
        <v>1358</v>
      </c>
      <c r="C117" s="1238"/>
      <c r="D117" s="1238"/>
      <c r="E117" s="1238"/>
      <c r="F117" s="1238"/>
      <c r="G117" s="1238"/>
      <c r="H117" s="1238"/>
      <c r="I117" s="1239"/>
      <c r="J117" s="933"/>
      <c r="K117" s="1239"/>
      <c r="L117" s="1239"/>
      <c r="M117" s="1239"/>
      <c r="N117" s="1239"/>
      <c r="O117" s="1239"/>
      <c r="P117" s="1239"/>
      <c r="Q117" s="1239"/>
      <c r="R117" s="1239"/>
      <c r="S117" s="1239"/>
    </row>
    <row r="118" spans="1:24" s="1129" customFormat="1" ht="9.9499999999999993" customHeight="1" x14ac:dyDescent="0.2">
      <c r="A118" s="1126"/>
      <c r="B118" s="1127"/>
      <c r="C118" s="1127"/>
      <c r="D118" s="1127"/>
      <c r="E118" s="1127"/>
      <c r="F118" s="1127"/>
      <c r="G118" s="1127"/>
      <c r="H118" s="1127"/>
      <c r="I118" s="1128"/>
      <c r="J118" s="1240"/>
      <c r="K118" s="1128"/>
      <c r="L118" s="1128"/>
      <c r="M118" s="1128"/>
      <c r="N118" s="1128"/>
      <c r="O118" s="1128"/>
      <c r="P118" s="1128"/>
      <c r="Q118" s="1128"/>
      <c r="R118" s="1128"/>
      <c r="S118" s="1128"/>
      <c r="T118" s="1128"/>
      <c r="U118" s="1128"/>
      <c r="V118" s="1128"/>
    </row>
    <row r="119" spans="1:24" s="382" customFormat="1" ht="30" customHeight="1" x14ac:dyDescent="0.2">
      <c r="A119" s="1808" t="s">
        <v>13</v>
      </c>
      <c r="B119" s="1808"/>
      <c r="C119" s="1808"/>
      <c r="D119" s="1808"/>
      <c r="E119" s="1808"/>
      <c r="F119" s="1808"/>
      <c r="G119" s="1808"/>
      <c r="H119" s="1808"/>
      <c r="I119" s="1130"/>
      <c r="J119" s="1241"/>
      <c r="K119" s="1130"/>
      <c r="L119" s="1130"/>
      <c r="M119" s="1130"/>
      <c r="N119" s="1130"/>
      <c r="O119" s="1130"/>
      <c r="P119" s="1130"/>
      <c r="Q119" s="1130"/>
      <c r="R119" s="1130"/>
      <c r="S119" s="1130"/>
      <c r="T119" s="1130"/>
      <c r="U119" s="1130"/>
      <c r="V119" s="1130"/>
    </row>
    <row r="120" spans="1:24" s="382" customFormat="1" ht="20.100000000000001" customHeight="1" x14ac:dyDescent="0.2">
      <c r="A120" s="428"/>
      <c r="B120" s="1630" t="s">
        <v>1712</v>
      </c>
      <c r="C120" s="1630" t="s">
        <v>153</v>
      </c>
      <c r="D120" s="1630"/>
      <c r="E120" s="1634"/>
      <c r="F120" s="1630" t="s">
        <v>1713</v>
      </c>
      <c r="G120" s="1630" t="s">
        <v>153</v>
      </c>
      <c r="H120" s="1630"/>
      <c r="I120" s="1635"/>
      <c r="J120" s="603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</row>
    <row r="121" spans="1:24" s="341" customFormat="1" ht="20.100000000000001" customHeight="1" x14ac:dyDescent="0.2">
      <c r="A121" s="1132"/>
      <c r="B121" s="1631" t="s">
        <v>36</v>
      </c>
      <c r="C121" s="1631" t="s">
        <v>154</v>
      </c>
      <c r="D121" s="358" t="s">
        <v>58</v>
      </c>
      <c r="E121" s="1133"/>
      <c r="F121" s="1631" t="s">
        <v>57</v>
      </c>
      <c r="G121" s="1631" t="s">
        <v>154</v>
      </c>
      <c r="H121" s="358" t="s">
        <v>58</v>
      </c>
      <c r="I121" s="1632"/>
      <c r="J121" s="1242"/>
      <c r="K121" s="1134"/>
      <c r="L121" s="1134"/>
      <c r="M121" s="1134"/>
      <c r="N121" s="1134"/>
      <c r="O121" s="1134"/>
      <c r="P121" s="1134"/>
      <c r="Q121" s="1134"/>
      <c r="R121" s="1134"/>
      <c r="S121" s="1134"/>
      <c r="T121" s="1134"/>
      <c r="U121" s="1134"/>
      <c r="V121" s="1134"/>
    </row>
    <row r="122" spans="1:24" s="1140" customFormat="1" ht="9.9499999999999993" customHeight="1" x14ac:dyDescent="0.2">
      <c r="A122" s="1135"/>
      <c r="B122" s="937"/>
      <c r="C122" s="937"/>
      <c r="D122" s="1136"/>
      <c r="E122" s="1137"/>
      <c r="F122" s="937"/>
      <c r="G122" s="937"/>
      <c r="H122" s="1136"/>
      <c r="I122" s="1138"/>
      <c r="J122" s="1243"/>
      <c r="K122" s="1139"/>
      <c r="L122" s="1139"/>
      <c r="M122" s="1139"/>
      <c r="N122" s="1139"/>
      <c r="O122" s="1139"/>
      <c r="P122" s="1139"/>
      <c r="Q122" s="1139"/>
      <c r="R122" s="1139"/>
      <c r="S122" s="1139"/>
      <c r="T122" s="1139"/>
      <c r="U122" s="1139"/>
      <c r="V122" s="1139"/>
    </row>
    <row r="123" spans="1:24" s="382" customFormat="1" ht="84.95" customHeight="1" x14ac:dyDescent="0.2">
      <c r="A123" s="1141" t="s">
        <v>37</v>
      </c>
      <c r="B123" s="1142" t="s">
        <v>1302</v>
      </c>
      <c r="C123" s="1244">
        <v>7</v>
      </c>
      <c r="D123" s="1144">
        <v>20.588235294117645</v>
      </c>
      <c r="E123" s="1145"/>
      <c r="F123" s="1233" t="s">
        <v>1338</v>
      </c>
      <c r="G123" s="1244">
        <v>1</v>
      </c>
      <c r="H123" s="1252">
        <v>6.666666666666667</v>
      </c>
      <c r="J123" s="397"/>
    </row>
    <row r="124" spans="1:24" s="382" customFormat="1" ht="84.95" customHeight="1" x14ac:dyDescent="0.2">
      <c r="A124" s="1141" t="s">
        <v>39</v>
      </c>
      <c r="B124" s="1142" t="s">
        <v>49</v>
      </c>
      <c r="C124" s="1244">
        <v>2</v>
      </c>
      <c r="D124" s="1144">
        <v>5.8823529411764701</v>
      </c>
      <c r="E124" s="1145"/>
      <c r="F124" s="431" t="s">
        <v>768</v>
      </c>
      <c r="G124" s="1245"/>
      <c r="H124" s="1253"/>
      <c r="J124" s="397"/>
    </row>
    <row r="125" spans="1:24" s="382" customFormat="1" ht="84.95" customHeight="1" x14ac:dyDescent="0.2">
      <c r="A125" s="1141" t="s">
        <v>41</v>
      </c>
      <c r="B125" s="1142" t="s">
        <v>1337</v>
      </c>
      <c r="C125" s="1245">
        <v>1</v>
      </c>
      <c r="D125" s="1144">
        <v>2.9411764705882351</v>
      </c>
      <c r="E125" s="1145"/>
      <c r="F125" s="431" t="s">
        <v>768</v>
      </c>
      <c r="G125" s="1245"/>
      <c r="H125" s="1253"/>
      <c r="J125" s="397"/>
    </row>
    <row r="126" spans="1:24" s="382" customFormat="1" ht="39.950000000000003" customHeight="1" x14ac:dyDescent="0.2">
      <c r="A126" s="1148"/>
      <c r="B126" s="570" t="s">
        <v>889</v>
      </c>
      <c r="C126" s="1246">
        <v>34</v>
      </c>
      <c r="D126" s="1150"/>
      <c r="E126" s="1151"/>
      <c r="F126" s="570" t="s">
        <v>889</v>
      </c>
      <c r="G126" s="1246">
        <v>15</v>
      </c>
      <c r="H126" s="1150"/>
      <c r="J126" s="397"/>
    </row>
    <row r="127" spans="1:24" ht="9.9499999999999993" customHeight="1" x14ac:dyDescent="0.2">
      <c r="A127" s="1152"/>
      <c r="B127" s="1153"/>
      <c r="C127" s="1153"/>
      <c r="D127" s="341"/>
      <c r="E127" s="341"/>
      <c r="F127" s="1153"/>
      <c r="G127" s="1153"/>
      <c r="H127" s="341"/>
      <c r="I127" s="334"/>
    </row>
    <row r="128" spans="1:24" s="382" customFormat="1" ht="30" customHeight="1" x14ac:dyDescent="0.2">
      <c r="A128" s="1808" t="s">
        <v>18</v>
      </c>
      <c r="B128" s="1808"/>
      <c r="C128" s="1808"/>
      <c r="D128" s="1808"/>
      <c r="E128" s="1808"/>
      <c r="F128" s="1808"/>
      <c r="G128" s="1808"/>
      <c r="H128" s="1808"/>
      <c r="I128" s="1130"/>
      <c r="J128" s="1241"/>
      <c r="K128" s="1130"/>
      <c r="L128" s="1130"/>
      <c r="M128" s="1130"/>
      <c r="N128" s="1130"/>
      <c r="O128" s="1130"/>
      <c r="P128" s="1130"/>
      <c r="Q128" s="1130"/>
      <c r="R128" s="1130"/>
      <c r="S128" s="1130"/>
      <c r="T128" s="1130"/>
      <c r="U128" s="1130"/>
      <c r="V128" s="1130"/>
    </row>
    <row r="129" spans="1:24" s="382" customFormat="1" ht="20.100000000000001" customHeight="1" x14ac:dyDescent="0.2">
      <c r="A129" s="428"/>
      <c r="B129" s="1630" t="s">
        <v>1712</v>
      </c>
      <c r="C129" s="1630" t="s">
        <v>153</v>
      </c>
      <c r="D129" s="1630"/>
      <c r="E129" s="1634"/>
      <c r="F129" s="1630" t="s">
        <v>1713</v>
      </c>
      <c r="G129" s="1630" t="s">
        <v>153</v>
      </c>
      <c r="H129" s="1630"/>
      <c r="I129" s="1635"/>
      <c r="J129" s="603"/>
      <c r="K129" s="381"/>
      <c r="L129" s="381"/>
      <c r="M129" s="381"/>
      <c r="N129" s="381"/>
      <c r="O129" s="381"/>
      <c r="P129" s="381"/>
      <c r="Q129" s="381"/>
      <c r="R129" s="381"/>
      <c r="S129" s="381"/>
      <c r="T129" s="381"/>
      <c r="U129" s="381"/>
      <c r="V129" s="381"/>
    </row>
    <row r="130" spans="1:24" s="341" customFormat="1" ht="20.100000000000001" customHeight="1" x14ac:dyDescent="0.2">
      <c r="A130" s="1132"/>
      <c r="B130" s="1631" t="s">
        <v>36</v>
      </c>
      <c r="C130" s="1631" t="s">
        <v>154</v>
      </c>
      <c r="D130" s="358" t="s">
        <v>58</v>
      </c>
      <c r="E130" s="1133"/>
      <c r="F130" s="1631" t="s">
        <v>57</v>
      </c>
      <c r="G130" s="1631" t="s">
        <v>154</v>
      </c>
      <c r="H130" s="358" t="s">
        <v>58</v>
      </c>
      <c r="I130" s="1632"/>
      <c r="J130" s="1242"/>
      <c r="K130" s="1134"/>
      <c r="L130" s="1134"/>
      <c r="M130" s="1134"/>
      <c r="N130" s="1134"/>
      <c r="O130" s="1134"/>
      <c r="P130" s="1134"/>
      <c r="Q130" s="1134"/>
      <c r="R130" s="1134"/>
      <c r="S130" s="1134"/>
      <c r="T130" s="1134"/>
      <c r="U130" s="1134"/>
      <c r="V130" s="1134"/>
    </row>
    <row r="131" spans="1:24" s="1140" customFormat="1" ht="9.9499999999999993" customHeight="1" x14ac:dyDescent="0.2">
      <c r="A131" s="1135"/>
      <c r="B131" s="937"/>
      <c r="C131" s="937"/>
      <c r="D131" s="1136"/>
      <c r="E131" s="1137"/>
      <c r="F131" s="937"/>
      <c r="G131" s="937"/>
      <c r="H131" s="1136"/>
      <c r="I131" s="1138"/>
      <c r="J131" s="1243"/>
      <c r="K131" s="1139"/>
      <c r="L131" s="1139"/>
      <c r="M131" s="1139"/>
      <c r="N131" s="1139"/>
      <c r="O131" s="1139"/>
      <c r="P131" s="1139"/>
      <c r="Q131" s="1139"/>
      <c r="R131" s="1139"/>
      <c r="S131" s="1139"/>
      <c r="T131" s="1139"/>
      <c r="U131" s="1139"/>
      <c r="V131" s="1139"/>
    </row>
    <row r="132" spans="1:24" s="382" customFormat="1" ht="75" customHeight="1" x14ac:dyDescent="0.2">
      <c r="A132" s="1141" t="s">
        <v>37</v>
      </c>
      <c r="B132" s="1142" t="s">
        <v>1302</v>
      </c>
      <c r="C132" s="1143">
        <v>15</v>
      </c>
      <c r="D132" s="1144">
        <v>13.888888888888889</v>
      </c>
      <c r="E132" s="1145"/>
      <c r="F132" s="1233" t="s">
        <v>1338</v>
      </c>
      <c r="G132" s="1244">
        <v>3</v>
      </c>
      <c r="H132" s="1144">
        <v>21.428571428571427</v>
      </c>
      <c r="J132" s="397"/>
    </row>
    <row r="133" spans="1:24" s="382" customFormat="1" ht="75" customHeight="1" x14ac:dyDescent="0.2">
      <c r="A133" s="1141" t="s">
        <v>39</v>
      </c>
      <c r="B133" s="1142" t="s">
        <v>45</v>
      </c>
      <c r="C133" s="1143">
        <v>7</v>
      </c>
      <c r="D133" s="1144">
        <v>6.481481481481481</v>
      </c>
      <c r="E133" s="1145"/>
      <c r="F133" s="1234" t="s">
        <v>1345</v>
      </c>
      <c r="G133" s="1244">
        <v>1</v>
      </c>
      <c r="H133" s="1144">
        <v>7.1428571428571423</v>
      </c>
      <c r="J133" s="397"/>
    </row>
    <row r="134" spans="1:24" s="382" customFormat="1" ht="99.95" customHeight="1" x14ac:dyDescent="0.2">
      <c r="A134" s="1141" t="s">
        <v>41</v>
      </c>
      <c r="B134" s="1154" t="s">
        <v>40</v>
      </c>
      <c r="C134" s="1147">
        <v>5</v>
      </c>
      <c r="D134" s="1144">
        <v>4.6296296296296298</v>
      </c>
      <c r="E134" s="1145"/>
      <c r="F134" s="430" t="s">
        <v>1316</v>
      </c>
      <c r="G134" s="1245">
        <v>1</v>
      </c>
      <c r="H134" s="1144">
        <v>7.1428571428571423</v>
      </c>
      <c r="J134" s="397"/>
    </row>
    <row r="135" spans="1:24" s="382" customFormat="1" ht="39.950000000000003" customHeight="1" x14ac:dyDescent="0.2">
      <c r="A135" s="1148"/>
      <c r="B135" s="570" t="s">
        <v>889</v>
      </c>
      <c r="C135" s="1149">
        <v>108</v>
      </c>
      <c r="D135" s="1150"/>
      <c r="E135" s="1151"/>
      <c r="F135" s="570" t="s">
        <v>889</v>
      </c>
      <c r="G135" s="1246">
        <v>14</v>
      </c>
      <c r="H135" s="1150"/>
      <c r="J135" s="397"/>
    </row>
    <row r="136" spans="1:24" ht="5.0999999999999996" customHeight="1" x14ac:dyDescent="0.2">
      <c r="A136" s="1152"/>
      <c r="B136" s="1153"/>
      <c r="C136" s="1153"/>
      <c r="D136" s="341"/>
      <c r="E136" s="341"/>
      <c r="F136" s="1153"/>
      <c r="G136" s="1153"/>
      <c r="H136" s="341"/>
      <c r="I136" s="334"/>
    </row>
    <row r="137" spans="1:24" s="254" customFormat="1" ht="17.100000000000001" customHeight="1" x14ac:dyDescent="0.2">
      <c r="A137" s="925" t="s">
        <v>1353</v>
      </c>
      <c r="B137" s="925"/>
      <c r="C137" s="925"/>
      <c r="D137" s="925"/>
      <c r="E137" s="925"/>
      <c r="F137" s="925"/>
      <c r="G137" s="925"/>
      <c r="H137" s="925"/>
      <c r="I137" s="925"/>
      <c r="J137" s="1120"/>
      <c r="K137" s="925"/>
      <c r="L137" s="925"/>
      <c r="M137" s="925"/>
      <c r="N137" s="925"/>
      <c r="O137" s="925"/>
      <c r="P137" s="925"/>
      <c r="Q137" s="925"/>
      <c r="R137" s="925"/>
      <c r="S137" s="925"/>
      <c r="T137" s="407"/>
      <c r="U137" s="407"/>
      <c r="V137" s="407"/>
      <c r="W137" s="407"/>
      <c r="X137" s="407"/>
    </row>
    <row r="138" spans="1:24" s="254" customFormat="1" ht="17.100000000000001" customHeight="1" x14ac:dyDescent="0.2">
      <c r="B138" s="1118" t="s">
        <v>1357</v>
      </c>
      <c r="C138" s="517"/>
      <c r="D138" s="517"/>
      <c r="E138" s="517"/>
      <c r="F138" s="517"/>
      <c r="G138" s="517"/>
      <c r="H138" s="517"/>
      <c r="I138" s="925"/>
      <c r="J138" s="1120"/>
      <c r="K138" s="925"/>
      <c r="L138" s="925"/>
      <c r="M138" s="925"/>
      <c r="N138" s="925"/>
      <c r="O138" s="925"/>
      <c r="P138" s="925"/>
      <c r="Q138" s="925"/>
      <c r="R138" s="925"/>
      <c r="S138" s="925"/>
      <c r="T138" s="407"/>
      <c r="U138" s="407"/>
      <c r="V138" s="407"/>
      <c r="W138" s="407"/>
      <c r="X138" s="407"/>
    </row>
    <row r="139" spans="1:24" s="410" customFormat="1" ht="17.100000000000001" customHeight="1" x14ac:dyDescent="0.2">
      <c r="A139" s="1812" t="s">
        <v>1355</v>
      </c>
      <c r="B139" s="1812"/>
      <c r="C139" s="1812"/>
      <c r="D139" s="1812"/>
      <c r="E139" s="1812"/>
      <c r="F139" s="1812"/>
      <c r="G139" s="1812"/>
      <c r="H139" s="1812"/>
      <c r="I139" s="934"/>
      <c r="J139" s="934"/>
      <c r="K139" s="934"/>
      <c r="L139" s="934"/>
      <c r="M139" s="934"/>
      <c r="N139" s="934"/>
      <c r="O139" s="934"/>
      <c r="P139" s="934"/>
      <c r="Q139" s="934"/>
      <c r="R139" s="934"/>
      <c r="S139" s="934"/>
      <c r="T139" s="408"/>
      <c r="U139" s="408"/>
      <c r="V139" s="408"/>
      <c r="W139" s="408"/>
      <c r="X139" s="408"/>
    </row>
    <row r="140" spans="1:24" s="1236" customFormat="1" ht="17.100000000000001" customHeight="1" x14ac:dyDescent="0.2">
      <c r="B140" s="1237" t="s">
        <v>1358</v>
      </c>
      <c r="C140" s="1238"/>
      <c r="D140" s="1238"/>
      <c r="E140" s="1238"/>
      <c r="F140" s="1238"/>
      <c r="G140" s="1238"/>
      <c r="H140" s="1238"/>
      <c r="I140" s="1239"/>
      <c r="J140" s="933"/>
      <c r="K140" s="1239"/>
      <c r="L140" s="1239"/>
      <c r="M140" s="1239"/>
      <c r="N140" s="1239"/>
      <c r="O140" s="1239"/>
      <c r="P140" s="1239"/>
      <c r="Q140" s="1239"/>
      <c r="R140" s="1239"/>
      <c r="S140" s="1239"/>
    </row>
    <row r="141" spans="1:24" s="1129" customFormat="1" ht="9.9499999999999993" customHeight="1" x14ac:dyDescent="0.2">
      <c r="A141" s="1126"/>
      <c r="B141" s="1127"/>
      <c r="C141" s="1127"/>
      <c r="D141" s="1127"/>
      <c r="E141" s="1127"/>
      <c r="F141" s="1127"/>
      <c r="G141" s="1127"/>
      <c r="H141" s="1127"/>
      <c r="I141" s="1128"/>
      <c r="J141" s="1240"/>
      <c r="K141" s="1128"/>
      <c r="L141" s="1128"/>
      <c r="M141" s="1128"/>
      <c r="N141" s="1128"/>
      <c r="O141" s="1128"/>
      <c r="P141" s="1128"/>
      <c r="Q141" s="1128"/>
      <c r="R141" s="1128"/>
      <c r="S141" s="1128"/>
      <c r="T141" s="1128"/>
      <c r="U141" s="1128"/>
      <c r="V141" s="1128"/>
    </row>
    <row r="142" spans="1:24" s="382" customFormat="1" ht="30" customHeight="1" x14ac:dyDescent="0.2">
      <c r="A142" s="1808" t="s">
        <v>10</v>
      </c>
      <c r="B142" s="1808"/>
      <c r="C142" s="1808"/>
      <c r="D142" s="1808"/>
      <c r="E142" s="1808"/>
      <c r="F142" s="1808"/>
      <c r="G142" s="1808"/>
      <c r="H142" s="1808"/>
      <c r="I142" s="1130"/>
      <c r="J142" s="1241"/>
      <c r="K142" s="1130"/>
      <c r="L142" s="1130"/>
      <c r="M142" s="1130"/>
      <c r="N142" s="1130"/>
      <c r="O142" s="1130"/>
      <c r="P142" s="1130"/>
      <c r="Q142" s="1130"/>
      <c r="R142" s="1130"/>
      <c r="S142" s="1130"/>
      <c r="T142" s="1130"/>
      <c r="U142" s="1130"/>
      <c r="V142" s="1130"/>
    </row>
    <row r="143" spans="1:24" s="382" customFormat="1" ht="20.100000000000001" customHeight="1" x14ac:dyDescent="0.2">
      <c r="A143" s="428"/>
      <c r="B143" s="1630" t="s">
        <v>1712</v>
      </c>
      <c r="C143" s="1630" t="s">
        <v>153</v>
      </c>
      <c r="D143" s="1630"/>
      <c r="E143" s="1634"/>
      <c r="F143" s="1630" t="s">
        <v>1713</v>
      </c>
      <c r="G143" s="1630" t="s">
        <v>153</v>
      </c>
      <c r="H143" s="1630"/>
      <c r="I143" s="1635"/>
      <c r="J143" s="603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</row>
    <row r="144" spans="1:24" s="341" customFormat="1" ht="20.100000000000001" customHeight="1" x14ac:dyDescent="0.2">
      <c r="A144" s="1132"/>
      <c r="B144" s="1631" t="s">
        <v>36</v>
      </c>
      <c r="C144" s="1631" t="s">
        <v>154</v>
      </c>
      <c r="D144" s="358" t="s">
        <v>58</v>
      </c>
      <c r="E144" s="1133"/>
      <c r="F144" s="1631" t="s">
        <v>57</v>
      </c>
      <c r="G144" s="1631" t="s">
        <v>154</v>
      </c>
      <c r="H144" s="358" t="s">
        <v>58</v>
      </c>
      <c r="I144" s="1632"/>
      <c r="J144" s="1242"/>
      <c r="K144" s="1134"/>
      <c r="L144" s="1134"/>
      <c r="M144" s="1134"/>
      <c r="N144" s="1134"/>
      <c r="O144" s="1134"/>
      <c r="P144" s="1134"/>
      <c r="Q144" s="1134"/>
      <c r="R144" s="1134"/>
      <c r="S144" s="1134"/>
      <c r="T144" s="1134"/>
      <c r="U144" s="1134"/>
      <c r="V144" s="1134"/>
    </row>
    <row r="145" spans="1:24" s="1140" customFormat="1" ht="9.9499999999999993" customHeight="1" x14ac:dyDescent="0.2">
      <c r="A145" s="1135"/>
      <c r="B145" s="937"/>
      <c r="C145" s="937"/>
      <c r="D145" s="1136"/>
      <c r="E145" s="1137"/>
      <c r="F145" s="937"/>
      <c r="G145" s="937"/>
      <c r="H145" s="1136"/>
      <c r="I145" s="1138"/>
      <c r="J145" s="1243"/>
      <c r="K145" s="1139"/>
      <c r="L145" s="1139"/>
      <c r="M145" s="1139"/>
      <c r="N145" s="1139"/>
      <c r="O145" s="1139"/>
      <c r="P145" s="1139"/>
      <c r="Q145" s="1139"/>
      <c r="R145" s="1139"/>
      <c r="S145" s="1139"/>
      <c r="T145" s="1139"/>
      <c r="U145" s="1139"/>
      <c r="V145" s="1139"/>
    </row>
    <row r="146" spans="1:24" s="382" customFormat="1" ht="84.95" customHeight="1" x14ac:dyDescent="0.2">
      <c r="A146" s="1141" t="s">
        <v>37</v>
      </c>
      <c r="B146" s="1142" t="s">
        <v>1302</v>
      </c>
      <c r="C146" s="1244">
        <v>3</v>
      </c>
      <c r="D146" s="1144">
        <v>16.666666666666664</v>
      </c>
      <c r="E146" s="1145"/>
      <c r="F146" s="430" t="s">
        <v>1361</v>
      </c>
      <c r="G146" s="1244">
        <v>1</v>
      </c>
      <c r="H146" s="1144">
        <v>16.666666666666664</v>
      </c>
      <c r="J146" s="397"/>
    </row>
    <row r="147" spans="1:24" s="382" customFormat="1" ht="84.95" customHeight="1" x14ac:dyDescent="0.2">
      <c r="A147" s="1141" t="s">
        <v>39</v>
      </c>
      <c r="B147" s="1142" t="s">
        <v>45</v>
      </c>
      <c r="C147" s="1244">
        <v>3</v>
      </c>
      <c r="D147" s="1144">
        <v>16.666666666666664</v>
      </c>
      <c r="E147" s="1145"/>
      <c r="F147" s="462" t="s">
        <v>1346</v>
      </c>
      <c r="G147" s="1244">
        <v>1</v>
      </c>
      <c r="H147" s="1144">
        <v>16.666666666666664</v>
      </c>
      <c r="J147" s="397"/>
    </row>
    <row r="148" spans="1:24" s="382" customFormat="1" ht="84.95" customHeight="1" x14ac:dyDescent="0.2">
      <c r="A148" s="1141" t="s">
        <v>41</v>
      </c>
      <c r="B148" s="1142" t="s">
        <v>1160</v>
      </c>
      <c r="C148" s="1245">
        <v>1</v>
      </c>
      <c r="D148" s="1144">
        <v>5.5555555555555554</v>
      </c>
      <c r="E148" s="1145"/>
      <c r="F148" s="430" t="s">
        <v>1339</v>
      </c>
      <c r="G148" s="1245">
        <v>1</v>
      </c>
      <c r="H148" s="1144">
        <v>16.666666666666664</v>
      </c>
      <c r="J148" s="397"/>
    </row>
    <row r="149" spans="1:24" s="382" customFormat="1" ht="39.950000000000003" customHeight="1" x14ac:dyDescent="0.2">
      <c r="A149" s="1148"/>
      <c r="B149" s="570" t="s">
        <v>889</v>
      </c>
      <c r="C149" s="1246">
        <v>18</v>
      </c>
      <c r="D149" s="1150"/>
      <c r="E149" s="1151"/>
      <c r="F149" s="570" t="s">
        <v>889</v>
      </c>
      <c r="G149" s="1246">
        <v>6</v>
      </c>
      <c r="H149" s="1150"/>
      <c r="J149" s="397"/>
    </row>
    <row r="150" spans="1:24" ht="9.9499999999999993" customHeight="1" x14ac:dyDescent="0.2">
      <c r="A150" s="1152"/>
      <c r="B150" s="1153"/>
      <c r="C150" s="1153"/>
      <c r="D150" s="341"/>
      <c r="E150" s="341"/>
      <c r="F150" s="1153"/>
      <c r="G150" s="1153"/>
      <c r="H150" s="341"/>
      <c r="I150" s="334"/>
    </row>
    <row r="151" spans="1:24" s="382" customFormat="1" ht="30" customHeight="1" x14ac:dyDescent="0.2">
      <c r="A151" s="1808" t="s">
        <v>11</v>
      </c>
      <c r="B151" s="1808"/>
      <c r="C151" s="1808"/>
      <c r="D151" s="1808"/>
      <c r="E151" s="1808"/>
      <c r="F151" s="1808"/>
      <c r="G151" s="1808"/>
      <c r="H151" s="1808"/>
      <c r="I151" s="1130"/>
      <c r="J151" s="1241"/>
      <c r="K151" s="1130"/>
      <c r="L151" s="1130"/>
      <c r="M151" s="1130"/>
      <c r="N151" s="1130"/>
      <c r="O151" s="1130"/>
      <c r="P151" s="1130"/>
      <c r="Q151" s="1130"/>
      <c r="R151" s="1130"/>
      <c r="S151" s="1130"/>
      <c r="T151" s="1130"/>
      <c r="U151" s="1130"/>
      <c r="V151" s="1130"/>
    </row>
    <row r="152" spans="1:24" s="382" customFormat="1" ht="20.100000000000001" customHeight="1" x14ac:dyDescent="0.2">
      <c r="A152" s="428"/>
      <c r="B152" s="1630" t="s">
        <v>1712</v>
      </c>
      <c r="C152" s="1630" t="s">
        <v>153</v>
      </c>
      <c r="D152" s="1630"/>
      <c r="E152" s="1634"/>
      <c r="F152" s="1630" t="s">
        <v>1713</v>
      </c>
      <c r="G152" s="1630" t="s">
        <v>153</v>
      </c>
      <c r="H152" s="1630"/>
      <c r="I152" s="1635"/>
      <c r="J152" s="603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</row>
    <row r="153" spans="1:24" s="341" customFormat="1" ht="20.100000000000001" customHeight="1" x14ac:dyDescent="0.2">
      <c r="A153" s="1132"/>
      <c r="B153" s="1631" t="s">
        <v>36</v>
      </c>
      <c r="C153" s="1631" t="s">
        <v>154</v>
      </c>
      <c r="D153" s="358" t="s">
        <v>58</v>
      </c>
      <c r="E153" s="1133"/>
      <c r="F153" s="1631" t="s">
        <v>57</v>
      </c>
      <c r="G153" s="1631" t="s">
        <v>154</v>
      </c>
      <c r="H153" s="358" t="s">
        <v>58</v>
      </c>
      <c r="I153" s="1632"/>
      <c r="J153" s="1242"/>
      <c r="K153" s="1134"/>
      <c r="L153" s="1134"/>
      <c r="M153" s="1134"/>
      <c r="N153" s="1134"/>
      <c r="O153" s="1134"/>
      <c r="P153" s="1134"/>
      <c r="Q153" s="1134"/>
      <c r="R153" s="1134"/>
      <c r="S153" s="1134"/>
      <c r="T153" s="1134"/>
      <c r="U153" s="1134"/>
      <c r="V153" s="1134"/>
    </row>
    <row r="154" spans="1:24" s="1140" customFormat="1" ht="9.9499999999999993" customHeight="1" x14ac:dyDescent="0.2">
      <c r="A154" s="1135"/>
      <c r="B154" s="937"/>
      <c r="C154" s="937"/>
      <c r="D154" s="1136"/>
      <c r="E154" s="1137"/>
      <c r="F154" s="937"/>
      <c r="G154" s="937"/>
      <c r="H154" s="1136"/>
      <c r="I154" s="1138"/>
      <c r="J154" s="1243"/>
      <c r="K154" s="1139"/>
      <c r="L154" s="1139"/>
      <c r="M154" s="1139"/>
      <c r="N154" s="1139"/>
      <c r="O154" s="1139"/>
      <c r="P154" s="1139"/>
      <c r="Q154" s="1139"/>
      <c r="R154" s="1139"/>
      <c r="S154" s="1139"/>
      <c r="T154" s="1139"/>
      <c r="U154" s="1139"/>
      <c r="V154" s="1139"/>
    </row>
    <row r="155" spans="1:24" s="382" customFormat="1" ht="75" customHeight="1" x14ac:dyDescent="0.2">
      <c r="A155" s="1141" t="s">
        <v>37</v>
      </c>
      <c r="B155" s="1142" t="s">
        <v>40</v>
      </c>
      <c r="C155" s="1143">
        <v>2</v>
      </c>
      <c r="D155" s="1144">
        <v>14.285714285714285</v>
      </c>
      <c r="E155" s="1145"/>
      <c r="F155" s="430" t="s">
        <v>1362</v>
      </c>
      <c r="G155" s="1143">
        <v>1</v>
      </c>
      <c r="H155" s="1144">
        <v>33.333333333333329</v>
      </c>
      <c r="J155" s="397"/>
    </row>
    <row r="156" spans="1:24" s="382" customFormat="1" ht="99.95" customHeight="1" x14ac:dyDescent="0.2">
      <c r="A156" s="1141" t="s">
        <v>39</v>
      </c>
      <c r="B156" s="1142" t="s">
        <v>1363</v>
      </c>
      <c r="C156" s="1143">
        <v>1</v>
      </c>
      <c r="D156" s="1144">
        <v>7.1428571428571423</v>
      </c>
      <c r="E156" s="1145"/>
      <c r="F156" s="430" t="s">
        <v>1316</v>
      </c>
      <c r="G156" s="1143">
        <v>1</v>
      </c>
      <c r="H156" s="1144">
        <v>33.333333333333329</v>
      </c>
      <c r="J156" s="397"/>
    </row>
    <row r="157" spans="1:24" s="382" customFormat="1" ht="75" customHeight="1" x14ac:dyDescent="0.2">
      <c r="A157" s="1141" t="s">
        <v>41</v>
      </c>
      <c r="B157" s="1154" t="s">
        <v>147</v>
      </c>
      <c r="C157" s="1147">
        <v>1</v>
      </c>
      <c r="D157" s="1144">
        <v>7.1428571428571423</v>
      </c>
      <c r="E157" s="1145"/>
      <c r="F157" s="431" t="s">
        <v>768</v>
      </c>
      <c r="G157" s="1147"/>
      <c r="H157" s="1159"/>
      <c r="J157" s="397"/>
    </row>
    <row r="158" spans="1:24" s="382" customFormat="1" ht="39.950000000000003" customHeight="1" x14ac:dyDescent="0.2">
      <c r="A158" s="1148"/>
      <c r="B158" s="570" t="s">
        <v>889</v>
      </c>
      <c r="C158" s="1149">
        <v>14</v>
      </c>
      <c r="D158" s="1150"/>
      <c r="E158" s="1151"/>
      <c r="F158" s="570" t="s">
        <v>889</v>
      </c>
      <c r="G158" s="1149">
        <v>3</v>
      </c>
      <c r="H158" s="1150"/>
      <c r="J158" s="397"/>
    </row>
    <row r="159" spans="1:24" ht="5.0999999999999996" customHeight="1" x14ac:dyDescent="0.2">
      <c r="A159" s="1152"/>
      <c r="B159" s="1153"/>
      <c r="C159" s="1153"/>
      <c r="D159" s="341"/>
      <c r="E159" s="341"/>
      <c r="F159" s="1153"/>
      <c r="G159" s="1153"/>
      <c r="H159" s="341"/>
      <c r="I159" s="334"/>
    </row>
    <row r="160" spans="1:24" s="254" customFormat="1" ht="17.100000000000001" customHeight="1" x14ac:dyDescent="0.2">
      <c r="A160" s="925" t="s">
        <v>1353</v>
      </c>
      <c r="B160" s="925"/>
      <c r="C160" s="925"/>
      <c r="D160" s="925"/>
      <c r="E160" s="925"/>
      <c r="F160" s="925"/>
      <c r="G160" s="925"/>
      <c r="H160" s="925"/>
      <c r="I160" s="925"/>
      <c r="J160" s="1120"/>
      <c r="K160" s="925"/>
      <c r="L160" s="925"/>
      <c r="M160" s="925"/>
      <c r="N160" s="925"/>
      <c r="O160" s="925"/>
      <c r="P160" s="925"/>
      <c r="Q160" s="925"/>
      <c r="R160" s="925"/>
      <c r="S160" s="925"/>
      <c r="T160" s="407"/>
      <c r="U160" s="407"/>
      <c r="V160" s="407"/>
      <c r="W160" s="407"/>
      <c r="X160" s="407"/>
    </row>
    <row r="161" spans="1:24" s="254" customFormat="1" ht="17.100000000000001" customHeight="1" x14ac:dyDescent="0.2">
      <c r="B161" s="1118" t="s">
        <v>1357</v>
      </c>
      <c r="C161" s="517"/>
      <c r="D161" s="517"/>
      <c r="E161" s="517"/>
      <c r="F161" s="517"/>
      <c r="G161" s="517"/>
      <c r="H161" s="517"/>
      <c r="I161" s="925"/>
      <c r="J161" s="1120"/>
      <c r="K161" s="925"/>
      <c r="L161" s="925"/>
      <c r="M161" s="925"/>
      <c r="N161" s="925"/>
      <c r="O161" s="925"/>
      <c r="P161" s="925"/>
      <c r="Q161" s="925"/>
      <c r="R161" s="925"/>
      <c r="S161" s="925"/>
      <c r="T161" s="407"/>
      <c r="U161" s="407"/>
      <c r="V161" s="407"/>
      <c r="W161" s="407"/>
      <c r="X161" s="407"/>
    </row>
    <row r="162" spans="1:24" s="410" customFormat="1" ht="17.100000000000001" customHeight="1" x14ac:dyDescent="0.2">
      <c r="A162" s="1812" t="s">
        <v>1355</v>
      </c>
      <c r="B162" s="1812"/>
      <c r="C162" s="1812"/>
      <c r="D162" s="1812"/>
      <c r="E162" s="1812"/>
      <c r="F162" s="1812"/>
      <c r="G162" s="1812"/>
      <c r="H162" s="1812"/>
      <c r="I162" s="934"/>
      <c r="J162" s="934"/>
      <c r="K162" s="934"/>
      <c r="L162" s="934"/>
      <c r="M162" s="934"/>
      <c r="N162" s="934"/>
      <c r="O162" s="934"/>
      <c r="P162" s="934"/>
      <c r="Q162" s="934"/>
      <c r="R162" s="934"/>
      <c r="S162" s="934"/>
      <c r="T162" s="408"/>
      <c r="U162" s="408"/>
      <c r="V162" s="408"/>
      <c r="W162" s="408"/>
      <c r="X162" s="408"/>
    </row>
    <row r="163" spans="1:24" s="1236" customFormat="1" ht="17.100000000000001" customHeight="1" x14ac:dyDescent="0.2">
      <c r="B163" s="1237" t="s">
        <v>1358</v>
      </c>
      <c r="C163" s="1238"/>
      <c r="D163" s="1238"/>
      <c r="E163" s="1238"/>
      <c r="F163" s="1238"/>
      <c r="G163" s="1238"/>
      <c r="H163" s="1238"/>
      <c r="I163" s="1239"/>
      <c r="J163" s="933"/>
      <c r="K163" s="1239"/>
      <c r="L163" s="1239"/>
      <c r="M163" s="1239"/>
      <c r="N163" s="1239"/>
      <c r="O163" s="1239"/>
      <c r="P163" s="1239"/>
      <c r="Q163" s="1239"/>
      <c r="R163" s="1239"/>
      <c r="S163" s="1239"/>
    </row>
    <row r="164" spans="1:24" s="1129" customFormat="1" ht="9.9499999999999993" customHeight="1" x14ac:dyDescent="0.2">
      <c r="A164" s="1126"/>
      <c r="B164" s="1127"/>
      <c r="C164" s="1127"/>
      <c r="D164" s="1127"/>
      <c r="E164" s="1127"/>
      <c r="F164" s="1127"/>
      <c r="G164" s="1127"/>
      <c r="H164" s="1127"/>
      <c r="I164" s="1128"/>
      <c r="J164" s="1240"/>
      <c r="K164" s="1128"/>
      <c r="L164" s="1128"/>
      <c r="M164" s="1128"/>
      <c r="N164" s="1128"/>
      <c r="O164" s="1128"/>
      <c r="P164" s="1128"/>
      <c r="Q164" s="1128"/>
      <c r="R164" s="1128"/>
      <c r="S164" s="1128"/>
      <c r="T164" s="1128"/>
      <c r="U164" s="1128"/>
      <c r="V164" s="1128"/>
    </row>
    <row r="165" spans="1:24" s="382" customFormat="1" ht="30" customHeight="1" x14ac:dyDescent="0.2">
      <c r="A165" s="1808" t="s">
        <v>12</v>
      </c>
      <c r="B165" s="1808"/>
      <c r="C165" s="1808"/>
      <c r="D165" s="1808"/>
      <c r="E165" s="1808"/>
      <c r="F165" s="1808"/>
      <c r="G165" s="1808"/>
      <c r="H165" s="1808"/>
      <c r="I165" s="1130"/>
      <c r="J165" s="1241"/>
      <c r="K165" s="1130"/>
      <c r="L165" s="1130"/>
      <c r="M165" s="1130"/>
      <c r="N165" s="1130"/>
      <c r="O165" s="1130"/>
      <c r="P165" s="1130"/>
      <c r="Q165" s="1130"/>
      <c r="R165" s="1130"/>
      <c r="S165" s="1130"/>
      <c r="T165" s="1130"/>
      <c r="U165" s="1130"/>
      <c r="V165" s="1130"/>
    </row>
    <row r="166" spans="1:24" s="382" customFormat="1" ht="20.100000000000001" customHeight="1" x14ac:dyDescent="0.2">
      <c r="A166" s="428"/>
      <c r="B166" s="1630" t="s">
        <v>1712</v>
      </c>
      <c r="C166" s="1630" t="s">
        <v>153</v>
      </c>
      <c r="D166" s="1630"/>
      <c r="E166" s="1634"/>
      <c r="F166" s="1630" t="s">
        <v>1713</v>
      </c>
      <c r="G166" s="1630" t="s">
        <v>153</v>
      </c>
      <c r="H166" s="1630"/>
      <c r="I166" s="1635"/>
      <c r="J166" s="603"/>
      <c r="K166" s="381"/>
      <c r="L166" s="381"/>
      <c r="M166" s="381"/>
      <c r="N166" s="381"/>
      <c r="O166" s="381"/>
      <c r="P166" s="381"/>
      <c r="Q166" s="381"/>
      <c r="R166" s="381"/>
      <c r="S166" s="381"/>
      <c r="T166" s="381"/>
      <c r="U166" s="381"/>
      <c r="V166" s="381"/>
    </row>
    <row r="167" spans="1:24" s="341" customFormat="1" ht="20.100000000000001" customHeight="1" x14ac:dyDescent="0.2">
      <c r="A167" s="1132"/>
      <c r="B167" s="1631" t="s">
        <v>36</v>
      </c>
      <c r="C167" s="1631" t="s">
        <v>154</v>
      </c>
      <c r="D167" s="358" t="s">
        <v>58</v>
      </c>
      <c r="E167" s="1133"/>
      <c r="F167" s="1631" t="s">
        <v>57</v>
      </c>
      <c r="G167" s="1631" t="s">
        <v>154</v>
      </c>
      <c r="H167" s="358" t="s">
        <v>58</v>
      </c>
      <c r="I167" s="1632"/>
      <c r="J167" s="1242"/>
      <c r="K167" s="1134"/>
      <c r="L167" s="1134"/>
      <c r="M167" s="1134"/>
      <c r="N167" s="1134"/>
      <c r="O167" s="1134"/>
      <c r="P167" s="1134"/>
      <c r="Q167" s="1134"/>
      <c r="R167" s="1134"/>
      <c r="S167" s="1134"/>
      <c r="T167" s="1134"/>
      <c r="U167" s="1134"/>
      <c r="V167" s="1134"/>
    </row>
    <row r="168" spans="1:24" s="1140" customFormat="1" ht="9.9499999999999993" customHeight="1" x14ac:dyDescent="0.2">
      <c r="A168" s="1135"/>
      <c r="B168" s="937"/>
      <c r="C168" s="937"/>
      <c r="D168" s="1136"/>
      <c r="E168" s="1137"/>
      <c r="F168" s="937"/>
      <c r="G168" s="937"/>
      <c r="H168" s="1136"/>
      <c r="I168" s="1138"/>
      <c r="J168" s="1243"/>
      <c r="K168" s="1139"/>
      <c r="L168" s="1139"/>
      <c r="M168" s="1139"/>
      <c r="N168" s="1139"/>
      <c r="O168" s="1139"/>
      <c r="P168" s="1139"/>
      <c r="Q168" s="1139"/>
      <c r="R168" s="1139"/>
      <c r="S168" s="1139"/>
      <c r="T168" s="1139"/>
      <c r="U168" s="1139"/>
      <c r="V168" s="1139"/>
    </row>
    <row r="169" spans="1:24" s="382" customFormat="1" ht="84.95" customHeight="1" x14ac:dyDescent="0.2">
      <c r="A169" s="1141" t="s">
        <v>37</v>
      </c>
      <c r="B169" s="1142" t="s">
        <v>765</v>
      </c>
      <c r="C169" s="1244">
        <v>3</v>
      </c>
      <c r="D169" s="1144">
        <v>60</v>
      </c>
      <c r="E169" s="1145"/>
      <c r="F169" s="431" t="s">
        <v>768</v>
      </c>
      <c r="G169" s="1245"/>
      <c r="H169" s="1253"/>
      <c r="J169" s="397"/>
    </row>
    <row r="170" spans="1:24" s="382" customFormat="1" ht="84.95" customHeight="1" x14ac:dyDescent="0.2">
      <c r="A170" s="1141" t="s">
        <v>39</v>
      </c>
      <c r="B170" s="1142" t="s">
        <v>639</v>
      </c>
      <c r="C170" s="1244">
        <v>1</v>
      </c>
      <c r="D170" s="1144">
        <v>20</v>
      </c>
      <c r="E170" s="1145"/>
      <c r="F170" s="431" t="s">
        <v>768</v>
      </c>
      <c r="G170" s="1245"/>
      <c r="H170" s="1253"/>
      <c r="J170" s="397"/>
    </row>
    <row r="171" spans="1:24" s="382" customFormat="1" ht="84.95" customHeight="1" x14ac:dyDescent="0.2">
      <c r="A171" s="1141" t="s">
        <v>41</v>
      </c>
      <c r="B171" s="431" t="s">
        <v>768</v>
      </c>
      <c r="C171" s="1245"/>
      <c r="D171" s="1159"/>
      <c r="E171" s="1145"/>
      <c r="F171" s="431" t="s">
        <v>768</v>
      </c>
      <c r="G171" s="1245"/>
      <c r="H171" s="1253"/>
      <c r="J171" s="397"/>
    </row>
    <row r="172" spans="1:24" s="382" customFormat="1" ht="39.950000000000003" customHeight="1" x14ac:dyDescent="0.2">
      <c r="A172" s="1148"/>
      <c r="B172" s="570" t="s">
        <v>889</v>
      </c>
      <c r="C172" s="1246">
        <v>5</v>
      </c>
      <c r="D172" s="1150"/>
      <c r="E172" s="1151"/>
      <c r="F172" s="570" t="s">
        <v>889</v>
      </c>
      <c r="G172" s="1246"/>
      <c r="H172" s="1150"/>
      <c r="J172" s="397"/>
    </row>
    <row r="173" spans="1:24" ht="9.9499999999999993" customHeight="1" x14ac:dyDescent="0.2">
      <c r="A173" s="1152"/>
      <c r="B173" s="1153"/>
      <c r="C173" s="1153"/>
      <c r="D173" s="341"/>
      <c r="E173" s="341"/>
      <c r="F173" s="1153"/>
      <c r="G173" s="1153"/>
      <c r="H173" s="341"/>
      <c r="I173" s="334"/>
    </row>
    <row r="174" spans="1:24" s="382" customFormat="1" ht="30" customHeight="1" x14ac:dyDescent="0.2">
      <c r="A174" s="1808" t="s">
        <v>14</v>
      </c>
      <c r="B174" s="1808"/>
      <c r="C174" s="1808"/>
      <c r="D174" s="1808"/>
      <c r="E174" s="1808"/>
      <c r="F174" s="1808"/>
      <c r="G174" s="1808"/>
      <c r="H174" s="1808"/>
      <c r="I174" s="1130"/>
      <c r="J174" s="1241"/>
      <c r="K174" s="1130"/>
      <c r="L174" s="1130"/>
      <c r="M174" s="1130"/>
      <c r="N174" s="1130"/>
      <c r="O174" s="1130"/>
      <c r="P174" s="1130"/>
      <c r="Q174" s="1130"/>
      <c r="R174" s="1130"/>
      <c r="S174" s="1130"/>
      <c r="T174" s="1130"/>
      <c r="U174" s="1130"/>
      <c r="V174" s="1130"/>
    </row>
    <row r="175" spans="1:24" s="382" customFormat="1" ht="20.100000000000001" customHeight="1" x14ac:dyDescent="0.2">
      <c r="A175" s="428"/>
      <c r="B175" s="1630" t="s">
        <v>1712</v>
      </c>
      <c r="C175" s="1630" t="s">
        <v>153</v>
      </c>
      <c r="D175" s="1630"/>
      <c r="E175" s="1634"/>
      <c r="F175" s="1630" t="s">
        <v>1713</v>
      </c>
      <c r="G175" s="1630" t="s">
        <v>153</v>
      </c>
      <c r="H175" s="1630"/>
      <c r="I175" s="1635"/>
      <c r="J175" s="603"/>
      <c r="K175" s="381"/>
      <c r="L175" s="381"/>
      <c r="M175" s="381"/>
      <c r="N175" s="381"/>
      <c r="O175" s="381"/>
      <c r="P175" s="381"/>
      <c r="Q175" s="381"/>
      <c r="R175" s="381"/>
      <c r="S175" s="381"/>
      <c r="T175" s="381"/>
      <c r="U175" s="381"/>
      <c r="V175" s="381"/>
    </row>
    <row r="176" spans="1:24" s="341" customFormat="1" ht="20.100000000000001" customHeight="1" x14ac:dyDescent="0.2">
      <c r="A176" s="1132"/>
      <c r="B176" s="1631" t="s">
        <v>36</v>
      </c>
      <c r="C176" s="1631" t="s">
        <v>154</v>
      </c>
      <c r="D176" s="358" t="s">
        <v>58</v>
      </c>
      <c r="E176" s="1133"/>
      <c r="F176" s="1631" t="s">
        <v>57</v>
      </c>
      <c r="G176" s="1631" t="s">
        <v>154</v>
      </c>
      <c r="H176" s="358" t="s">
        <v>58</v>
      </c>
      <c r="I176" s="1632"/>
      <c r="J176" s="1242"/>
      <c r="K176" s="1134"/>
      <c r="L176" s="1134"/>
      <c r="M176" s="1134"/>
      <c r="N176" s="1134"/>
      <c r="O176" s="1134"/>
      <c r="P176" s="1134"/>
      <c r="Q176" s="1134"/>
      <c r="R176" s="1134"/>
      <c r="S176" s="1134"/>
      <c r="T176" s="1134"/>
      <c r="U176" s="1134"/>
      <c r="V176" s="1134"/>
    </row>
    <row r="177" spans="1:22" s="1140" customFormat="1" ht="9.9499999999999993" customHeight="1" x14ac:dyDescent="0.2">
      <c r="A177" s="1135"/>
      <c r="B177" s="937"/>
      <c r="C177" s="937"/>
      <c r="D177" s="1136"/>
      <c r="E177" s="1137"/>
      <c r="F177" s="937"/>
      <c r="G177" s="937"/>
      <c r="H177" s="1136"/>
      <c r="I177" s="1138"/>
      <c r="J177" s="1243"/>
      <c r="K177" s="1139"/>
      <c r="L177" s="1139"/>
      <c r="M177" s="1139"/>
      <c r="N177" s="1139"/>
      <c r="O177" s="1139"/>
      <c r="P177" s="1139"/>
      <c r="Q177" s="1139"/>
      <c r="R177" s="1139"/>
      <c r="S177" s="1139"/>
      <c r="T177" s="1139"/>
      <c r="U177" s="1139"/>
      <c r="V177" s="1139"/>
    </row>
    <row r="178" spans="1:22" s="382" customFormat="1" ht="86.1" customHeight="1" x14ac:dyDescent="0.2">
      <c r="A178" s="1141" t="s">
        <v>37</v>
      </c>
      <c r="B178" s="431" t="s">
        <v>768</v>
      </c>
      <c r="C178" s="1247"/>
      <c r="D178" s="1248"/>
      <c r="E178" s="1145"/>
      <c r="F178" s="431" t="s">
        <v>768</v>
      </c>
      <c r="G178" s="1247"/>
      <c r="H178" s="1248"/>
      <c r="J178" s="397"/>
    </row>
    <row r="179" spans="1:22" s="382" customFormat="1" ht="86.1" customHeight="1" x14ac:dyDescent="0.2">
      <c r="A179" s="1141" t="s">
        <v>39</v>
      </c>
      <c r="B179" s="431" t="s">
        <v>768</v>
      </c>
      <c r="C179" s="1247"/>
      <c r="D179" s="1248"/>
      <c r="E179" s="1145"/>
      <c r="F179" s="431" t="s">
        <v>768</v>
      </c>
      <c r="G179" s="1247"/>
      <c r="H179" s="1248"/>
      <c r="J179" s="397"/>
    </row>
    <row r="180" spans="1:22" s="382" customFormat="1" ht="86.1" customHeight="1" x14ac:dyDescent="0.2">
      <c r="A180" s="1141" t="s">
        <v>41</v>
      </c>
      <c r="B180" s="431" t="s">
        <v>768</v>
      </c>
      <c r="C180" s="1247"/>
      <c r="D180" s="1248"/>
      <c r="E180" s="1145"/>
      <c r="F180" s="431" t="s">
        <v>768</v>
      </c>
      <c r="G180" s="1247"/>
      <c r="H180" s="1248"/>
      <c r="J180" s="397"/>
    </row>
    <row r="181" spans="1:22" s="382" customFormat="1" ht="39.950000000000003" customHeight="1" x14ac:dyDescent="0.2">
      <c r="A181" s="1148"/>
      <c r="B181" s="570" t="s">
        <v>889</v>
      </c>
      <c r="C181" s="1249">
        <v>2</v>
      </c>
      <c r="D181" s="1250"/>
      <c r="E181" s="1151"/>
      <c r="F181" s="570" t="s">
        <v>889</v>
      </c>
      <c r="G181" s="1249"/>
      <c r="H181" s="1250"/>
      <c r="J181" s="397"/>
    </row>
    <row r="182" spans="1:22" s="341" customFormat="1" ht="17.45" customHeight="1" x14ac:dyDescent="0.2">
      <c r="A182" s="1168"/>
      <c r="B182" s="1169"/>
      <c r="C182" s="1170"/>
      <c r="D182" s="1171"/>
      <c r="E182" s="1172"/>
      <c r="F182" s="1169"/>
      <c r="G182" s="1170"/>
      <c r="H182" s="1171"/>
      <c r="J182" s="344"/>
    </row>
    <row r="183" spans="1:22" s="341" customFormat="1" ht="17.45" customHeight="1" x14ac:dyDescent="0.2">
      <c r="A183" s="1168"/>
      <c r="B183" s="1173"/>
      <c r="C183" s="1172"/>
      <c r="D183" s="1171"/>
      <c r="E183" s="1172"/>
      <c r="F183" s="1173"/>
      <c r="G183" s="1172"/>
      <c r="H183" s="1171"/>
      <c r="J183" s="344"/>
    </row>
    <row r="184" spans="1:22" s="341" customFormat="1" ht="17.45" customHeight="1" x14ac:dyDescent="0.2">
      <c r="A184" s="1168"/>
      <c r="B184" s="1169"/>
      <c r="C184" s="1170"/>
      <c r="D184" s="1171"/>
      <c r="E184" s="1172"/>
      <c r="F184" s="1174"/>
      <c r="G184" s="1175"/>
      <c r="H184" s="1171"/>
      <c r="J184" s="344"/>
    </row>
    <row r="185" spans="1:22" s="341" customFormat="1" ht="17.45" customHeight="1" x14ac:dyDescent="0.2">
      <c r="A185" s="1168"/>
      <c r="B185" s="1169"/>
      <c r="C185" s="1170"/>
      <c r="D185" s="1171"/>
      <c r="E185" s="1172"/>
      <c r="F185" s="1173"/>
      <c r="G185" s="1172"/>
      <c r="H185" s="1171"/>
      <c r="J185" s="344"/>
    </row>
    <row r="186" spans="1:22" s="341" customFormat="1" ht="24.95" customHeight="1" x14ac:dyDescent="0.2">
      <c r="A186" s="1152"/>
      <c r="B186" s="1153"/>
      <c r="C186" s="1801"/>
      <c r="D186" s="1802"/>
      <c r="F186" s="1153"/>
      <c r="G186" s="1801"/>
      <c r="H186" s="1802"/>
      <c r="J186" s="344"/>
    </row>
    <row r="187" spans="1:22" s="341" customFormat="1" ht="5.0999999999999996" customHeight="1" x14ac:dyDescent="0.2">
      <c r="A187" s="1152"/>
      <c r="B187" s="1176"/>
      <c r="C187" s="1176"/>
      <c r="D187" s="1176"/>
      <c r="E187" s="1176"/>
      <c r="F187" s="1176"/>
      <c r="G187" s="1176"/>
      <c r="H187" s="1176"/>
      <c r="J187" s="344"/>
    </row>
    <row r="188" spans="1:22" s="1158" customFormat="1" ht="20.100000000000001" customHeight="1" x14ac:dyDescent="0.2">
      <c r="A188" s="1803"/>
      <c r="B188" s="1803"/>
      <c r="C188" s="1803"/>
      <c r="D188" s="1803"/>
      <c r="E188" s="1803"/>
      <c r="F188" s="1803"/>
      <c r="G188" s="1803"/>
      <c r="H188" s="1803"/>
      <c r="I188" s="1157"/>
      <c r="J188" s="1254"/>
      <c r="K188" s="1157"/>
      <c r="L188" s="1157"/>
      <c r="M188" s="1157"/>
      <c r="N188" s="1157"/>
      <c r="O188" s="1157"/>
      <c r="P188" s="1157"/>
      <c r="Q188" s="1157"/>
      <c r="R188" s="1157"/>
      <c r="S188" s="1157"/>
      <c r="T188" s="1157"/>
      <c r="U188" s="1157"/>
      <c r="V188" s="1157"/>
    </row>
    <row r="189" spans="1:22" s="341" customFormat="1" ht="15" customHeight="1" x14ac:dyDescent="0.2">
      <c r="A189" s="1152"/>
      <c r="B189" s="1178"/>
      <c r="C189" s="1178"/>
      <c r="D189" s="1804"/>
      <c r="E189" s="1153"/>
      <c r="F189" s="1178"/>
      <c r="G189" s="1178"/>
      <c r="H189" s="1804"/>
      <c r="I189" s="338"/>
      <c r="J189" s="1242"/>
      <c r="K189" s="1134"/>
      <c r="L189" s="1134"/>
      <c r="M189" s="1134"/>
      <c r="N189" s="1134"/>
      <c r="O189" s="1134"/>
      <c r="P189" s="1134"/>
      <c r="Q189" s="1134"/>
      <c r="R189" s="1134"/>
      <c r="S189" s="1134"/>
      <c r="T189" s="1134"/>
      <c r="U189" s="1134"/>
      <c r="V189" s="1134"/>
    </row>
    <row r="190" spans="1:22" s="1140" customFormat="1" ht="15" customHeight="1" x14ac:dyDescent="0.2">
      <c r="A190" s="1135"/>
      <c r="B190" s="1180"/>
      <c r="C190" s="1180"/>
      <c r="D190" s="1804"/>
      <c r="E190" s="1137"/>
      <c r="F190" s="1180"/>
      <c r="G190" s="1180"/>
      <c r="H190" s="1804"/>
      <c r="I190" s="1138"/>
      <c r="J190" s="1243"/>
      <c r="K190" s="1139"/>
      <c r="L190" s="1139"/>
      <c r="M190" s="1139"/>
      <c r="N190" s="1139"/>
      <c r="O190" s="1139"/>
      <c r="P190" s="1139"/>
      <c r="Q190" s="1139"/>
      <c r="R190" s="1139"/>
      <c r="S190" s="1139"/>
      <c r="T190" s="1139"/>
      <c r="U190" s="1139"/>
      <c r="V190" s="1139"/>
    </row>
    <row r="191" spans="1:22" s="1140" customFormat="1" ht="17.45" customHeight="1" x14ac:dyDescent="0.2">
      <c r="A191" s="1168"/>
      <c r="B191" s="1181"/>
      <c r="C191" s="1182"/>
      <c r="D191" s="1171"/>
      <c r="E191" s="1183"/>
      <c r="F191" s="1181"/>
      <c r="G191" s="1182"/>
      <c r="H191" s="1171"/>
      <c r="J191" s="1255"/>
    </row>
    <row r="192" spans="1:22" s="1140" customFormat="1" ht="17.45" customHeight="1" x14ac:dyDescent="0.2">
      <c r="A192" s="1168"/>
      <c r="B192" s="1181"/>
      <c r="C192" s="1182"/>
      <c r="D192" s="1171"/>
      <c r="E192" s="1183"/>
      <c r="F192" s="1181"/>
      <c r="G192" s="1183"/>
      <c r="H192" s="1171"/>
      <c r="J192" s="1255"/>
    </row>
    <row r="193" spans="1:22" s="1140" customFormat="1" ht="17.45" customHeight="1" x14ac:dyDescent="0.2">
      <c r="A193" s="1168"/>
      <c r="B193" s="1181"/>
      <c r="C193" s="1183"/>
      <c r="D193" s="1171"/>
      <c r="E193" s="1183"/>
      <c r="F193" s="1181"/>
      <c r="G193" s="1182"/>
      <c r="H193" s="1171"/>
      <c r="J193" s="1255"/>
    </row>
    <row r="194" spans="1:22" s="1140" customFormat="1" ht="17.45" customHeight="1" x14ac:dyDescent="0.2">
      <c r="A194" s="1168"/>
      <c r="B194" s="1181"/>
      <c r="C194" s="1182"/>
      <c r="D194" s="1171"/>
      <c r="E194" s="1183"/>
      <c r="F194" s="1181"/>
      <c r="G194" s="1183"/>
      <c r="H194" s="1171"/>
      <c r="J194" s="1255"/>
    </row>
    <row r="195" spans="1:22" s="1140" customFormat="1" ht="17.45" customHeight="1" x14ac:dyDescent="0.2">
      <c r="A195" s="1168"/>
      <c r="B195" s="1181"/>
      <c r="C195" s="1183"/>
      <c r="D195" s="1171"/>
      <c r="E195" s="1183"/>
      <c r="F195" s="1181"/>
      <c r="G195" s="1182"/>
      <c r="H195" s="1171"/>
      <c r="J195" s="1255"/>
    </row>
    <row r="196" spans="1:22" s="1140" customFormat="1" ht="17.45" customHeight="1" x14ac:dyDescent="0.2">
      <c r="A196" s="1168"/>
      <c r="B196" s="1181"/>
      <c r="C196" s="1182"/>
      <c r="D196" s="1171"/>
      <c r="E196" s="1183"/>
      <c r="F196" s="1183"/>
      <c r="G196" s="1183"/>
      <c r="H196" s="1171"/>
      <c r="J196" s="1255"/>
    </row>
    <row r="197" spans="1:22" s="1140" customFormat="1" ht="17.45" customHeight="1" x14ac:dyDescent="0.2">
      <c r="A197" s="1168"/>
      <c r="B197" s="1799"/>
      <c r="C197" s="1799"/>
      <c r="D197" s="1171"/>
      <c r="E197" s="1183"/>
      <c r="F197" s="1182"/>
      <c r="G197" s="1182"/>
      <c r="H197" s="1171"/>
      <c r="J197" s="1255"/>
    </row>
    <row r="198" spans="1:22" s="1140" customFormat="1" ht="17.45" customHeight="1" x14ac:dyDescent="0.2">
      <c r="A198" s="1168"/>
      <c r="B198" s="1182"/>
      <c r="C198" s="1183"/>
      <c r="D198" s="1171"/>
      <c r="E198" s="1183"/>
      <c r="F198" s="1184"/>
      <c r="G198" s="1183"/>
      <c r="H198" s="1171"/>
      <c r="J198" s="1255"/>
    </row>
    <row r="199" spans="1:22" s="1140" customFormat="1" ht="17.45" customHeight="1" x14ac:dyDescent="0.2">
      <c r="A199" s="1168"/>
      <c r="B199" s="1182"/>
      <c r="C199" s="1182"/>
      <c r="D199" s="1171"/>
      <c r="E199" s="1183"/>
      <c r="F199" s="1799"/>
      <c r="G199" s="1799"/>
      <c r="H199" s="1171"/>
      <c r="J199" s="1255"/>
    </row>
    <row r="200" spans="1:22" s="1140" customFormat="1" ht="17.45" customHeight="1" x14ac:dyDescent="0.2">
      <c r="A200" s="1168"/>
      <c r="B200" s="1184"/>
      <c r="C200" s="1182"/>
      <c r="D200" s="1171"/>
      <c r="E200" s="1183"/>
      <c r="F200" s="1181"/>
      <c r="G200" s="1183"/>
      <c r="H200" s="1171"/>
      <c r="J200" s="1255"/>
    </row>
    <row r="201" spans="1:22" s="341" customFormat="1" ht="24.95" customHeight="1" x14ac:dyDescent="0.2">
      <c r="A201" s="1152"/>
      <c r="B201" s="1153"/>
      <c r="C201" s="1801"/>
      <c r="D201" s="1802"/>
      <c r="F201" s="1153"/>
      <c r="G201" s="1801"/>
      <c r="H201" s="1802"/>
      <c r="J201" s="344"/>
    </row>
    <row r="202" spans="1:22" s="341" customFormat="1" ht="17.100000000000001" customHeight="1" x14ac:dyDescent="0.2">
      <c r="A202" s="1806"/>
      <c r="B202" s="1806"/>
      <c r="C202" s="1806"/>
      <c r="D202" s="1806"/>
      <c r="E202" s="1806"/>
      <c r="F202" s="1806"/>
      <c r="G202" s="1806"/>
      <c r="H202" s="1806"/>
      <c r="I202" s="1134"/>
      <c r="J202" s="344"/>
    </row>
    <row r="203" spans="1:22" s="344" customFormat="1" ht="17.100000000000001" customHeight="1" x14ac:dyDescent="0.2">
      <c r="A203" s="1807"/>
      <c r="B203" s="1807"/>
      <c r="C203" s="1807"/>
      <c r="D203" s="1807"/>
      <c r="E203" s="1807"/>
      <c r="F203" s="1807"/>
      <c r="G203" s="1807"/>
      <c r="H203" s="1807"/>
      <c r="I203" s="1185"/>
      <c r="J203" s="1185"/>
      <c r="K203" s="1185"/>
      <c r="L203" s="1185"/>
      <c r="M203" s="1185"/>
      <c r="N203" s="1185"/>
      <c r="O203" s="1185"/>
      <c r="P203" s="1185"/>
      <c r="Q203" s="1185"/>
      <c r="R203" s="1185"/>
      <c r="S203" s="1185"/>
      <c r="T203" s="1185"/>
      <c r="U203" s="1185"/>
      <c r="V203" s="1185"/>
    </row>
    <row r="204" spans="1:22" s="1158" customFormat="1" ht="9.9499999999999993" customHeight="1" x14ac:dyDescent="0.2">
      <c r="A204" s="1155"/>
      <c r="B204" s="1156"/>
      <c r="C204" s="1156"/>
      <c r="D204" s="1156"/>
      <c r="E204" s="1156"/>
      <c r="F204" s="1156"/>
      <c r="G204" s="1156"/>
      <c r="H204" s="1156"/>
      <c r="I204" s="1157"/>
      <c r="J204" s="1254"/>
      <c r="K204" s="1157"/>
      <c r="L204" s="1157"/>
      <c r="M204" s="1157"/>
      <c r="N204" s="1157"/>
      <c r="O204" s="1157"/>
      <c r="P204" s="1157"/>
      <c r="Q204" s="1157"/>
      <c r="R204" s="1157"/>
      <c r="S204" s="1157"/>
      <c r="T204" s="1157"/>
      <c r="U204" s="1157"/>
      <c r="V204" s="1157"/>
    </row>
    <row r="205" spans="1:22" s="1158" customFormat="1" ht="20.100000000000001" customHeight="1" x14ac:dyDescent="0.2">
      <c r="A205" s="1803"/>
      <c r="B205" s="1803"/>
      <c r="C205" s="1803"/>
      <c r="D205" s="1803"/>
      <c r="E205" s="1803"/>
      <c r="F205" s="1803"/>
      <c r="G205" s="1803"/>
      <c r="H205" s="1803"/>
      <c r="I205" s="1157"/>
      <c r="J205" s="1254"/>
      <c r="K205" s="1157"/>
      <c r="L205" s="1157"/>
      <c r="M205" s="1157"/>
      <c r="N205" s="1157"/>
      <c r="O205" s="1157"/>
      <c r="P205" s="1157"/>
      <c r="Q205" s="1157"/>
      <c r="R205" s="1157"/>
      <c r="S205" s="1157"/>
      <c r="T205" s="1157"/>
      <c r="U205" s="1157"/>
      <c r="V205" s="1157"/>
    </row>
    <row r="206" spans="1:22" s="341" customFormat="1" ht="15" customHeight="1" x14ac:dyDescent="0.2">
      <c r="A206" s="1152"/>
      <c r="B206" s="1178"/>
      <c r="C206" s="1178"/>
      <c r="D206" s="1804"/>
      <c r="E206" s="1153"/>
      <c r="F206" s="1178"/>
      <c r="G206" s="1178"/>
      <c r="H206" s="1804"/>
      <c r="I206" s="338"/>
      <c r="J206" s="1242"/>
      <c r="K206" s="1134"/>
      <c r="L206" s="1134"/>
      <c r="M206" s="1134"/>
      <c r="N206" s="1134"/>
      <c r="O206" s="1134"/>
      <c r="P206" s="1134"/>
      <c r="Q206" s="1134"/>
      <c r="R206" s="1134"/>
      <c r="S206" s="1134"/>
      <c r="T206" s="1134"/>
      <c r="U206" s="1134"/>
      <c r="V206" s="1134"/>
    </row>
    <row r="207" spans="1:22" s="1140" customFormat="1" ht="15" customHeight="1" x14ac:dyDescent="0.2">
      <c r="A207" s="1135"/>
      <c r="B207" s="1180"/>
      <c r="C207" s="1180"/>
      <c r="D207" s="1804"/>
      <c r="E207" s="1137"/>
      <c r="F207" s="1180"/>
      <c r="G207" s="1180"/>
      <c r="H207" s="1804"/>
      <c r="I207" s="1138"/>
      <c r="J207" s="1243"/>
      <c r="K207" s="1139"/>
      <c r="L207" s="1139"/>
      <c r="M207" s="1139"/>
      <c r="N207" s="1139"/>
      <c r="O207" s="1139"/>
      <c r="P207" s="1139"/>
      <c r="Q207" s="1139"/>
      <c r="R207" s="1139"/>
      <c r="S207" s="1139"/>
      <c r="T207" s="1139"/>
      <c r="U207" s="1139"/>
      <c r="V207" s="1139"/>
    </row>
    <row r="208" spans="1:22" s="341" customFormat="1" ht="17.45" customHeight="1" x14ac:dyDescent="0.2">
      <c r="A208" s="1168"/>
      <c r="B208" s="1169"/>
      <c r="C208" s="1170"/>
      <c r="D208" s="1171"/>
      <c r="E208" s="1172"/>
      <c r="F208" s="1169"/>
      <c r="G208" s="1170"/>
      <c r="H208" s="1171"/>
      <c r="J208" s="344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73"/>
      <c r="G209" s="1172"/>
      <c r="H209" s="1171"/>
      <c r="J209" s="344"/>
    </row>
    <row r="210" spans="1:22" s="341" customFormat="1" ht="17.45" customHeight="1" x14ac:dyDescent="0.2">
      <c r="A210" s="1168"/>
      <c r="B210" s="1173"/>
      <c r="C210" s="1172"/>
      <c r="D210" s="1171"/>
      <c r="E210" s="1172"/>
      <c r="F210" s="1169"/>
      <c r="G210" s="1170"/>
      <c r="H210" s="1171"/>
      <c r="J210" s="344"/>
    </row>
    <row r="211" spans="1:22" s="341" customFormat="1" ht="17.45" customHeight="1" x14ac:dyDescent="0.2">
      <c r="A211" s="1168"/>
      <c r="B211" s="1169"/>
      <c r="C211" s="1170"/>
      <c r="D211" s="1171"/>
      <c r="E211" s="1172"/>
      <c r="F211" s="1173"/>
      <c r="G211" s="1172"/>
      <c r="H211" s="1171"/>
      <c r="J211" s="344"/>
    </row>
    <row r="212" spans="1:22" s="341" customFormat="1" ht="17.45" customHeight="1" x14ac:dyDescent="0.2">
      <c r="A212" s="1168"/>
      <c r="B212" s="1173"/>
      <c r="C212" s="1172"/>
      <c r="D212" s="1171"/>
      <c r="E212" s="1172"/>
      <c r="F212" s="1169"/>
      <c r="G212" s="1170"/>
      <c r="H212" s="1171"/>
      <c r="J212" s="344"/>
    </row>
    <row r="213" spans="1:22" s="341" customFormat="1" ht="17.45" customHeight="1" x14ac:dyDescent="0.2">
      <c r="A213" s="1168"/>
      <c r="B213" s="1169"/>
      <c r="C213" s="1170"/>
      <c r="D213" s="1171"/>
      <c r="E213" s="1172"/>
      <c r="F213" s="1173"/>
      <c r="G213" s="1172"/>
      <c r="H213" s="1171"/>
      <c r="J213" s="344"/>
    </row>
    <row r="214" spans="1:22" s="341" customFormat="1" ht="17.45" customHeight="1" x14ac:dyDescent="0.2">
      <c r="A214" s="1168"/>
      <c r="B214" s="1169"/>
      <c r="C214" s="1170"/>
      <c r="D214" s="1171"/>
      <c r="E214" s="1172"/>
      <c r="F214" s="1169"/>
      <c r="G214" s="1170"/>
      <c r="H214" s="1171"/>
      <c r="J214" s="344"/>
    </row>
    <row r="215" spans="1:22" s="341" customFormat="1" ht="17.45" customHeight="1" x14ac:dyDescent="0.2">
      <c r="A215" s="1168"/>
      <c r="B215" s="1173"/>
      <c r="C215" s="1172"/>
      <c r="D215" s="1171"/>
      <c r="E215" s="1172"/>
      <c r="F215" s="1173"/>
      <c r="G215" s="1172"/>
      <c r="H215" s="1171"/>
      <c r="J215" s="344"/>
    </row>
    <row r="216" spans="1:22" s="341" customFormat="1" ht="17.45" customHeight="1" x14ac:dyDescent="0.2">
      <c r="A216" s="1168"/>
      <c r="B216" s="1169"/>
      <c r="C216" s="1170"/>
      <c r="D216" s="1171"/>
      <c r="E216" s="1172"/>
      <c r="F216" s="1174"/>
      <c r="G216" s="1175"/>
      <c r="H216" s="1171"/>
      <c r="J216" s="344"/>
    </row>
    <row r="217" spans="1:22" s="341" customFormat="1" ht="17.45" customHeight="1" x14ac:dyDescent="0.2">
      <c r="A217" s="1168"/>
      <c r="B217" s="1169"/>
      <c r="C217" s="1170"/>
      <c r="D217" s="1171"/>
      <c r="E217" s="1172"/>
      <c r="F217" s="1173"/>
      <c r="G217" s="1172"/>
      <c r="H217" s="1171"/>
      <c r="J217" s="344"/>
    </row>
    <row r="218" spans="1:22" s="341" customFormat="1" ht="24.95" customHeight="1" x14ac:dyDescent="0.2">
      <c r="A218" s="1152"/>
      <c r="B218" s="1153"/>
      <c r="C218" s="1801"/>
      <c r="D218" s="1802"/>
      <c r="F218" s="1153"/>
      <c r="G218" s="1801"/>
      <c r="H218" s="1802"/>
      <c r="J218" s="344"/>
    </row>
    <row r="219" spans="1:22" s="341" customFormat="1" ht="5.0999999999999996" customHeight="1" x14ac:dyDescent="0.2">
      <c r="A219" s="1152"/>
      <c r="B219" s="1176"/>
      <c r="C219" s="1176"/>
      <c r="D219" s="1176"/>
      <c r="E219" s="1176"/>
      <c r="F219" s="1176"/>
      <c r="G219" s="1176"/>
      <c r="H219" s="1176"/>
      <c r="J219" s="344"/>
    </row>
    <row r="220" spans="1:22" s="1158" customFormat="1" ht="20.100000000000001" customHeight="1" x14ac:dyDescent="0.2">
      <c r="A220" s="1803"/>
      <c r="B220" s="1803"/>
      <c r="C220" s="1803"/>
      <c r="D220" s="1803"/>
      <c r="E220" s="1803"/>
      <c r="F220" s="1803"/>
      <c r="G220" s="1803"/>
      <c r="H220" s="1803"/>
      <c r="I220" s="1157"/>
      <c r="J220" s="1254"/>
      <c r="K220" s="1157"/>
      <c r="L220" s="1157"/>
      <c r="M220" s="1157"/>
      <c r="N220" s="1157"/>
      <c r="O220" s="1157"/>
      <c r="P220" s="1157"/>
      <c r="Q220" s="1157"/>
      <c r="R220" s="1157"/>
      <c r="S220" s="1157"/>
      <c r="T220" s="1157"/>
      <c r="U220" s="1157"/>
      <c r="V220" s="1157"/>
    </row>
    <row r="221" spans="1:22" s="341" customFormat="1" ht="15" customHeight="1" x14ac:dyDescent="0.2">
      <c r="A221" s="1152"/>
      <c r="B221" s="1178"/>
      <c r="C221" s="1178"/>
      <c r="D221" s="1804"/>
      <c r="E221" s="1153"/>
      <c r="F221" s="1178"/>
      <c r="G221" s="1178"/>
      <c r="H221" s="1804"/>
      <c r="I221" s="338"/>
      <c r="J221" s="1242"/>
      <c r="K221" s="1134"/>
      <c r="L221" s="1134"/>
      <c r="M221" s="1134"/>
      <c r="N221" s="1134"/>
      <c r="O221" s="1134"/>
      <c r="P221" s="1134"/>
      <c r="Q221" s="1134"/>
      <c r="R221" s="1134"/>
      <c r="S221" s="1134"/>
      <c r="T221" s="1134"/>
      <c r="U221" s="1134"/>
      <c r="V221" s="1134"/>
    </row>
    <row r="222" spans="1:22" s="1140" customFormat="1" ht="15" customHeight="1" x14ac:dyDescent="0.2">
      <c r="A222" s="1135"/>
      <c r="B222" s="1180"/>
      <c r="C222" s="1180"/>
      <c r="D222" s="1804"/>
      <c r="E222" s="1137"/>
      <c r="F222" s="1180"/>
      <c r="G222" s="1180"/>
      <c r="H222" s="1804"/>
      <c r="I222" s="1138"/>
      <c r="J222" s="1243"/>
      <c r="K222" s="1139"/>
      <c r="L222" s="1139"/>
      <c r="M222" s="1139"/>
      <c r="N222" s="1139"/>
      <c r="O222" s="1139"/>
      <c r="P222" s="1139"/>
      <c r="Q222" s="1139"/>
      <c r="R222" s="1139"/>
      <c r="S222" s="1139"/>
      <c r="T222" s="1139"/>
      <c r="U222" s="1139"/>
      <c r="V222" s="1139"/>
    </row>
    <row r="223" spans="1:22" s="1140" customFormat="1" ht="17.45" customHeight="1" x14ac:dyDescent="0.2">
      <c r="A223" s="1168"/>
      <c r="B223" s="1181"/>
      <c r="C223" s="1182"/>
      <c r="D223" s="1171"/>
      <c r="E223" s="1183"/>
      <c r="F223" s="1181"/>
      <c r="G223" s="1182"/>
      <c r="H223" s="1171"/>
      <c r="J223" s="1255"/>
    </row>
    <row r="224" spans="1:22" s="1140" customFormat="1" ht="17.45" customHeight="1" x14ac:dyDescent="0.2">
      <c r="A224" s="1168"/>
      <c r="B224" s="1181"/>
      <c r="C224" s="1182"/>
      <c r="D224" s="1171"/>
      <c r="E224" s="1183"/>
      <c r="F224" s="1181"/>
      <c r="G224" s="1183"/>
      <c r="H224" s="1171"/>
      <c r="J224" s="1255"/>
    </row>
    <row r="225" spans="1:22" s="1140" customFormat="1" ht="17.45" customHeight="1" x14ac:dyDescent="0.2">
      <c r="A225" s="1168"/>
      <c r="B225" s="1181"/>
      <c r="C225" s="1183"/>
      <c r="D225" s="1171"/>
      <c r="E225" s="1183"/>
      <c r="F225" s="1181"/>
      <c r="G225" s="1182"/>
      <c r="H225" s="1171"/>
      <c r="J225" s="1255"/>
    </row>
    <row r="226" spans="1:22" s="1140" customFormat="1" ht="17.45" customHeight="1" x14ac:dyDescent="0.2">
      <c r="A226" s="1168"/>
      <c r="B226" s="1181"/>
      <c r="C226" s="1182"/>
      <c r="D226" s="1171"/>
      <c r="E226" s="1183"/>
      <c r="F226" s="1181"/>
      <c r="G226" s="1183"/>
      <c r="H226" s="1171"/>
      <c r="J226" s="1255"/>
    </row>
    <row r="227" spans="1:22" s="1140" customFormat="1" ht="17.45" customHeight="1" x14ac:dyDescent="0.2">
      <c r="A227" s="1168"/>
      <c r="B227" s="1181"/>
      <c r="C227" s="1183"/>
      <c r="D227" s="1171"/>
      <c r="E227" s="1183"/>
      <c r="F227" s="1181"/>
      <c r="G227" s="1182"/>
      <c r="H227" s="1171"/>
      <c r="J227" s="1255"/>
    </row>
    <row r="228" spans="1:22" s="1140" customFormat="1" ht="17.45" customHeight="1" x14ac:dyDescent="0.2">
      <c r="A228" s="1168"/>
      <c r="B228" s="1181"/>
      <c r="C228" s="1182"/>
      <c r="D228" s="1171"/>
      <c r="E228" s="1183"/>
      <c r="F228" s="1183"/>
      <c r="G228" s="1183"/>
      <c r="H228" s="1171"/>
      <c r="J228" s="1255"/>
    </row>
    <row r="229" spans="1:22" s="1140" customFormat="1" ht="17.45" customHeight="1" x14ac:dyDescent="0.2">
      <c r="A229" s="1168"/>
      <c r="B229" s="1799"/>
      <c r="C229" s="1799"/>
      <c r="D229" s="1171"/>
      <c r="E229" s="1183"/>
      <c r="F229" s="1182"/>
      <c r="G229" s="1182"/>
      <c r="H229" s="1171"/>
      <c r="J229" s="1255"/>
    </row>
    <row r="230" spans="1:22" s="1140" customFormat="1" ht="17.45" customHeight="1" x14ac:dyDescent="0.2">
      <c r="A230" s="1168"/>
      <c r="B230" s="1182"/>
      <c r="C230" s="1183"/>
      <c r="D230" s="1171"/>
      <c r="E230" s="1183"/>
      <c r="F230" s="1184"/>
      <c r="G230" s="1183"/>
      <c r="H230" s="1171"/>
      <c r="J230" s="1255"/>
    </row>
    <row r="231" spans="1:22" s="1140" customFormat="1" ht="17.45" customHeight="1" x14ac:dyDescent="0.2">
      <c r="A231" s="1168"/>
      <c r="B231" s="1184"/>
      <c r="C231" s="1182"/>
      <c r="D231" s="1171"/>
      <c r="E231" s="1183"/>
      <c r="F231" s="1799"/>
      <c r="G231" s="1799"/>
      <c r="H231" s="1171"/>
      <c r="J231" s="1255"/>
    </row>
    <row r="232" spans="1:22" s="1140" customFormat="1" ht="17.45" customHeight="1" x14ac:dyDescent="0.2">
      <c r="A232" s="1168"/>
      <c r="B232" s="1182"/>
      <c r="C232" s="1182"/>
      <c r="D232" s="1171"/>
      <c r="E232" s="1183"/>
      <c r="F232" s="1181"/>
      <c r="G232" s="1183"/>
      <c r="H232" s="1171"/>
      <c r="J232" s="1255"/>
    </row>
    <row r="233" spans="1:22" s="341" customFormat="1" ht="24.95" customHeight="1" x14ac:dyDescent="0.2">
      <c r="A233" s="1152"/>
      <c r="B233" s="1153"/>
      <c r="C233" s="1801"/>
      <c r="D233" s="1802"/>
      <c r="F233" s="1153"/>
      <c r="G233" s="1801"/>
      <c r="H233" s="1802"/>
      <c r="J233" s="344"/>
    </row>
    <row r="234" spans="1:22" s="341" customFormat="1" ht="17.100000000000001" customHeight="1" x14ac:dyDescent="0.2">
      <c r="A234" s="1806"/>
      <c r="B234" s="1806"/>
      <c r="C234" s="1806"/>
      <c r="D234" s="1806"/>
      <c r="E234" s="1806"/>
      <c r="F234" s="1806"/>
      <c r="G234" s="1806"/>
      <c r="H234" s="1806"/>
      <c r="I234" s="1134"/>
      <c r="J234" s="344"/>
    </row>
    <row r="235" spans="1:22" s="344" customFormat="1" ht="17.100000000000001" customHeight="1" x14ac:dyDescent="0.2">
      <c r="A235" s="1807"/>
      <c r="B235" s="1807"/>
      <c r="C235" s="1807"/>
      <c r="D235" s="1807"/>
      <c r="E235" s="1807"/>
      <c r="F235" s="1807"/>
      <c r="G235" s="1807"/>
      <c r="H235" s="1807"/>
      <c r="I235" s="1185"/>
      <c r="J235" s="1185"/>
      <c r="K235" s="1185"/>
      <c r="L235" s="1185"/>
      <c r="M235" s="1185"/>
      <c r="N235" s="1185"/>
      <c r="O235" s="1185"/>
      <c r="P235" s="1185"/>
      <c r="Q235" s="1185"/>
      <c r="R235" s="1185"/>
      <c r="S235" s="1185"/>
      <c r="T235" s="1185"/>
      <c r="U235" s="1185"/>
      <c r="V235" s="1185"/>
    </row>
    <row r="236" spans="1:22" s="1158" customFormat="1" ht="9.9499999999999993" customHeight="1" x14ac:dyDescent="0.2">
      <c r="A236" s="1186"/>
      <c r="B236" s="1187"/>
      <c r="C236" s="1187"/>
      <c r="D236" s="1187"/>
      <c r="E236" s="1187"/>
      <c r="F236" s="1187"/>
      <c r="G236" s="1187"/>
      <c r="H236" s="1187"/>
      <c r="I236" s="1187"/>
      <c r="J236" s="1256"/>
    </row>
    <row r="237" spans="1:22" s="1158" customFormat="1" ht="20.100000000000001" customHeight="1" x14ac:dyDescent="0.2">
      <c r="A237" s="1803"/>
      <c r="B237" s="1803"/>
      <c r="C237" s="1803"/>
      <c r="D237" s="1803"/>
      <c r="E237" s="1803"/>
      <c r="F237" s="1803"/>
      <c r="G237" s="1803"/>
      <c r="H237" s="1803"/>
      <c r="I237" s="1157"/>
      <c r="J237" s="1254"/>
      <c r="K237" s="1157"/>
      <c r="L237" s="1157"/>
      <c r="M237" s="1157"/>
      <c r="N237" s="1157"/>
      <c r="O237" s="1157"/>
      <c r="P237" s="1157"/>
      <c r="Q237" s="1157"/>
      <c r="R237" s="1157"/>
      <c r="S237" s="1157"/>
      <c r="T237" s="1157"/>
      <c r="U237" s="1157"/>
      <c r="V237" s="1157"/>
    </row>
    <row r="238" spans="1:22" s="341" customFormat="1" ht="15" customHeight="1" x14ac:dyDescent="0.2">
      <c r="A238" s="1152"/>
      <c r="B238" s="1178"/>
      <c r="C238" s="1178"/>
      <c r="D238" s="1804"/>
      <c r="E238" s="1153"/>
      <c r="F238" s="1178"/>
      <c r="G238" s="1178"/>
      <c r="H238" s="1804"/>
      <c r="I238" s="338"/>
      <c r="J238" s="1242"/>
      <c r="K238" s="1134"/>
      <c r="L238" s="1134"/>
      <c r="M238" s="1134"/>
      <c r="N238" s="1134"/>
      <c r="O238" s="1134"/>
      <c r="P238" s="1134"/>
      <c r="Q238" s="1134"/>
      <c r="R238" s="1134"/>
      <c r="S238" s="1134"/>
      <c r="T238" s="1134"/>
      <c r="U238" s="1134"/>
      <c r="V238" s="1134"/>
    </row>
    <row r="239" spans="1:22" s="1140" customFormat="1" ht="15" customHeight="1" x14ac:dyDescent="0.2">
      <c r="A239" s="1135"/>
      <c r="B239" s="1180"/>
      <c r="C239" s="1180"/>
      <c r="D239" s="1804"/>
      <c r="E239" s="1137"/>
      <c r="F239" s="1180"/>
      <c r="G239" s="1180"/>
      <c r="H239" s="1804"/>
      <c r="I239" s="1138"/>
      <c r="J239" s="1243"/>
      <c r="K239" s="1139"/>
      <c r="L239" s="1139"/>
      <c r="M239" s="1139"/>
      <c r="N239" s="1139"/>
      <c r="O239" s="1139"/>
      <c r="P239" s="1139"/>
      <c r="Q239" s="1139"/>
      <c r="R239" s="1139"/>
      <c r="S239" s="1139"/>
      <c r="T239" s="1139"/>
      <c r="U239" s="1139"/>
      <c r="V239" s="1139"/>
    </row>
    <row r="240" spans="1:22" s="341" customFormat="1" ht="17.45" customHeight="1" x14ac:dyDescent="0.2">
      <c r="A240" s="1168"/>
      <c r="B240" s="1169"/>
      <c r="C240" s="1170"/>
      <c r="D240" s="1171"/>
      <c r="E240" s="1172"/>
      <c r="F240" s="1169"/>
      <c r="G240" s="1170"/>
      <c r="H240" s="1171"/>
      <c r="J240" s="344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73"/>
      <c r="G241" s="1172"/>
      <c r="H241" s="1171"/>
      <c r="J241" s="344"/>
    </row>
    <row r="242" spans="1:22" s="341" customFormat="1" ht="17.45" customHeight="1" x14ac:dyDescent="0.2">
      <c r="A242" s="1168"/>
      <c r="B242" s="1173"/>
      <c r="C242" s="1172"/>
      <c r="D242" s="1171"/>
      <c r="E242" s="1172"/>
      <c r="F242" s="1169"/>
      <c r="G242" s="1170"/>
      <c r="H242" s="1171"/>
      <c r="J242" s="344"/>
    </row>
    <row r="243" spans="1:22" s="341" customFormat="1" ht="17.45" customHeight="1" x14ac:dyDescent="0.2">
      <c r="A243" s="1168"/>
      <c r="B243" s="1169"/>
      <c r="C243" s="1170"/>
      <c r="D243" s="1171"/>
      <c r="E243" s="1172"/>
      <c r="F243" s="1173"/>
      <c r="G243" s="1172"/>
      <c r="H243" s="1171"/>
      <c r="J243" s="344"/>
    </row>
    <row r="244" spans="1:22" s="341" customFormat="1" ht="17.45" customHeight="1" x14ac:dyDescent="0.2">
      <c r="A244" s="1168"/>
      <c r="B244" s="1173"/>
      <c r="C244" s="1172"/>
      <c r="D244" s="1171"/>
      <c r="E244" s="1172"/>
      <c r="F244" s="1169"/>
      <c r="G244" s="1170"/>
      <c r="H244" s="1171"/>
      <c r="J244" s="344"/>
    </row>
    <row r="245" spans="1:22" s="341" customFormat="1" ht="17.45" customHeight="1" x14ac:dyDescent="0.2">
      <c r="A245" s="1168"/>
      <c r="B245" s="1169"/>
      <c r="C245" s="1170"/>
      <c r="D245" s="1171"/>
      <c r="E245" s="1172"/>
      <c r="F245" s="1173"/>
      <c r="G245" s="1172"/>
      <c r="H245" s="1171"/>
      <c r="J245" s="344"/>
    </row>
    <row r="246" spans="1:22" s="341" customFormat="1" ht="17.45" customHeight="1" x14ac:dyDescent="0.2">
      <c r="A246" s="1168"/>
      <c r="B246" s="1169"/>
      <c r="C246" s="1170"/>
      <c r="D246" s="1171"/>
      <c r="E246" s="1172"/>
      <c r="F246" s="1169"/>
      <c r="G246" s="1170"/>
      <c r="H246" s="1171"/>
      <c r="J246" s="344"/>
    </row>
    <row r="247" spans="1:22" s="341" customFormat="1" ht="17.45" customHeight="1" x14ac:dyDescent="0.2">
      <c r="A247" s="1168"/>
      <c r="B247" s="1173"/>
      <c r="C247" s="1172"/>
      <c r="D247" s="1171"/>
      <c r="E247" s="1172"/>
      <c r="F247" s="1173"/>
      <c r="G247" s="1172"/>
      <c r="H247" s="1171"/>
      <c r="J247" s="344"/>
    </row>
    <row r="248" spans="1:22" s="341" customFormat="1" ht="17.45" customHeight="1" x14ac:dyDescent="0.2">
      <c r="A248" s="1168"/>
      <c r="B248" s="1169"/>
      <c r="C248" s="1170"/>
      <c r="D248" s="1171"/>
      <c r="E248" s="1172"/>
      <c r="F248" s="1805"/>
      <c r="G248" s="1805"/>
      <c r="H248" s="1171"/>
      <c r="J248" s="344"/>
    </row>
    <row r="249" spans="1:22" s="341" customFormat="1" ht="17.45" customHeight="1" x14ac:dyDescent="0.2">
      <c r="A249" s="1168"/>
      <c r="B249" s="1169"/>
      <c r="C249" s="1170"/>
      <c r="D249" s="1171"/>
      <c r="E249" s="1172"/>
      <c r="F249" s="1173"/>
      <c r="G249" s="1172"/>
      <c r="H249" s="1171"/>
      <c r="J249" s="344"/>
    </row>
    <row r="250" spans="1:22" s="341" customFormat="1" ht="24.95" customHeight="1" x14ac:dyDescent="0.2">
      <c r="A250" s="1152"/>
      <c r="B250" s="1153"/>
      <c r="C250" s="1801"/>
      <c r="D250" s="1802"/>
      <c r="F250" s="1153"/>
      <c r="G250" s="1801"/>
      <c r="H250" s="1802"/>
      <c r="J250" s="344"/>
    </row>
    <row r="251" spans="1:22" s="341" customFormat="1" ht="5.0999999999999996" customHeight="1" x14ac:dyDescent="0.2">
      <c r="A251" s="1152"/>
      <c r="B251" s="1176"/>
      <c r="C251" s="1176"/>
      <c r="D251" s="1176"/>
      <c r="E251" s="1176"/>
      <c r="F251" s="1176"/>
      <c r="G251" s="1176"/>
      <c r="H251" s="1176"/>
      <c r="J251" s="344"/>
    </row>
    <row r="252" spans="1:22" s="1158" customFormat="1" ht="20.100000000000001" customHeight="1" x14ac:dyDescent="0.2">
      <c r="A252" s="1803"/>
      <c r="B252" s="1803"/>
      <c r="C252" s="1803"/>
      <c r="D252" s="1803"/>
      <c r="E252" s="1803"/>
      <c r="F252" s="1803"/>
      <c r="G252" s="1803"/>
      <c r="H252" s="1803"/>
      <c r="I252" s="1157"/>
      <c r="J252" s="1254"/>
      <c r="K252" s="1157"/>
      <c r="L252" s="1157"/>
      <c r="M252" s="1157"/>
      <c r="N252" s="1157"/>
      <c r="O252" s="1157"/>
      <c r="P252" s="1157"/>
      <c r="Q252" s="1157"/>
      <c r="R252" s="1157"/>
      <c r="S252" s="1157"/>
      <c r="T252" s="1157"/>
      <c r="U252" s="1157"/>
      <c r="V252" s="1157"/>
    </row>
    <row r="253" spans="1:22" s="341" customFormat="1" ht="15" customHeight="1" x14ac:dyDescent="0.2">
      <c r="A253" s="1152"/>
      <c r="B253" s="1178"/>
      <c r="C253" s="1178"/>
      <c r="D253" s="1804"/>
      <c r="E253" s="1153"/>
      <c r="F253" s="1178"/>
      <c r="G253" s="1178"/>
      <c r="H253" s="1804"/>
      <c r="I253" s="338"/>
      <c r="J253" s="1242"/>
      <c r="K253" s="1134"/>
      <c r="L253" s="1134"/>
      <c r="M253" s="1134"/>
      <c r="N253" s="1134"/>
      <c r="O253" s="1134"/>
      <c r="P253" s="1134"/>
      <c r="Q253" s="1134"/>
      <c r="R253" s="1134"/>
      <c r="S253" s="1134"/>
      <c r="T253" s="1134"/>
      <c r="U253" s="1134"/>
      <c r="V253" s="1134"/>
    </row>
    <row r="254" spans="1:22" s="1140" customFormat="1" ht="15" customHeight="1" x14ac:dyDescent="0.2">
      <c r="A254" s="1135"/>
      <c r="B254" s="1180"/>
      <c r="C254" s="1180"/>
      <c r="D254" s="1804"/>
      <c r="E254" s="1137"/>
      <c r="F254" s="1180"/>
      <c r="G254" s="1180"/>
      <c r="H254" s="1804"/>
      <c r="I254" s="1138"/>
      <c r="J254" s="1243"/>
      <c r="K254" s="1139"/>
      <c r="L254" s="1139"/>
      <c r="M254" s="1139"/>
      <c r="N254" s="1139"/>
      <c r="O254" s="1139"/>
      <c r="P254" s="1139"/>
      <c r="Q254" s="1139"/>
      <c r="R254" s="1139"/>
      <c r="S254" s="1139"/>
      <c r="T254" s="1139"/>
      <c r="U254" s="1139"/>
      <c r="V254" s="1139"/>
    </row>
    <row r="255" spans="1:22" s="1140" customFormat="1" ht="17.100000000000001" customHeight="1" x14ac:dyDescent="0.2">
      <c r="A255" s="1168"/>
      <c r="B255" s="1181"/>
      <c r="C255" s="1182"/>
      <c r="D255" s="1171"/>
      <c r="E255" s="1183"/>
      <c r="F255" s="1181"/>
      <c r="G255" s="1182"/>
      <c r="H255" s="1171"/>
      <c r="J255" s="1255"/>
    </row>
    <row r="256" spans="1:22" s="1140" customFormat="1" ht="17.100000000000001" customHeight="1" x14ac:dyDescent="0.2">
      <c r="A256" s="1168"/>
      <c r="B256" s="1181"/>
      <c r="C256" s="1182"/>
      <c r="D256" s="1171"/>
      <c r="E256" s="1183"/>
      <c r="F256" s="1181"/>
      <c r="G256" s="1183"/>
      <c r="H256" s="1171"/>
      <c r="J256" s="1255"/>
    </row>
    <row r="257" spans="1:10" s="1140" customFormat="1" ht="17.100000000000001" customHeight="1" x14ac:dyDescent="0.2">
      <c r="A257" s="1168"/>
      <c r="B257" s="1181"/>
      <c r="C257" s="1183"/>
      <c r="D257" s="1171"/>
      <c r="E257" s="1183"/>
      <c r="F257" s="1181"/>
      <c r="G257" s="1182"/>
      <c r="H257" s="1171"/>
      <c r="J257" s="1255"/>
    </row>
    <row r="258" spans="1:10" s="1140" customFormat="1" ht="17.100000000000001" customHeight="1" x14ac:dyDescent="0.2">
      <c r="A258" s="1168"/>
      <c r="B258" s="1181"/>
      <c r="C258" s="1182"/>
      <c r="D258" s="1171"/>
      <c r="E258" s="1183"/>
      <c r="F258" s="1181"/>
      <c r="G258" s="1183"/>
      <c r="H258" s="1171"/>
      <c r="J258" s="1255"/>
    </row>
    <row r="259" spans="1:10" s="1140" customFormat="1" ht="17.100000000000001" customHeight="1" x14ac:dyDescent="0.2">
      <c r="A259" s="1168"/>
      <c r="B259" s="1181"/>
      <c r="C259" s="1183"/>
      <c r="D259" s="1171"/>
      <c r="E259" s="1183"/>
      <c r="F259" s="1181"/>
      <c r="G259" s="1182"/>
      <c r="H259" s="1171"/>
      <c r="J259" s="1255"/>
    </row>
    <row r="260" spans="1:10" s="1140" customFormat="1" ht="17.100000000000001" customHeight="1" x14ac:dyDescent="0.2">
      <c r="A260" s="1168"/>
      <c r="B260" s="1181"/>
      <c r="C260" s="1182"/>
      <c r="D260" s="1171"/>
      <c r="E260" s="1183"/>
      <c r="F260" s="1183"/>
      <c r="G260" s="1183"/>
      <c r="H260" s="1171"/>
      <c r="J260" s="1255"/>
    </row>
    <row r="261" spans="1:10" s="1140" customFormat="1" ht="17.100000000000001" customHeight="1" x14ac:dyDescent="0.2">
      <c r="A261" s="1168"/>
      <c r="B261" s="1799"/>
      <c r="C261" s="1799"/>
      <c r="D261" s="1171"/>
      <c r="E261" s="1183"/>
      <c r="F261" s="1184"/>
      <c r="G261" s="1182"/>
      <c r="H261" s="1171"/>
      <c r="J261" s="1255"/>
    </row>
    <row r="262" spans="1:10" s="1140" customFormat="1" ht="17.100000000000001" customHeight="1" x14ac:dyDescent="0.2">
      <c r="A262" s="1168"/>
      <c r="B262" s="1182"/>
      <c r="C262" s="1183"/>
      <c r="D262" s="1171"/>
      <c r="E262" s="1183"/>
      <c r="F262" s="1799"/>
      <c r="G262" s="1799"/>
      <c r="H262" s="1171"/>
      <c r="J262" s="1255"/>
    </row>
    <row r="263" spans="1:10" s="1140" customFormat="1" ht="30" customHeight="1" x14ac:dyDescent="0.2">
      <c r="A263" s="1168"/>
      <c r="B263" s="1800"/>
      <c r="C263" s="1800"/>
      <c r="D263" s="1171"/>
      <c r="E263" s="1183"/>
      <c r="F263" s="1181"/>
      <c r="G263" s="1188"/>
      <c r="H263" s="1171"/>
      <c r="J263" s="1255"/>
    </row>
    <row r="264" spans="1:10" s="1140" customFormat="1" ht="17.100000000000001" customHeight="1" x14ac:dyDescent="0.2">
      <c r="A264" s="1168"/>
      <c r="B264" s="1184"/>
      <c r="C264" s="1182"/>
      <c r="D264" s="1171"/>
      <c r="E264" s="1183"/>
      <c r="F264" s="1182"/>
      <c r="G264" s="1183"/>
      <c r="H264" s="1171"/>
      <c r="J264" s="1255"/>
    </row>
    <row r="265" spans="1:10" s="341" customFormat="1" ht="24.95" customHeight="1" x14ac:dyDescent="0.2">
      <c r="A265" s="1152"/>
      <c r="B265" s="1153"/>
      <c r="C265" s="1801"/>
      <c r="D265" s="1802"/>
      <c r="F265" s="1153"/>
      <c r="G265" s="1801"/>
      <c r="H265" s="1802"/>
      <c r="J265" s="344"/>
    </row>
    <row r="266" spans="1:10" s="341" customFormat="1" x14ac:dyDescent="0.2">
      <c r="A266" s="1152"/>
      <c r="B266" s="1136"/>
      <c r="C266" s="1136"/>
      <c r="D266" s="1136"/>
      <c r="E266" s="1136"/>
      <c r="F266" s="1136"/>
      <c r="G266" s="1136"/>
      <c r="H266" s="1136"/>
      <c r="I266" s="1136"/>
      <c r="J266" s="344"/>
    </row>
    <row r="267" spans="1:10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  <c r="J267" s="344"/>
    </row>
    <row r="268" spans="1:10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  <c r="J268" s="344"/>
    </row>
    <row r="269" spans="1:10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  <c r="J269" s="344"/>
    </row>
    <row r="270" spans="1:10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  <c r="J270" s="344"/>
    </row>
    <row r="271" spans="1:10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  <c r="J271" s="344"/>
    </row>
    <row r="272" spans="1:10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  <c r="J272" s="344"/>
    </row>
    <row r="273" spans="1:10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  <c r="J273" s="344"/>
    </row>
    <row r="274" spans="1:10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  <c r="J274" s="344"/>
    </row>
    <row r="275" spans="1:10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  <c r="J275" s="344"/>
    </row>
    <row r="276" spans="1:10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  <c r="J276" s="344"/>
    </row>
    <row r="277" spans="1:10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  <c r="J277" s="344"/>
    </row>
    <row r="278" spans="1:10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  <c r="J278" s="344"/>
    </row>
    <row r="279" spans="1:10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  <c r="J279" s="344"/>
    </row>
    <row r="280" spans="1:10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  <c r="J280" s="344"/>
    </row>
    <row r="281" spans="1:10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  <c r="J281" s="344"/>
    </row>
    <row r="282" spans="1:10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  <c r="J282" s="344"/>
    </row>
    <row r="283" spans="1:10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  <c r="J283" s="344"/>
    </row>
    <row r="284" spans="1:10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  <c r="J284" s="344"/>
    </row>
    <row r="285" spans="1:10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  <c r="J285" s="344"/>
    </row>
    <row r="286" spans="1:10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  <c r="J286" s="344"/>
    </row>
    <row r="287" spans="1:10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  <c r="J287" s="344"/>
    </row>
    <row r="288" spans="1:10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  <c r="J288" s="344"/>
    </row>
    <row r="289" spans="1:10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  <c r="J289" s="344"/>
    </row>
    <row r="290" spans="1:10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  <c r="J290" s="344"/>
    </row>
    <row r="291" spans="1:10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  <c r="J291" s="344"/>
    </row>
    <row r="292" spans="1:10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  <c r="J292" s="344"/>
    </row>
    <row r="293" spans="1:10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  <c r="J293" s="344"/>
    </row>
    <row r="294" spans="1:10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  <c r="J294" s="344"/>
    </row>
    <row r="295" spans="1:10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  <c r="J295" s="344"/>
    </row>
    <row r="296" spans="1:10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  <c r="J296" s="344"/>
    </row>
    <row r="297" spans="1:10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  <c r="J297" s="344"/>
    </row>
    <row r="298" spans="1:10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  <c r="J298" s="344"/>
    </row>
    <row r="299" spans="1:10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  <c r="J299" s="344"/>
    </row>
    <row r="300" spans="1:10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  <c r="J300" s="344"/>
    </row>
    <row r="301" spans="1:10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  <c r="J301" s="344"/>
    </row>
    <row r="302" spans="1:10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  <c r="J302" s="344"/>
    </row>
    <row r="303" spans="1:10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  <c r="J303" s="344"/>
    </row>
    <row r="304" spans="1:10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  <c r="J304" s="344"/>
    </row>
    <row r="305" spans="1:10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  <c r="J305" s="344"/>
    </row>
    <row r="306" spans="1:10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  <c r="J306" s="344"/>
    </row>
    <row r="307" spans="1:10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  <c r="J307" s="344"/>
    </row>
    <row r="308" spans="1:10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  <c r="J308" s="344"/>
    </row>
    <row r="309" spans="1:10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  <c r="J309" s="344"/>
    </row>
    <row r="310" spans="1:10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  <c r="J310" s="344"/>
    </row>
    <row r="311" spans="1:10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  <c r="J311" s="344"/>
    </row>
    <row r="312" spans="1:10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  <c r="J312" s="344"/>
    </row>
    <row r="313" spans="1:10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  <c r="J313" s="344"/>
    </row>
    <row r="314" spans="1:10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  <c r="J314" s="344"/>
    </row>
    <row r="315" spans="1:10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  <c r="J315" s="344"/>
    </row>
    <row r="316" spans="1:10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  <c r="J316" s="344"/>
    </row>
    <row r="317" spans="1:10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  <c r="J317" s="344"/>
    </row>
    <row r="318" spans="1:10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  <c r="J318" s="344"/>
    </row>
    <row r="319" spans="1:10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  <c r="J319" s="344"/>
    </row>
    <row r="320" spans="1:10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  <c r="J320" s="344"/>
    </row>
    <row r="321" spans="1:10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  <c r="J321" s="344"/>
    </row>
    <row r="322" spans="1:10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  <c r="J322" s="344"/>
    </row>
    <row r="323" spans="1:10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  <c r="J323" s="344"/>
    </row>
    <row r="324" spans="1:10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  <c r="J324" s="344"/>
    </row>
    <row r="325" spans="1:10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  <c r="J325" s="344"/>
    </row>
    <row r="326" spans="1:10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  <c r="J326" s="344"/>
    </row>
    <row r="327" spans="1:10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  <c r="J327" s="344"/>
    </row>
    <row r="328" spans="1:10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  <c r="J328" s="344"/>
    </row>
    <row r="329" spans="1:10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  <c r="J329" s="344"/>
    </row>
    <row r="330" spans="1:10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  <c r="J330" s="344"/>
    </row>
    <row r="331" spans="1:10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  <c r="J331" s="344"/>
    </row>
    <row r="332" spans="1:10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  <c r="J332" s="344"/>
    </row>
    <row r="333" spans="1:10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  <c r="J333" s="344"/>
    </row>
    <row r="334" spans="1:10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  <c r="J334" s="344"/>
    </row>
    <row r="335" spans="1:10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  <c r="J335" s="344"/>
    </row>
    <row r="336" spans="1:10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  <c r="J336" s="344"/>
    </row>
    <row r="337" spans="1:10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  <c r="J337" s="344"/>
    </row>
    <row r="338" spans="1:10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  <c r="J338" s="344"/>
    </row>
    <row r="339" spans="1:10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  <c r="J339" s="344"/>
    </row>
    <row r="340" spans="1:10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  <c r="J340" s="344"/>
    </row>
    <row r="341" spans="1:10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  <c r="J341" s="344"/>
    </row>
    <row r="342" spans="1:10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  <c r="J342" s="344"/>
    </row>
    <row r="343" spans="1:10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  <c r="J343" s="344"/>
    </row>
    <row r="344" spans="1:10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  <c r="J344" s="344"/>
    </row>
    <row r="345" spans="1:10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  <c r="J345" s="344"/>
    </row>
    <row r="346" spans="1:10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  <c r="J346" s="344"/>
    </row>
    <row r="347" spans="1:10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  <c r="J347" s="344"/>
    </row>
    <row r="348" spans="1:10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  <c r="J348" s="344"/>
    </row>
    <row r="349" spans="1:10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  <c r="J349" s="344"/>
    </row>
    <row r="350" spans="1:10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  <c r="J350" s="344"/>
    </row>
    <row r="351" spans="1:10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  <c r="J351" s="344"/>
    </row>
    <row r="352" spans="1:10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  <c r="J352" s="344"/>
    </row>
    <row r="353" spans="1:10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  <c r="J353" s="344"/>
    </row>
    <row r="354" spans="1:10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  <c r="J354" s="344"/>
    </row>
    <row r="355" spans="1:10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  <c r="J355" s="344"/>
    </row>
    <row r="356" spans="1:10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  <c r="J356" s="344"/>
    </row>
    <row r="357" spans="1:10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  <c r="J357" s="344"/>
    </row>
    <row r="358" spans="1:10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  <c r="J358" s="344"/>
    </row>
    <row r="359" spans="1:10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  <c r="J359" s="344"/>
    </row>
    <row r="360" spans="1:10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  <c r="J360" s="344"/>
    </row>
    <row r="361" spans="1:10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  <c r="J361" s="344"/>
    </row>
    <row r="362" spans="1:10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  <c r="J362" s="344"/>
    </row>
    <row r="363" spans="1:10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  <c r="J363" s="344"/>
    </row>
    <row r="364" spans="1:10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  <c r="J364" s="344"/>
    </row>
    <row r="365" spans="1:10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  <c r="J365" s="344"/>
    </row>
    <row r="366" spans="1:10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  <c r="J366" s="344"/>
    </row>
    <row r="367" spans="1:10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  <c r="J367" s="344"/>
    </row>
    <row r="368" spans="1:10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  <c r="J368" s="344"/>
    </row>
    <row r="369" spans="1:10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  <c r="J369" s="344"/>
    </row>
    <row r="370" spans="1:10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  <c r="J370" s="344"/>
    </row>
    <row r="371" spans="1:10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  <c r="J371" s="344"/>
    </row>
    <row r="372" spans="1:10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  <c r="J372" s="344"/>
    </row>
    <row r="373" spans="1:10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  <c r="J373" s="344"/>
    </row>
    <row r="374" spans="1:10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  <c r="J374" s="344"/>
    </row>
    <row r="375" spans="1:10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  <c r="J375" s="344"/>
    </row>
    <row r="376" spans="1:10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  <c r="J376" s="344"/>
    </row>
    <row r="377" spans="1:10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  <c r="J377" s="344"/>
    </row>
    <row r="378" spans="1:10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  <c r="J378" s="344"/>
    </row>
    <row r="379" spans="1:10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  <c r="J379" s="344"/>
    </row>
    <row r="380" spans="1:10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  <c r="J380" s="344"/>
    </row>
    <row r="381" spans="1:10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  <c r="J381" s="344"/>
    </row>
    <row r="382" spans="1:10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  <c r="J382" s="344"/>
    </row>
    <row r="383" spans="1:10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  <c r="J383" s="344"/>
    </row>
    <row r="384" spans="1:10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  <c r="J384" s="344"/>
    </row>
    <row r="385" spans="1:10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  <c r="J385" s="344"/>
    </row>
    <row r="386" spans="1:10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  <c r="J386" s="344"/>
    </row>
    <row r="387" spans="1:10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  <c r="J387" s="344"/>
    </row>
    <row r="388" spans="1:10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  <c r="J388" s="344"/>
    </row>
    <row r="389" spans="1:10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  <c r="J389" s="344"/>
    </row>
    <row r="390" spans="1:10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  <c r="J390" s="344"/>
    </row>
    <row r="391" spans="1:10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  <c r="J391" s="344"/>
    </row>
    <row r="392" spans="1:10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  <c r="J392" s="344"/>
    </row>
    <row r="393" spans="1:10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  <c r="J393" s="344"/>
    </row>
    <row r="394" spans="1:10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  <c r="J394" s="344"/>
    </row>
    <row r="395" spans="1:10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  <c r="J395" s="344"/>
    </row>
    <row r="396" spans="1:10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  <c r="J396" s="344"/>
    </row>
    <row r="397" spans="1:10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  <c r="J397" s="344"/>
    </row>
    <row r="398" spans="1:10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  <c r="J398" s="344"/>
    </row>
    <row r="399" spans="1:10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  <c r="J399" s="344"/>
    </row>
    <row r="400" spans="1:10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  <c r="J400" s="344"/>
    </row>
    <row r="401" spans="1:10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  <c r="J401" s="344"/>
    </row>
    <row r="402" spans="1:10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  <c r="J402" s="344"/>
    </row>
    <row r="403" spans="1:10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  <c r="J403" s="344"/>
    </row>
    <row r="404" spans="1:10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  <c r="J404" s="344"/>
    </row>
    <row r="405" spans="1:10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  <c r="J405" s="344"/>
    </row>
    <row r="406" spans="1:10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  <c r="J406" s="344"/>
    </row>
    <row r="407" spans="1:10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  <c r="J407" s="344"/>
    </row>
    <row r="408" spans="1:10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  <c r="J408" s="344"/>
    </row>
    <row r="409" spans="1:10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  <c r="J409" s="344"/>
    </row>
    <row r="410" spans="1:10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  <c r="J410" s="344"/>
    </row>
    <row r="411" spans="1:10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  <c r="J411" s="344"/>
    </row>
    <row r="412" spans="1:10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  <c r="J412" s="344"/>
    </row>
    <row r="413" spans="1:10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  <c r="J413" s="344"/>
    </row>
    <row r="414" spans="1:10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  <c r="J414" s="344"/>
    </row>
    <row r="415" spans="1:10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  <c r="J415" s="344"/>
    </row>
    <row r="416" spans="1:10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  <c r="J416" s="344"/>
    </row>
    <row r="417" spans="1:10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  <c r="J417" s="344"/>
    </row>
    <row r="418" spans="1:10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  <c r="J418" s="344"/>
    </row>
    <row r="419" spans="1:10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  <c r="J419" s="344"/>
    </row>
    <row r="420" spans="1:10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  <c r="J420" s="344"/>
    </row>
    <row r="421" spans="1:10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  <c r="J421" s="344"/>
    </row>
    <row r="422" spans="1:10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  <c r="J422" s="344"/>
    </row>
    <row r="423" spans="1:10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  <c r="J423" s="344"/>
    </row>
    <row r="424" spans="1:10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  <c r="J424" s="344"/>
    </row>
    <row r="425" spans="1:10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  <c r="J425" s="344"/>
    </row>
    <row r="426" spans="1:10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  <c r="J426" s="344"/>
    </row>
    <row r="427" spans="1:10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  <c r="J427" s="344"/>
    </row>
    <row r="428" spans="1:10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  <c r="J428" s="344"/>
    </row>
    <row r="429" spans="1:10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  <c r="J429" s="344"/>
    </row>
    <row r="430" spans="1:10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  <c r="J430" s="344"/>
    </row>
    <row r="431" spans="1:10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  <c r="J431" s="344"/>
    </row>
    <row r="432" spans="1:10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  <c r="J432" s="344"/>
    </row>
    <row r="433" spans="1:10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  <c r="J433" s="344"/>
    </row>
    <row r="434" spans="1:10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  <c r="J434" s="344"/>
    </row>
    <row r="435" spans="1:10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  <c r="J435" s="344"/>
    </row>
    <row r="436" spans="1:10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  <c r="J436" s="344"/>
    </row>
    <row r="437" spans="1:10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  <c r="J437" s="344"/>
    </row>
    <row r="438" spans="1:10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  <c r="J438" s="344"/>
    </row>
    <row r="439" spans="1:10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  <c r="J439" s="344"/>
    </row>
    <row r="440" spans="1:10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  <c r="J440" s="344"/>
    </row>
    <row r="441" spans="1:10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  <c r="J441" s="344"/>
    </row>
    <row r="442" spans="1:10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  <c r="J442" s="344"/>
    </row>
    <row r="443" spans="1:10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  <c r="J443" s="344"/>
    </row>
    <row r="444" spans="1:10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  <c r="J444" s="344"/>
    </row>
    <row r="445" spans="1:10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  <c r="J445" s="344"/>
    </row>
    <row r="446" spans="1:10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  <c r="J446" s="344"/>
    </row>
    <row r="447" spans="1:10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  <c r="J447" s="344"/>
    </row>
    <row r="448" spans="1:10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  <c r="J448" s="344"/>
    </row>
    <row r="449" spans="1:10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  <c r="J449" s="344"/>
    </row>
    <row r="450" spans="1:10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  <c r="J450" s="344"/>
    </row>
    <row r="451" spans="1:10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  <c r="J451" s="344"/>
    </row>
    <row r="452" spans="1:10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  <c r="J452" s="344"/>
    </row>
    <row r="453" spans="1:10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  <c r="J453" s="344"/>
    </row>
    <row r="454" spans="1:10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  <c r="J454" s="344"/>
    </row>
    <row r="455" spans="1:10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  <c r="J455" s="344"/>
    </row>
    <row r="456" spans="1:10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  <c r="J456" s="344"/>
    </row>
    <row r="457" spans="1:10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  <c r="J457" s="344"/>
    </row>
    <row r="458" spans="1:10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  <c r="J458" s="344"/>
    </row>
    <row r="459" spans="1:10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  <c r="J459" s="344"/>
    </row>
    <row r="460" spans="1:10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  <c r="J460" s="344"/>
    </row>
    <row r="461" spans="1:10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  <c r="J461" s="344"/>
    </row>
    <row r="462" spans="1:10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  <c r="J462" s="344"/>
    </row>
    <row r="463" spans="1:10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  <c r="J463" s="344"/>
    </row>
    <row r="464" spans="1:10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  <c r="J464" s="344"/>
    </row>
    <row r="465" spans="1:10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  <c r="J465" s="344"/>
    </row>
    <row r="466" spans="1:10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  <c r="J466" s="344"/>
    </row>
    <row r="467" spans="1:10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  <c r="J467" s="344"/>
    </row>
    <row r="468" spans="1:10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  <c r="J468" s="344"/>
    </row>
    <row r="469" spans="1:10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  <c r="J469" s="344"/>
    </row>
    <row r="470" spans="1:10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  <c r="J470" s="344"/>
    </row>
    <row r="471" spans="1:10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  <c r="J471" s="344"/>
    </row>
    <row r="472" spans="1:10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  <c r="J472" s="344"/>
    </row>
    <row r="473" spans="1:10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  <c r="J473" s="344"/>
    </row>
    <row r="474" spans="1:10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  <c r="J474" s="344"/>
    </row>
    <row r="475" spans="1:10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  <c r="J475" s="344"/>
    </row>
    <row r="476" spans="1:10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  <c r="J476" s="344"/>
    </row>
    <row r="477" spans="1:10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  <c r="J477" s="344"/>
    </row>
    <row r="478" spans="1:10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  <c r="J478" s="344"/>
    </row>
    <row r="479" spans="1:10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  <c r="J479" s="344"/>
    </row>
    <row r="480" spans="1:10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  <c r="J480" s="344"/>
    </row>
    <row r="481" spans="1:10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  <c r="J481" s="344"/>
    </row>
    <row r="482" spans="1:10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  <c r="J482" s="344"/>
    </row>
    <row r="483" spans="1:10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  <c r="J483" s="344"/>
    </row>
    <row r="484" spans="1:10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  <c r="J484" s="344"/>
    </row>
    <row r="485" spans="1:10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  <c r="J485" s="344"/>
    </row>
    <row r="486" spans="1:10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  <c r="J486" s="344"/>
    </row>
    <row r="487" spans="1:10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  <c r="J487" s="344"/>
    </row>
    <row r="488" spans="1:10" s="341" customFormat="1" x14ac:dyDescent="0.2">
      <c r="A488" s="1152"/>
      <c r="B488" s="1136"/>
      <c r="C488" s="1136"/>
      <c r="D488" s="1136"/>
      <c r="E488" s="1136"/>
      <c r="F488" s="1136"/>
      <c r="G488" s="1136"/>
      <c r="H488" s="1136"/>
      <c r="I488" s="1136"/>
      <c r="J488" s="344"/>
    </row>
    <row r="489" spans="1:10" s="341" customFormat="1" x14ac:dyDescent="0.2">
      <c r="A489" s="1152"/>
      <c r="B489" s="1136"/>
      <c r="C489" s="1136"/>
      <c r="D489" s="1136"/>
      <c r="E489" s="1136"/>
      <c r="F489" s="1136"/>
      <c r="G489" s="1136"/>
      <c r="H489" s="1136"/>
      <c r="I489" s="1136"/>
      <c r="J489" s="344"/>
    </row>
    <row r="490" spans="1:10" s="341" customFormat="1" x14ac:dyDescent="0.2">
      <c r="A490" s="1152"/>
      <c r="B490" s="1136"/>
      <c r="C490" s="1136"/>
      <c r="D490" s="1136"/>
      <c r="E490" s="1136"/>
      <c r="F490" s="1136"/>
      <c r="G490" s="1136"/>
      <c r="H490" s="1136"/>
      <c r="I490" s="1136"/>
      <c r="J490" s="344"/>
    </row>
    <row r="491" spans="1:10" s="341" customFormat="1" x14ac:dyDescent="0.2">
      <c r="A491" s="1152"/>
      <c r="B491" s="1136"/>
      <c r="C491" s="1136"/>
      <c r="D491" s="1136"/>
      <c r="E491" s="1136"/>
      <c r="F491" s="1136"/>
      <c r="G491" s="1136"/>
      <c r="H491" s="1136"/>
      <c r="I491" s="1136"/>
      <c r="J491" s="344"/>
    </row>
    <row r="492" spans="1:10" s="341" customFormat="1" x14ac:dyDescent="0.2">
      <c r="A492" s="1152"/>
      <c r="B492" s="1136"/>
      <c r="C492" s="1136"/>
      <c r="D492" s="1136"/>
      <c r="E492" s="1136"/>
      <c r="F492" s="1136"/>
      <c r="G492" s="1136"/>
      <c r="H492" s="1136"/>
      <c r="I492" s="1136"/>
      <c r="J492" s="344"/>
    </row>
  </sheetData>
  <mergeCells count="63">
    <mergeCell ref="A82:H82"/>
    <mergeCell ref="A3:H3"/>
    <mergeCell ref="A6:H6"/>
    <mergeCell ref="A15:H15"/>
    <mergeCell ref="A25:H25"/>
    <mergeCell ref="A28:H28"/>
    <mergeCell ref="A37:H37"/>
    <mergeCell ref="A47:H47"/>
    <mergeCell ref="A50:H50"/>
    <mergeCell ref="A59:H59"/>
    <mergeCell ref="A70:H70"/>
    <mergeCell ref="A73:H73"/>
    <mergeCell ref="A174:H174"/>
    <mergeCell ref="A93:H93"/>
    <mergeCell ref="A96:H96"/>
    <mergeCell ref="A105:H105"/>
    <mergeCell ref="A116:H116"/>
    <mergeCell ref="A119:H119"/>
    <mergeCell ref="A128:H128"/>
    <mergeCell ref="A139:H139"/>
    <mergeCell ref="A142:H142"/>
    <mergeCell ref="A151:H151"/>
    <mergeCell ref="A162:H162"/>
    <mergeCell ref="A165:H165"/>
    <mergeCell ref="A205:H205"/>
    <mergeCell ref="C186:D186"/>
    <mergeCell ref="G186:H186"/>
    <mergeCell ref="A188:H188"/>
    <mergeCell ref="D189:D190"/>
    <mergeCell ref="H189:H190"/>
    <mergeCell ref="B197:C197"/>
    <mergeCell ref="F199:G199"/>
    <mergeCell ref="C201:D201"/>
    <mergeCell ref="G201:H201"/>
    <mergeCell ref="A202:H202"/>
    <mergeCell ref="A203:H203"/>
    <mergeCell ref="A235:H235"/>
    <mergeCell ref="D206:D207"/>
    <mergeCell ref="H206:H207"/>
    <mergeCell ref="C218:D218"/>
    <mergeCell ref="G218:H218"/>
    <mergeCell ref="A220:H220"/>
    <mergeCell ref="D221:D222"/>
    <mergeCell ref="H221:H222"/>
    <mergeCell ref="B229:C229"/>
    <mergeCell ref="F231:G231"/>
    <mergeCell ref="C233:D233"/>
    <mergeCell ref="G233:H233"/>
    <mergeCell ref="A234:H234"/>
    <mergeCell ref="A237:H237"/>
    <mergeCell ref="D238:D239"/>
    <mergeCell ref="H238:H239"/>
    <mergeCell ref="F248:G248"/>
    <mergeCell ref="C250:D250"/>
    <mergeCell ref="G250:H250"/>
    <mergeCell ref="C265:D265"/>
    <mergeCell ref="G265:H265"/>
    <mergeCell ref="A252:H252"/>
    <mergeCell ref="D253:D254"/>
    <mergeCell ref="H253:H254"/>
    <mergeCell ref="B261:C261"/>
    <mergeCell ref="F262:G262"/>
    <mergeCell ref="B263:C263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2" max="7" man="1"/>
    <brk id="159" max="7" man="1"/>
    <brk id="201" max="16383" man="1"/>
    <brk id="233" max="16383" man="1"/>
  </rowBreak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view="pageBreakPreview" zoomScale="95" zoomScaleNormal="100" zoomScaleSheetLayoutView="95" workbookViewId="0">
      <selection activeCell="C13" sqref="C13"/>
    </sheetView>
  </sheetViews>
  <sheetFormatPr defaultRowHeight="13.5" x14ac:dyDescent="0.2"/>
  <cols>
    <col min="1" max="1" width="2.7109375" style="774" customWidth="1"/>
    <col min="2" max="2" width="19.7109375" style="727" customWidth="1"/>
    <col min="3" max="5" width="11.140625" style="774" customWidth="1"/>
    <col min="6" max="6" width="1.7109375" style="774" customWidth="1"/>
    <col min="7" max="9" width="11.140625" style="727" customWidth="1"/>
    <col min="10" max="256" width="9.140625" style="727"/>
    <col min="257" max="257" width="2" style="727" customWidth="1"/>
    <col min="258" max="258" width="17.7109375" style="727" customWidth="1"/>
    <col min="259" max="261" width="20.7109375" style="727" customWidth="1"/>
    <col min="262" max="262" width="2.7109375" style="727" customWidth="1"/>
    <col min="263" max="265" width="20.7109375" style="727" customWidth="1"/>
    <col min="266" max="512" width="9.140625" style="727"/>
    <col min="513" max="513" width="2" style="727" customWidth="1"/>
    <col min="514" max="514" width="17.7109375" style="727" customWidth="1"/>
    <col min="515" max="517" width="20.7109375" style="727" customWidth="1"/>
    <col min="518" max="518" width="2.7109375" style="727" customWidth="1"/>
    <col min="519" max="521" width="20.7109375" style="727" customWidth="1"/>
    <col min="522" max="768" width="9.140625" style="727"/>
    <col min="769" max="769" width="2" style="727" customWidth="1"/>
    <col min="770" max="770" width="17.7109375" style="727" customWidth="1"/>
    <col min="771" max="773" width="20.7109375" style="727" customWidth="1"/>
    <col min="774" max="774" width="2.7109375" style="727" customWidth="1"/>
    <col min="775" max="777" width="20.7109375" style="727" customWidth="1"/>
    <col min="778" max="1024" width="9.140625" style="727"/>
    <col min="1025" max="1025" width="2" style="727" customWidth="1"/>
    <col min="1026" max="1026" width="17.7109375" style="727" customWidth="1"/>
    <col min="1027" max="1029" width="20.7109375" style="727" customWidth="1"/>
    <col min="1030" max="1030" width="2.7109375" style="727" customWidth="1"/>
    <col min="1031" max="1033" width="20.7109375" style="727" customWidth="1"/>
    <col min="1034" max="1280" width="9.140625" style="727"/>
    <col min="1281" max="1281" width="2" style="727" customWidth="1"/>
    <col min="1282" max="1282" width="17.7109375" style="727" customWidth="1"/>
    <col min="1283" max="1285" width="20.7109375" style="727" customWidth="1"/>
    <col min="1286" max="1286" width="2.7109375" style="727" customWidth="1"/>
    <col min="1287" max="1289" width="20.7109375" style="727" customWidth="1"/>
    <col min="1290" max="1536" width="9.140625" style="727"/>
    <col min="1537" max="1537" width="2" style="727" customWidth="1"/>
    <col min="1538" max="1538" width="17.7109375" style="727" customWidth="1"/>
    <col min="1539" max="1541" width="20.7109375" style="727" customWidth="1"/>
    <col min="1542" max="1542" width="2.7109375" style="727" customWidth="1"/>
    <col min="1543" max="1545" width="20.7109375" style="727" customWidth="1"/>
    <col min="1546" max="1792" width="9.140625" style="727"/>
    <col min="1793" max="1793" width="2" style="727" customWidth="1"/>
    <col min="1794" max="1794" width="17.7109375" style="727" customWidth="1"/>
    <col min="1795" max="1797" width="20.7109375" style="727" customWidth="1"/>
    <col min="1798" max="1798" width="2.7109375" style="727" customWidth="1"/>
    <col min="1799" max="1801" width="20.7109375" style="727" customWidth="1"/>
    <col min="1802" max="2048" width="9.140625" style="727"/>
    <col min="2049" max="2049" width="2" style="727" customWidth="1"/>
    <col min="2050" max="2050" width="17.7109375" style="727" customWidth="1"/>
    <col min="2051" max="2053" width="20.7109375" style="727" customWidth="1"/>
    <col min="2054" max="2054" width="2.7109375" style="727" customWidth="1"/>
    <col min="2055" max="2057" width="20.7109375" style="727" customWidth="1"/>
    <col min="2058" max="2304" width="9.140625" style="727"/>
    <col min="2305" max="2305" width="2" style="727" customWidth="1"/>
    <col min="2306" max="2306" width="17.7109375" style="727" customWidth="1"/>
    <col min="2307" max="2309" width="20.7109375" style="727" customWidth="1"/>
    <col min="2310" max="2310" width="2.7109375" style="727" customWidth="1"/>
    <col min="2311" max="2313" width="20.7109375" style="727" customWidth="1"/>
    <col min="2314" max="2560" width="9.140625" style="727"/>
    <col min="2561" max="2561" width="2" style="727" customWidth="1"/>
    <col min="2562" max="2562" width="17.7109375" style="727" customWidth="1"/>
    <col min="2563" max="2565" width="20.7109375" style="727" customWidth="1"/>
    <col min="2566" max="2566" width="2.7109375" style="727" customWidth="1"/>
    <col min="2567" max="2569" width="20.7109375" style="727" customWidth="1"/>
    <col min="2570" max="2816" width="9.140625" style="727"/>
    <col min="2817" max="2817" width="2" style="727" customWidth="1"/>
    <col min="2818" max="2818" width="17.7109375" style="727" customWidth="1"/>
    <col min="2819" max="2821" width="20.7109375" style="727" customWidth="1"/>
    <col min="2822" max="2822" width="2.7109375" style="727" customWidth="1"/>
    <col min="2823" max="2825" width="20.7109375" style="727" customWidth="1"/>
    <col min="2826" max="3072" width="9.140625" style="727"/>
    <col min="3073" max="3073" width="2" style="727" customWidth="1"/>
    <col min="3074" max="3074" width="17.7109375" style="727" customWidth="1"/>
    <col min="3075" max="3077" width="20.7109375" style="727" customWidth="1"/>
    <col min="3078" max="3078" width="2.7109375" style="727" customWidth="1"/>
    <col min="3079" max="3081" width="20.7109375" style="727" customWidth="1"/>
    <col min="3082" max="3328" width="9.140625" style="727"/>
    <col min="3329" max="3329" width="2" style="727" customWidth="1"/>
    <col min="3330" max="3330" width="17.7109375" style="727" customWidth="1"/>
    <col min="3331" max="3333" width="20.7109375" style="727" customWidth="1"/>
    <col min="3334" max="3334" width="2.7109375" style="727" customWidth="1"/>
    <col min="3335" max="3337" width="20.7109375" style="727" customWidth="1"/>
    <col min="3338" max="3584" width="9.140625" style="727"/>
    <col min="3585" max="3585" width="2" style="727" customWidth="1"/>
    <col min="3586" max="3586" width="17.7109375" style="727" customWidth="1"/>
    <col min="3587" max="3589" width="20.7109375" style="727" customWidth="1"/>
    <col min="3590" max="3590" width="2.7109375" style="727" customWidth="1"/>
    <col min="3591" max="3593" width="20.7109375" style="727" customWidth="1"/>
    <col min="3594" max="3840" width="9.140625" style="727"/>
    <col min="3841" max="3841" width="2" style="727" customWidth="1"/>
    <col min="3842" max="3842" width="17.7109375" style="727" customWidth="1"/>
    <col min="3843" max="3845" width="20.7109375" style="727" customWidth="1"/>
    <col min="3846" max="3846" width="2.7109375" style="727" customWidth="1"/>
    <col min="3847" max="3849" width="20.7109375" style="727" customWidth="1"/>
    <col min="3850" max="4096" width="9.140625" style="727"/>
    <col min="4097" max="4097" width="2" style="727" customWidth="1"/>
    <col min="4098" max="4098" width="17.7109375" style="727" customWidth="1"/>
    <col min="4099" max="4101" width="20.7109375" style="727" customWidth="1"/>
    <col min="4102" max="4102" width="2.7109375" style="727" customWidth="1"/>
    <col min="4103" max="4105" width="20.7109375" style="727" customWidth="1"/>
    <col min="4106" max="4352" width="9.140625" style="727"/>
    <col min="4353" max="4353" width="2" style="727" customWidth="1"/>
    <col min="4354" max="4354" width="17.7109375" style="727" customWidth="1"/>
    <col min="4355" max="4357" width="20.7109375" style="727" customWidth="1"/>
    <col min="4358" max="4358" width="2.7109375" style="727" customWidth="1"/>
    <col min="4359" max="4361" width="20.7109375" style="727" customWidth="1"/>
    <col min="4362" max="4608" width="9.140625" style="727"/>
    <col min="4609" max="4609" width="2" style="727" customWidth="1"/>
    <col min="4610" max="4610" width="17.7109375" style="727" customWidth="1"/>
    <col min="4611" max="4613" width="20.7109375" style="727" customWidth="1"/>
    <col min="4614" max="4614" width="2.7109375" style="727" customWidth="1"/>
    <col min="4615" max="4617" width="20.7109375" style="727" customWidth="1"/>
    <col min="4618" max="4864" width="9.140625" style="727"/>
    <col min="4865" max="4865" width="2" style="727" customWidth="1"/>
    <col min="4866" max="4866" width="17.7109375" style="727" customWidth="1"/>
    <col min="4867" max="4869" width="20.7109375" style="727" customWidth="1"/>
    <col min="4870" max="4870" width="2.7109375" style="727" customWidth="1"/>
    <col min="4871" max="4873" width="20.7109375" style="727" customWidth="1"/>
    <col min="4874" max="5120" width="9.140625" style="727"/>
    <col min="5121" max="5121" width="2" style="727" customWidth="1"/>
    <col min="5122" max="5122" width="17.7109375" style="727" customWidth="1"/>
    <col min="5123" max="5125" width="20.7109375" style="727" customWidth="1"/>
    <col min="5126" max="5126" width="2.7109375" style="727" customWidth="1"/>
    <col min="5127" max="5129" width="20.7109375" style="727" customWidth="1"/>
    <col min="5130" max="5376" width="9.140625" style="727"/>
    <col min="5377" max="5377" width="2" style="727" customWidth="1"/>
    <col min="5378" max="5378" width="17.7109375" style="727" customWidth="1"/>
    <col min="5379" max="5381" width="20.7109375" style="727" customWidth="1"/>
    <col min="5382" max="5382" width="2.7109375" style="727" customWidth="1"/>
    <col min="5383" max="5385" width="20.7109375" style="727" customWidth="1"/>
    <col min="5386" max="5632" width="9.140625" style="727"/>
    <col min="5633" max="5633" width="2" style="727" customWidth="1"/>
    <col min="5634" max="5634" width="17.7109375" style="727" customWidth="1"/>
    <col min="5635" max="5637" width="20.7109375" style="727" customWidth="1"/>
    <col min="5638" max="5638" width="2.7109375" style="727" customWidth="1"/>
    <col min="5639" max="5641" width="20.7109375" style="727" customWidth="1"/>
    <col min="5642" max="5888" width="9.140625" style="727"/>
    <col min="5889" max="5889" width="2" style="727" customWidth="1"/>
    <col min="5890" max="5890" width="17.7109375" style="727" customWidth="1"/>
    <col min="5891" max="5893" width="20.7109375" style="727" customWidth="1"/>
    <col min="5894" max="5894" width="2.7109375" style="727" customWidth="1"/>
    <col min="5895" max="5897" width="20.7109375" style="727" customWidth="1"/>
    <col min="5898" max="6144" width="9.140625" style="727"/>
    <col min="6145" max="6145" width="2" style="727" customWidth="1"/>
    <col min="6146" max="6146" width="17.7109375" style="727" customWidth="1"/>
    <col min="6147" max="6149" width="20.7109375" style="727" customWidth="1"/>
    <col min="6150" max="6150" width="2.7109375" style="727" customWidth="1"/>
    <col min="6151" max="6153" width="20.7109375" style="727" customWidth="1"/>
    <col min="6154" max="6400" width="9.140625" style="727"/>
    <col min="6401" max="6401" width="2" style="727" customWidth="1"/>
    <col min="6402" max="6402" width="17.7109375" style="727" customWidth="1"/>
    <col min="6403" max="6405" width="20.7109375" style="727" customWidth="1"/>
    <col min="6406" max="6406" width="2.7109375" style="727" customWidth="1"/>
    <col min="6407" max="6409" width="20.7109375" style="727" customWidth="1"/>
    <col min="6410" max="6656" width="9.140625" style="727"/>
    <col min="6657" max="6657" width="2" style="727" customWidth="1"/>
    <col min="6658" max="6658" width="17.7109375" style="727" customWidth="1"/>
    <col min="6659" max="6661" width="20.7109375" style="727" customWidth="1"/>
    <col min="6662" max="6662" width="2.7109375" style="727" customWidth="1"/>
    <col min="6663" max="6665" width="20.7109375" style="727" customWidth="1"/>
    <col min="6666" max="6912" width="9.140625" style="727"/>
    <col min="6913" max="6913" width="2" style="727" customWidth="1"/>
    <col min="6914" max="6914" width="17.7109375" style="727" customWidth="1"/>
    <col min="6915" max="6917" width="20.7109375" style="727" customWidth="1"/>
    <col min="6918" max="6918" width="2.7109375" style="727" customWidth="1"/>
    <col min="6919" max="6921" width="20.7109375" style="727" customWidth="1"/>
    <col min="6922" max="7168" width="9.140625" style="727"/>
    <col min="7169" max="7169" width="2" style="727" customWidth="1"/>
    <col min="7170" max="7170" width="17.7109375" style="727" customWidth="1"/>
    <col min="7171" max="7173" width="20.7109375" style="727" customWidth="1"/>
    <col min="7174" max="7174" width="2.7109375" style="727" customWidth="1"/>
    <col min="7175" max="7177" width="20.7109375" style="727" customWidth="1"/>
    <col min="7178" max="7424" width="9.140625" style="727"/>
    <col min="7425" max="7425" width="2" style="727" customWidth="1"/>
    <col min="7426" max="7426" width="17.7109375" style="727" customWidth="1"/>
    <col min="7427" max="7429" width="20.7109375" style="727" customWidth="1"/>
    <col min="7430" max="7430" width="2.7109375" style="727" customWidth="1"/>
    <col min="7431" max="7433" width="20.7109375" style="727" customWidth="1"/>
    <col min="7434" max="7680" width="9.140625" style="727"/>
    <col min="7681" max="7681" width="2" style="727" customWidth="1"/>
    <col min="7682" max="7682" width="17.7109375" style="727" customWidth="1"/>
    <col min="7683" max="7685" width="20.7109375" style="727" customWidth="1"/>
    <col min="7686" max="7686" width="2.7109375" style="727" customWidth="1"/>
    <col min="7687" max="7689" width="20.7109375" style="727" customWidth="1"/>
    <col min="7690" max="7936" width="9.140625" style="727"/>
    <col min="7937" max="7937" width="2" style="727" customWidth="1"/>
    <col min="7938" max="7938" width="17.7109375" style="727" customWidth="1"/>
    <col min="7939" max="7941" width="20.7109375" style="727" customWidth="1"/>
    <col min="7942" max="7942" width="2.7109375" style="727" customWidth="1"/>
    <col min="7943" max="7945" width="20.7109375" style="727" customWidth="1"/>
    <col min="7946" max="8192" width="9.140625" style="727"/>
    <col min="8193" max="8193" width="2" style="727" customWidth="1"/>
    <col min="8194" max="8194" width="17.7109375" style="727" customWidth="1"/>
    <col min="8195" max="8197" width="20.7109375" style="727" customWidth="1"/>
    <col min="8198" max="8198" width="2.7109375" style="727" customWidth="1"/>
    <col min="8199" max="8201" width="20.7109375" style="727" customWidth="1"/>
    <col min="8202" max="8448" width="9.140625" style="727"/>
    <col min="8449" max="8449" width="2" style="727" customWidth="1"/>
    <col min="8450" max="8450" width="17.7109375" style="727" customWidth="1"/>
    <col min="8451" max="8453" width="20.7109375" style="727" customWidth="1"/>
    <col min="8454" max="8454" width="2.7109375" style="727" customWidth="1"/>
    <col min="8455" max="8457" width="20.7109375" style="727" customWidth="1"/>
    <col min="8458" max="8704" width="9.140625" style="727"/>
    <col min="8705" max="8705" width="2" style="727" customWidth="1"/>
    <col min="8706" max="8706" width="17.7109375" style="727" customWidth="1"/>
    <col min="8707" max="8709" width="20.7109375" style="727" customWidth="1"/>
    <col min="8710" max="8710" width="2.7109375" style="727" customWidth="1"/>
    <col min="8711" max="8713" width="20.7109375" style="727" customWidth="1"/>
    <col min="8714" max="8960" width="9.140625" style="727"/>
    <col min="8961" max="8961" width="2" style="727" customWidth="1"/>
    <col min="8962" max="8962" width="17.7109375" style="727" customWidth="1"/>
    <col min="8963" max="8965" width="20.7109375" style="727" customWidth="1"/>
    <col min="8966" max="8966" width="2.7109375" style="727" customWidth="1"/>
    <col min="8967" max="8969" width="20.7109375" style="727" customWidth="1"/>
    <col min="8970" max="9216" width="9.140625" style="727"/>
    <col min="9217" max="9217" width="2" style="727" customWidth="1"/>
    <col min="9218" max="9218" width="17.7109375" style="727" customWidth="1"/>
    <col min="9219" max="9221" width="20.7109375" style="727" customWidth="1"/>
    <col min="9222" max="9222" width="2.7109375" style="727" customWidth="1"/>
    <col min="9223" max="9225" width="20.7109375" style="727" customWidth="1"/>
    <col min="9226" max="9472" width="9.140625" style="727"/>
    <col min="9473" max="9473" width="2" style="727" customWidth="1"/>
    <col min="9474" max="9474" width="17.7109375" style="727" customWidth="1"/>
    <col min="9475" max="9477" width="20.7109375" style="727" customWidth="1"/>
    <col min="9478" max="9478" width="2.7109375" style="727" customWidth="1"/>
    <col min="9479" max="9481" width="20.7109375" style="727" customWidth="1"/>
    <col min="9482" max="9728" width="9.140625" style="727"/>
    <col min="9729" max="9729" width="2" style="727" customWidth="1"/>
    <col min="9730" max="9730" width="17.7109375" style="727" customWidth="1"/>
    <col min="9731" max="9733" width="20.7109375" style="727" customWidth="1"/>
    <col min="9734" max="9734" width="2.7109375" style="727" customWidth="1"/>
    <col min="9735" max="9737" width="20.7109375" style="727" customWidth="1"/>
    <col min="9738" max="9984" width="9.140625" style="727"/>
    <col min="9985" max="9985" width="2" style="727" customWidth="1"/>
    <col min="9986" max="9986" width="17.7109375" style="727" customWidth="1"/>
    <col min="9987" max="9989" width="20.7109375" style="727" customWidth="1"/>
    <col min="9990" max="9990" width="2.7109375" style="727" customWidth="1"/>
    <col min="9991" max="9993" width="20.7109375" style="727" customWidth="1"/>
    <col min="9994" max="10240" width="9.140625" style="727"/>
    <col min="10241" max="10241" width="2" style="727" customWidth="1"/>
    <col min="10242" max="10242" width="17.7109375" style="727" customWidth="1"/>
    <col min="10243" max="10245" width="20.7109375" style="727" customWidth="1"/>
    <col min="10246" max="10246" width="2.7109375" style="727" customWidth="1"/>
    <col min="10247" max="10249" width="20.7109375" style="727" customWidth="1"/>
    <col min="10250" max="10496" width="9.140625" style="727"/>
    <col min="10497" max="10497" width="2" style="727" customWidth="1"/>
    <col min="10498" max="10498" width="17.7109375" style="727" customWidth="1"/>
    <col min="10499" max="10501" width="20.7109375" style="727" customWidth="1"/>
    <col min="10502" max="10502" width="2.7109375" style="727" customWidth="1"/>
    <col min="10503" max="10505" width="20.7109375" style="727" customWidth="1"/>
    <col min="10506" max="10752" width="9.140625" style="727"/>
    <col min="10753" max="10753" width="2" style="727" customWidth="1"/>
    <col min="10754" max="10754" width="17.7109375" style="727" customWidth="1"/>
    <col min="10755" max="10757" width="20.7109375" style="727" customWidth="1"/>
    <col min="10758" max="10758" width="2.7109375" style="727" customWidth="1"/>
    <col min="10759" max="10761" width="20.7109375" style="727" customWidth="1"/>
    <col min="10762" max="11008" width="9.140625" style="727"/>
    <col min="11009" max="11009" width="2" style="727" customWidth="1"/>
    <col min="11010" max="11010" width="17.7109375" style="727" customWidth="1"/>
    <col min="11011" max="11013" width="20.7109375" style="727" customWidth="1"/>
    <col min="11014" max="11014" width="2.7109375" style="727" customWidth="1"/>
    <col min="11015" max="11017" width="20.7109375" style="727" customWidth="1"/>
    <col min="11018" max="11264" width="9.140625" style="727"/>
    <col min="11265" max="11265" width="2" style="727" customWidth="1"/>
    <col min="11266" max="11266" width="17.7109375" style="727" customWidth="1"/>
    <col min="11267" max="11269" width="20.7109375" style="727" customWidth="1"/>
    <col min="11270" max="11270" width="2.7109375" style="727" customWidth="1"/>
    <col min="11271" max="11273" width="20.7109375" style="727" customWidth="1"/>
    <col min="11274" max="11520" width="9.140625" style="727"/>
    <col min="11521" max="11521" width="2" style="727" customWidth="1"/>
    <col min="11522" max="11522" width="17.7109375" style="727" customWidth="1"/>
    <col min="11523" max="11525" width="20.7109375" style="727" customWidth="1"/>
    <col min="11526" max="11526" width="2.7109375" style="727" customWidth="1"/>
    <col min="11527" max="11529" width="20.7109375" style="727" customWidth="1"/>
    <col min="11530" max="11776" width="9.140625" style="727"/>
    <col min="11777" max="11777" width="2" style="727" customWidth="1"/>
    <col min="11778" max="11778" width="17.7109375" style="727" customWidth="1"/>
    <col min="11779" max="11781" width="20.7109375" style="727" customWidth="1"/>
    <col min="11782" max="11782" width="2.7109375" style="727" customWidth="1"/>
    <col min="11783" max="11785" width="20.7109375" style="727" customWidth="1"/>
    <col min="11786" max="12032" width="9.140625" style="727"/>
    <col min="12033" max="12033" width="2" style="727" customWidth="1"/>
    <col min="12034" max="12034" width="17.7109375" style="727" customWidth="1"/>
    <col min="12035" max="12037" width="20.7109375" style="727" customWidth="1"/>
    <col min="12038" max="12038" width="2.7109375" style="727" customWidth="1"/>
    <col min="12039" max="12041" width="20.7109375" style="727" customWidth="1"/>
    <col min="12042" max="12288" width="9.140625" style="727"/>
    <col min="12289" max="12289" width="2" style="727" customWidth="1"/>
    <col min="12290" max="12290" width="17.7109375" style="727" customWidth="1"/>
    <col min="12291" max="12293" width="20.7109375" style="727" customWidth="1"/>
    <col min="12294" max="12294" width="2.7109375" style="727" customWidth="1"/>
    <col min="12295" max="12297" width="20.7109375" style="727" customWidth="1"/>
    <col min="12298" max="12544" width="9.140625" style="727"/>
    <col min="12545" max="12545" width="2" style="727" customWidth="1"/>
    <col min="12546" max="12546" width="17.7109375" style="727" customWidth="1"/>
    <col min="12547" max="12549" width="20.7109375" style="727" customWidth="1"/>
    <col min="12550" max="12550" width="2.7109375" style="727" customWidth="1"/>
    <col min="12551" max="12553" width="20.7109375" style="727" customWidth="1"/>
    <col min="12554" max="12800" width="9.140625" style="727"/>
    <col min="12801" max="12801" width="2" style="727" customWidth="1"/>
    <col min="12802" max="12802" width="17.7109375" style="727" customWidth="1"/>
    <col min="12803" max="12805" width="20.7109375" style="727" customWidth="1"/>
    <col min="12806" max="12806" width="2.7109375" style="727" customWidth="1"/>
    <col min="12807" max="12809" width="20.7109375" style="727" customWidth="1"/>
    <col min="12810" max="13056" width="9.140625" style="727"/>
    <col min="13057" max="13057" width="2" style="727" customWidth="1"/>
    <col min="13058" max="13058" width="17.7109375" style="727" customWidth="1"/>
    <col min="13059" max="13061" width="20.7109375" style="727" customWidth="1"/>
    <col min="13062" max="13062" width="2.7109375" style="727" customWidth="1"/>
    <col min="13063" max="13065" width="20.7109375" style="727" customWidth="1"/>
    <col min="13066" max="13312" width="9.140625" style="727"/>
    <col min="13313" max="13313" width="2" style="727" customWidth="1"/>
    <col min="13314" max="13314" width="17.7109375" style="727" customWidth="1"/>
    <col min="13315" max="13317" width="20.7109375" style="727" customWidth="1"/>
    <col min="13318" max="13318" width="2.7109375" style="727" customWidth="1"/>
    <col min="13319" max="13321" width="20.7109375" style="727" customWidth="1"/>
    <col min="13322" max="13568" width="9.140625" style="727"/>
    <col min="13569" max="13569" width="2" style="727" customWidth="1"/>
    <col min="13570" max="13570" width="17.7109375" style="727" customWidth="1"/>
    <col min="13571" max="13573" width="20.7109375" style="727" customWidth="1"/>
    <col min="13574" max="13574" width="2.7109375" style="727" customWidth="1"/>
    <col min="13575" max="13577" width="20.7109375" style="727" customWidth="1"/>
    <col min="13578" max="13824" width="9.140625" style="727"/>
    <col min="13825" max="13825" width="2" style="727" customWidth="1"/>
    <col min="13826" max="13826" width="17.7109375" style="727" customWidth="1"/>
    <col min="13827" max="13829" width="20.7109375" style="727" customWidth="1"/>
    <col min="13830" max="13830" width="2.7109375" style="727" customWidth="1"/>
    <col min="13831" max="13833" width="20.7109375" style="727" customWidth="1"/>
    <col min="13834" max="14080" width="9.140625" style="727"/>
    <col min="14081" max="14081" width="2" style="727" customWidth="1"/>
    <col min="14082" max="14082" width="17.7109375" style="727" customWidth="1"/>
    <col min="14083" max="14085" width="20.7109375" style="727" customWidth="1"/>
    <col min="14086" max="14086" width="2.7109375" style="727" customWidth="1"/>
    <col min="14087" max="14089" width="20.7109375" style="727" customWidth="1"/>
    <col min="14090" max="14336" width="9.140625" style="727"/>
    <col min="14337" max="14337" width="2" style="727" customWidth="1"/>
    <col min="14338" max="14338" width="17.7109375" style="727" customWidth="1"/>
    <col min="14339" max="14341" width="20.7109375" style="727" customWidth="1"/>
    <col min="14342" max="14342" width="2.7109375" style="727" customWidth="1"/>
    <col min="14343" max="14345" width="20.7109375" style="727" customWidth="1"/>
    <col min="14346" max="14592" width="9.140625" style="727"/>
    <col min="14593" max="14593" width="2" style="727" customWidth="1"/>
    <col min="14594" max="14594" width="17.7109375" style="727" customWidth="1"/>
    <col min="14595" max="14597" width="20.7109375" style="727" customWidth="1"/>
    <col min="14598" max="14598" width="2.7109375" style="727" customWidth="1"/>
    <col min="14599" max="14601" width="20.7109375" style="727" customWidth="1"/>
    <col min="14602" max="14848" width="9.140625" style="727"/>
    <col min="14849" max="14849" width="2" style="727" customWidth="1"/>
    <col min="14850" max="14850" width="17.7109375" style="727" customWidth="1"/>
    <col min="14851" max="14853" width="20.7109375" style="727" customWidth="1"/>
    <col min="14854" max="14854" width="2.7109375" style="727" customWidth="1"/>
    <col min="14855" max="14857" width="20.7109375" style="727" customWidth="1"/>
    <col min="14858" max="15104" width="9.140625" style="727"/>
    <col min="15105" max="15105" width="2" style="727" customWidth="1"/>
    <col min="15106" max="15106" width="17.7109375" style="727" customWidth="1"/>
    <col min="15107" max="15109" width="20.7109375" style="727" customWidth="1"/>
    <col min="15110" max="15110" width="2.7109375" style="727" customWidth="1"/>
    <col min="15111" max="15113" width="20.7109375" style="727" customWidth="1"/>
    <col min="15114" max="15360" width="9.140625" style="727"/>
    <col min="15361" max="15361" width="2" style="727" customWidth="1"/>
    <col min="15362" max="15362" width="17.7109375" style="727" customWidth="1"/>
    <col min="15363" max="15365" width="20.7109375" style="727" customWidth="1"/>
    <col min="15366" max="15366" width="2.7109375" style="727" customWidth="1"/>
    <col min="15367" max="15369" width="20.7109375" style="727" customWidth="1"/>
    <col min="15370" max="15616" width="9.140625" style="727"/>
    <col min="15617" max="15617" width="2" style="727" customWidth="1"/>
    <col min="15618" max="15618" width="17.7109375" style="727" customWidth="1"/>
    <col min="15619" max="15621" width="20.7109375" style="727" customWidth="1"/>
    <col min="15622" max="15622" width="2.7109375" style="727" customWidth="1"/>
    <col min="15623" max="15625" width="20.7109375" style="727" customWidth="1"/>
    <col min="15626" max="15872" width="9.140625" style="727"/>
    <col min="15873" max="15873" width="2" style="727" customWidth="1"/>
    <col min="15874" max="15874" width="17.7109375" style="727" customWidth="1"/>
    <col min="15875" max="15877" width="20.7109375" style="727" customWidth="1"/>
    <col min="15878" max="15878" width="2.7109375" style="727" customWidth="1"/>
    <col min="15879" max="15881" width="20.7109375" style="727" customWidth="1"/>
    <col min="15882" max="16128" width="9.140625" style="727"/>
    <col min="16129" max="16129" width="2" style="727" customWidth="1"/>
    <col min="16130" max="16130" width="17.7109375" style="727" customWidth="1"/>
    <col min="16131" max="16133" width="20.7109375" style="727" customWidth="1"/>
    <col min="16134" max="16134" width="2.7109375" style="727" customWidth="1"/>
    <col min="16135" max="16137" width="20.7109375" style="727" customWidth="1"/>
    <col min="16138" max="16384" width="9.140625" style="727"/>
  </cols>
  <sheetData>
    <row r="1" spans="1:11" s="723" customFormat="1" ht="20.100000000000001" customHeight="1" x14ac:dyDescent="0.2">
      <c r="A1" s="733" t="s">
        <v>1364</v>
      </c>
      <c r="B1" s="733"/>
      <c r="C1" s="733"/>
      <c r="D1" s="733"/>
      <c r="E1" s="733"/>
      <c r="F1" s="733"/>
      <c r="G1" s="733"/>
      <c r="H1" s="733"/>
      <c r="I1" s="733"/>
    </row>
    <row r="2" spans="1:11" s="1259" customFormat="1" ht="17.100000000000001" customHeight="1" x14ac:dyDescent="0.2">
      <c r="A2" s="1257"/>
      <c r="B2" s="1258" t="s">
        <v>1365</v>
      </c>
      <c r="C2" s="1257"/>
      <c r="D2" s="1257"/>
      <c r="E2" s="1257"/>
      <c r="F2" s="1257"/>
      <c r="G2" s="1257"/>
      <c r="H2" s="1257"/>
      <c r="I2" s="1257"/>
    </row>
    <row r="3" spans="1:11" ht="20.100000000000001" customHeight="1" x14ac:dyDescent="0.2">
      <c r="A3" s="736" t="s">
        <v>1366</v>
      </c>
      <c r="B3" s="736"/>
      <c r="C3" s="736"/>
      <c r="D3" s="736"/>
      <c r="E3" s="736"/>
      <c r="F3" s="736"/>
      <c r="G3" s="736"/>
      <c r="H3" s="736"/>
      <c r="I3" s="736"/>
    </row>
    <row r="4" spans="1:11" ht="9.9499999999999993" customHeight="1" x14ac:dyDescent="0.2">
      <c r="A4" s="728"/>
      <c r="B4" s="729"/>
      <c r="C4" s="728"/>
      <c r="D4" s="728"/>
      <c r="E4" s="728"/>
      <c r="F4" s="728"/>
      <c r="G4" s="729"/>
      <c r="H4" s="729"/>
      <c r="I4" s="729"/>
    </row>
    <row r="5" spans="1:11" s="733" customFormat="1" ht="24.95" customHeight="1" x14ac:dyDescent="0.2">
      <c r="A5" s="730"/>
      <c r="B5" s="731"/>
      <c r="C5" s="1765" t="s">
        <v>1367</v>
      </c>
      <c r="D5" s="1765"/>
      <c r="E5" s="1765"/>
      <c r="F5" s="732"/>
      <c r="G5" s="1765" t="s">
        <v>1368</v>
      </c>
      <c r="H5" s="1765"/>
      <c r="I5" s="1765"/>
    </row>
    <row r="6" spans="1:11" s="733" customFormat="1" ht="20.100000000000001" customHeight="1" x14ac:dyDescent="0.2">
      <c r="A6" s="730"/>
      <c r="B6" s="731"/>
      <c r="C6" s="1813" t="s">
        <v>1369</v>
      </c>
      <c r="D6" s="1813"/>
      <c r="E6" s="1813"/>
      <c r="F6" s="730"/>
      <c r="G6" s="1813" t="s">
        <v>1369</v>
      </c>
      <c r="H6" s="1813"/>
      <c r="I6" s="1813"/>
    </row>
    <row r="7" spans="1:11" s="736" customFormat="1" ht="24.95" customHeight="1" x14ac:dyDescent="0.2">
      <c r="A7" s="734"/>
      <c r="B7" s="735"/>
      <c r="C7" s="1766" t="s">
        <v>1370</v>
      </c>
      <c r="D7" s="1766"/>
      <c r="E7" s="1766"/>
      <c r="F7" s="735"/>
      <c r="G7" s="1766" t="s">
        <v>1371</v>
      </c>
      <c r="H7" s="1766"/>
      <c r="I7" s="1766"/>
    </row>
    <row r="8" spans="1:11" s="739" customFormat="1" ht="24.95" customHeight="1" x14ac:dyDescent="0.3">
      <c r="A8" s="737"/>
      <c r="B8" s="738"/>
      <c r="C8" s="737" t="s">
        <v>15</v>
      </c>
      <c r="D8" s="737" t="s">
        <v>16</v>
      </c>
      <c r="E8" s="737" t="s">
        <v>17</v>
      </c>
      <c r="F8" s="738"/>
      <c r="G8" s="737" t="s">
        <v>15</v>
      </c>
      <c r="H8" s="737" t="s">
        <v>16</v>
      </c>
      <c r="I8" s="737" t="s">
        <v>17</v>
      </c>
    </row>
    <row r="9" spans="1:11" s="744" customFormat="1" ht="24.95" customHeight="1" x14ac:dyDescent="0.2">
      <c r="A9" s="740"/>
      <c r="B9" s="741"/>
      <c r="C9" s="742" t="s">
        <v>19</v>
      </c>
      <c r="D9" s="742" t="s">
        <v>20</v>
      </c>
      <c r="E9" s="742" t="s">
        <v>21</v>
      </c>
      <c r="F9" s="743"/>
      <c r="G9" s="742" t="s">
        <v>19</v>
      </c>
      <c r="H9" s="742" t="s">
        <v>20</v>
      </c>
      <c r="I9" s="742" t="s">
        <v>21</v>
      </c>
    </row>
    <row r="10" spans="1:11" s="749" customFormat="1" ht="9.9499999999999993" customHeight="1" x14ac:dyDescent="0.2">
      <c r="A10" s="745"/>
      <c r="B10" s="746"/>
      <c r="C10" s="747"/>
      <c r="D10" s="747"/>
      <c r="E10" s="747"/>
      <c r="F10" s="748"/>
      <c r="G10" s="747"/>
      <c r="H10" s="747"/>
      <c r="I10" s="747"/>
    </row>
    <row r="11" spans="1:11" s="733" customFormat="1" ht="33" customHeight="1" x14ac:dyDescent="0.2">
      <c r="A11" s="733" t="s">
        <v>0</v>
      </c>
      <c r="C11" s="750">
        <f>D11+E11</f>
        <v>3765</v>
      </c>
      <c r="D11" s="750">
        <f>SUM(D12:D27)</f>
        <v>2072</v>
      </c>
      <c r="E11" s="750">
        <f>SUM(E12:E27)</f>
        <v>1693</v>
      </c>
      <c r="F11" s="751"/>
      <c r="G11" s="752">
        <v>7.7158438141065711</v>
      </c>
      <c r="H11" s="752">
        <v>8.2062655946770171</v>
      </c>
      <c r="I11" s="752">
        <v>7.1899671716206521</v>
      </c>
    </row>
    <row r="12" spans="1:11" s="723" customFormat="1" ht="33" customHeight="1" x14ac:dyDescent="0.25">
      <c r="A12" s="753"/>
      <c r="B12" s="733" t="s">
        <v>1</v>
      </c>
      <c r="C12" s="750">
        <f t="shared" ref="C12:C27" si="0">D12+E12</f>
        <v>460</v>
      </c>
      <c r="D12" s="754">
        <v>248</v>
      </c>
      <c r="E12" s="754">
        <v>212</v>
      </c>
      <c r="F12" s="755"/>
      <c r="G12" s="752">
        <v>7.6541648640553763</v>
      </c>
      <c r="H12" s="756">
        <v>8.0030979734090621</v>
      </c>
      <c r="I12" s="756">
        <v>7.2827207145310888</v>
      </c>
      <c r="K12" s="1210"/>
    </row>
    <row r="13" spans="1:11" s="723" customFormat="1" ht="33" customHeight="1" x14ac:dyDescent="0.25">
      <c r="A13" s="753"/>
      <c r="B13" s="733" t="s">
        <v>2</v>
      </c>
      <c r="C13" s="750">
        <f t="shared" si="0"/>
        <v>271</v>
      </c>
      <c r="D13" s="754">
        <v>159</v>
      </c>
      <c r="E13" s="754">
        <v>112</v>
      </c>
      <c r="F13" s="755"/>
      <c r="G13" s="752">
        <v>7.8747021560992625</v>
      </c>
      <c r="H13" s="756">
        <v>8.9360984656887528</v>
      </c>
      <c r="I13" s="756">
        <v>6.7384633896877446</v>
      </c>
      <c r="K13" s="1210"/>
    </row>
    <row r="14" spans="1:11" s="723" customFormat="1" ht="33" customHeight="1" x14ac:dyDescent="0.25">
      <c r="A14" s="758"/>
      <c r="B14" s="733" t="s">
        <v>3</v>
      </c>
      <c r="C14" s="750">
        <f t="shared" si="0"/>
        <v>327</v>
      </c>
      <c r="D14" s="754">
        <v>190</v>
      </c>
      <c r="E14" s="754">
        <v>137</v>
      </c>
      <c r="F14" s="755"/>
      <c r="G14" s="752">
        <v>8.9008655887636774</v>
      </c>
      <c r="H14" s="756">
        <v>9.9716594940694883</v>
      </c>
      <c r="I14" s="756">
        <v>7.7471160370956795</v>
      </c>
      <c r="K14" s="1210"/>
    </row>
    <row r="15" spans="1:11" s="723" customFormat="1" ht="33" customHeight="1" x14ac:dyDescent="0.25">
      <c r="A15" s="753"/>
      <c r="B15" s="733" t="s">
        <v>4</v>
      </c>
      <c r="C15" s="750">
        <f t="shared" si="0"/>
        <v>105</v>
      </c>
      <c r="D15" s="754">
        <v>61</v>
      </c>
      <c r="E15" s="754">
        <v>44</v>
      </c>
      <c r="F15" s="755"/>
      <c r="G15" s="752">
        <v>7.4542098537555015</v>
      </c>
      <c r="H15" s="756">
        <v>8.2711864406779654</v>
      </c>
      <c r="I15" s="756">
        <v>6.5563999403963642</v>
      </c>
      <c r="K15" s="1210"/>
    </row>
    <row r="16" spans="1:11" s="723" customFormat="1" ht="33" customHeight="1" x14ac:dyDescent="0.25">
      <c r="A16" s="753"/>
      <c r="B16" s="733" t="s">
        <v>5</v>
      </c>
      <c r="C16" s="750">
        <f t="shared" si="0"/>
        <v>153</v>
      </c>
      <c r="D16" s="754">
        <v>77</v>
      </c>
      <c r="E16" s="754">
        <v>76</v>
      </c>
      <c r="F16" s="755"/>
      <c r="G16" s="752">
        <v>8.7920928628893247</v>
      </c>
      <c r="H16" s="756">
        <v>8.5309107024152446</v>
      </c>
      <c r="I16" s="756">
        <v>9.0735434574976122</v>
      </c>
      <c r="K16" s="1210"/>
    </row>
    <row r="17" spans="1:11" s="723" customFormat="1" ht="33" customHeight="1" x14ac:dyDescent="0.25">
      <c r="A17" s="753"/>
      <c r="B17" s="733" t="s">
        <v>6</v>
      </c>
      <c r="C17" s="750">
        <f t="shared" si="0"/>
        <v>230</v>
      </c>
      <c r="D17" s="754">
        <v>123</v>
      </c>
      <c r="E17" s="754">
        <v>107</v>
      </c>
      <c r="F17" s="755"/>
      <c r="G17" s="752">
        <v>8.923029174425821</v>
      </c>
      <c r="H17" s="756">
        <v>9.3118328412446054</v>
      </c>
      <c r="I17" s="756">
        <v>8.5143630142436528</v>
      </c>
      <c r="K17" s="1210"/>
    </row>
    <row r="18" spans="1:11" s="723" customFormat="1" ht="33" customHeight="1" x14ac:dyDescent="0.25">
      <c r="A18" s="753"/>
      <c r="B18" s="733" t="s">
        <v>7</v>
      </c>
      <c r="C18" s="750">
        <f t="shared" si="0"/>
        <v>283</v>
      </c>
      <c r="D18" s="754">
        <v>152</v>
      </c>
      <c r="E18" s="754">
        <v>131</v>
      </c>
      <c r="F18" s="755"/>
      <c r="G18" s="752">
        <v>8.6036542729456116</v>
      </c>
      <c r="H18" s="756">
        <v>8.9374963250426305</v>
      </c>
      <c r="I18" s="756">
        <v>8.2462545637668381</v>
      </c>
      <c r="K18" s="1210"/>
    </row>
    <row r="19" spans="1:11" s="723" customFormat="1" ht="33" customHeight="1" x14ac:dyDescent="0.25">
      <c r="A19" s="753"/>
      <c r="B19" s="733" t="s">
        <v>8</v>
      </c>
      <c r="C19" s="750">
        <f t="shared" si="0"/>
        <v>28</v>
      </c>
      <c r="D19" s="754">
        <v>17</v>
      </c>
      <c r="E19" s="754">
        <v>11</v>
      </c>
      <c r="F19" s="755"/>
      <c r="G19" s="752">
        <v>6.9238377843719086</v>
      </c>
      <c r="H19" s="756">
        <v>7.9365079365079358</v>
      </c>
      <c r="I19" s="756">
        <v>5.7833859095688744</v>
      </c>
      <c r="K19" s="1210"/>
    </row>
    <row r="20" spans="1:11" s="723" customFormat="1" ht="33" customHeight="1" x14ac:dyDescent="0.25">
      <c r="A20" s="753"/>
      <c r="B20" s="733" t="s">
        <v>9</v>
      </c>
      <c r="C20" s="750">
        <f t="shared" si="0"/>
        <v>128</v>
      </c>
      <c r="D20" s="754">
        <v>76</v>
      </c>
      <c r="E20" s="754">
        <v>52</v>
      </c>
      <c r="F20" s="755"/>
      <c r="G20" s="752">
        <v>6.3536185843343587</v>
      </c>
      <c r="H20" s="756">
        <v>7.271335629544585</v>
      </c>
      <c r="I20" s="756">
        <v>5.364142768722922</v>
      </c>
      <c r="K20" s="1210"/>
    </row>
    <row r="21" spans="1:11" s="723" customFormat="1" ht="33" customHeight="1" x14ac:dyDescent="0.25">
      <c r="A21" s="753"/>
      <c r="B21" s="733" t="s">
        <v>28</v>
      </c>
      <c r="C21" s="750">
        <f t="shared" si="0"/>
        <v>423</v>
      </c>
      <c r="D21" s="754">
        <v>238</v>
      </c>
      <c r="E21" s="754">
        <v>185</v>
      </c>
      <c r="F21" s="755"/>
      <c r="G21" s="752">
        <v>8.0286983259309874</v>
      </c>
      <c r="H21" s="756">
        <v>8.6813788072223232</v>
      </c>
      <c r="I21" s="756">
        <v>7.3206442166910692</v>
      </c>
      <c r="K21" s="1210"/>
    </row>
    <row r="22" spans="1:11" s="723" customFormat="1" ht="33" customHeight="1" x14ac:dyDescent="0.25">
      <c r="A22" s="758"/>
      <c r="B22" s="733" t="s">
        <v>13</v>
      </c>
      <c r="C22" s="750">
        <f t="shared" si="0"/>
        <v>257</v>
      </c>
      <c r="D22" s="754">
        <v>125</v>
      </c>
      <c r="E22" s="754">
        <v>132</v>
      </c>
      <c r="F22" s="755"/>
      <c r="G22" s="752">
        <v>7.0530764586420771</v>
      </c>
      <c r="H22" s="756">
        <v>6.6088611610447288</v>
      </c>
      <c r="I22" s="756">
        <v>7.5325268203606486</v>
      </c>
      <c r="K22" s="1210"/>
    </row>
    <row r="23" spans="1:11" s="723" customFormat="1" ht="33" customHeight="1" x14ac:dyDescent="0.25">
      <c r="A23" s="753"/>
      <c r="B23" s="733" t="s">
        <v>18</v>
      </c>
      <c r="C23" s="750">
        <f t="shared" si="0"/>
        <v>704</v>
      </c>
      <c r="D23" s="754">
        <v>373</v>
      </c>
      <c r="E23" s="754">
        <v>331</v>
      </c>
      <c r="F23" s="755"/>
      <c r="G23" s="752">
        <v>7.3941036224805954</v>
      </c>
      <c r="H23" s="756">
        <v>7.61784167960134</v>
      </c>
      <c r="I23" s="756">
        <v>7.1572210089303088</v>
      </c>
      <c r="K23" s="1210"/>
    </row>
    <row r="24" spans="1:11" s="723" customFormat="1" ht="33" customHeight="1" x14ac:dyDescent="0.25">
      <c r="A24" s="753"/>
      <c r="B24" s="733" t="s">
        <v>10</v>
      </c>
      <c r="C24" s="750">
        <f t="shared" si="0"/>
        <v>222</v>
      </c>
      <c r="D24" s="754">
        <v>129</v>
      </c>
      <c r="E24" s="754">
        <v>93</v>
      </c>
      <c r="F24" s="755"/>
      <c r="G24" s="752">
        <v>8.2191780821917799</v>
      </c>
      <c r="H24" s="756">
        <v>9.1808412212653892</v>
      </c>
      <c r="I24" s="756">
        <v>7.1764796666409438</v>
      </c>
      <c r="K24" s="1210"/>
    </row>
    <row r="25" spans="1:11" s="723" customFormat="1" ht="33" customHeight="1" x14ac:dyDescent="0.25">
      <c r="A25" s="753"/>
      <c r="B25" s="733" t="s">
        <v>11</v>
      </c>
      <c r="C25" s="750">
        <f t="shared" si="0"/>
        <v>137</v>
      </c>
      <c r="D25" s="754">
        <v>83</v>
      </c>
      <c r="E25" s="754">
        <v>54</v>
      </c>
      <c r="F25" s="755"/>
      <c r="G25" s="752">
        <v>5.0673176505400201</v>
      </c>
      <c r="H25" s="756">
        <v>5.9184255561893897</v>
      </c>
      <c r="I25" s="756">
        <v>4.1500153704272984</v>
      </c>
      <c r="K25" s="1210"/>
    </row>
    <row r="26" spans="1:11" s="723" customFormat="1" ht="33" customHeight="1" x14ac:dyDescent="0.25">
      <c r="A26" s="758"/>
      <c r="B26" s="733" t="s">
        <v>12</v>
      </c>
      <c r="C26" s="750">
        <f t="shared" si="0"/>
        <v>16</v>
      </c>
      <c r="D26" s="754">
        <v>11</v>
      </c>
      <c r="E26" s="754">
        <v>5</v>
      </c>
      <c r="F26" s="755"/>
      <c r="G26" s="752">
        <v>9.6096096096096097</v>
      </c>
      <c r="H26" s="756">
        <v>12.716763005780347</v>
      </c>
      <c r="I26" s="756">
        <v>6.25</v>
      </c>
      <c r="K26" s="1210"/>
    </row>
    <row r="27" spans="1:11" s="723" customFormat="1" ht="33" customHeight="1" x14ac:dyDescent="0.25">
      <c r="A27" s="758"/>
      <c r="B27" s="733" t="s">
        <v>14</v>
      </c>
      <c r="C27" s="750">
        <f t="shared" si="0"/>
        <v>21</v>
      </c>
      <c r="D27" s="754">
        <v>10</v>
      </c>
      <c r="E27" s="754">
        <v>11</v>
      </c>
      <c r="F27" s="755"/>
      <c r="G27" s="752">
        <v>9.0751944684528958</v>
      </c>
      <c r="H27" s="756">
        <v>8.257638315441783</v>
      </c>
      <c r="I27" s="756">
        <v>9.9728014505893015</v>
      </c>
      <c r="K27" s="1210"/>
    </row>
    <row r="28" spans="1:11" ht="9.9499999999999993" customHeight="1" x14ac:dyDescent="0.2">
      <c r="A28" s="728"/>
      <c r="B28" s="729"/>
      <c r="C28" s="759"/>
      <c r="D28" s="759"/>
      <c r="E28" s="759"/>
      <c r="F28" s="759"/>
      <c r="G28" s="760"/>
      <c r="H28" s="760"/>
      <c r="I28" s="760"/>
    </row>
    <row r="29" spans="1:11" ht="5.0999999999999996" customHeight="1" x14ac:dyDescent="0.2">
      <c r="A29" s="761"/>
      <c r="B29" s="762"/>
      <c r="C29" s="763"/>
      <c r="D29" s="763"/>
      <c r="E29" s="763"/>
      <c r="F29" s="763"/>
      <c r="G29" s="764"/>
      <c r="H29" s="764"/>
      <c r="I29" s="764"/>
    </row>
    <row r="30" spans="1:11" s="769" customFormat="1" ht="12.95" customHeight="1" x14ac:dyDescent="0.25">
      <c r="A30" s="765" t="s">
        <v>1220</v>
      </c>
      <c r="B30" s="766"/>
      <c r="C30" s="767"/>
      <c r="D30" s="767"/>
      <c r="E30" s="767"/>
      <c r="F30" s="767"/>
      <c r="G30" s="768"/>
      <c r="H30" s="768"/>
      <c r="I30" s="768"/>
    </row>
    <row r="31" spans="1:11" s="771" customFormat="1" ht="12.95" customHeight="1" x14ac:dyDescent="0.2">
      <c r="A31" s="770" t="s">
        <v>1221</v>
      </c>
      <c r="C31" s="772"/>
      <c r="D31" s="772"/>
      <c r="E31" s="772"/>
      <c r="F31" s="772"/>
      <c r="G31" s="773"/>
      <c r="H31" s="773"/>
      <c r="I31" s="773"/>
    </row>
    <row r="32" spans="1:11" ht="18" customHeight="1" x14ac:dyDescent="0.2">
      <c r="C32" s="775"/>
      <c r="D32" s="775"/>
      <c r="E32" s="775"/>
      <c r="F32" s="775"/>
      <c r="G32" s="776"/>
      <c r="H32" s="776"/>
      <c r="I32" s="776"/>
    </row>
    <row r="33" spans="1:9" ht="18" customHeight="1" x14ac:dyDescent="0.2">
      <c r="A33" s="777"/>
      <c r="B33" s="778"/>
      <c r="C33" s="775"/>
      <c r="D33" s="775"/>
      <c r="E33" s="775"/>
      <c r="F33" s="775"/>
      <c r="G33" s="776"/>
      <c r="H33" s="776"/>
      <c r="I33" s="776"/>
    </row>
    <row r="34" spans="1:9" ht="18" customHeight="1" x14ac:dyDescent="0.2">
      <c r="C34" s="775"/>
      <c r="D34" s="775"/>
      <c r="E34" s="775"/>
      <c r="F34" s="775"/>
      <c r="G34" s="776"/>
      <c r="H34" s="776"/>
      <c r="I34" s="776"/>
    </row>
    <row r="35" spans="1:9" ht="18" customHeight="1" x14ac:dyDescent="0.2">
      <c r="C35" s="775"/>
      <c r="D35" s="775"/>
      <c r="E35" s="775"/>
      <c r="F35" s="775"/>
      <c r="G35" s="776"/>
      <c r="H35" s="776"/>
      <c r="I35" s="776"/>
    </row>
    <row r="36" spans="1:9" ht="18" customHeight="1" x14ac:dyDescent="0.2">
      <c r="C36" s="775"/>
      <c r="D36" s="775"/>
      <c r="E36" s="775"/>
      <c r="F36" s="775"/>
      <c r="G36" s="776"/>
      <c r="H36" s="776"/>
      <c r="I36" s="776"/>
    </row>
    <row r="37" spans="1:9" ht="18" customHeight="1" x14ac:dyDescent="0.2">
      <c r="C37" s="775"/>
      <c r="D37" s="775"/>
      <c r="E37" s="775"/>
      <c r="F37" s="775"/>
      <c r="G37" s="776"/>
      <c r="H37" s="776"/>
      <c r="I37" s="776"/>
    </row>
    <row r="38" spans="1:9" ht="18" customHeight="1" x14ac:dyDescent="0.2">
      <c r="C38" s="775"/>
      <c r="D38" s="775"/>
      <c r="E38" s="775"/>
      <c r="F38" s="775"/>
      <c r="G38" s="776"/>
      <c r="H38" s="776"/>
      <c r="I38" s="776"/>
    </row>
    <row r="39" spans="1:9" ht="18" customHeight="1" x14ac:dyDescent="0.2"/>
    <row r="40" spans="1:9" ht="18" customHeight="1" x14ac:dyDescent="0.2"/>
    <row r="41" spans="1:9" ht="18" customHeight="1" x14ac:dyDescent="0.2"/>
    <row r="42" spans="1:9" ht="18" customHeight="1" x14ac:dyDescent="0.2"/>
    <row r="43" spans="1:9" ht="18" customHeight="1" x14ac:dyDescent="0.2"/>
  </sheetData>
  <mergeCells count="6">
    <mergeCell ref="C5:E5"/>
    <mergeCell ref="G5:I5"/>
    <mergeCell ref="C6:E6"/>
    <mergeCell ref="G6:I6"/>
    <mergeCell ref="C7:E7"/>
    <mergeCell ref="G7:I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2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1372</v>
      </c>
    </row>
    <row r="2" spans="1:7" s="441" customFormat="1" ht="15" customHeight="1" x14ac:dyDescent="0.2">
      <c r="A2" s="442"/>
      <c r="B2" s="443" t="s">
        <v>1334</v>
      </c>
      <c r="C2" s="442"/>
      <c r="D2" s="442"/>
      <c r="E2" s="442"/>
      <c r="F2" s="442"/>
      <c r="G2" s="442"/>
    </row>
    <row r="3" spans="1:7" ht="17.100000000000001" customHeight="1" x14ac:dyDescent="0.2">
      <c r="A3" s="481" t="s">
        <v>1373</v>
      </c>
      <c r="B3" s="481"/>
      <c r="C3" s="481"/>
      <c r="D3" s="481"/>
    </row>
    <row r="4" spans="1:7" ht="15" customHeight="1" x14ac:dyDescent="0.2">
      <c r="A4" s="478"/>
      <c r="B4" s="480" t="s">
        <v>1374</v>
      </c>
      <c r="C4" s="478"/>
      <c r="D4" s="478"/>
    </row>
    <row r="5" spans="1:7" ht="6.95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105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611</v>
      </c>
      <c r="C10" s="463">
        <v>1197</v>
      </c>
      <c r="D10" s="464">
        <v>35.351447135262845</v>
      </c>
    </row>
    <row r="11" spans="1:7" s="457" customFormat="1" ht="24" customHeight="1" x14ac:dyDescent="0.2">
      <c r="A11" s="461" t="s">
        <v>39</v>
      </c>
      <c r="B11" s="462" t="s">
        <v>1302</v>
      </c>
      <c r="C11" s="463">
        <v>941</v>
      </c>
      <c r="D11" s="464">
        <v>27.790903721204963</v>
      </c>
    </row>
    <row r="12" spans="1:7" s="457" customFormat="1" ht="24" customHeight="1" x14ac:dyDescent="0.2">
      <c r="A12" s="461" t="s">
        <v>41</v>
      </c>
      <c r="B12" s="462" t="s">
        <v>40</v>
      </c>
      <c r="C12" s="465">
        <v>88</v>
      </c>
      <c r="D12" s="464">
        <v>2.5989367985823981</v>
      </c>
    </row>
    <row r="13" spans="1:7" s="457" customFormat="1" ht="24" customHeight="1" x14ac:dyDescent="0.2">
      <c r="A13" s="461" t="s">
        <v>43</v>
      </c>
      <c r="B13" s="430" t="s">
        <v>765</v>
      </c>
      <c r="C13" s="465">
        <v>41</v>
      </c>
      <c r="D13" s="464">
        <v>1.2108682811577083</v>
      </c>
    </row>
    <row r="14" spans="1:7" s="457" customFormat="1" ht="24" customHeight="1" x14ac:dyDescent="0.2">
      <c r="A14" s="461" t="s">
        <v>44</v>
      </c>
      <c r="B14" s="462" t="s">
        <v>45</v>
      </c>
      <c r="C14" s="465">
        <v>38</v>
      </c>
      <c r="D14" s="464">
        <v>1.1222681630242175</v>
      </c>
    </row>
    <row r="15" spans="1:7" s="457" customFormat="1" ht="24" customHeight="1" x14ac:dyDescent="0.2">
      <c r="A15" s="461" t="s">
        <v>46</v>
      </c>
      <c r="B15" s="462" t="s">
        <v>147</v>
      </c>
      <c r="C15" s="466">
        <v>28</v>
      </c>
      <c r="D15" s="464">
        <v>0.8269344359125812</v>
      </c>
    </row>
    <row r="16" spans="1:7" s="457" customFormat="1" ht="24" customHeight="1" x14ac:dyDescent="0.2">
      <c r="A16" s="467" t="s">
        <v>48</v>
      </c>
      <c r="B16" s="430" t="s">
        <v>639</v>
      </c>
      <c r="C16" s="466">
        <v>23</v>
      </c>
      <c r="D16" s="464">
        <v>0.67926757235676316</v>
      </c>
    </row>
    <row r="17" spans="1:4" s="457" customFormat="1" ht="24" customHeight="1" x14ac:dyDescent="0.2">
      <c r="A17" s="461" t="s">
        <v>50</v>
      </c>
      <c r="B17" s="430" t="s">
        <v>49</v>
      </c>
      <c r="C17" s="466">
        <v>23</v>
      </c>
      <c r="D17" s="464">
        <v>0.67926757235676316</v>
      </c>
    </row>
    <row r="18" spans="1:4" s="457" customFormat="1" ht="24" customHeight="1" x14ac:dyDescent="0.2">
      <c r="A18" s="461" t="s">
        <v>52</v>
      </c>
      <c r="B18" s="462" t="s">
        <v>51</v>
      </c>
      <c r="C18" s="468">
        <v>21</v>
      </c>
      <c r="D18" s="464">
        <v>0.6202008269344359</v>
      </c>
    </row>
    <row r="19" spans="1:4" s="457" customFormat="1" ht="24" customHeight="1" x14ac:dyDescent="0.2">
      <c r="A19" s="469" t="s">
        <v>53</v>
      </c>
      <c r="B19" s="462" t="s">
        <v>42</v>
      </c>
      <c r="C19" s="466">
        <v>17</v>
      </c>
      <c r="D19" s="464">
        <v>0.50206733608978149</v>
      </c>
    </row>
    <row r="20" spans="1:4" s="444" customFormat="1" ht="27.95" customHeight="1" x14ac:dyDescent="0.2">
      <c r="A20" s="470"/>
      <c r="B20" s="471" t="s">
        <v>794</v>
      </c>
      <c r="C20" s="472">
        <v>3386</v>
      </c>
      <c r="D20" s="473"/>
    </row>
    <row r="21" spans="1:4" ht="9.9499999999999993" customHeight="1" x14ac:dyDescent="0.25">
      <c r="A21" s="1110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4.5" customHeight="1" x14ac:dyDescent="0.2">
      <c r="A25" s="461" t="s">
        <v>37</v>
      </c>
      <c r="B25" s="462" t="s">
        <v>1303</v>
      </c>
      <c r="C25" s="499">
        <v>59</v>
      </c>
      <c r="D25" s="464">
        <v>15.567282321899736</v>
      </c>
    </row>
    <row r="26" spans="1:4" s="457" customFormat="1" ht="34.5" customHeight="1" x14ac:dyDescent="0.2">
      <c r="A26" s="461" t="s">
        <v>39</v>
      </c>
      <c r="B26" s="462" t="s">
        <v>1304</v>
      </c>
      <c r="C26" s="499">
        <v>30</v>
      </c>
      <c r="D26" s="464">
        <v>7.9155672823219003</v>
      </c>
    </row>
    <row r="27" spans="1:4" s="457" customFormat="1" ht="34.5" customHeight="1" x14ac:dyDescent="0.2">
      <c r="A27" s="461" t="s">
        <v>41</v>
      </c>
      <c r="B27" s="462" t="s">
        <v>1375</v>
      </c>
      <c r="C27" s="493">
        <v>11</v>
      </c>
      <c r="D27" s="464">
        <v>2.9023746701846966</v>
      </c>
    </row>
    <row r="28" spans="1:4" s="457" customFormat="1" ht="34.5" customHeight="1" x14ac:dyDescent="0.2">
      <c r="A28" s="461" t="s">
        <v>43</v>
      </c>
      <c r="B28" s="462" t="s">
        <v>1306</v>
      </c>
      <c r="C28" s="493">
        <v>7</v>
      </c>
      <c r="D28" s="464">
        <v>1.8469656992084433</v>
      </c>
    </row>
    <row r="29" spans="1:4" s="457" customFormat="1" ht="34.5" customHeight="1" x14ac:dyDescent="0.2">
      <c r="A29" s="461" t="s">
        <v>44</v>
      </c>
      <c r="B29" s="1233" t="s">
        <v>1338</v>
      </c>
      <c r="C29" s="493">
        <v>6</v>
      </c>
      <c r="D29" s="464">
        <v>1.5831134564643801</v>
      </c>
    </row>
    <row r="30" spans="1:4" s="457" customFormat="1" ht="34.5" customHeight="1" x14ac:dyDescent="0.2">
      <c r="A30" s="461" t="s">
        <v>46</v>
      </c>
      <c r="B30" s="1233" t="s">
        <v>1340</v>
      </c>
      <c r="C30" s="495">
        <v>4</v>
      </c>
      <c r="D30" s="464">
        <v>1.0554089709762533</v>
      </c>
    </row>
    <row r="31" spans="1:4" s="457" customFormat="1" ht="34.5" customHeight="1" x14ac:dyDescent="0.2">
      <c r="A31" s="467" t="s">
        <v>48</v>
      </c>
      <c r="B31" s="430" t="s">
        <v>1307</v>
      </c>
      <c r="C31" s="495">
        <v>4</v>
      </c>
      <c r="D31" s="464">
        <v>1.0554089709762533</v>
      </c>
    </row>
    <row r="32" spans="1:4" s="457" customFormat="1" ht="34.5" customHeight="1" x14ac:dyDescent="0.2">
      <c r="A32" s="461" t="s">
        <v>50</v>
      </c>
      <c r="B32" s="430" t="s">
        <v>923</v>
      </c>
      <c r="C32" s="495">
        <v>3</v>
      </c>
      <c r="D32" s="464">
        <v>0.79155672823219003</v>
      </c>
    </row>
    <row r="33" spans="1:4" s="457" customFormat="1" ht="34.5" customHeight="1" x14ac:dyDescent="0.2">
      <c r="A33" s="461" t="s">
        <v>52</v>
      </c>
      <c r="B33" s="1260" t="s">
        <v>1341</v>
      </c>
      <c r="C33" s="500">
        <v>2</v>
      </c>
      <c r="D33" s="464">
        <v>0.52770448548812665</v>
      </c>
    </row>
    <row r="34" spans="1:4" s="457" customFormat="1" ht="34.5" customHeight="1" x14ac:dyDescent="0.2">
      <c r="A34" s="469" t="s">
        <v>53</v>
      </c>
      <c r="B34" s="462" t="s">
        <v>1376</v>
      </c>
      <c r="C34" s="495">
        <v>2</v>
      </c>
      <c r="D34" s="464">
        <v>0.52770448548812665</v>
      </c>
    </row>
    <row r="35" spans="1:4" s="444" customFormat="1" ht="27.95" customHeight="1" x14ac:dyDescent="0.2">
      <c r="A35" s="470"/>
      <c r="B35" s="471" t="s">
        <v>794</v>
      </c>
      <c r="C35" s="498">
        <v>379</v>
      </c>
      <c r="D35" s="498"/>
    </row>
    <row r="36" spans="1:4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2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1372</v>
      </c>
    </row>
    <row r="2" spans="1:7" s="441" customFormat="1" ht="15" customHeight="1" x14ac:dyDescent="0.2">
      <c r="A2" s="442"/>
      <c r="B2" s="443" t="s">
        <v>1347</v>
      </c>
      <c r="C2" s="442"/>
      <c r="D2" s="442"/>
      <c r="E2" s="442"/>
      <c r="F2" s="442"/>
      <c r="G2" s="442"/>
    </row>
    <row r="3" spans="1:7" ht="17.100000000000001" customHeight="1" x14ac:dyDescent="0.2">
      <c r="A3" s="481" t="s">
        <v>1373</v>
      </c>
      <c r="B3" s="481"/>
      <c r="C3" s="481"/>
      <c r="D3" s="481"/>
    </row>
    <row r="4" spans="1:7" ht="15" customHeight="1" x14ac:dyDescent="0.2">
      <c r="A4" s="478"/>
      <c r="B4" s="480" t="s">
        <v>1377</v>
      </c>
      <c r="C4" s="478"/>
      <c r="D4" s="478"/>
    </row>
    <row r="5" spans="1:7" ht="6.95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105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611</v>
      </c>
      <c r="C10" s="463">
        <v>687</v>
      </c>
      <c r="D10" s="464">
        <v>36.955352339967725</v>
      </c>
    </row>
    <row r="11" spans="1:7" s="457" customFormat="1" ht="24" customHeight="1" x14ac:dyDescent="0.2">
      <c r="A11" s="461" t="s">
        <v>39</v>
      </c>
      <c r="B11" s="462" t="s">
        <v>1302</v>
      </c>
      <c r="C11" s="463">
        <v>463</v>
      </c>
      <c r="D11" s="464">
        <v>24.905863367401828</v>
      </c>
    </row>
    <row r="12" spans="1:7" s="457" customFormat="1" ht="24" customHeight="1" x14ac:dyDescent="0.2">
      <c r="A12" s="461" t="s">
        <v>41</v>
      </c>
      <c r="B12" s="462" t="s">
        <v>40</v>
      </c>
      <c r="C12" s="465">
        <v>50</v>
      </c>
      <c r="D12" s="464">
        <v>2.6896180742334588</v>
      </c>
    </row>
    <row r="13" spans="1:7" s="457" customFormat="1" ht="24" customHeight="1" x14ac:dyDescent="0.2">
      <c r="A13" s="461" t="s">
        <v>43</v>
      </c>
      <c r="B13" s="430" t="s">
        <v>765</v>
      </c>
      <c r="C13" s="465">
        <v>28</v>
      </c>
      <c r="D13" s="464">
        <v>1.5061861215707371</v>
      </c>
    </row>
    <row r="14" spans="1:7" s="457" customFormat="1" ht="24" customHeight="1" x14ac:dyDescent="0.2">
      <c r="A14" s="461" t="s">
        <v>44</v>
      </c>
      <c r="B14" s="462" t="s">
        <v>45</v>
      </c>
      <c r="C14" s="465">
        <v>18</v>
      </c>
      <c r="D14" s="464">
        <v>0.96826250672404512</v>
      </c>
    </row>
    <row r="15" spans="1:7" s="457" customFormat="1" ht="24" customHeight="1" x14ac:dyDescent="0.2">
      <c r="A15" s="461" t="s">
        <v>46</v>
      </c>
      <c r="B15" s="462" t="s">
        <v>147</v>
      </c>
      <c r="C15" s="466">
        <v>15</v>
      </c>
      <c r="D15" s="464">
        <v>0.80688542227003757</v>
      </c>
    </row>
    <row r="16" spans="1:7" s="457" customFormat="1" ht="24" customHeight="1" x14ac:dyDescent="0.2">
      <c r="A16" s="467" t="s">
        <v>48</v>
      </c>
      <c r="B16" s="430" t="s">
        <v>51</v>
      </c>
      <c r="C16" s="466">
        <v>14</v>
      </c>
      <c r="D16" s="464">
        <v>0.75309306078536853</v>
      </c>
    </row>
    <row r="17" spans="1:4" s="457" customFormat="1" ht="24.95" customHeight="1" x14ac:dyDescent="0.2">
      <c r="A17" s="461" t="s">
        <v>50</v>
      </c>
      <c r="B17" s="430" t="s">
        <v>639</v>
      </c>
      <c r="C17" s="466">
        <v>13</v>
      </c>
      <c r="D17" s="464">
        <v>0.69930069930069927</v>
      </c>
    </row>
    <row r="18" spans="1:4" s="457" customFormat="1" ht="24.95" customHeight="1" x14ac:dyDescent="0.2">
      <c r="A18" s="461" t="s">
        <v>52</v>
      </c>
      <c r="B18" s="462" t="s">
        <v>49</v>
      </c>
      <c r="C18" s="468">
        <v>13</v>
      </c>
      <c r="D18" s="464">
        <v>0.69930069930069927</v>
      </c>
    </row>
    <row r="19" spans="1:4" s="457" customFormat="1" ht="24.95" customHeight="1" x14ac:dyDescent="0.2">
      <c r="A19" s="469" t="s">
        <v>53</v>
      </c>
      <c r="B19" s="462" t="s">
        <v>42</v>
      </c>
      <c r="C19" s="466">
        <v>11</v>
      </c>
      <c r="D19" s="464">
        <v>0.59171597633136097</v>
      </c>
    </row>
    <row r="20" spans="1:4" s="444" customFormat="1" ht="29.1" customHeight="1" x14ac:dyDescent="0.2">
      <c r="A20" s="470"/>
      <c r="B20" s="471" t="s">
        <v>794</v>
      </c>
      <c r="C20" s="472">
        <v>1859</v>
      </c>
      <c r="D20" s="473"/>
    </row>
    <row r="21" spans="1:4" ht="9.9499999999999993" customHeight="1" x14ac:dyDescent="0.25">
      <c r="A21" s="1110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1303</v>
      </c>
      <c r="C25" s="499">
        <v>24</v>
      </c>
      <c r="D25" s="464">
        <v>11.267605633802818</v>
      </c>
    </row>
    <row r="26" spans="1:4" s="457" customFormat="1" ht="33.950000000000003" customHeight="1" x14ac:dyDescent="0.2">
      <c r="A26" s="461" t="s">
        <v>39</v>
      </c>
      <c r="B26" s="462" t="s">
        <v>1304</v>
      </c>
      <c r="C26" s="499">
        <v>21</v>
      </c>
      <c r="D26" s="464">
        <v>9.8591549295774641</v>
      </c>
    </row>
    <row r="27" spans="1:4" s="457" customFormat="1" ht="33.950000000000003" customHeight="1" x14ac:dyDescent="0.2">
      <c r="A27" s="461" t="s">
        <v>41</v>
      </c>
      <c r="B27" s="462" t="s">
        <v>1375</v>
      </c>
      <c r="C27" s="493">
        <v>9</v>
      </c>
      <c r="D27" s="464">
        <v>4.225352112676056</v>
      </c>
    </row>
    <row r="28" spans="1:4" s="457" customFormat="1" ht="33.950000000000003" customHeight="1" x14ac:dyDescent="0.2">
      <c r="A28" s="461" t="s">
        <v>43</v>
      </c>
      <c r="B28" s="1233" t="s">
        <v>1338</v>
      </c>
      <c r="C28" s="493">
        <v>4</v>
      </c>
      <c r="D28" s="464">
        <v>1.8779342723004695</v>
      </c>
    </row>
    <row r="29" spans="1:4" s="457" customFormat="1" ht="33.950000000000003" customHeight="1" x14ac:dyDescent="0.2">
      <c r="A29" s="461" t="s">
        <v>44</v>
      </c>
      <c r="B29" s="462" t="s">
        <v>1378</v>
      </c>
      <c r="C29" s="493">
        <v>4</v>
      </c>
      <c r="D29" s="464">
        <v>1.8779342723004695</v>
      </c>
    </row>
    <row r="30" spans="1:4" s="457" customFormat="1" ht="33.950000000000003" customHeight="1" x14ac:dyDescent="0.2">
      <c r="A30" s="461" t="s">
        <v>46</v>
      </c>
      <c r="B30" s="462" t="s">
        <v>1306</v>
      </c>
      <c r="C30" s="495">
        <v>3</v>
      </c>
      <c r="D30" s="464">
        <v>1.4084507042253522</v>
      </c>
    </row>
    <row r="31" spans="1:4" s="457" customFormat="1" ht="33.950000000000003" customHeight="1" x14ac:dyDescent="0.2">
      <c r="A31" s="467" t="s">
        <v>48</v>
      </c>
      <c r="B31" s="1260" t="s">
        <v>1341</v>
      </c>
      <c r="C31" s="495">
        <v>2</v>
      </c>
      <c r="D31" s="464">
        <v>0.93896713615023475</v>
      </c>
    </row>
    <row r="32" spans="1:4" s="457" customFormat="1" ht="33.950000000000003" customHeight="1" x14ac:dyDescent="0.2">
      <c r="A32" s="461" t="s">
        <v>50</v>
      </c>
      <c r="B32" s="430" t="s">
        <v>923</v>
      </c>
      <c r="C32" s="495">
        <v>2</v>
      </c>
      <c r="D32" s="464">
        <v>0.93896713615023475</v>
      </c>
    </row>
    <row r="33" spans="1:4" s="457" customFormat="1" ht="33.950000000000003" customHeight="1" x14ac:dyDescent="0.2">
      <c r="A33" s="461" t="s">
        <v>52</v>
      </c>
      <c r="B33" s="462" t="s">
        <v>1379</v>
      </c>
      <c r="C33" s="500">
        <v>1</v>
      </c>
      <c r="D33" s="464">
        <v>0.46948356807511737</v>
      </c>
    </row>
    <row r="34" spans="1:4" s="457" customFormat="1" ht="33.950000000000003" customHeight="1" x14ac:dyDescent="0.2">
      <c r="A34" s="469" t="s">
        <v>53</v>
      </c>
      <c r="B34" s="1115" t="s">
        <v>1380</v>
      </c>
      <c r="C34" s="495">
        <v>1</v>
      </c>
      <c r="D34" s="464">
        <v>0.46948356807511737</v>
      </c>
    </row>
    <row r="35" spans="1:4" s="444" customFormat="1" ht="29.1" customHeight="1" x14ac:dyDescent="0.2">
      <c r="A35" s="470"/>
      <c r="B35" s="471" t="s">
        <v>794</v>
      </c>
      <c r="C35" s="498">
        <v>213</v>
      </c>
      <c r="D35" s="473"/>
    </row>
    <row r="36" spans="1:4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4.7109375" style="42" customWidth="1"/>
    <col min="2" max="2" width="70.7109375" style="42" customWidth="1"/>
    <col min="3" max="3" width="12.7109375" style="42" customWidth="1"/>
    <col min="4" max="4" width="10.7109375" style="42" customWidth="1"/>
    <col min="5" max="16384" width="9.140625" style="31"/>
  </cols>
  <sheetData>
    <row r="1" spans="1:4" s="155" customFormat="1" ht="17.100000000000001" customHeight="1" x14ac:dyDescent="0.2">
      <c r="A1" s="1713" t="s">
        <v>268</v>
      </c>
      <c r="B1" s="1713"/>
      <c r="C1" s="1713"/>
      <c r="D1" s="1713"/>
    </row>
    <row r="2" spans="1:4" s="155" customFormat="1" ht="17.100000000000001" customHeight="1" x14ac:dyDescent="0.2">
      <c r="A2" s="273"/>
      <c r="B2" s="1715" t="s">
        <v>291</v>
      </c>
      <c r="C2" s="1716"/>
      <c r="D2" s="1716"/>
    </row>
    <row r="3" spans="1:4" s="58" customFormat="1" ht="17.100000000000001" customHeight="1" x14ac:dyDescent="0.2">
      <c r="A3" s="1702" t="s">
        <v>295</v>
      </c>
      <c r="B3" s="1702"/>
      <c r="C3" s="1702"/>
      <c r="D3" s="1702"/>
    </row>
    <row r="4" spans="1:4" s="74" customFormat="1" ht="9.9499999999999993" customHeight="1" x14ac:dyDescent="0.2">
      <c r="A4" s="72"/>
      <c r="B4" s="72"/>
      <c r="C4" s="72"/>
      <c r="D4" s="72"/>
    </row>
    <row r="5" spans="1:4" ht="27.95" customHeight="1" x14ac:dyDescent="0.2">
      <c r="A5" s="1718" t="s">
        <v>262</v>
      </c>
      <c r="B5" s="1718"/>
      <c r="C5" s="1718"/>
      <c r="D5" s="1718"/>
    </row>
    <row r="6" spans="1:4" s="146" customFormat="1" ht="18" customHeight="1" x14ac:dyDescent="0.2">
      <c r="A6" s="147"/>
      <c r="B6" s="274" t="s">
        <v>16</v>
      </c>
      <c r="C6" s="149" t="s">
        <v>153</v>
      </c>
      <c r="D6" s="149"/>
    </row>
    <row r="7" spans="1:4" s="148" customFormat="1" ht="18" customHeight="1" x14ac:dyDescent="0.2">
      <c r="A7" s="229"/>
      <c r="B7" s="275" t="s">
        <v>20</v>
      </c>
      <c r="C7" s="275" t="s">
        <v>154</v>
      </c>
      <c r="D7" s="60" t="s">
        <v>58</v>
      </c>
    </row>
    <row r="8" spans="1:4" ht="30" customHeight="1" x14ac:dyDescent="0.2">
      <c r="A8" s="283" t="s">
        <v>37</v>
      </c>
      <c r="B8" s="284" t="s">
        <v>38</v>
      </c>
      <c r="C8" s="234">
        <v>7794</v>
      </c>
      <c r="D8" s="235">
        <v>17.736613340008649</v>
      </c>
    </row>
    <row r="9" spans="1:4" ht="30" customHeight="1" x14ac:dyDescent="0.2">
      <c r="A9" s="283" t="s">
        <v>39</v>
      </c>
      <c r="B9" s="284" t="s">
        <v>40</v>
      </c>
      <c r="C9" s="234">
        <v>5012</v>
      </c>
      <c r="D9" s="235">
        <v>11.405684636916005</v>
      </c>
    </row>
    <row r="10" spans="1:4" ht="30" customHeight="1" x14ac:dyDescent="0.2">
      <c r="A10" s="283" t="s">
        <v>41</v>
      </c>
      <c r="B10" s="284" t="s">
        <v>42</v>
      </c>
      <c r="C10" s="234">
        <v>3170</v>
      </c>
      <c r="D10" s="235">
        <v>7.213890722071775</v>
      </c>
    </row>
    <row r="11" spans="1:4" ht="30" customHeight="1" x14ac:dyDescent="0.2">
      <c r="A11" s="283" t="s">
        <v>43</v>
      </c>
      <c r="B11" s="285" t="s">
        <v>45</v>
      </c>
      <c r="C11" s="234">
        <v>2263</v>
      </c>
      <c r="D11" s="235">
        <v>5.1498532189427211</v>
      </c>
    </row>
    <row r="12" spans="1:4" ht="30" customHeight="1" x14ac:dyDescent="0.2">
      <c r="A12" s="283" t="s">
        <v>44</v>
      </c>
      <c r="B12" s="284" t="s">
        <v>47</v>
      </c>
      <c r="C12" s="234">
        <v>1258</v>
      </c>
      <c r="D12" s="235">
        <v>2.8627995357622376</v>
      </c>
    </row>
    <row r="13" spans="1:4" ht="30" customHeight="1" x14ac:dyDescent="0.2">
      <c r="A13" s="283" t="s">
        <v>46</v>
      </c>
      <c r="B13" s="284" t="s">
        <v>51</v>
      </c>
      <c r="C13" s="234">
        <v>849</v>
      </c>
      <c r="D13" s="235">
        <v>1.9320483353435132</v>
      </c>
    </row>
    <row r="14" spans="1:4" ht="30" customHeight="1" x14ac:dyDescent="0.2">
      <c r="A14" s="283" t="s">
        <v>48</v>
      </c>
      <c r="B14" s="59" t="s">
        <v>55</v>
      </c>
      <c r="C14" s="234">
        <v>830</v>
      </c>
      <c r="D14" s="235">
        <v>1.8888105045172157</v>
      </c>
    </row>
    <row r="15" spans="1:4" ht="30" customHeight="1" x14ac:dyDescent="0.2">
      <c r="A15" s="283" t="s">
        <v>50</v>
      </c>
      <c r="B15" s="284" t="s">
        <v>49</v>
      </c>
      <c r="C15" s="237">
        <v>796</v>
      </c>
      <c r="D15" s="235">
        <v>1.8114375440912089</v>
      </c>
    </row>
    <row r="16" spans="1:4" ht="30" customHeight="1" x14ac:dyDescent="0.2">
      <c r="A16" s="283" t="s">
        <v>52</v>
      </c>
      <c r="B16" s="287" t="s">
        <v>56</v>
      </c>
      <c r="C16" s="238">
        <v>746</v>
      </c>
      <c r="D16" s="239">
        <v>1.6976537787588466</v>
      </c>
    </row>
    <row r="17" spans="1:4" ht="30" customHeight="1" x14ac:dyDescent="0.2">
      <c r="A17" s="286" t="s">
        <v>53</v>
      </c>
      <c r="B17" s="288" t="s">
        <v>143</v>
      </c>
      <c r="C17" s="242">
        <v>587</v>
      </c>
      <c r="D17" s="235">
        <v>1.3358214050019344</v>
      </c>
    </row>
    <row r="18" spans="1:4" ht="32.1" customHeight="1" x14ac:dyDescent="0.2">
      <c r="A18" s="33"/>
      <c r="B18" s="243" t="s">
        <v>263</v>
      </c>
      <c r="C18" s="244">
        <v>43943</v>
      </c>
      <c r="D18" s="245"/>
    </row>
    <row r="19" spans="1:4" ht="15" customHeight="1" x14ac:dyDescent="0.2"/>
    <row r="20" spans="1:4" s="146" customFormat="1" ht="18" customHeight="1" x14ac:dyDescent="0.2">
      <c r="A20" s="246"/>
      <c r="B20" s="274" t="s">
        <v>17</v>
      </c>
      <c r="C20" s="274" t="s">
        <v>153</v>
      </c>
      <c r="D20" s="274"/>
    </row>
    <row r="21" spans="1:4" s="53" customFormat="1" ht="18" customHeight="1" x14ac:dyDescent="0.2">
      <c r="A21" s="33"/>
      <c r="B21" s="275" t="s">
        <v>21</v>
      </c>
      <c r="C21" s="275" t="s">
        <v>154</v>
      </c>
      <c r="D21" s="60" t="s">
        <v>58</v>
      </c>
    </row>
    <row r="22" spans="1:4" s="146" customFormat="1" ht="30" customHeight="1" x14ac:dyDescent="0.2">
      <c r="A22" s="283" t="s">
        <v>37</v>
      </c>
      <c r="B22" s="284" t="s">
        <v>40</v>
      </c>
      <c r="C22" s="234">
        <v>3772</v>
      </c>
      <c r="D22" s="235">
        <v>12.927548152717803</v>
      </c>
    </row>
    <row r="23" spans="1:4" s="146" customFormat="1" ht="30" customHeight="1" x14ac:dyDescent="0.2">
      <c r="A23" s="283" t="s">
        <v>39</v>
      </c>
      <c r="B23" s="284" t="s">
        <v>38</v>
      </c>
      <c r="C23" s="234">
        <v>3306</v>
      </c>
      <c r="D23" s="235">
        <v>11.330454451984371</v>
      </c>
    </row>
    <row r="24" spans="1:4" s="146" customFormat="1" ht="30" customHeight="1" x14ac:dyDescent="0.2">
      <c r="A24" s="283" t="s">
        <v>41</v>
      </c>
      <c r="B24" s="284" t="s">
        <v>42</v>
      </c>
      <c r="C24" s="234">
        <v>2386</v>
      </c>
      <c r="D24" s="235">
        <v>8.1773939269312486</v>
      </c>
    </row>
    <row r="25" spans="1:4" s="146" customFormat="1" ht="30" customHeight="1" x14ac:dyDescent="0.2">
      <c r="A25" s="283" t="s">
        <v>43</v>
      </c>
      <c r="B25" s="285" t="s">
        <v>54</v>
      </c>
      <c r="C25" s="234">
        <v>1423</v>
      </c>
      <c r="D25" s="235">
        <v>4.8769620947289054</v>
      </c>
    </row>
    <row r="26" spans="1:4" s="146" customFormat="1" ht="30" customHeight="1" x14ac:dyDescent="0.2">
      <c r="A26" s="283" t="s">
        <v>44</v>
      </c>
      <c r="B26" s="284" t="s">
        <v>143</v>
      </c>
      <c r="C26" s="234">
        <v>669</v>
      </c>
      <c r="D26" s="235">
        <v>2.2928233600658028</v>
      </c>
    </row>
    <row r="27" spans="1:4" s="146" customFormat="1" ht="30" customHeight="1" x14ac:dyDescent="0.2">
      <c r="A27" s="283" t="s">
        <v>46</v>
      </c>
      <c r="B27" s="284" t="s">
        <v>55</v>
      </c>
      <c r="C27" s="234">
        <v>599</v>
      </c>
      <c r="D27" s="235">
        <v>2.0529165809856744</v>
      </c>
    </row>
    <row r="28" spans="1:4" s="146" customFormat="1" ht="30" customHeight="1" x14ac:dyDescent="0.2">
      <c r="A28" s="283" t="s">
        <v>48</v>
      </c>
      <c r="B28" s="284" t="s">
        <v>47</v>
      </c>
      <c r="C28" s="234">
        <v>584</v>
      </c>
      <c r="D28" s="235">
        <v>2.0015079854685034</v>
      </c>
    </row>
    <row r="29" spans="1:4" s="146" customFormat="1" ht="30" customHeight="1" x14ac:dyDescent="0.2">
      <c r="A29" s="283" t="s">
        <v>50</v>
      </c>
      <c r="B29" s="284" t="s">
        <v>51</v>
      </c>
      <c r="C29" s="237">
        <v>404</v>
      </c>
      <c r="D29" s="235">
        <v>1.3846048392624579</v>
      </c>
    </row>
    <row r="30" spans="1:4" s="146" customFormat="1" ht="30" customHeight="1" x14ac:dyDescent="0.2">
      <c r="A30" s="283" t="s">
        <v>52</v>
      </c>
      <c r="B30" s="284" t="s">
        <v>45</v>
      </c>
      <c r="C30" s="238">
        <v>387</v>
      </c>
      <c r="D30" s="239">
        <v>1.326341764342998</v>
      </c>
    </row>
    <row r="31" spans="1:4" s="146" customFormat="1" ht="30" customHeight="1" x14ac:dyDescent="0.2">
      <c r="A31" s="286" t="s">
        <v>53</v>
      </c>
      <c r="B31" s="288" t="s">
        <v>145</v>
      </c>
      <c r="C31" s="242">
        <v>369</v>
      </c>
      <c r="D31" s="235">
        <v>1.2646514497223937</v>
      </c>
    </row>
    <row r="32" spans="1:4" ht="32.1" customHeight="1" x14ac:dyDescent="0.2">
      <c r="A32" s="33"/>
      <c r="B32" s="243" t="s">
        <v>263</v>
      </c>
      <c r="C32" s="244">
        <v>29178</v>
      </c>
      <c r="D32" s="245"/>
    </row>
    <row r="33" spans="1:4" s="155" customFormat="1" ht="17.100000000000001" customHeight="1" x14ac:dyDescent="0.2">
      <c r="A33" s="1713" t="s">
        <v>268</v>
      </c>
      <c r="B33" s="1713"/>
      <c r="C33" s="1713"/>
      <c r="D33" s="1713"/>
    </row>
    <row r="34" spans="1:4" s="155" customFormat="1" ht="17.100000000000001" customHeight="1" x14ac:dyDescent="0.2">
      <c r="A34" s="277"/>
      <c r="B34" s="1715" t="s">
        <v>293</v>
      </c>
      <c r="C34" s="1716"/>
      <c r="D34" s="1716"/>
    </row>
    <row r="35" spans="1:4" s="58" customFormat="1" ht="17.100000000000001" customHeight="1" x14ac:dyDescent="0.2">
      <c r="A35" s="1702" t="s">
        <v>296</v>
      </c>
      <c r="B35" s="1702"/>
      <c r="C35" s="1702"/>
      <c r="D35" s="1702"/>
    </row>
    <row r="36" spans="1:4" s="74" customFormat="1" ht="9.9499999999999993" customHeight="1" x14ac:dyDescent="0.2">
      <c r="A36" s="106"/>
      <c r="B36" s="106"/>
      <c r="C36" s="106"/>
      <c r="D36" s="106"/>
    </row>
    <row r="37" spans="1:4" ht="27.95" customHeight="1" x14ac:dyDescent="0.2">
      <c r="A37" s="1718" t="s">
        <v>264</v>
      </c>
      <c r="B37" s="1718"/>
      <c r="C37" s="1718"/>
      <c r="D37" s="1718"/>
    </row>
    <row r="38" spans="1:4" s="146" customFormat="1" ht="18" customHeight="1" x14ac:dyDescent="0.2">
      <c r="A38" s="147"/>
      <c r="B38" s="278" t="s">
        <v>16</v>
      </c>
      <c r="C38" s="149" t="s">
        <v>153</v>
      </c>
      <c r="D38" s="149"/>
    </row>
    <row r="39" spans="1:4" s="53" customFormat="1" ht="18" customHeight="1" x14ac:dyDescent="0.2">
      <c r="A39" s="33"/>
      <c r="B39" s="279" t="s">
        <v>20</v>
      </c>
      <c r="C39" s="279" t="s">
        <v>154</v>
      </c>
      <c r="D39" s="60" t="s">
        <v>58</v>
      </c>
    </row>
    <row r="40" spans="1:4" s="146" customFormat="1" ht="30" customHeight="1" x14ac:dyDescent="0.2">
      <c r="A40" s="283" t="s">
        <v>37</v>
      </c>
      <c r="B40" s="284" t="s">
        <v>38</v>
      </c>
      <c r="C40" s="530">
        <v>3536</v>
      </c>
      <c r="D40" s="531">
        <v>16.4205442555958</v>
      </c>
    </row>
    <row r="41" spans="1:4" s="146" customFormat="1" ht="30" customHeight="1" x14ac:dyDescent="0.2">
      <c r="A41" s="283" t="s">
        <v>39</v>
      </c>
      <c r="B41" s="284" t="s">
        <v>40</v>
      </c>
      <c r="C41" s="530">
        <v>2567</v>
      </c>
      <c r="D41" s="531">
        <v>11.920683570168105</v>
      </c>
    </row>
    <row r="42" spans="1:4" s="146" customFormat="1" ht="30" customHeight="1" x14ac:dyDescent="0.2">
      <c r="A42" s="283" t="s">
        <v>41</v>
      </c>
      <c r="B42" s="284" t="s">
        <v>42</v>
      </c>
      <c r="C42" s="530">
        <v>1728</v>
      </c>
      <c r="D42" s="531">
        <v>8.0245193647255508</v>
      </c>
    </row>
    <row r="43" spans="1:4" s="146" customFormat="1" ht="30" customHeight="1" x14ac:dyDescent="0.2">
      <c r="A43" s="283" t="s">
        <v>43</v>
      </c>
      <c r="B43" s="285" t="s">
        <v>45</v>
      </c>
      <c r="C43" s="530">
        <v>1306</v>
      </c>
      <c r="D43" s="531">
        <v>6.0648277143122504</v>
      </c>
    </row>
    <row r="44" spans="1:4" s="146" customFormat="1" ht="30" customHeight="1" x14ac:dyDescent="0.2">
      <c r="A44" s="283" t="s">
        <v>44</v>
      </c>
      <c r="B44" s="284" t="s">
        <v>51</v>
      </c>
      <c r="C44" s="530">
        <v>703</v>
      </c>
      <c r="D44" s="531">
        <v>3.264604810996564</v>
      </c>
    </row>
    <row r="45" spans="1:4" s="146" customFormat="1" ht="30" customHeight="1" x14ac:dyDescent="0.2">
      <c r="A45" s="283" t="s">
        <v>46</v>
      </c>
      <c r="B45" s="284" t="s">
        <v>47</v>
      </c>
      <c r="C45" s="530">
        <v>540</v>
      </c>
      <c r="D45" s="531">
        <v>2.5076623014767345</v>
      </c>
    </row>
    <row r="46" spans="1:4" s="146" customFormat="1" ht="30" customHeight="1" x14ac:dyDescent="0.2">
      <c r="A46" s="283" t="s">
        <v>48</v>
      </c>
      <c r="B46" s="59" t="s">
        <v>143</v>
      </c>
      <c r="C46" s="530">
        <v>370</v>
      </c>
      <c r="D46" s="531">
        <v>1.7182130584192441</v>
      </c>
    </row>
    <row r="47" spans="1:4" s="146" customFormat="1" ht="30" customHeight="1" x14ac:dyDescent="0.2">
      <c r="A47" s="283" t="s">
        <v>50</v>
      </c>
      <c r="B47" s="284" t="s">
        <v>145</v>
      </c>
      <c r="C47" s="532">
        <v>359</v>
      </c>
      <c r="D47" s="531">
        <v>1.6671310485743476</v>
      </c>
    </row>
    <row r="48" spans="1:4" s="146" customFormat="1" ht="30" customHeight="1" x14ac:dyDescent="0.2">
      <c r="A48" s="283" t="s">
        <v>52</v>
      </c>
      <c r="B48" s="287" t="s">
        <v>49</v>
      </c>
      <c r="C48" s="533">
        <v>352</v>
      </c>
      <c r="D48" s="534">
        <v>1.6346243150366861</v>
      </c>
    </row>
    <row r="49" spans="1:4" s="146" customFormat="1" ht="30" customHeight="1" x14ac:dyDescent="0.2">
      <c r="A49" s="286" t="s">
        <v>53</v>
      </c>
      <c r="B49" s="288" t="s">
        <v>56</v>
      </c>
      <c r="C49" s="535">
        <v>261</v>
      </c>
      <c r="D49" s="531">
        <v>1.2120367790470883</v>
      </c>
    </row>
    <row r="50" spans="1:4" s="146" customFormat="1" ht="32.1" customHeight="1" x14ac:dyDescent="0.2">
      <c r="A50" s="229"/>
      <c r="B50" s="243" t="s">
        <v>263</v>
      </c>
      <c r="C50" s="537">
        <v>21534</v>
      </c>
      <c r="D50" s="268"/>
    </row>
    <row r="51" spans="1:4" ht="15" customHeight="1" x14ac:dyDescent="0.2"/>
    <row r="52" spans="1:4" s="146" customFormat="1" ht="18" customHeight="1" x14ac:dyDescent="0.2">
      <c r="A52" s="246"/>
      <c r="B52" s="278" t="s">
        <v>17</v>
      </c>
      <c r="C52" s="278" t="s">
        <v>153</v>
      </c>
      <c r="D52" s="278"/>
    </row>
    <row r="53" spans="1:4" s="53" customFormat="1" ht="18" customHeight="1" x14ac:dyDescent="0.2">
      <c r="A53" s="33"/>
      <c r="B53" s="279" t="s">
        <v>21</v>
      </c>
      <c r="C53" s="279" t="s">
        <v>154</v>
      </c>
      <c r="D53" s="60" t="s">
        <v>58</v>
      </c>
    </row>
    <row r="54" spans="1:4" s="146" customFormat="1" ht="30" customHeight="1" x14ac:dyDescent="0.2">
      <c r="A54" s="283" t="s">
        <v>37</v>
      </c>
      <c r="B54" s="284" t="s">
        <v>40</v>
      </c>
      <c r="C54" s="538">
        <v>2005</v>
      </c>
      <c r="D54" s="536">
        <v>13.819008891033151</v>
      </c>
    </row>
    <row r="55" spans="1:4" s="146" customFormat="1" ht="30" customHeight="1" x14ac:dyDescent="0.2">
      <c r="A55" s="283" t="s">
        <v>39</v>
      </c>
      <c r="B55" s="284" t="s">
        <v>38</v>
      </c>
      <c r="C55" s="538">
        <v>1689</v>
      </c>
      <c r="D55" s="536">
        <v>11.641050382521193</v>
      </c>
    </row>
    <row r="56" spans="1:4" s="146" customFormat="1" ht="30" customHeight="1" x14ac:dyDescent="0.2">
      <c r="A56" s="283" t="s">
        <v>41</v>
      </c>
      <c r="B56" s="284" t="s">
        <v>42</v>
      </c>
      <c r="C56" s="538">
        <v>1407</v>
      </c>
      <c r="D56" s="536">
        <v>9.6974291818871041</v>
      </c>
    </row>
    <row r="57" spans="1:4" s="146" customFormat="1" ht="30" customHeight="1" x14ac:dyDescent="0.2">
      <c r="A57" s="283" t="s">
        <v>43</v>
      </c>
      <c r="B57" s="285" t="s">
        <v>54</v>
      </c>
      <c r="C57" s="538">
        <v>440</v>
      </c>
      <c r="D57" s="536">
        <v>3.0326004548900682</v>
      </c>
    </row>
    <row r="58" spans="1:4" s="146" customFormat="1" ht="30" customHeight="1" x14ac:dyDescent="0.2">
      <c r="A58" s="283" t="s">
        <v>44</v>
      </c>
      <c r="B58" s="284" t="s">
        <v>143</v>
      </c>
      <c r="C58" s="538">
        <v>382</v>
      </c>
      <c r="D58" s="536">
        <v>2.6328485767454683</v>
      </c>
    </row>
    <row r="59" spans="1:4" s="146" customFormat="1" ht="30" customHeight="1" x14ac:dyDescent="0.2">
      <c r="A59" s="283" t="s">
        <v>46</v>
      </c>
      <c r="B59" s="284" t="s">
        <v>51</v>
      </c>
      <c r="C59" s="538">
        <v>356</v>
      </c>
      <c r="D59" s="536">
        <v>2.4536494589565097</v>
      </c>
    </row>
    <row r="60" spans="1:4" s="146" customFormat="1" ht="30" customHeight="1" x14ac:dyDescent="0.2">
      <c r="A60" s="283" t="s">
        <v>48</v>
      </c>
      <c r="B60" s="284" t="s">
        <v>145</v>
      </c>
      <c r="C60" s="538">
        <v>299</v>
      </c>
      <c r="D60" s="536">
        <v>2.0607898545730237</v>
      </c>
    </row>
    <row r="61" spans="1:4" s="146" customFormat="1" ht="30" customHeight="1" x14ac:dyDescent="0.2">
      <c r="A61" s="283" t="s">
        <v>50</v>
      </c>
      <c r="B61" s="284" t="s">
        <v>45</v>
      </c>
      <c r="C61" s="538">
        <v>242</v>
      </c>
      <c r="D61" s="536">
        <v>1.6679302501895377</v>
      </c>
    </row>
    <row r="62" spans="1:4" s="146" customFormat="1" ht="30" customHeight="1" x14ac:dyDescent="0.2">
      <c r="A62" s="283" t="s">
        <v>52</v>
      </c>
      <c r="B62" s="284" t="s">
        <v>47</v>
      </c>
      <c r="C62" s="539">
        <v>220</v>
      </c>
      <c r="D62" s="536">
        <v>1.5163002274450341</v>
      </c>
    </row>
    <row r="63" spans="1:4" s="146" customFormat="1" ht="30" customHeight="1" x14ac:dyDescent="0.2">
      <c r="A63" s="286" t="s">
        <v>53</v>
      </c>
      <c r="B63" s="288" t="s">
        <v>55</v>
      </c>
      <c r="C63" s="540">
        <v>189</v>
      </c>
      <c r="D63" s="536">
        <v>1.3026397408505066</v>
      </c>
    </row>
    <row r="64" spans="1:4" ht="32.1" customHeight="1" x14ac:dyDescent="0.2">
      <c r="A64" s="33"/>
      <c r="B64" s="243" t="s">
        <v>263</v>
      </c>
      <c r="C64" s="537">
        <v>14509</v>
      </c>
      <c r="D64" s="73"/>
    </row>
  </sheetData>
  <mergeCells count="8">
    <mergeCell ref="A37:D37"/>
    <mergeCell ref="A1:D1"/>
    <mergeCell ref="A3:D3"/>
    <mergeCell ref="A5:D5"/>
    <mergeCell ref="A33:D33"/>
    <mergeCell ref="A35:D35"/>
    <mergeCell ref="B2:D2"/>
    <mergeCell ref="B34:D3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2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1372</v>
      </c>
    </row>
    <row r="2" spans="1:7" s="441" customFormat="1" ht="15" customHeight="1" x14ac:dyDescent="0.2">
      <c r="A2" s="442"/>
      <c r="B2" s="443" t="s">
        <v>1347</v>
      </c>
      <c r="C2" s="442"/>
      <c r="D2" s="442"/>
      <c r="E2" s="442"/>
      <c r="F2" s="442"/>
      <c r="G2" s="442"/>
    </row>
    <row r="3" spans="1:7" ht="17.100000000000001" customHeight="1" x14ac:dyDescent="0.2">
      <c r="A3" s="481" t="s">
        <v>1373</v>
      </c>
      <c r="B3" s="481"/>
      <c r="C3" s="481"/>
      <c r="D3" s="481"/>
    </row>
    <row r="4" spans="1:7" ht="15" customHeight="1" x14ac:dyDescent="0.2">
      <c r="A4" s="478"/>
      <c r="B4" s="480" t="s">
        <v>1377</v>
      </c>
      <c r="C4" s="478"/>
      <c r="D4" s="478"/>
    </row>
    <row r="5" spans="1:7" ht="6.95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105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611</v>
      </c>
      <c r="C10" s="463">
        <v>510</v>
      </c>
      <c r="D10" s="464">
        <v>33.398821218074652</v>
      </c>
    </row>
    <row r="11" spans="1:7" s="457" customFormat="1" ht="24" customHeight="1" x14ac:dyDescent="0.2">
      <c r="A11" s="461" t="s">
        <v>39</v>
      </c>
      <c r="B11" s="462" t="s">
        <v>1302</v>
      </c>
      <c r="C11" s="463">
        <v>478</v>
      </c>
      <c r="D11" s="464">
        <v>31.303208906352324</v>
      </c>
    </row>
    <row r="12" spans="1:7" s="457" customFormat="1" ht="24" customHeight="1" x14ac:dyDescent="0.2">
      <c r="A12" s="461" t="s">
        <v>41</v>
      </c>
      <c r="B12" s="462" t="s">
        <v>40</v>
      </c>
      <c r="C12" s="465">
        <v>38</v>
      </c>
      <c r="D12" s="464">
        <v>2.4885396201702688</v>
      </c>
    </row>
    <row r="13" spans="1:7" s="457" customFormat="1" ht="24" customHeight="1" x14ac:dyDescent="0.2">
      <c r="A13" s="461" t="s">
        <v>43</v>
      </c>
      <c r="B13" s="430" t="s">
        <v>45</v>
      </c>
      <c r="C13" s="465">
        <v>20</v>
      </c>
      <c r="D13" s="464">
        <v>1.3097576948264571</v>
      </c>
    </row>
    <row r="14" spans="1:7" s="457" customFormat="1" ht="24" customHeight="1" x14ac:dyDescent="0.2">
      <c r="A14" s="461" t="s">
        <v>44</v>
      </c>
      <c r="B14" s="462" t="s">
        <v>147</v>
      </c>
      <c r="C14" s="465">
        <v>13</v>
      </c>
      <c r="D14" s="464">
        <v>0.85134250163719716</v>
      </c>
    </row>
    <row r="15" spans="1:7" s="457" customFormat="1" ht="24" customHeight="1" x14ac:dyDescent="0.2">
      <c r="A15" s="461" t="s">
        <v>46</v>
      </c>
      <c r="B15" s="462" t="s">
        <v>765</v>
      </c>
      <c r="C15" s="466">
        <v>13</v>
      </c>
      <c r="D15" s="464">
        <v>0.85134250163719716</v>
      </c>
    </row>
    <row r="16" spans="1:7" s="457" customFormat="1" ht="24" customHeight="1" x14ac:dyDescent="0.2">
      <c r="A16" s="467" t="s">
        <v>48</v>
      </c>
      <c r="B16" s="430" t="s">
        <v>639</v>
      </c>
      <c r="C16" s="466">
        <v>10</v>
      </c>
      <c r="D16" s="464">
        <v>0.65487884741322855</v>
      </c>
    </row>
    <row r="17" spans="1:4" s="457" customFormat="1" ht="24.95" customHeight="1" x14ac:dyDescent="0.2">
      <c r="A17" s="461" t="s">
        <v>50</v>
      </c>
      <c r="B17" s="430" t="s">
        <v>49</v>
      </c>
      <c r="C17" s="466">
        <v>10</v>
      </c>
      <c r="D17" s="464">
        <v>0.65487884741322855</v>
      </c>
    </row>
    <row r="18" spans="1:4" s="457" customFormat="1" ht="24.95" customHeight="1" x14ac:dyDescent="0.2">
      <c r="A18" s="461" t="s">
        <v>52</v>
      </c>
      <c r="B18" s="462" t="s">
        <v>1312</v>
      </c>
      <c r="C18" s="468">
        <v>9</v>
      </c>
      <c r="D18" s="464">
        <v>0.58939096267190572</v>
      </c>
    </row>
    <row r="19" spans="1:4" s="457" customFormat="1" ht="24.95" customHeight="1" x14ac:dyDescent="0.2">
      <c r="A19" s="469" t="s">
        <v>53</v>
      </c>
      <c r="B19" s="462" t="s">
        <v>51</v>
      </c>
      <c r="C19" s="466">
        <v>7</v>
      </c>
      <c r="D19" s="464">
        <v>0.45841519318926005</v>
      </c>
    </row>
    <row r="20" spans="1:4" s="444" customFormat="1" ht="29.1" customHeight="1" x14ac:dyDescent="0.2">
      <c r="A20" s="470"/>
      <c r="B20" s="471" t="s">
        <v>794</v>
      </c>
      <c r="C20" s="472">
        <v>1527</v>
      </c>
      <c r="D20" s="473"/>
    </row>
    <row r="21" spans="1:4" ht="9.9499999999999993" customHeight="1" x14ac:dyDescent="0.25">
      <c r="A21" s="1110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1303</v>
      </c>
      <c r="C25" s="499">
        <v>35</v>
      </c>
      <c r="D25" s="464">
        <v>21.084337349397593</v>
      </c>
    </row>
    <row r="26" spans="1:4" s="457" customFormat="1" ht="33.950000000000003" customHeight="1" x14ac:dyDescent="0.2">
      <c r="A26" s="461" t="s">
        <v>39</v>
      </c>
      <c r="B26" s="462" t="s">
        <v>1304</v>
      </c>
      <c r="C26" s="499">
        <v>9</v>
      </c>
      <c r="D26" s="464">
        <v>5.4216867469879517</v>
      </c>
    </row>
    <row r="27" spans="1:4" s="457" customFormat="1" ht="33.950000000000003" customHeight="1" x14ac:dyDescent="0.2">
      <c r="A27" s="461" t="s">
        <v>41</v>
      </c>
      <c r="B27" s="462" t="s">
        <v>1306</v>
      </c>
      <c r="C27" s="493">
        <v>4</v>
      </c>
      <c r="D27" s="464">
        <v>2.4096385542168677</v>
      </c>
    </row>
    <row r="28" spans="1:4" s="457" customFormat="1" ht="33.950000000000003" customHeight="1" x14ac:dyDescent="0.2">
      <c r="A28" s="461" t="s">
        <v>43</v>
      </c>
      <c r="B28" s="430" t="s">
        <v>1307</v>
      </c>
      <c r="C28" s="493">
        <v>3</v>
      </c>
      <c r="D28" s="464">
        <v>1.8072289156626504</v>
      </c>
    </row>
    <row r="29" spans="1:4" s="457" customFormat="1" ht="33.950000000000003" customHeight="1" x14ac:dyDescent="0.2">
      <c r="A29" s="461" t="s">
        <v>44</v>
      </c>
      <c r="B29" s="1233" t="s">
        <v>1338</v>
      </c>
      <c r="C29" s="493">
        <v>2</v>
      </c>
      <c r="D29" s="464">
        <v>1.2048192771084338</v>
      </c>
    </row>
    <row r="30" spans="1:4" s="457" customFormat="1" ht="33.950000000000003" customHeight="1" x14ac:dyDescent="0.2">
      <c r="A30" s="461" t="s">
        <v>46</v>
      </c>
      <c r="B30" s="462" t="s">
        <v>1375</v>
      </c>
      <c r="C30" s="495">
        <v>2</v>
      </c>
      <c r="D30" s="464">
        <v>1.2048192771084338</v>
      </c>
    </row>
    <row r="31" spans="1:4" s="457" customFormat="1" ht="33.950000000000003" customHeight="1" x14ac:dyDescent="0.2">
      <c r="A31" s="467" t="s">
        <v>48</v>
      </c>
      <c r="B31" s="462" t="s">
        <v>1376</v>
      </c>
      <c r="C31" s="495">
        <v>2</v>
      </c>
      <c r="D31" s="464">
        <v>1.2048192771084338</v>
      </c>
    </row>
    <row r="32" spans="1:4" s="457" customFormat="1" ht="33.950000000000003" customHeight="1" x14ac:dyDescent="0.2">
      <c r="A32" s="461" t="s">
        <v>50</v>
      </c>
      <c r="B32" s="1234" t="s">
        <v>1345</v>
      </c>
      <c r="C32" s="495">
        <v>1</v>
      </c>
      <c r="D32" s="464">
        <v>0.60240963855421692</v>
      </c>
    </row>
    <row r="33" spans="1:4" s="457" customFormat="1" ht="33.950000000000003" customHeight="1" x14ac:dyDescent="0.2">
      <c r="A33" s="461" t="s">
        <v>52</v>
      </c>
      <c r="B33" s="430" t="s">
        <v>923</v>
      </c>
      <c r="C33" s="500">
        <v>1</v>
      </c>
      <c r="D33" s="464">
        <v>0.60240963855421692</v>
      </c>
    </row>
    <row r="34" spans="1:4" s="457" customFormat="1" ht="33.950000000000003" customHeight="1" x14ac:dyDescent="0.2">
      <c r="A34" s="469" t="s">
        <v>53</v>
      </c>
      <c r="B34" s="1233" t="s">
        <v>1350</v>
      </c>
      <c r="C34" s="495">
        <v>1</v>
      </c>
      <c r="D34" s="464">
        <v>0.60240963855421692</v>
      </c>
    </row>
    <row r="35" spans="1:4" s="444" customFormat="1" ht="29.1" customHeight="1" x14ac:dyDescent="0.2">
      <c r="A35" s="470"/>
      <c r="B35" s="471" t="s">
        <v>794</v>
      </c>
      <c r="C35" s="498">
        <v>166</v>
      </c>
      <c r="D35" s="473"/>
    </row>
    <row r="36" spans="1:4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3"/>
  <sheetViews>
    <sheetView view="pageBreakPreview" zoomScale="90" zoomScaleNormal="100" zoomScaleSheetLayoutView="90" workbookViewId="0">
      <selection activeCell="C13" sqref="C13"/>
    </sheetView>
  </sheetViews>
  <sheetFormatPr defaultRowHeight="13.5" x14ac:dyDescent="0.2"/>
  <cols>
    <col min="1" max="1" width="2.7109375" style="1189" customWidth="1"/>
    <col min="2" max="2" width="32.7109375" style="1190" customWidth="1"/>
    <col min="3" max="4" width="6.7109375" style="1190" customWidth="1"/>
    <col min="5" max="5" width="1.7109375" style="1190" customWidth="1"/>
    <col min="6" max="6" width="33.7109375" style="1190" customWidth="1"/>
    <col min="7" max="7" width="6.7109375" style="1190" customWidth="1"/>
    <col min="8" max="8" width="7.28515625" style="1190" customWidth="1"/>
    <col min="9" max="9" width="2.7109375" style="1190" customWidth="1"/>
    <col min="10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7.100000000000001" customHeight="1" x14ac:dyDescent="0.2">
      <c r="A1" s="1814" t="s">
        <v>1381</v>
      </c>
      <c r="B1" s="1814"/>
      <c r="C1" s="1814"/>
      <c r="D1" s="1814"/>
      <c r="E1" s="1814"/>
      <c r="F1" s="1814"/>
      <c r="G1" s="1814"/>
      <c r="H1" s="1814"/>
      <c r="I1" s="925"/>
      <c r="J1" s="925"/>
      <c r="K1" s="925"/>
      <c r="L1" s="925"/>
      <c r="M1" s="925"/>
      <c r="N1" s="925"/>
      <c r="O1" s="925"/>
      <c r="P1" s="925"/>
      <c r="Q1" s="925"/>
      <c r="R1" s="925"/>
      <c r="S1" s="925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1354</v>
      </c>
      <c r="C2" s="517"/>
      <c r="D2" s="517"/>
      <c r="E2" s="517"/>
      <c r="F2" s="517"/>
      <c r="G2" s="517"/>
      <c r="H2" s="517"/>
      <c r="I2" s="925"/>
      <c r="J2" s="925"/>
      <c r="K2" s="925"/>
      <c r="L2" s="925"/>
      <c r="M2" s="925"/>
      <c r="N2" s="925"/>
      <c r="O2" s="925"/>
      <c r="P2" s="925"/>
      <c r="Q2" s="925"/>
      <c r="R2" s="925"/>
      <c r="S2" s="925"/>
      <c r="T2" s="407"/>
      <c r="U2" s="407"/>
      <c r="V2" s="407"/>
      <c r="W2" s="407"/>
      <c r="X2" s="407"/>
    </row>
    <row r="3" spans="1:24" s="410" customFormat="1" ht="17.100000000000001" customHeight="1" x14ac:dyDescent="0.2">
      <c r="A3" s="1122" t="s">
        <v>1382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408"/>
      <c r="U3" s="408"/>
      <c r="V3" s="408"/>
      <c r="W3" s="408"/>
      <c r="X3" s="408"/>
    </row>
    <row r="4" spans="1:24" s="1236" customFormat="1" ht="17.100000000000001" customHeight="1" x14ac:dyDescent="0.2">
      <c r="B4" s="1237" t="s">
        <v>1383</v>
      </c>
      <c r="C4" s="1238"/>
      <c r="D4" s="1238"/>
      <c r="E4" s="1238"/>
      <c r="F4" s="1238"/>
      <c r="G4" s="1238"/>
      <c r="H4" s="1238"/>
      <c r="I4" s="1239"/>
      <c r="J4" s="1239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128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130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412" t="s">
        <v>1712</v>
      </c>
      <c r="C7" s="412" t="s">
        <v>153</v>
      </c>
      <c r="D7" s="412"/>
      <c r="E7" s="1131"/>
      <c r="F7" s="412" t="s">
        <v>1713</v>
      </c>
      <c r="G7" s="412" t="s">
        <v>153</v>
      </c>
      <c r="H7" s="412"/>
      <c r="I7" s="384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415" t="s">
        <v>36</v>
      </c>
      <c r="C8" s="415" t="s">
        <v>154</v>
      </c>
      <c r="D8" s="358" t="s">
        <v>58</v>
      </c>
      <c r="E8" s="1133"/>
      <c r="F8" s="415" t="s">
        <v>57</v>
      </c>
      <c r="G8" s="415" t="s">
        <v>154</v>
      </c>
      <c r="H8" s="358" t="s">
        <v>58</v>
      </c>
      <c r="I8" s="338"/>
      <c r="J8" s="1134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139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99.95" customHeight="1" x14ac:dyDescent="0.2">
      <c r="A10" s="1141" t="s">
        <v>37</v>
      </c>
      <c r="B10" s="1142" t="s">
        <v>611</v>
      </c>
      <c r="C10" s="1143">
        <v>158</v>
      </c>
      <c r="D10" s="1144">
        <v>37.440758293838861</v>
      </c>
      <c r="E10" s="1145"/>
      <c r="F10" s="430" t="s">
        <v>1316</v>
      </c>
      <c r="G10" s="1143">
        <v>10</v>
      </c>
      <c r="H10" s="1144">
        <v>26.315789473684209</v>
      </c>
    </row>
    <row r="11" spans="1:24" s="382" customFormat="1" ht="75" customHeight="1" x14ac:dyDescent="0.2">
      <c r="A11" s="1141" t="s">
        <v>39</v>
      </c>
      <c r="B11" s="1142" t="s">
        <v>1302</v>
      </c>
      <c r="C11" s="1143">
        <v>100</v>
      </c>
      <c r="D11" s="1144">
        <v>23.696682464454977</v>
      </c>
      <c r="E11" s="1145"/>
      <c r="F11" s="1146" t="s">
        <v>1317</v>
      </c>
      <c r="G11" s="1147">
        <v>4</v>
      </c>
      <c r="H11" s="1144">
        <v>10.526315789473683</v>
      </c>
    </row>
    <row r="12" spans="1:24" s="382" customFormat="1" ht="75" customHeight="1" x14ac:dyDescent="0.2">
      <c r="A12" s="1141" t="s">
        <v>41</v>
      </c>
      <c r="B12" s="1154" t="s">
        <v>45</v>
      </c>
      <c r="C12" s="1147">
        <v>10</v>
      </c>
      <c r="D12" s="1144">
        <v>2.3696682464454977</v>
      </c>
      <c r="E12" s="1145"/>
      <c r="F12" s="430" t="s">
        <v>1384</v>
      </c>
      <c r="G12" s="1143">
        <v>2</v>
      </c>
      <c r="H12" s="1144">
        <v>5.2631578947368416</v>
      </c>
    </row>
    <row r="13" spans="1:24" s="382" customFormat="1" ht="39.950000000000003" customHeight="1" x14ac:dyDescent="0.2">
      <c r="A13" s="1148"/>
      <c r="B13" s="570" t="s">
        <v>1319</v>
      </c>
      <c r="C13" s="1149">
        <v>422</v>
      </c>
      <c r="D13" s="1150"/>
      <c r="E13" s="1151"/>
      <c r="F13" s="570" t="s">
        <v>1319</v>
      </c>
      <c r="G13" s="1149">
        <v>38</v>
      </c>
      <c r="H13" s="1150"/>
    </row>
    <row r="14" spans="1:24" ht="9.9499999999999993" customHeight="1" x14ac:dyDescent="0.2">
      <c r="A14" s="1152"/>
      <c r="B14" s="1153"/>
      <c r="C14" s="1153"/>
      <c r="D14" s="341"/>
      <c r="E14" s="341"/>
      <c r="F14" s="1153"/>
      <c r="G14" s="1153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130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415" t="s">
        <v>36</v>
      </c>
      <c r="C17" s="415" t="s">
        <v>154</v>
      </c>
      <c r="D17" s="358" t="s">
        <v>58</v>
      </c>
      <c r="E17" s="1133"/>
      <c r="F17" s="415" t="s">
        <v>57</v>
      </c>
      <c r="G17" s="415" t="s">
        <v>154</v>
      </c>
      <c r="H17" s="358" t="s">
        <v>58</v>
      </c>
      <c r="I17" s="338"/>
      <c r="J17" s="1134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139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99.95" customHeight="1" x14ac:dyDescent="0.2">
      <c r="A19" s="1141" t="s">
        <v>37</v>
      </c>
      <c r="B19" s="1142" t="s">
        <v>1302</v>
      </c>
      <c r="C19" s="1143">
        <v>86</v>
      </c>
      <c r="D19" s="1144">
        <v>34.262948207171313</v>
      </c>
      <c r="E19" s="1145"/>
      <c r="F19" s="430" t="s">
        <v>1316</v>
      </c>
      <c r="G19" s="1143">
        <v>4</v>
      </c>
      <c r="H19" s="1144">
        <v>20</v>
      </c>
    </row>
    <row r="20" spans="1:24" s="382" customFormat="1" ht="75" customHeight="1" x14ac:dyDescent="0.2">
      <c r="A20" s="1141" t="s">
        <v>39</v>
      </c>
      <c r="B20" s="1142" t="s">
        <v>611</v>
      </c>
      <c r="C20" s="1143">
        <v>74</v>
      </c>
      <c r="D20" s="1144">
        <v>29.482071713147413</v>
      </c>
      <c r="E20" s="1145"/>
      <c r="F20" s="1146" t="s">
        <v>1317</v>
      </c>
      <c r="G20" s="1147">
        <v>3</v>
      </c>
      <c r="H20" s="1144">
        <v>15</v>
      </c>
    </row>
    <row r="21" spans="1:24" s="382" customFormat="1" ht="75" customHeight="1" x14ac:dyDescent="0.2">
      <c r="A21" s="1141" t="s">
        <v>41</v>
      </c>
      <c r="B21" s="1142" t="s">
        <v>765</v>
      </c>
      <c r="C21" s="1147">
        <v>9</v>
      </c>
      <c r="D21" s="1144">
        <v>3.5856573705179287</v>
      </c>
      <c r="E21" s="1145"/>
      <c r="F21" s="1233" t="s">
        <v>1338</v>
      </c>
      <c r="G21" s="1143">
        <v>1</v>
      </c>
      <c r="H21" s="1144">
        <v>5</v>
      </c>
    </row>
    <row r="22" spans="1:24" s="382" customFormat="1" ht="39.950000000000003" customHeight="1" x14ac:dyDescent="0.2">
      <c r="A22" s="1148"/>
      <c r="B22" s="570" t="s">
        <v>1319</v>
      </c>
      <c r="C22" s="1149">
        <v>251</v>
      </c>
      <c r="D22" s="1150"/>
      <c r="E22" s="1151"/>
      <c r="F22" s="570" t="s">
        <v>1319</v>
      </c>
      <c r="G22" s="1149">
        <v>20</v>
      </c>
      <c r="H22" s="1150"/>
    </row>
    <row r="23" spans="1:24" s="1158" customFormat="1" ht="9.9499999999999993" customHeight="1" x14ac:dyDescent="0.2">
      <c r="A23" s="1155"/>
      <c r="B23" s="1156"/>
      <c r="C23" s="1156"/>
      <c r="D23" s="1156"/>
      <c r="E23" s="1156"/>
      <c r="F23" s="1156"/>
      <c r="G23" s="1156"/>
      <c r="H23" s="1156"/>
      <c r="I23" s="1157"/>
      <c r="J23" s="1157"/>
      <c r="K23" s="1157"/>
      <c r="L23" s="1157"/>
      <c r="M23" s="1157"/>
      <c r="N23" s="1157"/>
      <c r="O23" s="1157"/>
      <c r="P23" s="1157"/>
      <c r="Q23" s="1157"/>
      <c r="R23" s="1157"/>
      <c r="S23" s="1157"/>
      <c r="T23" s="1157"/>
      <c r="U23" s="1157"/>
      <c r="V23" s="1157"/>
    </row>
    <row r="24" spans="1:24" s="254" customFormat="1" ht="17.100000000000001" customHeight="1" x14ac:dyDescent="0.2">
      <c r="A24" s="1814" t="s">
        <v>1381</v>
      </c>
      <c r="B24" s="1814"/>
      <c r="C24" s="1814"/>
      <c r="D24" s="1814"/>
      <c r="E24" s="1814"/>
      <c r="F24" s="1814"/>
      <c r="G24" s="1814"/>
      <c r="H24" s="1814"/>
      <c r="I24" s="925"/>
      <c r="J24" s="925"/>
      <c r="K24" s="925"/>
      <c r="L24" s="925"/>
      <c r="M24" s="925"/>
      <c r="N24" s="925"/>
      <c r="O24" s="925"/>
      <c r="P24" s="925"/>
      <c r="Q24" s="925"/>
      <c r="R24" s="925"/>
      <c r="S24" s="925"/>
      <c r="T24" s="407"/>
      <c r="U24" s="407"/>
      <c r="V24" s="407"/>
      <c r="W24" s="407"/>
      <c r="X24" s="407"/>
    </row>
    <row r="25" spans="1:24" s="254" customFormat="1" ht="17.100000000000001" customHeight="1" x14ac:dyDescent="0.2">
      <c r="B25" s="1118" t="s">
        <v>1357</v>
      </c>
      <c r="C25" s="517"/>
      <c r="D25" s="517"/>
      <c r="E25" s="517"/>
      <c r="F25" s="517"/>
      <c r="G25" s="517"/>
      <c r="H25" s="517"/>
      <c r="I25" s="925"/>
      <c r="J25" s="925"/>
      <c r="K25" s="925"/>
      <c r="L25" s="925"/>
      <c r="M25" s="925"/>
      <c r="N25" s="925"/>
      <c r="O25" s="925"/>
      <c r="P25" s="925"/>
      <c r="Q25" s="925"/>
      <c r="R25" s="925"/>
      <c r="S25" s="925"/>
      <c r="T25" s="407"/>
      <c r="U25" s="407"/>
      <c r="V25" s="407"/>
      <c r="W25" s="407"/>
      <c r="X25" s="407"/>
    </row>
    <row r="26" spans="1:24" s="410" customFormat="1" ht="17.100000000000001" customHeight="1" x14ac:dyDescent="0.2">
      <c r="A26" s="1122" t="s">
        <v>1382</v>
      </c>
      <c r="B26" s="934"/>
      <c r="C26" s="934"/>
      <c r="D26" s="934"/>
      <c r="E26" s="934"/>
      <c r="F26" s="934"/>
      <c r="G26" s="934"/>
      <c r="H26" s="934"/>
      <c r="I26" s="934"/>
      <c r="J26" s="934"/>
      <c r="K26" s="934"/>
      <c r="L26" s="934"/>
      <c r="M26" s="934"/>
      <c r="N26" s="934"/>
      <c r="O26" s="934"/>
      <c r="P26" s="934"/>
      <c r="Q26" s="934"/>
      <c r="R26" s="934"/>
      <c r="S26" s="934"/>
      <c r="T26" s="408"/>
      <c r="U26" s="408"/>
      <c r="V26" s="408"/>
      <c r="W26" s="408"/>
      <c r="X26" s="408"/>
    </row>
    <row r="27" spans="1:24" s="1236" customFormat="1" ht="17.100000000000001" customHeight="1" x14ac:dyDescent="0.2">
      <c r="B27" s="1237" t="s">
        <v>1385</v>
      </c>
      <c r="C27" s="1238"/>
      <c r="D27" s="1238"/>
      <c r="E27" s="1238"/>
      <c r="F27" s="1238"/>
      <c r="G27" s="1238"/>
      <c r="H27" s="1238"/>
      <c r="I27" s="1239"/>
      <c r="J27" s="1239"/>
      <c r="K27" s="1239"/>
      <c r="L27" s="1239"/>
      <c r="M27" s="1239"/>
      <c r="N27" s="1239"/>
      <c r="O27" s="1239"/>
      <c r="P27" s="1239"/>
      <c r="Q27" s="1239"/>
      <c r="R27" s="1239"/>
      <c r="S27" s="1239"/>
    </row>
    <row r="28" spans="1:24" s="1129" customFormat="1" ht="9.9499999999999993" customHeight="1" x14ac:dyDescent="0.2">
      <c r="A28" s="1126"/>
      <c r="B28" s="1127"/>
      <c r="C28" s="1127"/>
      <c r="D28" s="1127"/>
      <c r="E28" s="1127"/>
      <c r="F28" s="1127"/>
      <c r="G28" s="1127"/>
      <c r="H28" s="1127"/>
      <c r="I28" s="1128"/>
      <c r="J28" s="1128"/>
      <c r="K28" s="1128"/>
      <c r="L28" s="1128"/>
      <c r="M28" s="1128"/>
      <c r="N28" s="1128"/>
      <c r="O28" s="1128"/>
      <c r="P28" s="1128"/>
      <c r="Q28" s="1128"/>
      <c r="R28" s="1128"/>
      <c r="S28" s="1128"/>
      <c r="T28" s="1128"/>
      <c r="U28" s="1128"/>
      <c r="V28" s="1128"/>
    </row>
    <row r="29" spans="1:24" s="382" customFormat="1" ht="30" customHeight="1" x14ac:dyDescent="0.2">
      <c r="A29" s="1808" t="s">
        <v>3</v>
      </c>
      <c r="B29" s="1808"/>
      <c r="C29" s="1808"/>
      <c r="D29" s="1808"/>
      <c r="E29" s="1808"/>
      <c r="F29" s="1808"/>
      <c r="G29" s="1808"/>
      <c r="H29" s="1808"/>
      <c r="I29" s="1130"/>
      <c r="J29" s="1130"/>
      <c r="K29" s="1130"/>
      <c r="L29" s="1130"/>
      <c r="M29" s="1130"/>
      <c r="N29" s="1130"/>
      <c r="O29" s="1130"/>
      <c r="P29" s="1130"/>
      <c r="Q29" s="1130"/>
      <c r="R29" s="1130"/>
      <c r="S29" s="1130"/>
      <c r="T29" s="1130"/>
      <c r="U29" s="1130"/>
      <c r="V29" s="1130"/>
    </row>
    <row r="30" spans="1:24" s="382" customFormat="1" ht="20.100000000000001" customHeight="1" x14ac:dyDescent="0.2">
      <c r="A30" s="428"/>
      <c r="B30" s="1630" t="s">
        <v>1712</v>
      </c>
      <c r="C30" s="1630" t="s">
        <v>153</v>
      </c>
      <c r="D30" s="1630"/>
      <c r="E30" s="1634"/>
      <c r="F30" s="1630" t="s">
        <v>1713</v>
      </c>
      <c r="G30" s="1630" t="s">
        <v>153</v>
      </c>
      <c r="H30" s="1630"/>
      <c r="I30" s="1635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</row>
    <row r="31" spans="1:24" s="341" customFormat="1" ht="20.100000000000001" customHeight="1" x14ac:dyDescent="0.2">
      <c r="A31" s="1132"/>
      <c r="B31" s="415" t="s">
        <v>36</v>
      </c>
      <c r="C31" s="415" t="s">
        <v>154</v>
      </c>
      <c r="D31" s="358" t="s">
        <v>58</v>
      </c>
      <c r="E31" s="1133"/>
      <c r="F31" s="415" t="s">
        <v>57</v>
      </c>
      <c r="G31" s="415" t="s">
        <v>154</v>
      </c>
      <c r="H31" s="358" t="s">
        <v>58</v>
      </c>
      <c r="I31" s="338"/>
      <c r="J31" s="1134"/>
      <c r="K31" s="1134"/>
      <c r="L31" s="1134"/>
      <c r="M31" s="1134"/>
      <c r="N31" s="1134"/>
      <c r="O31" s="1134"/>
      <c r="P31" s="1134"/>
      <c r="Q31" s="1134"/>
      <c r="R31" s="1134"/>
      <c r="S31" s="1134"/>
      <c r="T31" s="1134"/>
      <c r="U31" s="1134"/>
      <c r="V31" s="1134"/>
    </row>
    <row r="32" spans="1:24" s="1140" customFormat="1" ht="9.9499999999999993" customHeight="1" x14ac:dyDescent="0.2">
      <c r="A32" s="1135"/>
      <c r="B32" s="937"/>
      <c r="C32" s="937"/>
      <c r="D32" s="1136"/>
      <c r="E32" s="1137"/>
      <c r="F32" s="937"/>
      <c r="G32" s="937"/>
      <c r="H32" s="1136"/>
      <c r="I32" s="1138"/>
      <c r="J32" s="1139"/>
      <c r="K32" s="1139"/>
      <c r="L32" s="1139"/>
      <c r="M32" s="1139"/>
      <c r="N32" s="1139"/>
      <c r="O32" s="1139"/>
      <c r="P32" s="1139"/>
      <c r="Q32" s="1139"/>
      <c r="R32" s="1139"/>
      <c r="S32" s="1139"/>
      <c r="T32" s="1139"/>
      <c r="U32" s="1139"/>
      <c r="V32" s="1139"/>
    </row>
    <row r="33" spans="1:24" s="382" customFormat="1" ht="99.95" customHeight="1" x14ac:dyDescent="0.2">
      <c r="A33" s="1141" t="s">
        <v>37</v>
      </c>
      <c r="B33" s="1142" t="s">
        <v>611</v>
      </c>
      <c r="C33" s="1143">
        <v>110</v>
      </c>
      <c r="D33" s="1144">
        <v>36.666666666666664</v>
      </c>
      <c r="E33" s="1145"/>
      <c r="F33" s="430" t="s">
        <v>1316</v>
      </c>
      <c r="G33" s="1143">
        <v>6</v>
      </c>
      <c r="H33" s="1144">
        <v>22.222222222222221</v>
      </c>
    </row>
    <row r="34" spans="1:24" s="382" customFormat="1" ht="75" customHeight="1" x14ac:dyDescent="0.2">
      <c r="A34" s="1141" t="s">
        <v>39</v>
      </c>
      <c r="B34" s="1142" t="s">
        <v>1302</v>
      </c>
      <c r="C34" s="1143">
        <v>88</v>
      </c>
      <c r="D34" s="1144">
        <v>29.333333333333332</v>
      </c>
      <c r="E34" s="1145"/>
      <c r="F34" s="1146" t="s">
        <v>1317</v>
      </c>
      <c r="G34" s="1147">
        <v>2</v>
      </c>
      <c r="H34" s="1144">
        <v>7.4074074074074066</v>
      </c>
    </row>
    <row r="35" spans="1:24" s="382" customFormat="1" ht="75" customHeight="1" x14ac:dyDescent="0.2">
      <c r="A35" s="1141" t="s">
        <v>41</v>
      </c>
      <c r="B35" s="1154" t="s">
        <v>40</v>
      </c>
      <c r="C35" s="1147">
        <v>10</v>
      </c>
      <c r="D35" s="1144">
        <v>3.3333333333333335</v>
      </c>
      <c r="E35" s="1145"/>
      <c r="F35" s="1233" t="s">
        <v>1338</v>
      </c>
      <c r="G35" s="1143">
        <v>1</v>
      </c>
      <c r="H35" s="1144">
        <v>3.7037037037037033</v>
      </c>
    </row>
    <row r="36" spans="1:24" s="382" customFormat="1" ht="39.950000000000003" customHeight="1" x14ac:dyDescent="0.2">
      <c r="A36" s="1148"/>
      <c r="B36" s="570" t="s">
        <v>1319</v>
      </c>
      <c r="C36" s="1149">
        <v>300</v>
      </c>
      <c r="D36" s="1150"/>
      <c r="E36" s="1151"/>
      <c r="F36" s="570" t="s">
        <v>1319</v>
      </c>
      <c r="G36" s="1149">
        <v>27</v>
      </c>
      <c r="H36" s="1150"/>
    </row>
    <row r="37" spans="1:24" ht="9.9499999999999993" customHeight="1" x14ac:dyDescent="0.2">
      <c r="A37" s="1152"/>
      <c r="B37" s="1153"/>
      <c r="C37" s="1153"/>
      <c r="D37" s="341"/>
      <c r="E37" s="341"/>
      <c r="F37" s="1153"/>
      <c r="G37" s="1153"/>
      <c r="H37" s="341"/>
      <c r="I37" s="334"/>
    </row>
    <row r="38" spans="1:24" s="382" customFormat="1" ht="30" customHeight="1" x14ac:dyDescent="0.2">
      <c r="A38" s="1808" t="s">
        <v>4</v>
      </c>
      <c r="B38" s="1808"/>
      <c r="C38" s="1808"/>
      <c r="D38" s="1808"/>
      <c r="E38" s="1808"/>
      <c r="F38" s="1808"/>
      <c r="G38" s="1808"/>
      <c r="H38" s="1808"/>
      <c r="I38" s="1130"/>
      <c r="J38" s="1130"/>
      <c r="K38" s="1130"/>
      <c r="L38" s="1130"/>
      <c r="M38" s="1130"/>
      <c r="N38" s="1130"/>
      <c r="O38" s="1130"/>
      <c r="P38" s="1130"/>
      <c r="Q38" s="1130"/>
      <c r="R38" s="1130"/>
      <c r="S38" s="1130"/>
      <c r="T38" s="1130"/>
      <c r="U38" s="1130"/>
      <c r="V38" s="1130"/>
    </row>
    <row r="39" spans="1:24" s="382" customFormat="1" ht="20.100000000000001" customHeight="1" x14ac:dyDescent="0.2">
      <c r="A39" s="428"/>
      <c r="B39" s="1630" t="s">
        <v>1712</v>
      </c>
      <c r="C39" s="1630" t="s">
        <v>153</v>
      </c>
      <c r="D39" s="1630"/>
      <c r="E39" s="1634"/>
      <c r="F39" s="1630" t="s">
        <v>1713</v>
      </c>
      <c r="G39" s="1630" t="s">
        <v>153</v>
      </c>
      <c r="H39" s="1630"/>
      <c r="I39" s="1635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</row>
    <row r="40" spans="1:24" s="341" customFormat="1" ht="20.100000000000001" customHeight="1" x14ac:dyDescent="0.2">
      <c r="A40" s="1132"/>
      <c r="B40" s="415" t="s">
        <v>36</v>
      </c>
      <c r="C40" s="415" t="s">
        <v>154</v>
      </c>
      <c r="D40" s="358" t="s">
        <v>58</v>
      </c>
      <c r="E40" s="1133"/>
      <c r="F40" s="415" t="s">
        <v>57</v>
      </c>
      <c r="G40" s="415" t="s">
        <v>154</v>
      </c>
      <c r="H40" s="358" t="s">
        <v>58</v>
      </c>
      <c r="I40" s="338"/>
      <c r="J40" s="1134"/>
      <c r="K40" s="1134"/>
      <c r="L40" s="1134"/>
      <c r="M40" s="1134"/>
      <c r="N40" s="1134"/>
      <c r="O40" s="1134"/>
      <c r="P40" s="1134"/>
      <c r="Q40" s="1134"/>
      <c r="R40" s="1134"/>
      <c r="S40" s="1134"/>
      <c r="T40" s="1134"/>
      <c r="U40" s="1134"/>
      <c r="V40" s="1134"/>
    </row>
    <row r="41" spans="1:24" s="1140" customFormat="1" ht="9.9499999999999993" customHeight="1" x14ac:dyDescent="0.2">
      <c r="A41" s="1135"/>
      <c r="B41" s="937"/>
      <c r="C41" s="937"/>
      <c r="D41" s="1136"/>
      <c r="E41" s="1137"/>
      <c r="F41" s="937"/>
      <c r="G41" s="937"/>
      <c r="H41" s="1136"/>
      <c r="I41" s="1138"/>
      <c r="J41" s="1139"/>
      <c r="K41" s="1139"/>
      <c r="L41" s="1139"/>
      <c r="M41" s="1139"/>
      <c r="N41" s="1139"/>
      <c r="O41" s="1139"/>
      <c r="P41" s="1139"/>
      <c r="Q41" s="1139"/>
      <c r="R41" s="1139"/>
      <c r="S41" s="1139"/>
      <c r="T41" s="1139"/>
      <c r="U41" s="1139"/>
      <c r="V41" s="1139"/>
    </row>
    <row r="42" spans="1:24" s="382" customFormat="1" ht="99.95" customHeight="1" x14ac:dyDescent="0.2">
      <c r="A42" s="1141" t="s">
        <v>37</v>
      </c>
      <c r="B42" s="1142" t="s">
        <v>1302</v>
      </c>
      <c r="C42" s="1143">
        <v>35</v>
      </c>
      <c r="D42" s="1144">
        <v>33.980582524271846</v>
      </c>
      <c r="E42" s="1145"/>
      <c r="F42" s="430" t="s">
        <v>1316</v>
      </c>
      <c r="G42" s="1143">
        <v>1</v>
      </c>
      <c r="H42" s="1144">
        <v>50</v>
      </c>
    </row>
    <row r="43" spans="1:24" s="382" customFormat="1" ht="75" customHeight="1" x14ac:dyDescent="0.2">
      <c r="A43" s="1141" t="s">
        <v>39</v>
      </c>
      <c r="B43" s="1142" t="s">
        <v>611</v>
      </c>
      <c r="C43" s="1143">
        <v>33</v>
      </c>
      <c r="D43" s="1144">
        <v>32.038834951456316</v>
      </c>
      <c r="E43" s="1145"/>
      <c r="F43" s="1233" t="s">
        <v>1340</v>
      </c>
      <c r="G43" s="1147">
        <v>1</v>
      </c>
      <c r="H43" s="1144">
        <v>50</v>
      </c>
    </row>
    <row r="44" spans="1:24" s="382" customFormat="1" ht="75" customHeight="1" x14ac:dyDescent="0.2">
      <c r="A44" s="1141" t="s">
        <v>41</v>
      </c>
      <c r="B44" s="1154" t="s">
        <v>40</v>
      </c>
      <c r="C44" s="1147">
        <v>2</v>
      </c>
      <c r="D44" s="1144">
        <v>1.9417475728155338</v>
      </c>
      <c r="E44" s="1145"/>
      <c r="F44" s="431" t="s">
        <v>768</v>
      </c>
      <c r="G44" s="1143"/>
      <c r="H44" s="1159"/>
    </row>
    <row r="45" spans="1:24" s="382" customFormat="1" ht="39.950000000000003" customHeight="1" x14ac:dyDescent="0.2">
      <c r="A45" s="1148"/>
      <c r="B45" s="570" t="s">
        <v>1319</v>
      </c>
      <c r="C45" s="1149">
        <v>103</v>
      </c>
      <c r="D45" s="1150"/>
      <c r="E45" s="1151"/>
      <c r="F45" s="570" t="s">
        <v>1319</v>
      </c>
      <c r="G45" s="1149">
        <v>2</v>
      </c>
      <c r="H45" s="1150"/>
    </row>
    <row r="46" spans="1:24" s="254" customFormat="1" ht="17.100000000000001" customHeight="1" x14ac:dyDescent="0.2">
      <c r="A46" s="1814" t="s">
        <v>1381</v>
      </c>
      <c r="B46" s="1814"/>
      <c r="C46" s="1814"/>
      <c r="D46" s="1814"/>
      <c r="E46" s="1814"/>
      <c r="F46" s="1814"/>
      <c r="G46" s="1814"/>
      <c r="H46" s="1814"/>
      <c r="I46" s="925"/>
      <c r="J46" s="925"/>
      <c r="K46" s="925"/>
      <c r="L46" s="925"/>
      <c r="M46" s="925"/>
      <c r="N46" s="925"/>
      <c r="O46" s="925"/>
      <c r="P46" s="925"/>
      <c r="Q46" s="925"/>
      <c r="R46" s="925"/>
      <c r="S46" s="925"/>
      <c r="T46" s="407"/>
      <c r="U46" s="407"/>
      <c r="V46" s="407"/>
      <c r="W46" s="407"/>
      <c r="X46" s="407"/>
    </row>
    <row r="47" spans="1:24" s="254" customFormat="1" ht="17.100000000000001" customHeight="1" x14ac:dyDescent="0.2">
      <c r="B47" s="1118" t="s">
        <v>1357</v>
      </c>
      <c r="C47" s="517"/>
      <c r="D47" s="517"/>
      <c r="E47" s="517"/>
      <c r="F47" s="517"/>
      <c r="G47" s="517"/>
      <c r="H47" s="517"/>
      <c r="I47" s="925"/>
      <c r="J47" s="925"/>
      <c r="K47" s="925"/>
      <c r="L47" s="925"/>
      <c r="M47" s="925"/>
      <c r="N47" s="925"/>
      <c r="O47" s="925"/>
      <c r="P47" s="925"/>
      <c r="Q47" s="925"/>
      <c r="R47" s="925"/>
      <c r="S47" s="925"/>
      <c r="T47" s="407"/>
      <c r="U47" s="407"/>
      <c r="V47" s="407"/>
      <c r="W47" s="407"/>
      <c r="X47" s="407"/>
    </row>
    <row r="48" spans="1:24" s="410" customFormat="1" ht="17.100000000000001" customHeight="1" x14ac:dyDescent="0.2">
      <c r="A48" s="1122" t="s">
        <v>1382</v>
      </c>
      <c r="B48" s="934"/>
      <c r="C48" s="934"/>
      <c r="D48" s="934"/>
      <c r="E48" s="934"/>
      <c r="F48" s="934"/>
      <c r="G48" s="934"/>
      <c r="H48" s="934"/>
      <c r="I48" s="934"/>
      <c r="J48" s="934"/>
      <c r="K48" s="934"/>
      <c r="L48" s="934"/>
      <c r="M48" s="934"/>
      <c r="N48" s="934"/>
      <c r="O48" s="934"/>
      <c r="P48" s="934"/>
      <c r="Q48" s="934"/>
      <c r="R48" s="934"/>
      <c r="S48" s="934"/>
      <c r="T48" s="408"/>
      <c r="U48" s="408"/>
      <c r="V48" s="408"/>
      <c r="W48" s="408"/>
      <c r="X48" s="408"/>
    </row>
    <row r="49" spans="1:22" s="1236" customFormat="1" ht="17.100000000000001" customHeight="1" x14ac:dyDescent="0.2">
      <c r="B49" s="1237" t="s">
        <v>1385</v>
      </c>
      <c r="C49" s="1238"/>
      <c r="D49" s="1238"/>
      <c r="E49" s="1238"/>
      <c r="F49" s="1238"/>
      <c r="G49" s="1238"/>
      <c r="H49" s="1238"/>
      <c r="I49" s="1239"/>
      <c r="J49" s="1239"/>
      <c r="K49" s="1239"/>
      <c r="L49" s="1239"/>
      <c r="M49" s="1239"/>
      <c r="N49" s="1239"/>
      <c r="O49" s="1239"/>
      <c r="P49" s="1239"/>
      <c r="Q49" s="1239"/>
      <c r="R49" s="1239"/>
      <c r="S49" s="1239"/>
    </row>
    <row r="50" spans="1:22" s="1129" customFormat="1" ht="9.9499999999999993" customHeight="1" x14ac:dyDescent="0.2">
      <c r="A50" s="1126"/>
      <c r="B50" s="1127"/>
      <c r="C50" s="1127"/>
      <c r="D50" s="1127"/>
      <c r="E50" s="1127"/>
      <c r="F50" s="1127"/>
      <c r="G50" s="1127"/>
      <c r="H50" s="1127"/>
      <c r="I50" s="1128"/>
      <c r="J50" s="1128"/>
      <c r="K50" s="1128"/>
      <c r="L50" s="1128"/>
      <c r="M50" s="1128"/>
      <c r="N50" s="1128"/>
      <c r="O50" s="1128"/>
      <c r="P50" s="1128"/>
      <c r="Q50" s="1128"/>
      <c r="R50" s="1128"/>
      <c r="S50" s="1128"/>
      <c r="T50" s="1128"/>
      <c r="U50" s="1128"/>
      <c r="V50" s="1128"/>
    </row>
    <row r="51" spans="1:22" s="382" customFormat="1" ht="30" customHeight="1" x14ac:dyDescent="0.2">
      <c r="A51" s="1808" t="s">
        <v>5</v>
      </c>
      <c r="B51" s="1808"/>
      <c r="C51" s="1808"/>
      <c r="D51" s="1808"/>
      <c r="E51" s="1808"/>
      <c r="F51" s="1808"/>
      <c r="G51" s="1808"/>
      <c r="H51" s="1808"/>
      <c r="I51" s="1130"/>
      <c r="J51" s="1130"/>
      <c r="K51" s="1130"/>
      <c r="L51" s="1130"/>
      <c r="M51" s="1130"/>
      <c r="N51" s="1130"/>
      <c r="O51" s="1130"/>
      <c r="P51" s="1130"/>
      <c r="Q51" s="1130"/>
      <c r="R51" s="1130"/>
      <c r="S51" s="1130"/>
      <c r="T51" s="1130"/>
      <c r="U51" s="1130"/>
      <c r="V51" s="1130"/>
    </row>
    <row r="52" spans="1:22" s="382" customFormat="1" ht="20.100000000000001" customHeight="1" x14ac:dyDescent="0.2">
      <c r="A52" s="428"/>
      <c r="B52" s="1630" t="s">
        <v>1712</v>
      </c>
      <c r="C52" s="1630" t="s">
        <v>153</v>
      </c>
      <c r="D52" s="1630"/>
      <c r="E52" s="1634"/>
      <c r="F52" s="1630" t="s">
        <v>1713</v>
      </c>
      <c r="G52" s="1630" t="s">
        <v>153</v>
      </c>
      <c r="H52" s="1630"/>
      <c r="I52" s="1635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</row>
    <row r="53" spans="1:22" s="341" customFormat="1" ht="20.100000000000001" customHeight="1" x14ac:dyDescent="0.2">
      <c r="A53" s="1132"/>
      <c r="B53" s="415" t="s">
        <v>36</v>
      </c>
      <c r="C53" s="415" t="s">
        <v>154</v>
      </c>
      <c r="D53" s="358" t="s">
        <v>58</v>
      </c>
      <c r="E53" s="1133"/>
      <c r="F53" s="415" t="s">
        <v>57</v>
      </c>
      <c r="G53" s="415" t="s">
        <v>154</v>
      </c>
      <c r="H53" s="358" t="s">
        <v>58</v>
      </c>
      <c r="I53" s="338"/>
      <c r="J53" s="1134"/>
      <c r="K53" s="1134"/>
      <c r="L53" s="1134"/>
      <c r="M53" s="1134"/>
      <c r="N53" s="1134"/>
      <c r="O53" s="1134"/>
      <c r="P53" s="1134"/>
      <c r="Q53" s="1134"/>
      <c r="R53" s="1134"/>
      <c r="S53" s="1134"/>
      <c r="T53" s="1134"/>
      <c r="U53" s="1134"/>
      <c r="V53" s="1134"/>
    </row>
    <row r="54" spans="1:22" s="1140" customFormat="1" ht="9.9499999999999993" customHeight="1" x14ac:dyDescent="0.2">
      <c r="A54" s="1135"/>
      <c r="B54" s="937"/>
      <c r="C54" s="937"/>
      <c r="D54" s="1136"/>
      <c r="E54" s="1137"/>
      <c r="F54" s="937"/>
      <c r="G54" s="937"/>
      <c r="H54" s="1136"/>
      <c r="I54" s="1138"/>
      <c r="J54" s="1139"/>
      <c r="K54" s="1139"/>
      <c r="L54" s="1139"/>
      <c r="M54" s="1139"/>
      <c r="N54" s="1139"/>
      <c r="O54" s="1139"/>
      <c r="P54" s="1139"/>
      <c r="Q54" s="1139"/>
      <c r="R54" s="1139"/>
      <c r="S54" s="1139"/>
      <c r="T54" s="1139"/>
      <c r="U54" s="1139"/>
      <c r="V54" s="1139"/>
    </row>
    <row r="55" spans="1:22" s="382" customFormat="1" ht="99.95" customHeight="1" x14ac:dyDescent="0.2">
      <c r="A55" s="1141" t="s">
        <v>37</v>
      </c>
      <c r="B55" s="1142" t="s">
        <v>611</v>
      </c>
      <c r="C55" s="1143">
        <v>60</v>
      </c>
      <c r="D55" s="1144">
        <v>40.816326530612244</v>
      </c>
      <c r="E55" s="1145"/>
      <c r="F55" s="430" t="s">
        <v>1316</v>
      </c>
      <c r="G55" s="1143">
        <v>4</v>
      </c>
      <c r="H55" s="1144">
        <v>66.666666666666657</v>
      </c>
    </row>
    <row r="56" spans="1:22" s="382" customFormat="1" ht="75" customHeight="1" x14ac:dyDescent="0.2">
      <c r="A56" s="1141" t="s">
        <v>39</v>
      </c>
      <c r="B56" s="1142" t="s">
        <v>1302</v>
      </c>
      <c r="C56" s="1143">
        <v>42</v>
      </c>
      <c r="D56" s="1144">
        <v>28.571428571428569</v>
      </c>
      <c r="E56" s="1145"/>
      <c r="F56" s="430" t="s">
        <v>1384</v>
      </c>
      <c r="G56" s="1147">
        <v>1</v>
      </c>
      <c r="H56" s="1144">
        <v>16.666666666666664</v>
      </c>
    </row>
    <row r="57" spans="1:22" s="382" customFormat="1" ht="75" customHeight="1" x14ac:dyDescent="0.2">
      <c r="A57" s="1141" t="s">
        <v>41</v>
      </c>
      <c r="B57" s="1154" t="s">
        <v>40</v>
      </c>
      <c r="C57" s="1147">
        <v>10</v>
      </c>
      <c r="D57" s="1144">
        <v>6.8027210884353746</v>
      </c>
      <c r="E57" s="1145"/>
      <c r="F57" s="431" t="s">
        <v>768</v>
      </c>
      <c r="G57" s="1143"/>
      <c r="H57" s="1159"/>
    </row>
    <row r="58" spans="1:22" s="382" customFormat="1" ht="39.950000000000003" customHeight="1" x14ac:dyDescent="0.2">
      <c r="A58" s="1148"/>
      <c r="B58" s="570" t="s">
        <v>1319</v>
      </c>
      <c r="C58" s="1149">
        <v>147</v>
      </c>
      <c r="D58" s="1150"/>
      <c r="E58" s="1151"/>
      <c r="F58" s="570" t="s">
        <v>1319</v>
      </c>
      <c r="G58" s="1149">
        <v>6</v>
      </c>
      <c r="H58" s="1150"/>
    </row>
    <row r="59" spans="1:22" ht="9.9499999999999993" customHeight="1" x14ac:dyDescent="0.2">
      <c r="A59" s="1152"/>
      <c r="B59" s="1153"/>
      <c r="C59" s="1153"/>
      <c r="D59" s="341"/>
      <c r="E59" s="341"/>
      <c r="F59" s="1153"/>
      <c r="G59" s="1153"/>
      <c r="H59" s="341"/>
      <c r="I59" s="334"/>
    </row>
    <row r="60" spans="1:22" s="382" customFormat="1" ht="30" customHeight="1" x14ac:dyDescent="0.2">
      <c r="A60" s="1808" t="s">
        <v>6</v>
      </c>
      <c r="B60" s="1808"/>
      <c r="C60" s="1808"/>
      <c r="D60" s="1808"/>
      <c r="E60" s="1808"/>
      <c r="F60" s="1808"/>
      <c r="G60" s="1808"/>
      <c r="H60" s="1808"/>
      <c r="I60" s="1130"/>
      <c r="J60" s="1130"/>
      <c r="K60" s="1130"/>
      <c r="L60" s="1130"/>
      <c r="M60" s="1130"/>
      <c r="N60" s="1130"/>
      <c r="O60" s="1130"/>
      <c r="P60" s="1130"/>
      <c r="Q60" s="1130"/>
      <c r="R60" s="1130"/>
      <c r="S60" s="1130"/>
      <c r="T60" s="1130"/>
      <c r="U60" s="1130"/>
      <c r="V60" s="1130"/>
    </row>
    <row r="61" spans="1:22" s="382" customFormat="1" ht="20.100000000000001" customHeight="1" x14ac:dyDescent="0.2">
      <c r="A61" s="428"/>
      <c r="B61" s="1630" t="s">
        <v>1712</v>
      </c>
      <c r="C61" s="1630" t="s">
        <v>153</v>
      </c>
      <c r="D61" s="1630"/>
      <c r="E61" s="1634"/>
      <c r="F61" s="1630" t="s">
        <v>1713</v>
      </c>
      <c r="G61" s="1630" t="s">
        <v>153</v>
      </c>
      <c r="H61" s="1630"/>
      <c r="I61" s="1635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</row>
    <row r="62" spans="1:22" s="341" customFormat="1" ht="20.100000000000001" customHeight="1" x14ac:dyDescent="0.2">
      <c r="A62" s="1132"/>
      <c r="B62" s="415" t="s">
        <v>36</v>
      </c>
      <c r="C62" s="415" t="s">
        <v>154</v>
      </c>
      <c r="D62" s="358" t="s">
        <v>58</v>
      </c>
      <c r="E62" s="1133"/>
      <c r="F62" s="415" t="s">
        <v>57</v>
      </c>
      <c r="G62" s="415" t="s">
        <v>154</v>
      </c>
      <c r="H62" s="358" t="s">
        <v>58</v>
      </c>
      <c r="I62" s="338"/>
      <c r="J62" s="1134"/>
      <c r="K62" s="1134"/>
      <c r="L62" s="1134"/>
      <c r="M62" s="1134"/>
      <c r="N62" s="1134"/>
      <c r="O62" s="1134"/>
      <c r="P62" s="1134"/>
      <c r="Q62" s="1134"/>
      <c r="R62" s="1134"/>
      <c r="S62" s="1134"/>
      <c r="T62" s="1134"/>
      <c r="U62" s="1134"/>
      <c r="V62" s="1134"/>
    </row>
    <row r="63" spans="1:22" s="1140" customFormat="1" ht="9.9499999999999993" customHeight="1" x14ac:dyDescent="0.2">
      <c r="A63" s="1135"/>
      <c r="B63" s="937"/>
      <c r="C63" s="937"/>
      <c r="D63" s="1136"/>
      <c r="E63" s="1137"/>
      <c r="F63" s="937"/>
      <c r="G63" s="937"/>
      <c r="H63" s="1136"/>
      <c r="I63" s="1138"/>
      <c r="J63" s="1139"/>
      <c r="K63" s="1139"/>
      <c r="L63" s="1139"/>
      <c r="M63" s="1139"/>
      <c r="N63" s="1139"/>
      <c r="O63" s="1139"/>
      <c r="P63" s="1139"/>
      <c r="Q63" s="1139"/>
      <c r="R63" s="1139"/>
      <c r="S63" s="1139"/>
      <c r="T63" s="1139"/>
      <c r="U63" s="1139"/>
      <c r="V63" s="1139"/>
    </row>
    <row r="64" spans="1:22" s="382" customFormat="1" ht="99.95" customHeight="1" x14ac:dyDescent="0.2">
      <c r="A64" s="1141" t="s">
        <v>37</v>
      </c>
      <c r="B64" s="1142" t="s">
        <v>611</v>
      </c>
      <c r="C64" s="1143">
        <v>75</v>
      </c>
      <c r="D64" s="1144">
        <v>35.714285714285715</v>
      </c>
      <c r="E64" s="1145"/>
      <c r="F64" s="430" t="s">
        <v>1316</v>
      </c>
      <c r="G64" s="1143">
        <v>4</v>
      </c>
      <c r="H64" s="1144">
        <v>20</v>
      </c>
    </row>
    <row r="65" spans="1:24" s="382" customFormat="1" ht="75" customHeight="1" x14ac:dyDescent="0.2">
      <c r="A65" s="1141" t="s">
        <v>39</v>
      </c>
      <c r="B65" s="1142" t="s">
        <v>1302</v>
      </c>
      <c r="C65" s="1143">
        <v>51</v>
      </c>
      <c r="D65" s="1144">
        <v>24.285714285714285</v>
      </c>
      <c r="E65" s="1145"/>
      <c r="F65" s="430" t="s">
        <v>1384</v>
      </c>
      <c r="G65" s="1147">
        <v>3</v>
      </c>
      <c r="H65" s="1144">
        <v>15</v>
      </c>
    </row>
    <row r="66" spans="1:24" s="382" customFormat="1" ht="75" customHeight="1" x14ac:dyDescent="0.2">
      <c r="A66" s="1141" t="s">
        <v>41</v>
      </c>
      <c r="B66" s="1154" t="s">
        <v>40</v>
      </c>
      <c r="C66" s="1147">
        <v>11</v>
      </c>
      <c r="D66" s="1144">
        <v>5.2380952380952381</v>
      </c>
      <c r="E66" s="1145"/>
      <c r="F66" s="1146" t="s">
        <v>1317</v>
      </c>
      <c r="G66" s="1143">
        <v>3</v>
      </c>
      <c r="H66" s="1144">
        <v>15</v>
      </c>
    </row>
    <row r="67" spans="1:24" s="382" customFormat="1" ht="39.950000000000003" customHeight="1" x14ac:dyDescent="0.2">
      <c r="A67" s="1148"/>
      <c r="B67" s="570" t="s">
        <v>1319</v>
      </c>
      <c r="C67" s="1149">
        <v>210</v>
      </c>
      <c r="D67" s="1150"/>
      <c r="E67" s="1151"/>
      <c r="F67" s="570" t="s">
        <v>1319</v>
      </c>
      <c r="G67" s="1149">
        <v>20</v>
      </c>
      <c r="H67" s="1150"/>
    </row>
    <row r="68" spans="1:24" ht="5.0999999999999996" customHeight="1" x14ac:dyDescent="0.2">
      <c r="A68" s="1152"/>
      <c r="B68" s="1153"/>
      <c r="C68" s="1160"/>
      <c r="D68" s="1161"/>
      <c r="E68" s="341"/>
      <c r="F68" s="1153"/>
      <c r="G68" s="1160"/>
      <c r="H68" s="1161"/>
      <c r="I68" s="334"/>
    </row>
    <row r="69" spans="1:24" s="254" customFormat="1" ht="17.100000000000001" customHeight="1" x14ac:dyDescent="0.2">
      <c r="A69" s="1814" t="s">
        <v>1381</v>
      </c>
      <c r="B69" s="1814"/>
      <c r="C69" s="1814"/>
      <c r="D69" s="1814"/>
      <c r="E69" s="1814"/>
      <c r="F69" s="1814"/>
      <c r="G69" s="1814"/>
      <c r="H69" s="1814"/>
      <c r="I69" s="925"/>
      <c r="J69" s="925"/>
      <c r="K69" s="925"/>
      <c r="L69" s="925"/>
      <c r="M69" s="925"/>
      <c r="N69" s="925"/>
      <c r="O69" s="925"/>
      <c r="P69" s="925"/>
      <c r="Q69" s="925"/>
      <c r="R69" s="925"/>
      <c r="S69" s="925"/>
      <c r="T69" s="407"/>
      <c r="U69" s="407"/>
      <c r="V69" s="407"/>
      <c r="W69" s="407"/>
      <c r="X69" s="407"/>
    </row>
    <row r="70" spans="1:24" s="254" customFormat="1" ht="17.100000000000001" customHeight="1" x14ac:dyDescent="0.2">
      <c r="B70" s="1118" t="s">
        <v>1357</v>
      </c>
      <c r="C70" s="517"/>
      <c r="D70" s="517"/>
      <c r="E70" s="517"/>
      <c r="F70" s="517"/>
      <c r="G70" s="517"/>
      <c r="H70" s="517"/>
      <c r="I70" s="925"/>
      <c r="J70" s="925"/>
      <c r="K70" s="925"/>
      <c r="L70" s="925"/>
      <c r="M70" s="925"/>
      <c r="N70" s="925"/>
      <c r="O70" s="925"/>
      <c r="P70" s="925"/>
      <c r="Q70" s="925"/>
      <c r="R70" s="925"/>
      <c r="S70" s="925"/>
      <c r="T70" s="407"/>
      <c r="U70" s="407"/>
      <c r="V70" s="407"/>
      <c r="W70" s="407"/>
      <c r="X70" s="407"/>
    </row>
    <row r="71" spans="1:24" s="410" customFormat="1" ht="17.100000000000001" customHeight="1" x14ac:dyDescent="0.2">
      <c r="A71" s="1122" t="s">
        <v>1382</v>
      </c>
      <c r="B71" s="934"/>
      <c r="C71" s="934"/>
      <c r="D71" s="934"/>
      <c r="E71" s="934"/>
      <c r="F71" s="934"/>
      <c r="G71" s="934"/>
      <c r="H71" s="934"/>
      <c r="I71" s="934"/>
      <c r="J71" s="934"/>
      <c r="K71" s="934"/>
      <c r="L71" s="934"/>
      <c r="M71" s="934"/>
      <c r="N71" s="934"/>
      <c r="O71" s="934"/>
      <c r="P71" s="934"/>
      <c r="Q71" s="934"/>
      <c r="R71" s="934"/>
      <c r="S71" s="934"/>
      <c r="T71" s="408"/>
      <c r="U71" s="408"/>
      <c r="V71" s="408"/>
      <c r="W71" s="408"/>
      <c r="X71" s="408"/>
    </row>
    <row r="72" spans="1:24" s="1236" customFormat="1" ht="17.100000000000001" customHeight="1" x14ac:dyDescent="0.2">
      <c r="B72" s="1237" t="s">
        <v>1385</v>
      </c>
      <c r="C72" s="1238"/>
      <c r="D72" s="1238"/>
      <c r="E72" s="1238"/>
      <c r="F72" s="1238"/>
      <c r="G72" s="1238"/>
      <c r="H72" s="1238"/>
      <c r="I72" s="1239"/>
      <c r="J72" s="1239"/>
      <c r="K72" s="1239"/>
      <c r="L72" s="1239"/>
      <c r="M72" s="1239"/>
      <c r="N72" s="1239"/>
      <c r="O72" s="1239"/>
      <c r="P72" s="1239"/>
      <c r="Q72" s="1239"/>
      <c r="R72" s="1239"/>
      <c r="S72" s="1239"/>
    </row>
    <row r="73" spans="1:24" s="1129" customFormat="1" ht="9.9499999999999993" customHeight="1" x14ac:dyDescent="0.2">
      <c r="A73" s="1162"/>
      <c r="B73" s="1163"/>
      <c r="C73" s="1163"/>
      <c r="D73" s="1163"/>
      <c r="E73" s="1163"/>
      <c r="F73" s="1163"/>
      <c r="G73" s="1163"/>
      <c r="H73" s="1163"/>
      <c r="I73" s="1164"/>
    </row>
    <row r="74" spans="1:24" s="382" customFormat="1" ht="30" customHeight="1" x14ac:dyDescent="0.2">
      <c r="A74" s="1808" t="s">
        <v>7</v>
      </c>
      <c r="B74" s="1808"/>
      <c r="C74" s="1808"/>
      <c r="D74" s="1808"/>
      <c r="E74" s="1808"/>
      <c r="F74" s="1808"/>
      <c r="G74" s="1808"/>
      <c r="H74" s="1808"/>
      <c r="I74" s="1130"/>
      <c r="J74" s="1130"/>
      <c r="K74" s="1130"/>
      <c r="L74" s="1130"/>
      <c r="M74" s="1130"/>
      <c r="N74" s="1130"/>
      <c r="O74" s="1130"/>
      <c r="P74" s="1130"/>
      <c r="Q74" s="1130"/>
      <c r="R74" s="1130"/>
      <c r="S74" s="1130"/>
      <c r="T74" s="1130"/>
      <c r="U74" s="1130"/>
      <c r="V74" s="1130"/>
    </row>
    <row r="75" spans="1:24" s="382" customFormat="1" ht="20.100000000000001" customHeight="1" x14ac:dyDescent="0.2">
      <c r="A75" s="428"/>
      <c r="B75" s="1630" t="s">
        <v>1712</v>
      </c>
      <c r="C75" s="1630" t="s">
        <v>153</v>
      </c>
      <c r="D75" s="1630"/>
      <c r="E75" s="1634"/>
      <c r="F75" s="1630" t="s">
        <v>1713</v>
      </c>
      <c r="G75" s="1630" t="s">
        <v>153</v>
      </c>
      <c r="H75" s="1630"/>
      <c r="I75" s="1635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</row>
    <row r="76" spans="1:24" s="341" customFormat="1" ht="20.100000000000001" customHeight="1" x14ac:dyDescent="0.2">
      <c r="A76" s="1132"/>
      <c r="B76" s="415" t="s">
        <v>36</v>
      </c>
      <c r="C76" s="415" t="s">
        <v>154</v>
      </c>
      <c r="D76" s="358" t="s">
        <v>58</v>
      </c>
      <c r="E76" s="1133"/>
      <c r="F76" s="415" t="s">
        <v>57</v>
      </c>
      <c r="G76" s="415" t="s">
        <v>154</v>
      </c>
      <c r="H76" s="358" t="s">
        <v>58</v>
      </c>
      <c r="I76" s="338"/>
      <c r="J76" s="1134"/>
      <c r="K76" s="1134"/>
      <c r="L76" s="1134"/>
      <c r="M76" s="1134"/>
      <c r="N76" s="1134"/>
      <c r="O76" s="1134"/>
      <c r="P76" s="1134"/>
      <c r="Q76" s="1134"/>
      <c r="R76" s="1134"/>
      <c r="S76" s="1134"/>
      <c r="T76" s="1134"/>
      <c r="U76" s="1134"/>
      <c r="V76" s="1134"/>
    </row>
    <row r="77" spans="1:24" s="1140" customFormat="1" ht="9.9499999999999993" customHeight="1" x14ac:dyDescent="0.2">
      <c r="A77" s="1135"/>
      <c r="B77" s="937"/>
      <c r="C77" s="937"/>
      <c r="D77" s="1136"/>
      <c r="E77" s="1137"/>
      <c r="F77" s="937"/>
      <c r="G77" s="937"/>
      <c r="H77" s="1136"/>
      <c r="I77" s="1138"/>
      <c r="J77" s="1139"/>
      <c r="K77" s="1139"/>
      <c r="L77" s="1139"/>
      <c r="M77" s="1139"/>
      <c r="N77" s="1139"/>
      <c r="O77" s="1139"/>
      <c r="P77" s="1139"/>
      <c r="Q77" s="1139"/>
      <c r="R77" s="1139"/>
      <c r="S77" s="1139"/>
      <c r="T77" s="1139"/>
      <c r="U77" s="1139"/>
      <c r="V77" s="1139"/>
    </row>
    <row r="78" spans="1:24" s="382" customFormat="1" ht="99.95" customHeight="1" x14ac:dyDescent="0.2">
      <c r="A78" s="1141" t="s">
        <v>37</v>
      </c>
      <c r="B78" s="1142" t="s">
        <v>611</v>
      </c>
      <c r="C78" s="1143">
        <v>92</v>
      </c>
      <c r="D78" s="1144">
        <v>33.948339483394832</v>
      </c>
      <c r="E78" s="1145"/>
      <c r="F78" s="430" t="s">
        <v>1316</v>
      </c>
      <c r="G78" s="1143">
        <v>5</v>
      </c>
      <c r="H78" s="1144">
        <v>41.666666666666671</v>
      </c>
    </row>
    <row r="79" spans="1:24" s="382" customFormat="1" ht="75" customHeight="1" x14ac:dyDescent="0.2">
      <c r="A79" s="1141" t="s">
        <v>39</v>
      </c>
      <c r="B79" s="1142" t="s">
        <v>1302</v>
      </c>
      <c r="C79" s="1143">
        <v>75</v>
      </c>
      <c r="D79" s="1144">
        <v>27.67527675276753</v>
      </c>
      <c r="E79" s="1145"/>
      <c r="F79" s="1146" t="s">
        <v>1317</v>
      </c>
      <c r="G79" s="1147">
        <v>2</v>
      </c>
      <c r="H79" s="1144">
        <v>16.666666666666664</v>
      </c>
    </row>
    <row r="80" spans="1:24" s="382" customFormat="1" ht="75" customHeight="1" x14ac:dyDescent="0.2">
      <c r="A80" s="1141" t="s">
        <v>41</v>
      </c>
      <c r="B80" s="1154" t="s">
        <v>40</v>
      </c>
      <c r="C80" s="1147">
        <v>7</v>
      </c>
      <c r="D80" s="1144">
        <v>2.5830258302583027</v>
      </c>
      <c r="E80" s="1145"/>
      <c r="F80" s="1260" t="s">
        <v>1341</v>
      </c>
      <c r="G80" s="1143">
        <v>1</v>
      </c>
      <c r="H80" s="1144">
        <v>8.3333333333333321</v>
      </c>
    </row>
    <row r="81" spans="1:24" s="382" customFormat="1" ht="39.950000000000003" customHeight="1" x14ac:dyDescent="0.2">
      <c r="A81" s="1148"/>
      <c r="B81" s="570" t="s">
        <v>1319</v>
      </c>
      <c r="C81" s="1149">
        <v>271</v>
      </c>
      <c r="D81" s="1150"/>
      <c r="E81" s="1151"/>
      <c r="F81" s="570" t="s">
        <v>1319</v>
      </c>
      <c r="G81" s="1149">
        <v>12</v>
      </c>
      <c r="H81" s="1150"/>
    </row>
    <row r="82" spans="1:24" ht="9.9499999999999993" customHeight="1" x14ac:dyDescent="0.2">
      <c r="A82" s="1152"/>
      <c r="B82" s="1153"/>
      <c r="C82" s="1153"/>
      <c r="D82" s="341"/>
      <c r="E82" s="341"/>
      <c r="F82" s="1153"/>
      <c r="G82" s="1153"/>
      <c r="H82" s="341"/>
      <c r="I82" s="334"/>
    </row>
    <row r="83" spans="1:24" s="382" customFormat="1" ht="30" customHeight="1" x14ac:dyDescent="0.2">
      <c r="A83" s="1808" t="s">
        <v>8</v>
      </c>
      <c r="B83" s="1808"/>
      <c r="C83" s="1808"/>
      <c r="D83" s="1808"/>
      <c r="E83" s="1808"/>
      <c r="F83" s="1808"/>
      <c r="G83" s="1808"/>
      <c r="H83" s="1808"/>
      <c r="I83" s="1130"/>
      <c r="J83" s="1130"/>
      <c r="K83" s="1130"/>
      <c r="L83" s="1130"/>
      <c r="M83" s="1130"/>
      <c r="N83" s="1130"/>
      <c r="O83" s="1130"/>
      <c r="P83" s="1130"/>
      <c r="Q83" s="1130"/>
      <c r="R83" s="1130"/>
      <c r="S83" s="1130"/>
      <c r="T83" s="1130"/>
      <c r="U83" s="1130"/>
      <c r="V83" s="1130"/>
    </row>
    <row r="84" spans="1:24" s="382" customFormat="1" ht="20.100000000000001" customHeight="1" x14ac:dyDescent="0.2">
      <c r="A84" s="428"/>
      <c r="B84" s="1630" t="s">
        <v>1712</v>
      </c>
      <c r="C84" s="1630" t="s">
        <v>153</v>
      </c>
      <c r="D84" s="1630"/>
      <c r="E84" s="1634"/>
      <c r="F84" s="1630" t="s">
        <v>1713</v>
      </c>
      <c r="G84" s="1630" t="s">
        <v>153</v>
      </c>
      <c r="H84" s="1630"/>
      <c r="I84" s="1635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</row>
    <row r="85" spans="1:24" s="341" customFormat="1" ht="20.100000000000001" customHeight="1" x14ac:dyDescent="0.2">
      <c r="A85" s="1132"/>
      <c r="B85" s="415" t="s">
        <v>36</v>
      </c>
      <c r="C85" s="415" t="s">
        <v>154</v>
      </c>
      <c r="D85" s="358" t="s">
        <v>58</v>
      </c>
      <c r="E85" s="1133"/>
      <c r="F85" s="415" t="s">
        <v>57</v>
      </c>
      <c r="G85" s="415" t="s">
        <v>154</v>
      </c>
      <c r="H85" s="358" t="s">
        <v>58</v>
      </c>
      <c r="I85" s="338"/>
      <c r="J85" s="1134"/>
      <c r="K85" s="1134"/>
      <c r="L85" s="1134"/>
      <c r="M85" s="1134"/>
      <c r="N85" s="1134"/>
      <c r="O85" s="1134"/>
      <c r="P85" s="1134"/>
      <c r="Q85" s="1134"/>
      <c r="R85" s="1134"/>
      <c r="S85" s="1134"/>
      <c r="T85" s="1134"/>
      <c r="U85" s="1134"/>
      <c r="V85" s="1134"/>
    </row>
    <row r="86" spans="1:24" s="1140" customFormat="1" ht="9.9499999999999993" customHeight="1" x14ac:dyDescent="0.2">
      <c r="A86" s="1135"/>
      <c r="B86" s="937"/>
      <c r="C86" s="937"/>
      <c r="D86" s="1136"/>
      <c r="E86" s="1137"/>
      <c r="F86" s="937"/>
      <c r="G86" s="937"/>
      <c r="H86" s="1136"/>
      <c r="I86" s="1138"/>
      <c r="J86" s="1139"/>
      <c r="K86" s="1139"/>
      <c r="L86" s="1139"/>
      <c r="M86" s="1139"/>
      <c r="N86" s="1139"/>
      <c r="O86" s="1139"/>
      <c r="P86" s="1139"/>
      <c r="Q86" s="1139"/>
      <c r="R86" s="1139"/>
      <c r="S86" s="1139"/>
      <c r="T86" s="1139"/>
      <c r="U86" s="1139"/>
      <c r="V86" s="1139"/>
    </row>
    <row r="87" spans="1:24" s="382" customFormat="1" ht="99.95" customHeight="1" x14ac:dyDescent="0.2">
      <c r="A87" s="1141" t="s">
        <v>37</v>
      </c>
      <c r="B87" s="1142" t="s">
        <v>611</v>
      </c>
      <c r="C87" s="1143">
        <v>12</v>
      </c>
      <c r="D87" s="1144">
        <v>44.444444444444443</v>
      </c>
      <c r="E87" s="1145"/>
      <c r="F87" s="430" t="s">
        <v>1316</v>
      </c>
      <c r="G87" s="1143">
        <v>1</v>
      </c>
      <c r="H87" s="1648">
        <v>100</v>
      </c>
    </row>
    <row r="88" spans="1:24" s="382" customFormat="1" ht="75" customHeight="1" x14ac:dyDescent="0.2">
      <c r="A88" s="1141" t="s">
        <v>39</v>
      </c>
      <c r="B88" s="1142" t="s">
        <v>1302</v>
      </c>
      <c r="C88" s="1143">
        <v>10</v>
      </c>
      <c r="D88" s="1144">
        <v>37.037037037037038</v>
      </c>
      <c r="E88" s="1145"/>
      <c r="F88" s="1146" t="s">
        <v>768</v>
      </c>
      <c r="G88" s="1147"/>
      <c r="H88" s="1159"/>
    </row>
    <row r="89" spans="1:24" s="382" customFormat="1" ht="75" customHeight="1" x14ac:dyDescent="0.2">
      <c r="A89" s="1141" t="s">
        <v>41</v>
      </c>
      <c r="B89" s="1154" t="s">
        <v>42</v>
      </c>
      <c r="C89" s="1147">
        <v>1</v>
      </c>
      <c r="D89" s="1144">
        <v>3.7037037037037033</v>
      </c>
      <c r="E89" s="1145"/>
      <c r="F89" s="1146" t="s">
        <v>768</v>
      </c>
      <c r="G89" s="1147"/>
      <c r="H89" s="1159"/>
    </row>
    <row r="90" spans="1:24" s="382" customFormat="1" ht="39.950000000000003" customHeight="1" x14ac:dyDescent="0.2">
      <c r="A90" s="1148"/>
      <c r="B90" s="570" t="s">
        <v>1319</v>
      </c>
      <c r="C90" s="1149">
        <v>27</v>
      </c>
      <c r="D90" s="1150"/>
      <c r="E90" s="1151"/>
      <c r="F90" s="570" t="s">
        <v>1319</v>
      </c>
      <c r="G90" s="1149">
        <v>1</v>
      </c>
      <c r="H90" s="1150"/>
    </row>
    <row r="91" spans="1:24" ht="5.0999999999999996" customHeight="1" x14ac:dyDescent="0.2">
      <c r="A91" s="1152"/>
      <c r="B91" s="1165"/>
      <c r="C91" s="1166"/>
      <c r="D91" s="1167"/>
      <c r="E91" s="341"/>
      <c r="F91" s="1165"/>
      <c r="G91" s="1166"/>
      <c r="H91" s="1167"/>
      <c r="I91" s="334"/>
    </row>
    <row r="92" spans="1:24" s="254" customFormat="1" ht="17.100000000000001" customHeight="1" x14ac:dyDescent="0.2">
      <c r="A92" s="1814" t="s">
        <v>1381</v>
      </c>
      <c r="B92" s="1814"/>
      <c r="C92" s="1814"/>
      <c r="D92" s="1814"/>
      <c r="E92" s="1814"/>
      <c r="F92" s="1814"/>
      <c r="G92" s="1814"/>
      <c r="H92" s="1814"/>
      <c r="I92" s="925"/>
      <c r="J92" s="925"/>
      <c r="K92" s="925"/>
      <c r="L92" s="925"/>
      <c r="M92" s="925"/>
      <c r="N92" s="925"/>
      <c r="O92" s="925"/>
      <c r="P92" s="925"/>
      <c r="Q92" s="925"/>
      <c r="R92" s="925"/>
      <c r="S92" s="925"/>
      <c r="T92" s="407"/>
      <c r="U92" s="407"/>
      <c r="V92" s="407"/>
      <c r="W92" s="407"/>
      <c r="X92" s="407"/>
    </row>
    <row r="93" spans="1:24" s="254" customFormat="1" ht="17.100000000000001" customHeight="1" x14ac:dyDescent="0.2">
      <c r="B93" s="1118" t="s">
        <v>1357</v>
      </c>
      <c r="C93" s="517"/>
      <c r="D93" s="517"/>
      <c r="E93" s="517"/>
      <c r="F93" s="517"/>
      <c r="G93" s="517"/>
      <c r="H93" s="517"/>
      <c r="I93" s="925"/>
      <c r="J93" s="925"/>
      <c r="K93" s="925"/>
      <c r="L93" s="925"/>
      <c r="M93" s="925"/>
      <c r="N93" s="925"/>
      <c r="O93" s="925"/>
      <c r="P93" s="925"/>
      <c r="Q93" s="925"/>
      <c r="R93" s="925"/>
      <c r="S93" s="925"/>
      <c r="T93" s="407"/>
      <c r="U93" s="407"/>
      <c r="V93" s="407"/>
      <c r="W93" s="407"/>
      <c r="X93" s="407"/>
    </row>
    <row r="94" spans="1:24" s="410" customFormat="1" ht="17.100000000000001" customHeight="1" x14ac:dyDescent="0.2">
      <c r="A94" s="1122" t="s">
        <v>1382</v>
      </c>
      <c r="B94" s="934"/>
      <c r="C94" s="934"/>
      <c r="D94" s="934"/>
      <c r="E94" s="934"/>
      <c r="F94" s="934"/>
      <c r="G94" s="934"/>
      <c r="H94" s="934"/>
      <c r="I94" s="934"/>
      <c r="J94" s="934"/>
      <c r="K94" s="934"/>
      <c r="L94" s="934"/>
      <c r="M94" s="934"/>
      <c r="N94" s="934"/>
      <c r="O94" s="934"/>
      <c r="P94" s="934"/>
      <c r="Q94" s="934"/>
      <c r="R94" s="934"/>
      <c r="S94" s="934"/>
      <c r="T94" s="408"/>
      <c r="U94" s="408"/>
      <c r="V94" s="408"/>
      <c r="W94" s="408"/>
      <c r="X94" s="408"/>
    </row>
    <row r="95" spans="1:24" s="1236" customFormat="1" ht="17.100000000000001" customHeight="1" x14ac:dyDescent="0.2">
      <c r="B95" s="1237" t="s">
        <v>1385</v>
      </c>
      <c r="C95" s="1238"/>
      <c r="D95" s="1238"/>
      <c r="E95" s="1238"/>
      <c r="F95" s="1238"/>
      <c r="G95" s="1238"/>
      <c r="H95" s="1238"/>
      <c r="I95" s="1239"/>
      <c r="J95" s="1239"/>
      <c r="K95" s="1239"/>
      <c r="L95" s="1239"/>
      <c r="M95" s="1239"/>
      <c r="N95" s="1239"/>
      <c r="O95" s="1239"/>
      <c r="P95" s="1239"/>
      <c r="Q95" s="1239"/>
      <c r="R95" s="1239"/>
      <c r="S95" s="1239"/>
    </row>
    <row r="96" spans="1:24" s="1129" customFormat="1" ht="9.9499999999999993" customHeight="1" x14ac:dyDescent="0.2">
      <c r="A96" s="1126"/>
      <c r="B96" s="1127"/>
      <c r="C96" s="1127"/>
      <c r="D96" s="1127"/>
      <c r="E96" s="1127"/>
      <c r="F96" s="1127"/>
      <c r="G96" s="1127"/>
      <c r="H96" s="1127"/>
      <c r="I96" s="1128"/>
      <c r="J96" s="1128"/>
      <c r="K96" s="1128"/>
      <c r="L96" s="1128"/>
      <c r="M96" s="1128"/>
      <c r="N96" s="1128"/>
      <c r="O96" s="1128"/>
      <c r="P96" s="1128"/>
      <c r="Q96" s="1128"/>
      <c r="R96" s="1128"/>
      <c r="S96" s="1128"/>
      <c r="T96" s="1128"/>
      <c r="U96" s="1128"/>
      <c r="V96" s="1128"/>
    </row>
    <row r="97" spans="1:22" s="382" customFormat="1" ht="30" customHeight="1" x14ac:dyDescent="0.2">
      <c r="A97" s="1808" t="s">
        <v>9</v>
      </c>
      <c r="B97" s="1808"/>
      <c r="C97" s="1808"/>
      <c r="D97" s="1808"/>
      <c r="E97" s="1808"/>
      <c r="F97" s="1808"/>
      <c r="G97" s="1808"/>
      <c r="H97" s="1808"/>
      <c r="I97" s="1130"/>
      <c r="J97" s="1130"/>
      <c r="K97" s="1130"/>
      <c r="L97" s="1130"/>
      <c r="M97" s="1130"/>
      <c r="N97" s="1130"/>
      <c r="O97" s="1130"/>
      <c r="P97" s="1130"/>
      <c r="Q97" s="1130"/>
      <c r="R97" s="1130"/>
      <c r="S97" s="1130"/>
      <c r="T97" s="1130"/>
      <c r="U97" s="1130"/>
      <c r="V97" s="1130"/>
    </row>
    <row r="98" spans="1:22" s="382" customFormat="1" ht="20.100000000000001" customHeight="1" x14ac:dyDescent="0.2">
      <c r="A98" s="428"/>
      <c r="B98" s="1630" t="s">
        <v>1712</v>
      </c>
      <c r="C98" s="1630" t="s">
        <v>153</v>
      </c>
      <c r="D98" s="1630"/>
      <c r="E98" s="1634"/>
      <c r="F98" s="1630" t="s">
        <v>1713</v>
      </c>
      <c r="G98" s="1630" t="s">
        <v>153</v>
      </c>
      <c r="H98" s="1630"/>
      <c r="I98" s="1635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</row>
    <row r="99" spans="1:22" s="341" customFormat="1" ht="20.100000000000001" customHeight="1" x14ac:dyDescent="0.2">
      <c r="A99" s="1132"/>
      <c r="B99" s="415" t="s">
        <v>36</v>
      </c>
      <c r="C99" s="415" t="s">
        <v>154</v>
      </c>
      <c r="D99" s="358" t="s">
        <v>58</v>
      </c>
      <c r="E99" s="1133"/>
      <c r="F99" s="415" t="s">
        <v>57</v>
      </c>
      <c r="G99" s="415" t="s">
        <v>154</v>
      </c>
      <c r="H99" s="358" t="s">
        <v>58</v>
      </c>
      <c r="I99" s="338"/>
      <c r="J99" s="1134"/>
      <c r="K99" s="1134"/>
      <c r="L99" s="1134"/>
      <c r="M99" s="1134"/>
      <c r="N99" s="1134"/>
      <c r="O99" s="1134"/>
      <c r="P99" s="1134"/>
      <c r="Q99" s="1134"/>
      <c r="R99" s="1134"/>
      <c r="S99" s="1134"/>
      <c r="T99" s="1134"/>
      <c r="U99" s="1134"/>
      <c r="V99" s="1134"/>
    </row>
    <row r="100" spans="1:22" s="1140" customFormat="1" ht="9.9499999999999993" customHeight="1" x14ac:dyDescent="0.2">
      <c r="A100" s="1135"/>
      <c r="B100" s="937"/>
      <c r="C100" s="937"/>
      <c r="D100" s="1136"/>
      <c r="E100" s="1137"/>
      <c r="F100" s="937"/>
      <c r="G100" s="937"/>
      <c r="H100" s="1136"/>
      <c r="I100" s="1138"/>
      <c r="J100" s="1139"/>
      <c r="K100" s="1139"/>
      <c r="L100" s="1139"/>
      <c r="M100" s="1139"/>
      <c r="N100" s="1139"/>
      <c r="O100" s="1139"/>
      <c r="P100" s="1139"/>
      <c r="Q100" s="1139"/>
      <c r="R100" s="1139"/>
      <c r="S100" s="1139"/>
      <c r="T100" s="1139"/>
      <c r="U100" s="1139"/>
      <c r="V100" s="1139"/>
    </row>
    <row r="101" spans="1:22" s="382" customFormat="1" ht="75" customHeight="1" x14ac:dyDescent="0.2">
      <c r="A101" s="1141" t="s">
        <v>37</v>
      </c>
      <c r="B101" s="1142" t="s">
        <v>611</v>
      </c>
      <c r="C101" s="1143">
        <v>43</v>
      </c>
      <c r="D101" s="1144">
        <v>34.4</v>
      </c>
      <c r="E101" s="1145"/>
      <c r="F101" s="1146" t="s">
        <v>1317</v>
      </c>
      <c r="G101" s="1143">
        <v>1</v>
      </c>
      <c r="H101" s="1144">
        <v>33.333333333333329</v>
      </c>
    </row>
    <row r="102" spans="1:22" s="382" customFormat="1" ht="99.95" customHeight="1" x14ac:dyDescent="0.2">
      <c r="A102" s="1141" t="s">
        <v>39</v>
      </c>
      <c r="B102" s="1142" t="s">
        <v>1302</v>
      </c>
      <c r="C102" s="1143">
        <v>37</v>
      </c>
      <c r="D102" s="1144">
        <v>29.599999999999998</v>
      </c>
      <c r="E102" s="1145"/>
      <c r="F102" s="430" t="s">
        <v>1316</v>
      </c>
      <c r="G102" s="1147">
        <v>1</v>
      </c>
      <c r="H102" s="1144">
        <v>33.333333333333329</v>
      </c>
    </row>
    <row r="103" spans="1:22" s="382" customFormat="1" ht="75" customHeight="1" x14ac:dyDescent="0.2">
      <c r="A103" s="1141" t="s">
        <v>41</v>
      </c>
      <c r="B103" s="1154" t="s">
        <v>40</v>
      </c>
      <c r="C103" s="1147">
        <v>6</v>
      </c>
      <c r="D103" s="1144">
        <v>4.8</v>
      </c>
      <c r="E103" s="1145"/>
      <c r="F103" s="431" t="s">
        <v>768</v>
      </c>
      <c r="G103" s="1262"/>
      <c r="H103" s="1263"/>
    </row>
    <row r="104" spans="1:22" s="382" customFormat="1" ht="39.950000000000003" customHeight="1" x14ac:dyDescent="0.2">
      <c r="A104" s="1148"/>
      <c r="B104" s="570" t="s">
        <v>1319</v>
      </c>
      <c r="C104" s="1149">
        <v>125</v>
      </c>
      <c r="D104" s="1150"/>
      <c r="E104" s="1151"/>
      <c r="F104" s="570" t="s">
        <v>1319</v>
      </c>
      <c r="G104" s="1149">
        <v>3</v>
      </c>
      <c r="H104" s="1150"/>
    </row>
    <row r="105" spans="1:22" ht="9.9499999999999993" customHeight="1" x14ac:dyDescent="0.2">
      <c r="A105" s="1152"/>
      <c r="B105" s="1153"/>
      <c r="C105" s="1153"/>
      <c r="D105" s="341"/>
      <c r="E105" s="341"/>
      <c r="F105" s="1153"/>
      <c r="G105" s="1153"/>
      <c r="H105" s="341"/>
      <c r="I105" s="334"/>
    </row>
    <row r="106" spans="1:22" s="382" customFormat="1" ht="30" customHeight="1" x14ac:dyDescent="0.2">
      <c r="A106" s="1808" t="s">
        <v>28</v>
      </c>
      <c r="B106" s="1808"/>
      <c r="C106" s="1808"/>
      <c r="D106" s="1808"/>
      <c r="E106" s="1808"/>
      <c r="F106" s="1808"/>
      <c r="G106" s="1808"/>
      <c r="H106" s="1808"/>
      <c r="I106" s="1130"/>
      <c r="J106" s="1130"/>
      <c r="K106" s="1130"/>
      <c r="L106" s="1130"/>
      <c r="M106" s="1130"/>
      <c r="N106" s="1130"/>
      <c r="O106" s="1130"/>
      <c r="P106" s="1130"/>
      <c r="Q106" s="1130"/>
      <c r="R106" s="1130"/>
      <c r="S106" s="1130"/>
      <c r="T106" s="1130"/>
      <c r="U106" s="1130"/>
      <c r="V106" s="1130"/>
    </row>
    <row r="107" spans="1:22" s="382" customFormat="1" ht="20.100000000000001" customHeight="1" x14ac:dyDescent="0.2">
      <c r="A107" s="428"/>
      <c r="B107" s="1630" t="s">
        <v>1712</v>
      </c>
      <c r="C107" s="1630" t="s">
        <v>153</v>
      </c>
      <c r="D107" s="1630"/>
      <c r="E107" s="1634"/>
      <c r="F107" s="1630" t="s">
        <v>1713</v>
      </c>
      <c r="G107" s="1630" t="s">
        <v>153</v>
      </c>
      <c r="H107" s="1630"/>
      <c r="I107" s="1635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</row>
    <row r="108" spans="1:22" s="341" customFormat="1" ht="20.100000000000001" customHeight="1" x14ac:dyDescent="0.2">
      <c r="A108" s="1132"/>
      <c r="B108" s="415" t="s">
        <v>36</v>
      </c>
      <c r="C108" s="415" t="s">
        <v>154</v>
      </c>
      <c r="D108" s="358" t="s">
        <v>58</v>
      </c>
      <c r="E108" s="1133"/>
      <c r="F108" s="415" t="s">
        <v>57</v>
      </c>
      <c r="G108" s="415" t="s">
        <v>154</v>
      </c>
      <c r="H108" s="358" t="s">
        <v>58</v>
      </c>
      <c r="I108" s="338"/>
      <c r="J108" s="1134"/>
      <c r="K108" s="1134"/>
      <c r="L108" s="1134"/>
      <c r="M108" s="1134"/>
      <c r="N108" s="1134"/>
      <c r="O108" s="1134"/>
      <c r="P108" s="1134"/>
      <c r="Q108" s="1134"/>
      <c r="R108" s="1134"/>
      <c r="S108" s="1134"/>
      <c r="T108" s="1134"/>
      <c r="U108" s="1134"/>
      <c r="V108" s="1134"/>
    </row>
    <row r="109" spans="1:22" s="1140" customFormat="1" ht="9.9499999999999993" customHeight="1" x14ac:dyDescent="0.2">
      <c r="A109" s="1135"/>
      <c r="B109" s="937"/>
      <c r="C109" s="937"/>
      <c r="D109" s="1136"/>
      <c r="E109" s="1137"/>
      <c r="F109" s="937"/>
      <c r="G109" s="937"/>
      <c r="H109" s="1136"/>
      <c r="I109" s="1138"/>
      <c r="J109" s="1139"/>
      <c r="K109" s="1139"/>
      <c r="L109" s="1139"/>
      <c r="M109" s="1139"/>
      <c r="N109" s="1139"/>
      <c r="O109" s="1139"/>
      <c r="P109" s="1139"/>
      <c r="Q109" s="1139"/>
      <c r="R109" s="1139"/>
      <c r="S109" s="1139"/>
      <c r="T109" s="1139"/>
      <c r="U109" s="1139"/>
      <c r="V109" s="1139"/>
    </row>
    <row r="110" spans="1:22" s="382" customFormat="1" ht="78" customHeight="1" x14ac:dyDescent="0.2">
      <c r="A110" s="1141" t="s">
        <v>37</v>
      </c>
      <c r="B110" s="1142" t="s">
        <v>611</v>
      </c>
      <c r="C110" s="1143">
        <v>93</v>
      </c>
      <c r="D110" s="1144">
        <v>33.333333333333329</v>
      </c>
      <c r="E110" s="1145"/>
      <c r="F110" s="1146" t="s">
        <v>1317</v>
      </c>
      <c r="G110" s="1143">
        <v>4</v>
      </c>
      <c r="H110" s="1144">
        <v>2.7777777777777777</v>
      </c>
    </row>
    <row r="111" spans="1:22" s="382" customFormat="1" ht="99.95" customHeight="1" x14ac:dyDescent="0.2">
      <c r="A111" s="1141" t="s">
        <v>39</v>
      </c>
      <c r="B111" s="1142" t="s">
        <v>1302</v>
      </c>
      <c r="C111" s="1143">
        <v>69</v>
      </c>
      <c r="D111" s="1144">
        <v>24.731182795698924</v>
      </c>
      <c r="E111" s="1145"/>
      <c r="F111" s="430" t="s">
        <v>1316</v>
      </c>
      <c r="G111" s="1147">
        <v>3</v>
      </c>
      <c r="H111" s="1144">
        <v>2.083333333333333</v>
      </c>
    </row>
    <row r="112" spans="1:22" s="382" customFormat="1" ht="75" customHeight="1" x14ac:dyDescent="0.2">
      <c r="A112" s="1141" t="s">
        <v>41</v>
      </c>
      <c r="B112" s="1154" t="s">
        <v>40</v>
      </c>
      <c r="C112" s="1147">
        <v>10</v>
      </c>
      <c r="D112" s="1144">
        <v>3.5842293906810032</v>
      </c>
      <c r="E112" s="1145"/>
      <c r="F112" s="462" t="s">
        <v>1306</v>
      </c>
      <c r="G112" s="1143">
        <v>2</v>
      </c>
      <c r="H112" s="1144">
        <v>1.3888888888888888</v>
      </c>
    </row>
    <row r="113" spans="1:24" s="382" customFormat="1" ht="39.950000000000003" customHeight="1" x14ac:dyDescent="0.2">
      <c r="A113" s="1148"/>
      <c r="B113" s="570" t="s">
        <v>1319</v>
      </c>
      <c r="C113" s="1149">
        <v>279</v>
      </c>
      <c r="D113" s="1150"/>
      <c r="E113" s="1151"/>
      <c r="F113" s="570" t="s">
        <v>1319</v>
      </c>
      <c r="G113" s="1149">
        <v>144</v>
      </c>
      <c r="H113" s="1150"/>
    </row>
    <row r="114" spans="1:24" ht="5.0999999999999996" customHeight="1" x14ac:dyDescent="0.2">
      <c r="A114" s="1152"/>
      <c r="B114" s="1165"/>
      <c r="C114" s="1166"/>
      <c r="D114" s="1167"/>
      <c r="E114" s="341"/>
      <c r="F114" s="1165"/>
      <c r="G114" s="1166"/>
      <c r="H114" s="1167"/>
      <c r="I114" s="334"/>
    </row>
    <row r="115" spans="1:24" s="254" customFormat="1" ht="17.100000000000001" customHeight="1" x14ac:dyDescent="0.2">
      <c r="A115" s="1814" t="s">
        <v>1381</v>
      </c>
      <c r="B115" s="1814"/>
      <c r="C115" s="1814"/>
      <c r="D115" s="1814"/>
      <c r="E115" s="1814"/>
      <c r="F115" s="1814"/>
      <c r="G115" s="1814"/>
      <c r="H115" s="1814"/>
      <c r="I115" s="925"/>
      <c r="J115" s="925"/>
      <c r="K115" s="925"/>
      <c r="L115" s="925"/>
      <c r="M115" s="925"/>
      <c r="N115" s="925"/>
      <c r="O115" s="925"/>
      <c r="P115" s="925"/>
      <c r="Q115" s="925"/>
      <c r="R115" s="925"/>
      <c r="S115" s="925"/>
      <c r="T115" s="407"/>
      <c r="U115" s="407"/>
      <c r="V115" s="407"/>
      <c r="W115" s="407"/>
      <c r="X115" s="407"/>
    </row>
    <row r="116" spans="1:24" s="254" customFormat="1" ht="17.100000000000001" customHeight="1" x14ac:dyDescent="0.2">
      <c r="B116" s="1118" t="s">
        <v>1357</v>
      </c>
      <c r="C116" s="517"/>
      <c r="D116" s="517"/>
      <c r="E116" s="517"/>
      <c r="F116" s="517"/>
      <c r="G116" s="517"/>
      <c r="H116" s="517"/>
      <c r="I116" s="925"/>
      <c r="J116" s="925"/>
      <c r="K116" s="925"/>
      <c r="L116" s="925"/>
      <c r="M116" s="925"/>
      <c r="N116" s="925"/>
      <c r="O116" s="925"/>
      <c r="P116" s="925"/>
      <c r="Q116" s="925"/>
      <c r="R116" s="925"/>
      <c r="S116" s="925"/>
      <c r="T116" s="407"/>
      <c r="U116" s="407"/>
      <c r="V116" s="407"/>
      <c r="W116" s="407"/>
      <c r="X116" s="407"/>
    </row>
    <row r="117" spans="1:24" s="410" customFormat="1" ht="17.100000000000001" customHeight="1" x14ac:dyDescent="0.2">
      <c r="A117" s="1122" t="s">
        <v>1382</v>
      </c>
      <c r="B117" s="934"/>
      <c r="C117" s="934"/>
      <c r="D117" s="934"/>
      <c r="E117" s="934"/>
      <c r="F117" s="934"/>
      <c r="G117" s="934"/>
      <c r="H117" s="934"/>
      <c r="I117" s="934"/>
      <c r="J117" s="934"/>
      <c r="K117" s="934"/>
      <c r="L117" s="934"/>
      <c r="M117" s="934"/>
      <c r="N117" s="934"/>
      <c r="O117" s="934"/>
      <c r="P117" s="934"/>
      <c r="Q117" s="934"/>
      <c r="R117" s="934"/>
      <c r="S117" s="934"/>
      <c r="T117" s="408"/>
      <c r="U117" s="408"/>
      <c r="V117" s="408"/>
      <c r="W117" s="408"/>
      <c r="X117" s="408"/>
    </row>
    <row r="118" spans="1:24" s="1236" customFormat="1" ht="17.100000000000001" customHeight="1" x14ac:dyDescent="0.2">
      <c r="B118" s="1237" t="s">
        <v>1385</v>
      </c>
      <c r="C118" s="1238"/>
      <c r="D118" s="1238"/>
      <c r="E118" s="1238"/>
      <c r="F118" s="1238"/>
      <c r="G118" s="1238"/>
      <c r="H118" s="1238"/>
      <c r="I118" s="1239"/>
      <c r="J118" s="1239"/>
      <c r="K118" s="1239"/>
      <c r="L118" s="1239"/>
      <c r="M118" s="1239"/>
      <c r="N118" s="1239"/>
      <c r="O118" s="1239"/>
      <c r="P118" s="1239"/>
      <c r="Q118" s="1239"/>
      <c r="R118" s="1239"/>
      <c r="S118" s="1239"/>
    </row>
    <row r="119" spans="1:24" s="1129" customFormat="1" ht="9.9499999999999993" customHeight="1" x14ac:dyDescent="0.2">
      <c r="A119" s="1126"/>
      <c r="B119" s="1127"/>
      <c r="C119" s="1127"/>
      <c r="D119" s="1127"/>
      <c r="E119" s="1127"/>
      <c r="F119" s="1127"/>
      <c r="G119" s="1127"/>
      <c r="H119" s="1127"/>
      <c r="I119" s="1128"/>
      <c r="J119" s="1128"/>
      <c r="K119" s="1128"/>
      <c r="L119" s="1128"/>
      <c r="M119" s="1128"/>
      <c r="N119" s="1128"/>
      <c r="O119" s="1128"/>
      <c r="P119" s="1128"/>
      <c r="Q119" s="1128"/>
      <c r="R119" s="1128"/>
      <c r="S119" s="1128"/>
      <c r="T119" s="1128"/>
      <c r="U119" s="1128"/>
      <c r="V119" s="1128"/>
    </row>
    <row r="120" spans="1:24" s="382" customFormat="1" ht="30" customHeight="1" x14ac:dyDescent="0.2">
      <c r="A120" s="1808" t="s">
        <v>13</v>
      </c>
      <c r="B120" s="1808"/>
      <c r="C120" s="1808"/>
      <c r="D120" s="1808"/>
      <c r="E120" s="1808"/>
      <c r="F120" s="1808"/>
      <c r="G120" s="1808"/>
      <c r="H120" s="1808"/>
      <c r="I120" s="1130"/>
      <c r="J120" s="1130"/>
      <c r="K120" s="1130"/>
      <c r="L120" s="1130"/>
      <c r="M120" s="1130"/>
      <c r="N120" s="1130"/>
      <c r="O120" s="1130"/>
      <c r="P120" s="1130"/>
      <c r="Q120" s="1130"/>
      <c r="R120" s="1130"/>
      <c r="S120" s="1130"/>
      <c r="T120" s="1130"/>
      <c r="U120" s="1130"/>
      <c r="V120" s="1130"/>
    </row>
    <row r="121" spans="1:24" s="382" customFormat="1" ht="20.100000000000001" customHeight="1" x14ac:dyDescent="0.2">
      <c r="A121" s="428"/>
      <c r="B121" s="1630" t="s">
        <v>1712</v>
      </c>
      <c r="C121" s="1630" t="s">
        <v>153</v>
      </c>
      <c r="D121" s="1630"/>
      <c r="E121" s="1634"/>
      <c r="F121" s="1630" t="s">
        <v>1713</v>
      </c>
      <c r="G121" s="1630" t="s">
        <v>153</v>
      </c>
      <c r="H121" s="1630"/>
      <c r="I121" s="1635"/>
      <c r="J121" s="381"/>
      <c r="K121" s="381"/>
      <c r="L121" s="381"/>
      <c r="M121" s="381"/>
      <c r="N121" s="381"/>
      <c r="O121" s="381"/>
      <c r="P121" s="381"/>
      <c r="Q121" s="381"/>
      <c r="R121" s="381"/>
      <c r="S121" s="381"/>
      <c r="T121" s="381"/>
      <c r="U121" s="381"/>
      <c r="V121" s="381"/>
    </row>
    <row r="122" spans="1:24" s="341" customFormat="1" ht="20.100000000000001" customHeight="1" x14ac:dyDescent="0.2">
      <c r="A122" s="1132"/>
      <c r="B122" s="415" t="s">
        <v>36</v>
      </c>
      <c r="C122" s="415" t="s">
        <v>154</v>
      </c>
      <c r="D122" s="358" t="s">
        <v>58</v>
      </c>
      <c r="E122" s="1133"/>
      <c r="F122" s="415" t="s">
        <v>57</v>
      </c>
      <c r="G122" s="415" t="s">
        <v>154</v>
      </c>
      <c r="H122" s="358" t="s">
        <v>58</v>
      </c>
      <c r="I122" s="338"/>
      <c r="J122" s="1134"/>
      <c r="K122" s="1134"/>
      <c r="L122" s="1134"/>
      <c r="M122" s="1134"/>
      <c r="N122" s="1134"/>
      <c r="O122" s="1134"/>
      <c r="P122" s="1134"/>
      <c r="Q122" s="1134"/>
      <c r="R122" s="1134"/>
      <c r="S122" s="1134"/>
      <c r="T122" s="1134"/>
      <c r="U122" s="1134"/>
      <c r="V122" s="1134"/>
    </row>
    <row r="123" spans="1:24" s="1140" customFormat="1" ht="9.9499999999999993" customHeight="1" x14ac:dyDescent="0.2">
      <c r="A123" s="1135"/>
      <c r="B123" s="937"/>
      <c r="C123" s="937"/>
      <c r="D123" s="1136"/>
      <c r="E123" s="1137"/>
      <c r="F123" s="937"/>
      <c r="G123" s="937"/>
      <c r="H123" s="1136"/>
      <c r="I123" s="1138"/>
      <c r="J123" s="1139"/>
      <c r="K123" s="1139"/>
      <c r="L123" s="1139"/>
      <c r="M123" s="1139"/>
      <c r="N123" s="1139"/>
      <c r="O123" s="1139"/>
      <c r="P123" s="1139"/>
      <c r="Q123" s="1139"/>
      <c r="R123" s="1139"/>
      <c r="S123" s="1139"/>
      <c r="T123" s="1139"/>
      <c r="U123" s="1139"/>
      <c r="V123" s="1139"/>
    </row>
    <row r="124" spans="1:24" s="382" customFormat="1" ht="75" customHeight="1" x14ac:dyDescent="0.2">
      <c r="A124" s="1141" t="s">
        <v>37</v>
      </c>
      <c r="B124" s="1142" t="s">
        <v>611</v>
      </c>
      <c r="C124" s="1143">
        <v>73</v>
      </c>
      <c r="D124" s="1144">
        <v>33.640552995391701</v>
      </c>
      <c r="E124" s="1145"/>
      <c r="F124" s="1146" t="s">
        <v>1317</v>
      </c>
      <c r="G124" s="1143">
        <v>5</v>
      </c>
      <c r="H124" s="1144">
        <v>12.5</v>
      </c>
    </row>
    <row r="125" spans="1:24" s="382" customFormat="1" ht="75" customHeight="1" x14ac:dyDescent="0.2">
      <c r="A125" s="1141" t="s">
        <v>39</v>
      </c>
      <c r="B125" s="1142" t="s">
        <v>1302</v>
      </c>
      <c r="C125" s="1143">
        <v>68</v>
      </c>
      <c r="D125" s="1144">
        <v>31.336405529953915</v>
      </c>
      <c r="E125" s="1145"/>
      <c r="F125" s="1233" t="s">
        <v>1338</v>
      </c>
      <c r="G125" s="1147">
        <v>1</v>
      </c>
      <c r="H125" s="1144">
        <v>2.5</v>
      </c>
    </row>
    <row r="126" spans="1:24" s="382" customFormat="1" ht="99.95" customHeight="1" x14ac:dyDescent="0.2">
      <c r="A126" s="1141" t="s">
        <v>41</v>
      </c>
      <c r="B126" s="1154" t="s">
        <v>1325</v>
      </c>
      <c r="C126" s="1147">
        <v>4</v>
      </c>
      <c r="D126" s="1144">
        <v>1.8433179723502304</v>
      </c>
      <c r="E126" s="1145"/>
      <c r="F126" s="430" t="s">
        <v>1316</v>
      </c>
      <c r="G126" s="1143">
        <v>1</v>
      </c>
      <c r="H126" s="1144">
        <v>2.5</v>
      </c>
    </row>
    <row r="127" spans="1:24" s="382" customFormat="1" ht="39.950000000000003" customHeight="1" x14ac:dyDescent="0.2">
      <c r="A127" s="1148"/>
      <c r="B127" s="570" t="s">
        <v>1319</v>
      </c>
      <c r="C127" s="1149">
        <v>217</v>
      </c>
      <c r="D127" s="1150"/>
      <c r="E127" s="1151"/>
      <c r="F127" s="570" t="s">
        <v>1319</v>
      </c>
      <c r="G127" s="1149">
        <v>40</v>
      </c>
      <c r="H127" s="1150"/>
    </row>
    <row r="128" spans="1:24" ht="9.9499999999999993" customHeight="1" x14ac:dyDescent="0.2">
      <c r="A128" s="1152"/>
      <c r="B128" s="1153"/>
      <c r="C128" s="1153"/>
      <c r="D128" s="341"/>
      <c r="E128" s="341"/>
      <c r="F128" s="1153"/>
      <c r="G128" s="1153"/>
      <c r="H128" s="341"/>
      <c r="I128" s="334"/>
    </row>
    <row r="129" spans="1:24" s="382" customFormat="1" ht="30" customHeight="1" x14ac:dyDescent="0.2">
      <c r="A129" s="1808" t="s">
        <v>18</v>
      </c>
      <c r="B129" s="1808"/>
      <c r="C129" s="1808"/>
      <c r="D129" s="1808"/>
      <c r="E129" s="1808"/>
      <c r="F129" s="1808"/>
      <c r="G129" s="1808"/>
      <c r="H129" s="1808"/>
      <c r="I129" s="1130"/>
      <c r="J129" s="1130"/>
      <c r="K129" s="1130"/>
      <c r="L129" s="1130"/>
      <c r="M129" s="1130"/>
      <c r="N129" s="1130"/>
      <c r="O129" s="1130"/>
      <c r="P129" s="1130"/>
      <c r="Q129" s="1130"/>
      <c r="R129" s="1130"/>
      <c r="S129" s="1130"/>
      <c r="T129" s="1130"/>
      <c r="U129" s="1130"/>
      <c r="V129" s="1130"/>
    </row>
    <row r="130" spans="1:24" s="382" customFormat="1" ht="20.100000000000001" customHeight="1" x14ac:dyDescent="0.2">
      <c r="A130" s="428"/>
      <c r="B130" s="1630" t="s">
        <v>1712</v>
      </c>
      <c r="C130" s="1630" t="s">
        <v>153</v>
      </c>
      <c r="D130" s="1630"/>
      <c r="E130" s="1634"/>
      <c r="F130" s="1630" t="s">
        <v>1713</v>
      </c>
      <c r="G130" s="1630" t="s">
        <v>153</v>
      </c>
      <c r="H130" s="1630"/>
      <c r="I130" s="1635"/>
      <c r="J130" s="381"/>
      <c r="K130" s="381"/>
      <c r="L130" s="381"/>
      <c r="M130" s="381"/>
      <c r="N130" s="381"/>
      <c r="O130" s="381"/>
      <c r="P130" s="381"/>
      <c r="Q130" s="381"/>
      <c r="R130" s="381"/>
      <c r="S130" s="381"/>
      <c r="T130" s="381"/>
      <c r="U130" s="381"/>
      <c r="V130" s="381"/>
    </row>
    <row r="131" spans="1:24" s="341" customFormat="1" ht="20.100000000000001" customHeight="1" x14ac:dyDescent="0.2">
      <c r="A131" s="1132"/>
      <c r="B131" s="415" t="s">
        <v>36</v>
      </c>
      <c r="C131" s="415" t="s">
        <v>154</v>
      </c>
      <c r="D131" s="358" t="s">
        <v>58</v>
      </c>
      <c r="E131" s="1133"/>
      <c r="F131" s="415" t="s">
        <v>57</v>
      </c>
      <c r="G131" s="415" t="s">
        <v>154</v>
      </c>
      <c r="H131" s="358" t="s">
        <v>58</v>
      </c>
      <c r="I131" s="338"/>
      <c r="J131" s="1134"/>
      <c r="K131" s="1134"/>
      <c r="L131" s="1134"/>
      <c r="M131" s="1134"/>
      <c r="N131" s="1134"/>
      <c r="O131" s="1134"/>
      <c r="P131" s="1134"/>
      <c r="Q131" s="1134"/>
      <c r="R131" s="1134"/>
      <c r="S131" s="1134"/>
      <c r="T131" s="1134"/>
      <c r="U131" s="1134"/>
      <c r="V131" s="1134"/>
    </row>
    <row r="132" spans="1:24" s="1140" customFormat="1" ht="9.9499999999999993" customHeight="1" x14ac:dyDescent="0.2">
      <c r="A132" s="1135"/>
      <c r="B132" s="937"/>
      <c r="C132" s="937"/>
      <c r="D132" s="1136"/>
      <c r="E132" s="1137"/>
      <c r="F132" s="937"/>
      <c r="G132" s="937"/>
      <c r="H132" s="1136"/>
      <c r="I132" s="1138"/>
      <c r="J132" s="1139"/>
      <c r="K132" s="1139"/>
      <c r="L132" s="1139"/>
      <c r="M132" s="1139"/>
      <c r="N132" s="1139"/>
      <c r="O132" s="1139"/>
      <c r="P132" s="1139"/>
      <c r="Q132" s="1139"/>
      <c r="R132" s="1139"/>
      <c r="S132" s="1139"/>
      <c r="T132" s="1139"/>
      <c r="U132" s="1139"/>
      <c r="V132" s="1139"/>
    </row>
    <row r="133" spans="1:24" s="382" customFormat="1" ht="99.95" customHeight="1" x14ac:dyDescent="0.2">
      <c r="A133" s="1141" t="s">
        <v>37</v>
      </c>
      <c r="B133" s="1142" t="s">
        <v>611</v>
      </c>
      <c r="C133" s="1143">
        <v>237</v>
      </c>
      <c r="D133" s="1144">
        <v>35.532233883058474</v>
      </c>
      <c r="E133" s="1145"/>
      <c r="F133" s="430" t="s">
        <v>1316</v>
      </c>
      <c r="G133" s="1143">
        <v>10</v>
      </c>
      <c r="H133" s="1144">
        <v>27.027027027027028</v>
      </c>
    </row>
    <row r="134" spans="1:24" s="382" customFormat="1" ht="75" customHeight="1" x14ac:dyDescent="0.2">
      <c r="A134" s="1141" t="s">
        <v>39</v>
      </c>
      <c r="B134" s="1142" t="s">
        <v>1302</v>
      </c>
      <c r="C134" s="1143">
        <v>168</v>
      </c>
      <c r="D134" s="1144">
        <v>25.187406296851574</v>
      </c>
      <c r="E134" s="1145"/>
      <c r="F134" s="1146" t="s">
        <v>1317</v>
      </c>
      <c r="G134" s="1147">
        <v>5</v>
      </c>
      <c r="H134" s="1144">
        <v>13.513513513513514</v>
      </c>
    </row>
    <row r="135" spans="1:24" s="382" customFormat="1" ht="75" customHeight="1" x14ac:dyDescent="0.2">
      <c r="A135" s="1141" t="s">
        <v>41</v>
      </c>
      <c r="B135" s="1154" t="s">
        <v>40</v>
      </c>
      <c r="C135" s="1147">
        <v>11</v>
      </c>
      <c r="D135" s="1144">
        <v>1.6491754122938531</v>
      </c>
      <c r="E135" s="1145"/>
      <c r="F135" s="1233" t="s">
        <v>1338</v>
      </c>
      <c r="G135" s="1143">
        <v>3</v>
      </c>
      <c r="H135" s="1144">
        <v>8.1081081081081088</v>
      </c>
    </row>
    <row r="136" spans="1:24" s="382" customFormat="1" ht="39.950000000000003" customHeight="1" x14ac:dyDescent="0.2">
      <c r="A136" s="1148"/>
      <c r="B136" s="570" t="s">
        <v>1319</v>
      </c>
      <c r="C136" s="1149">
        <v>667</v>
      </c>
      <c r="D136" s="1150"/>
      <c r="E136" s="1151"/>
      <c r="F136" s="570" t="s">
        <v>1319</v>
      </c>
      <c r="G136" s="1149">
        <v>37</v>
      </c>
      <c r="H136" s="1150"/>
    </row>
    <row r="137" spans="1:24" ht="5.0999999999999996" customHeight="1" x14ac:dyDescent="0.2">
      <c r="A137" s="1152"/>
      <c r="B137" s="1153"/>
      <c r="C137" s="1153"/>
      <c r="D137" s="341"/>
      <c r="E137" s="341"/>
      <c r="F137" s="1153"/>
      <c r="G137" s="1153"/>
      <c r="H137" s="341"/>
      <c r="I137" s="334"/>
    </row>
    <row r="138" spans="1:24" s="254" customFormat="1" ht="17.100000000000001" customHeight="1" x14ac:dyDescent="0.2">
      <c r="A138" s="1814" t="s">
        <v>1381</v>
      </c>
      <c r="B138" s="1814"/>
      <c r="C138" s="1814"/>
      <c r="D138" s="1814"/>
      <c r="E138" s="1814"/>
      <c r="F138" s="1814"/>
      <c r="G138" s="1814"/>
      <c r="H138" s="1814"/>
      <c r="I138" s="925"/>
      <c r="J138" s="925"/>
      <c r="K138" s="925"/>
      <c r="L138" s="925"/>
      <c r="M138" s="925"/>
      <c r="N138" s="925"/>
      <c r="O138" s="925"/>
      <c r="P138" s="925"/>
      <c r="Q138" s="925"/>
      <c r="R138" s="925"/>
      <c r="S138" s="925"/>
      <c r="T138" s="407"/>
      <c r="U138" s="407"/>
      <c r="V138" s="407"/>
      <c r="W138" s="407"/>
      <c r="X138" s="407"/>
    </row>
    <row r="139" spans="1:24" s="254" customFormat="1" ht="17.100000000000001" customHeight="1" x14ac:dyDescent="0.2">
      <c r="B139" s="1118" t="s">
        <v>1357</v>
      </c>
      <c r="C139" s="517"/>
      <c r="D139" s="517"/>
      <c r="E139" s="517"/>
      <c r="F139" s="517"/>
      <c r="G139" s="517"/>
      <c r="H139" s="517"/>
      <c r="I139" s="925"/>
      <c r="J139" s="925"/>
      <c r="K139" s="925"/>
      <c r="L139" s="925"/>
      <c r="M139" s="925"/>
      <c r="N139" s="925"/>
      <c r="O139" s="925"/>
      <c r="P139" s="925"/>
      <c r="Q139" s="925"/>
      <c r="R139" s="925"/>
      <c r="S139" s="925"/>
      <c r="T139" s="407"/>
      <c r="U139" s="407"/>
      <c r="V139" s="407"/>
      <c r="W139" s="407"/>
      <c r="X139" s="407"/>
    </row>
    <row r="140" spans="1:24" s="410" customFormat="1" ht="17.100000000000001" customHeight="1" x14ac:dyDescent="0.2">
      <c r="A140" s="1122" t="s">
        <v>1382</v>
      </c>
      <c r="B140" s="934"/>
      <c r="C140" s="934"/>
      <c r="D140" s="934"/>
      <c r="E140" s="934"/>
      <c r="F140" s="934"/>
      <c r="G140" s="934"/>
      <c r="H140" s="934"/>
      <c r="I140" s="934"/>
      <c r="J140" s="934"/>
      <c r="K140" s="934"/>
      <c r="L140" s="934"/>
      <c r="M140" s="934"/>
      <c r="N140" s="934"/>
      <c r="O140" s="934"/>
      <c r="P140" s="934"/>
      <c r="Q140" s="934"/>
      <c r="R140" s="934"/>
      <c r="S140" s="934"/>
      <c r="T140" s="408"/>
      <c r="U140" s="408"/>
      <c r="V140" s="408"/>
      <c r="W140" s="408"/>
      <c r="X140" s="408"/>
    </row>
    <row r="141" spans="1:24" s="1236" customFormat="1" ht="17.100000000000001" customHeight="1" x14ac:dyDescent="0.2">
      <c r="B141" s="1237" t="s">
        <v>1385</v>
      </c>
      <c r="C141" s="1238"/>
      <c r="D141" s="1238"/>
      <c r="E141" s="1238"/>
      <c r="F141" s="1238"/>
      <c r="G141" s="1238"/>
      <c r="H141" s="1238"/>
      <c r="I141" s="1239"/>
      <c r="J141" s="1239"/>
      <c r="K141" s="1239"/>
      <c r="L141" s="1239"/>
      <c r="M141" s="1239"/>
      <c r="N141" s="1239"/>
      <c r="O141" s="1239"/>
      <c r="P141" s="1239"/>
      <c r="Q141" s="1239"/>
      <c r="R141" s="1239"/>
      <c r="S141" s="1239"/>
    </row>
    <row r="142" spans="1:24" s="1129" customFormat="1" ht="9.9499999999999993" customHeight="1" x14ac:dyDescent="0.2">
      <c r="A142" s="1126"/>
      <c r="B142" s="1127"/>
      <c r="C142" s="1127"/>
      <c r="D142" s="1127"/>
      <c r="E142" s="1127"/>
      <c r="F142" s="1127"/>
      <c r="G142" s="1127"/>
      <c r="H142" s="1127"/>
      <c r="I142" s="1128"/>
      <c r="J142" s="1128"/>
      <c r="K142" s="1128"/>
      <c r="L142" s="1128"/>
      <c r="M142" s="1128"/>
      <c r="N142" s="1128"/>
      <c r="O142" s="1128"/>
      <c r="P142" s="1128"/>
      <c r="Q142" s="1128"/>
      <c r="R142" s="1128"/>
      <c r="S142" s="1128"/>
      <c r="T142" s="1128"/>
      <c r="U142" s="1128"/>
      <c r="V142" s="1128"/>
    </row>
    <row r="143" spans="1:24" s="382" customFormat="1" ht="30" customHeight="1" x14ac:dyDescent="0.2">
      <c r="A143" s="1808" t="s">
        <v>10</v>
      </c>
      <c r="B143" s="1808"/>
      <c r="C143" s="1808"/>
      <c r="D143" s="1808"/>
      <c r="E143" s="1808"/>
      <c r="F143" s="1808"/>
      <c r="G143" s="1808"/>
      <c r="H143" s="1808"/>
      <c r="I143" s="1130"/>
      <c r="J143" s="1130"/>
      <c r="K143" s="1130"/>
      <c r="L143" s="1130"/>
      <c r="M143" s="1130"/>
      <c r="N143" s="1130"/>
      <c r="O143" s="1130"/>
      <c r="P143" s="1130"/>
      <c r="Q143" s="1130"/>
      <c r="R143" s="1130"/>
      <c r="S143" s="1130"/>
      <c r="T143" s="1130"/>
      <c r="U143" s="1130"/>
      <c r="V143" s="1130"/>
    </row>
    <row r="144" spans="1:24" s="382" customFormat="1" ht="20.100000000000001" customHeight="1" x14ac:dyDescent="0.2">
      <c r="A144" s="428"/>
      <c r="B144" s="1630" t="s">
        <v>1712</v>
      </c>
      <c r="C144" s="1630" t="s">
        <v>153</v>
      </c>
      <c r="D144" s="1630"/>
      <c r="E144" s="1634"/>
      <c r="F144" s="1630" t="s">
        <v>1713</v>
      </c>
      <c r="G144" s="1630" t="s">
        <v>153</v>
      </c>
      <c r="H144" s="1630"/>
      <c r="I144" s="1635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</row>
    <row r="145" spans="1:22" s="341" customFormat="1" ht="20.100000000000001" customHeight="1" x14ac:dyDescent="0.2">
      <c r="A145" s="1132"/>
      <c r="B145" s="415" t="s">
        <v>36</v>
      </c>
      <c r="C145" s="415" t="s">
        <v>154</v>
      </c>
      <c r="D145" s="358" t="s">
        <v>58</v>
      </c>
      <c r="E145" s="1133"/>
      <c r="F145" s="415" t="s">
        <v>57</v>
      </c>
      <c r="G145" s="415" t="s">
        <v>154</v>
      </c>
      <c r="H145" s="358" t="s">
        <v>58</v>
      </c>
      <c r="I145" s="338"/>
      <c r="J145" s="1134"/>
      <c r="K145" s="1134"/>
      <c r="L145" s="1134"/>
      <c r="M145" s="1134"/>
      <c r="N145" s="1134"/>
      <c r="O145" s="1134"/>
      <c r="P145" s="1134"/>
      <c r="Q145" s="1134"/>
      <c r="R145" s="1134"/>
      <c r="S145" s="1134"/>
      <c r="T145" s="1134"/>
      <c r="U145" s="1134"/>
      <c r="V145" s="1134"/>
    </row>
    <row r="146" spans="1:22" s="1140" customFormat="1" ht="9.9499999999999993" customHeight="1" x14ac:dyDescent="0.2">
      <c r="A146" s="1135"/>
      <c r="B146" s="937"/>
      <c r="C146" s="937"/>
      <c r="D146" s="1136"/>
      <c r="E146" s="1137"/>
      <c r="F146" s="937"/>
      <c r="G146" s="937"/>
      <c r="H146" s="1136"/>
      <c r="I146" s="1138"/>
      <c r="J146" s="1139"/>
      <c r="K146" s="1139"/>
      <c r="L146" s="1139"/>
      <c r="M146" s="1139"/>
      <c r="N146" s="1139"/>
      <c r="O146" s="1139"/>
      <c r="P146" s="1139"/>
      <c r="Q146" s="1139"/>
      <c r="R146" s="1139"/>
      <c r="S146" s="1139"/>
      <c r="T146" s="1139"/>
      <c r="U146" s="1139"/>
      <c r="V146" s="1139"/>
    </row>
    <row r="147" spans="1:22" s="382" customFormat="1" ht="99.95" customHeight="1" x14ac:dyDescent="0.2">
      <c r="A147" s="1141" t="s">
        <v>37</v>
      </c>
      <c r="B147" s="1142" t="s">
        <v>611</v>
      </c>
      <c r="C147" s="1143">
        <v>78</v>
      </c>
      <c r="D147" s="1144">
        <v>39</v>
      </c>
      <c r="E147" s="1145"/>
      <c r="F147" s="430" t="s">
        <v>1316</v>
      </c>
      <c r="G147" s="1143">
        <v>8</v>
      </c>
      <c r="H147" s="1144">
        <v>36.363636363636367</v>
      </c>
    </row>
    <row r="148" spans="1:22" s="382" customFormat="1" ht="75" customHeight="1" x14ac:dyDescent="0.2">
      <c r="A148" s="1141" t="s">
        <v>39</v>
      </c>
      <c r="B148" s="1142" t="s">
        <v>1302</v>
      </c>
      <c r="C148" s="1143">
        <v>65</v>
      </c>
      <c r="D148" s="1144">
        <v>32.5</v>
      </c>
      <c r="E148" s="1145"/>
      <c r="F148" s="1260" t="s">
        <v>1341</v>
      </c>
      <c r="G148" s="1147">
        <v>1</v>
      </c>
      <c r="H148" s="1144">
        <v>4.5454545454545459</v>
      </c>
    </row>
    <row r="149" spans="1:22" s="382" customFormat="1" ht="75" customHeight="1" x14ac:dyDescent="0.2">
      <c r="A149" s="1141" t="s">
        <v>41</v>
      </c>
      <c r="B149" s="1154" t="s">
        <v>45</v>
      </c>
      <c r="C149" s="1147">
        <v>4</v>
      </c>
      <c r="D149" s="1144">
        <v>2</v>
      </c>
      <c r="E149" s="1145"/>
      <c r="F149" s="1115" t="s">
        <v>1380</v>
      </c>
      <c r="G149" s="1143">
        <v>1</v>
      </c>
      <c r="H149" s="1144">
        <v>4.5454545454545459</v>
      </c>
    </row>
    <row r="150" spans="1:22" s="382" customFormat="1" ht="39.950000000000003" customHeight="1" x14ac:dyDescent="0.2">
      <c r="A150" s="1148"/>
      <c r="B150" s="570" t="s">
        <v>1319</v>
      </c>
      <c r="C150" s="1149">
        <v>200</v>
      </c>
      <c r="D150" s="1150"/>
      <c r="E150" s="1151"/>
      <c r="F150" s="570" t="s">
        <v>1319</v>
      </c>
      <c r="G150" s="1149">
        <v>22</v>
      </c>
      <c r="H150" s="1150"/>
    </row>
    <row r="151" spans="1:22" ht="9.9499999999999993" customHeight="1" x14ac:dyDescent="0.2">
      <c r="A151" s="1152"/>
      <c r="B151" s="1153"/>
      <c r="C151" s="1153"/>
      <c r="D151" s="341"/>
      <c r="E151" s="341"/>
      <c r="F151" s="1153"/>
      <c r="G151" s="1153"/>
      <c r="H151" s="341"/>
      <c r="I151" s="334"/>
    </row>
    <row r="152" spans="1:22" s="382" customFormat="1" ht="30" customHeight="1" x14ac:dyDescent="0.2">
      <c r="A152" s="1808" t="s">
        <v>11</v>
      </c>
      <c r="B152" s="1808"/>
      <c r="C152" s="1808"/>
      <c r="D152" s="1808"/>
      <c r="E152" s="1808"/>
      <c r="F152" s="1808"/>
      <c r="G152" s="1808"/>
      <c r="H152" s="1808"/>
      <c r="I152" s="1130"/>
      <c r="J152" s="1130"/>
      <c r="K152" s="1130"/>
      <c r="L152" s="1130"/>
      <c r="M152" s="1130"/>
      <c r="N152" s="1130"/>
      <c r="O152" s="1130"/>
      <c r="P152" s="1130"/>
      <c r="Q152" s="1130"/>
      <c r="R152" s="1130"/>
      <c r="S152" s="1130"/>
      <c r="T152" s="1130"/>
      <c r="U152" s="1130"/>
      <c r="V152" s="1130"/>
    </row>
    <row r="153" spans="1:22" s="382" customFormat="1" ht="20.100000000000001" customHeight="1" x14ac:dyDescent="0.2">
      <c r="A153" s="428"/>
      <c r="B153" s="1630" t="s">
        <v>1712</v>
      </c>
      <c r="C153" s="1630" t="s">
        <v>153</v>
      </c>
      <c r="D153" s="1630"/>
      <c r="E153" s="1634"/>
      <c r="F153" s="1630" t="s">
        <v>1713</v>
      </c>
      <c r="G153" s="1630" t="s">
        <v>153</v>
      </c>
      <c r="H153" s="1630"/>
      <c r="I153" s="1635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</row>
    <row r="154" spans="1:22" s="341" customFormat="1" ht="20.100000000000001" customHeight="1" x14ac:dyDescent="0.2">
      <c r="A154" s="1132"/>
      <c r="B154" s="415" t="s">
        <v>36</v>
      </c>
      <c r="C154" s="415" t="s">
        <v>154</v>
      </c>
      <c r="D154" s="358" t="s">
        <v>58</v>
      </c>
      <c r="E154" s="1133"/>
      <c r="F154" s="415" t="s">
        <v>57</v>
      </c>
      <c r="G154" s="415" t="s">
        <v>154</v>
      </c>
      <c r="H154" s="358" t="s">
        <v>58</v>
      </c>
      <c r="I154" s="338"/>
      <c r="J154" s="1134"/>
      <c r="K154" s="1134"/>
      <c r="L154" s="1134"/>
      <c r="M154" s="1134"/>
      <c r="N154" s="1134"/>
      <c r="O154" s="1134"/>
      <c r="P154" s="1134"/>
      <c r="Q154" s="1134"/>
      <c r="R154" s="1134"/>
      <c r="S154" s="1134"/>
      <c r="T154" s="1134"/>
      <c r="U154" s="1134"/>
      <c r="V154" s="1134"/>
    </row>
    <row r="155" spans="1:22" s="1140" customFormat="1" ht="9.9499999999999993" customHeight="1" x14ac:dyDescent="0.2">
      <c r="A155" s="1135"/>
      <c r="B155" s="937"/>
      <c r="C155" s="937"/>
      <c r="D155" s="1136"/>
      <c r="E155" s="1137"/>
      <c r="F155" s="937"/>
      <c r="G155" s="937"/>
      <c r="H155" s="1136"/>
      <c r="I155" s="1138"/>
      <c r="J155" s="1139"/>
      <c r="K155" s="1139"/>
      <c r="L155" s="1139"/>
      <c r="M155" s="1139"/>
      <c r="N155" s="1139"/>
      <c r="O155" s="1139"/>
      <c r="P155" s="1139"/>
      <c r="Q155" s="1139"/>
      <c r="R155" s="1139"/>
      <c r="S155" s="1139"/>
      <c r="T155" s="1139"/>
      <c r="U155" s="1139"/>
      <c r="V155" s="1139"/>
    </row>
    <row r="156" spans="1:22" s="382" customFormat="1" ht="75" customHeight="1" x14ac:dyDescent="0.2">
      <c r="A156" s="1141" t="s">
        <v>37</v>
      </c>
      <c r="B156" s="1142" t="s">
        <v>611</v>
      </c>
      <c r="C156" s="1143">
        <v>49</v>
      </c>
      <c r="D156" s="1144">
        <v>37.692307692307693</v>
      </c>
      <c r="E156" s="1145"/>
      <c r="F156" s="462" t="s">
        <v>1379</v>
      </c>
      <c r="G156" s="1143">
        <v>1</v>
      </c>
      <c r="H156" s="1144">
        <v>14.285714285714285</v>
      </c>
    </row>
    <row r="157" spans="1:22" s="382" customFormat="1" ht="75" customHeight="1" x14ac:dyDescent="0.2">
      <c r="A157" s="1141" t="s">
        <v>39</v>
      </c>
      <c r="B157" s="1142" t="s">
        <v>1302</v>
      </c>
      <c r="C157" s="1143">
        <v>39</v>
      </c>
      <c r="D157" s="1144">
        <v>30</v>
      </c>
      <c r="E157" s="1145"/>
      <c r="F157" s="1146" t="s">
        <v>1317</v>
      </c>
      <c r="G157" s="1147">
        <v>1</v>
      </c>
      <c r="H157" s="1144">
        <v>14.285714285714285</v>
      </c>
    </row>
    <row r="158" spans="1:22" s="382" customFormat="1" ht="99.95" customHeight="1" x14ac:dyDescent="0.2">
      <c r="A158" s="1141" t="s">
        <v>41</v>
      </c>
      <c r="B158" s="1154" t="s">
        <v>40</v>
      </c>
      <c r="C158" s="1147">
        <v>4</v>
      </c>
      <c r="D158" s="1144">
        <v>3.0769230769230771</v>
      </c>
      <c r="E158" s="1145"/>
      <c r="F158" s="430" t="s">
        <v>1316</v>
      </c>
      <c r="G158" s="1143">
        <v>1</v>
      </c>
      <c r="H158" s="1144">
        <v>14.285714285714285</v>
      </c>
    </row>
    <row r="159" spans="1:22" s="382" customFormat="1" ht="39.950000000000003" customHeight="1" x14ac:dyDescent="0.2">
      <c r="A159" s="1148"/>
      <c r="B159" s="570" t="s">
        <v>1319</v>
      </c>
      <c r="C159" s="1149">
        <v>130</v>
      </c>
      <c r="D159" s="1150"/>
      <c r="E159" s="1151"/>
      <c r="F159" s="570" t="s">
        <v>1319</v>
      </c>
      <c r="G159" s="1149">
        <v>7</v>
      </c>
      <c r="H159" s="1150"/>
    </row>
    <row r="160" spans="1:22" ht="5.0999999999999996" customHeight="1" x14ac:dyDescent="0.2">
      <c r="A160" s="1152"/>
      <c r="B160" s="1153"/>
      <c r="C160" s="1153"/>
      <c r="D160" s="341"/>
      <c r="E160" s="341"/>
      <c r="F160" s="1153"/>
      <c r="G160" s="1153"/>
      <c r="H160" s="341"/>
      <c r="I160" s="334"/>
    </row>
    <row r="161" spans="1:24" s="254" customFormat="1" ht="17.100000000000001" customHeight="1" x14ac:dyDescent="0.2">
      <c r="A161" s="1814" t="s">
        <v>1381</v>
      </c>
      <c r="B161" s="1814"/>
      <c r="C161" s="1814"/>
      <c r="D161" s="1814"/>
      <c r="E161" s="1814"/>
      <c r="F161" s="1814"/>
      <c r="G161" s="1814"/>
      <c r="H161" s="1814"/>
      <c r="I161" s="925"/>
      <c r="J161" s="925"/>
      <c r="K161" s="925"/>
      <c r="L161" s="925"/>
      <c r="M161" s="925"/>
      <c r="N161" s="925"/>
      <c r="O161" s="925"/>
      <c r="P161" s="925"/>
      <c r="Q161" s="925"/>
      <c r="R161" s="925"/>
      <c r="S161" s="925"/>
      <c r="T161" s="407"/>
      <c r="U161" s="407"/>
      <c r="V161" s="407"/>
      <c r="W161" s="407"/>
      <c r="X161" s="407"/>
    </row>
    <row r="162" spans="1:24" s="254" customFormat="1" ht="17.100000000000001" customHeight="1" x14ac:dyDescent="0.2">
      <c r="B162" s="1118" t="s">
        <v>1357</v>
      </c>
      <c r="C162" s="517"/>
      <c r="D162" s="517"/>
      <c r="E162" s="517"/>
      <c r="F162" s="517"/>
      <c r="G162" s="517"/>
      <c r="H162" s="517"/>
      <c r="I162" s="925"/>
      <c r="J162" s="925"/>
      <c r="K162" s="925"/>
      <c r="L162" s="925"/>
      <c r="M162" s="925"/>
      <c r="N162" s="925"/>
      <c r="O162" s="925"/>
      <c r="P162" s="925"/>
      <c r="Q162" s="925"/>
      <c r="R162" s="925"/>
      <c r="S162" s="925"/>
      <c r="T162" s="407"/>
      <c r="U162" s="407"/>
      <c r="V162" s="407"/>
      <c r="W162" s="407"/>
      <c r="X162" s="407"/>
    </row>
    <row r="163" spans="1:24" s="410" customFormat="1" ht="17.100000000000001" customHeight="1" x14ac:dyDescent="0.2">
      <c r="A163" s="1122" t="s">
        <v>1382</v>
      </c>
      <c r="B163" s="934"/>
      <c r="C163" s="934"/>
      <c r="D163" s="934"/>
      <c r="E163" s="934"/>
      <c r="F163" s="934"/>
      <c r="G163" s="934"/>
      <c r="H163" s="934"/>
      <c r="I163" s="934"/>
      <c r="J163" s="934"/>
      <c r="K163" s="934"/>
      <c r="L163" s="934"/>
      <c r="M163" s="934"/>
      <c r="N163" s="934"/>
      <c r="O163" s="934"/>
      <c r="P163" s="934"/>
      <c r="Q163" s="934"/>
      <c r="R163" s="934"/>
      <c r="S163" s="934"/>
      <c r="T163" s="408"/>
      <c r="U163" s="408"/>
      <c r="V163" s="408"/>
      <c r="W163" s="408"/>
      <c r="X163" s="408"/>
    </row>
    <row r="164" spans="1:24" s="1236" customFormat="1" ht="17.100000000000001" customHeight="1" x14ac:dyDescent="0.2">
      <c r="B164" s="1237" t="s">
        <v>1385</v>
      </c>
      <c r="C164" s="1238"/>
      <c r="D164" s="1238"/>
      <c r="E164" s="1238"/>
      <c r="F164" s="1238"/>
      <c r="G164" s="1238"/>
      <c r="H164" s="1238"/>
      <c r="I164" s="1239"/>
      <c r="J164" s="1239"/>
      <c r="K164" s="1239"/>
      <c r="L164" s="1239"/>
      <c r="M164" s="1239"/>
      <c r="N164" s="1239"/>
      <c r="O164" s="1239"/>
      <c r="P164" s="1239"/>
      <c r="Q164" s="1239"/>
      <c r="R164" s="1239"/>
      <c r="S164" s="1239"/>
    </row>
    <row r="165" spans="1:24" s="1129" customFormat="1" ht="9.9499999999999993" customHeight="1" x14ac:dyDescent="0.2">
      <c r="A165" s="1126"/>
      <c r="B165" s="1127"/>
      <c r="C165" s="1127"/>
      <c r="D165" s="1127"/>
      <c r="E165" s="1127"/>
      <c r="F165" s="1127"/>
      <c r="G165" s="1127"/>
      <c r="H165" s="1127"/>
      <c r="I165" s="1128"/>
      <c r="J165" s="1128"/>
      <c r="K165" s="1128"/>
      <c r="L165" s="1128"/>
      <c r="M165" s="1128"/>
      <c r="N165" s="1128"/>
      <c r="O165" s="1128"/>
      <c r="P165" s="1128"/>
      <c r="Q165" s="1128"/>
      <c r="R165" s="1128"/>
      <c r="S165" s="1128"/>
      <c r="T165" s="1128"/>
      <c r="U165" s="1128"/>
      <c r="V165" s="1128"/>
    </row>
    <row r="166" spans="1:24" s="382" customFormat="1" ht="30" customHeight="1" x14ac:dyDescent="0.2">
      <c r="A166" s="1808" t="s">
        <v>12</v>
      </c>
      <c r="B166" s="1808"/>
      <c r="C166" s="1808"/>
      <c r="D166" s="1808"/>
      <c r="E166" s="1808"/>
      <c r="F166" s="1808"/>
      <c r="G166" s="1808"/>
      <c r="H166" s="1808"/>
      <c r="I166" s="1130"/>
      <c r="J166" s="1130"/>
      <c r="K166" s="1130"/>
      <c r="L166" s="1130"/>
      <c r="M166" s="1130"/>
      <c r="N166" s="1130"/>
      <c r="O166" s="1130"/>
      <c r="P166" s="1130"/>
      <c r="Q166" s="1130"/>
      <c r="R166" s="1130"/>
      <c r="S166" s="1130"/>
      <c r="T166" s="1130"/>
      <c r="U166" s="1130"/>
      <c r="V166" s="1130"/>
    </row>
    <row r="167" spans="1:24" s="382" customFormat="1" ht="20.100000000000001" customHeight="1" x14ac:dyDescent="0.2">
      <c r="A167" s="428"/>
      <c r="B167" s="1630" t="s">
        <v>1712</v>
      </c>
      <c r="C167" s="1630" t="s">
        <v>153</v>
      </c>
      <c r="D167" s="1630"/>
      <c r="E167" s="1634"/>
      <c r="F167" s="1630" t="s">
        <v>1713</v>
      </c>
      <c r="G167" s="1630" t="s">
        <v>153</v>
      </c>
      <c r="H167" s="1630"/>
      <c r="I167" s="1635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</row>
    <row r="168" spans="1:24" s="341" customFormat="1" ht="20.100000000000001" customHeight="1" x14ac:dyDescent="0.2">
      <c r="A168" s="1132"/>
      <c r="B168" s="415" t="s">
        <v>36</v>
      </c>
      <c r="C168" s="415" t="s">
        <v>154</v>
      </c>
      <c r="D168" s="358" t="s">
        <v>58</v>
      </c>
      <c r="E168" s="1133"/>
      <c r="F168" s="415" t="s">
        <v>57</v>
      </c>
      <c r="G168" s="415" t="s">
        <v>154</v>
      </c>
      <c r="H168" s="358" t="s">
        <v>58</v>
      </c>
      <c r="I168" s="338"/>
      <c r="J168" s="1134"/>
      <c r="K168" s="1134"/>
      <c r="L168" s="1134"/>
      <c r="M168" s="1134"/>
      <c r="N168" s="1134"/>
      <c r="O168" s="1134"/>
      <c r="P168" s="1134"/>
      <c r="Q168" s="1134"/>
      <c r="R168" s="1134"/>
      <c r="S168" s="1134"/>
      <c r="T168" s="1134"/>
      <c r="U168" s="1134"/>
      <c r="V168" s="1134"/>
    </row>
    <row r="169" spans="1:24" s="1140" customFormat="1" ht="9.9499999999999993" customHeight="1" x14ac:dyDescent="0.2">
      <c r="A169" s="1135"/>
      <c r="B169" s="937"/>
      <c r="C169" s="937"/>
      <c r="D169" s="1136"/>
      <c r="E169" s="1137"/>
      <c r="F169" s="937"/>
      <c r="G169" s="937"/>
      <c r="H169" s="1136"/>
      <c r="I169" s="1138"/>
      <c r="J169" s="1139"/>
      <c r="K169" s="1139"/>
      <c r="L169" s="1139"/>
      <c r="M169" s="1139"/>
      <c r="N169" s="1139"/>
      <c r="O169" s="1139"/>
      <c r="P169" s="1139"/>
      <c r="Q169" s="1139"/>
      <c r="R169" s="1139"/>
      <c r="S169" s="1139"/>
      <c r="T169" s="1139"/>
      <c r="U169" s="1139"/>
      <c r="V169" s="1139"/>
    </row>
    <row r="170" spans="1:24" s="382" customFormat="1" ht="84.95" customHeight="1" x14ac:dyDescent="0.2">
      <c r="A170" s="1141" t="s">
        <v>37</v>
      </c>
      <c r="B170" s="1142" t="s">
        <v>611</v>
      </c>
      <c r="C170" s="1143">
        <v>5</v>
      </c>
      <c r="D170" s="1144">
        <v>31.25</v>
      </c>
      <c r="E170" s="1145"/>
      <c r="F170" s="431" t="s">
        <v>768</v>
      </c>
      <c r="G170" s="1143"/>
      <c r="H170" s="1159"/>
    </row>
    <row r="171" spans="1:24" s="382" customFormat="1" ht="84.95" customHeight="1" x14ac:dyDescent="0.2">
      <c r="A171" s="1141" t="s">
        <v>39</v>
      </c>
      <c r="B171" s="1142" t="s">
        <v>1302</v>
      </c>
      <c r="C171" s="1143">
        <v>4</v>
      </c>
      <c r="D171" s="1144">
        <v>25</v>
      </c>
      <c r="E171" s="1145"/>
      <c r="F171" s="431" t="s">
        <v>768</v>
      </c>
      <c r="G171" s="1143"/>
      <c r="H171" s="1159"/>
    </row>
    <row r="172" spans="1:24" s="382" customFormat="1" ht="84.95" customHeight="1" x14ac:dyDescent="0.2">
      <c r="A172" s="1141" t="s">
        <v>41</v>
      </c>
      <c r="B172" s="1142" t="s">
        <v>765</v>
      </c>
      <c r="C172" s="1147">
        <v>3</v>
      </c>
      <c r="D172" s="1144">
        <v>18.75</v>
      </c>
      <c r="E172" s="1145"/>
      <c r="F172" s="431" t="s">
        <v>768</v>
      </c>
      <c r="G172" s="1143"/>
      <c r="H172" s="1159"/>
    </row>
    <row r="173" spans="1:24" s="382" customFormat="1" ht="39.950000000000003" customHeight="1" x14ac:dyDescent="0.2">
      <c r="A173" s="1148"/>
      <c r="B173" s="570" t="s">
        <v>1319</v>
      </c>
      <c r="C173" s="1149">
        <v>16</v>
      </c>
      <c r="D173" s="1150"/>
      <c r="E173" s="1151"/>
      <c r="F173" s="570" t="s">
        <v>1319</v>
      </c>
      <c r="G173" s="1149"/>
      <c r="H173" s="1150"/>
    </row>
    <row r="174" spans="1:24" ht="9.9499999999999993" customHeight="1" x14ac:dyDescent="0.2">
      <c r="A174" s="1152"/>
      <c r="B174" s="1153"/>
      <c r="C174" s="1153"/>
      <c r="D174" s="341"/>
      <c r="E174" s="341"/>
      <c r="F174" s="1153"/>
      <c r="G174" s="1153"/>
      <c r="H174" s="341"/>
      <c r="I174" s="334"/>
    </row>
    <row r="175" spans="1:24" s="382" customFormat="1" ht="30" customHeight="1" x14ac:dyDescent="0.2">
      <c r="A175" s="1808" t="s">
        <v>14</v>
      </c>
      <c r="B175" s="1808"/>
      <c r="C175" s="1808"/>
      <c r="D175" s="1808"/>
      <c r="E175" s="1808"/>
      <c r="F175" s="1808"/>
      <c r="G175" s="1808"/>
      <c r="H175" s="1808"/>
      <c r="I175" s="1130"/>
      <c r="J175" s="1130"/>
      <c r="K175" s="1130"/>
      <c r="L175" s="1130"/>
      <c r="M175" s="1130"/>
      <c r="N175" s="1130"/>
      <c r="O175" s="1130"/>
      <c r="P175" s="1130"/>
      <c r="Q175" s="1130"/>
      <c r="R175" s="1130"/>
      <c r="S175" s="1130"/>
      <c r="T175" s="1130"/>
      <c r="U175" s="1130"/>
      <c r="V175" s="1130"/>
    </row>
    <row r="176" spans="1:24" s="382" customFormat="1" ht="20.100000000000001" customHeight="1" x14ac:dyDescent="0.2">
      <c r="A176" s="428"/>
      <c r="B176" s="1630" t="s">
        <v>1712</v>
      </c>
      <c r="C176" s="1630" t="s">
        <v>153</v>
      </c>
      <c r="D176" s="1630"/>
      <c r="E176" s="1634"/>
      <c r="F176" s="1630" t="s">
        <v>1713</v>
      </c>
      <c r="G176" s="1630" t="s">
        <v>153</v>
      </c>
      <c r="H176" s="1630"/>
      <c r="I176" s="1635"/>
      <c r="J176" s="381"/>
      <c r="K176" s="381"/>
      <c r="L176" s="381"/>
      <c r="M176" s="381"/>
      <c r="N176" s="381"/>
      <c r="O176" s="381"/>
      <c r="P176" s="381"/>
      <c r="Q176" s="381"/>
      <c r="R176" s="381"/>
      <c r="S176" s="381"/>
      <c r="T176" s="381"/>
      <c r="U176" s="381"/>
      <c r="V176" s="381"/>
    </row>
    <row r="177" spans="1:22" s="341" customFormat="1" ht="20.100000000000001" customHeight="1" x14ac:dyDescent="0.2">
      <c r="A177" s="1132"/>
      <c r="B177" s="415" t="s">
        <v>36</v>
      </c>
      <c r="C177" s="415" t="s">
        <v>154</v>
      </c>
      <c r="D177" s="358" t="s">
        <v>58</v>
      </c>
      <c r="E177" s="1133"/>
      <c r="F177" s="415" t="s">
        <v>57</v>
      </c>
      <c r="G177" s="415" t="s">
        <v>154</v>
      </c>
      <c r="H177" s="358" t="s">
        <v>58</v>
      </c>
      <c r="I177" s="338"/>
      <c r="J177" s="1134"/>
      <c r="K177" s="1134"/>
      <c r="L177" s="1134"/>
      <c r="M177" s="1134"/>
      <c r="N177" s="1134"/>
      <c r="O177" s="1134"/>
      <c r="P177" s="1134"/>
      <c r="Q177" s="1134"/>
      <c r="R177" s="1134"/>
      <c r="S177" s="1134"/>
      <c r="T177" s="1134"/>
      <c r="U177" s="1134"/>
      <c r="V177" s="1134"/>
    </row>
    <row r="178" spans="1:22" s="1140" customFormat="1" ht="9.9499999999999993" customHeight="1" x14ac:dyDescent="0.2">
      <c r="A178" s="1135"/>
      <c r="B178" s="937"/>
      <c r="C178" s="937"/>
      <c r="D178" s="1136"/>
      <c r="E178" s="1137"/>
      <c r="F178" s="937"/>
      <c r="G178" s="937"/>
      <c r="H178" s="1136"/>
      <c r="I178" s="1138"/>
      <c r="J178" s="1139"/>
      <c r="K178" s="1139"/>
      <c r="L178" s="1139"/>
      <c r="M178" s="1139"/>
      <c r="N178" s="1139"/>
      <c r="O178" s="1139"/>
      <c r="P178" s="1139"/>
      <c r="Q178" s="1139"/>
      <c r="R178" s="1139"/>
      <c r="S178" s="1139"/>
      <c r="T178" s="1139"/>
      <c r="U178" s="1139"/>
      <c r="V178" s="1139"/>
    </row>
    <row r="179" spans="1:22" s="382" customFormat="1" ht="84.95" customHeight="1" x14ac:dyDescent="0.2">
      <c r="A179" s="1141" t="s">
        <v>37</v>
      </c>
      <c r="B179" s="1142" t="s">
        <v>611</v>
      </c>
      <c r="C179" s="1143">
        <v>5</v>
      </c>
      <c r="D179" s="1144">
        <v>23.809523809523807</v>
      </c>
      <c r="E179" s="1145"/>
      <c r="F179" s="431" t="s">
        <v>768</v>
      </c>
      <c r="G179" s="1143"/>
      <c r="H179" s="1159"/>
    </row>
    <row r="180" spans="1:22" s="382" customFormat="1" ht="84.95" customHeight="1" x14ac:dyDescent="0.2">
      <c r="A180" s="1141" t="s">
        <v>39</v>
      </c>
      <c r="B180" s="1142" t="s">
        <v>1302</v>
      </c>
      <c r="C180" s="1143">
        <v>4</v>
      </c>
      <c r="D180" s="1144">
        <v>19.047619047619047</v>
      </c>
      <c r="E180" s="1145"/>
      <c r="F180" s="431" t="s">
        <v>768</v>
      </c>
      <c r="G180" s="1143"/>
      <c r="H180" s="1159"/>
    </row>
    <row r="181" spans="1:22" s="382" customFormat="1" ht="84.95" customHeight="1" x14ac:dyDescent="0.2">
      <c r="A181" s="1141" t="s">
        <v>41</v>
      </c>
      <c r="B181" s="431" t="s">
        <v>768</v>
      </c>
      <c r="C181" s="1143"/>
      <c r="D181" s="1159"/>
      <c r="E181" s="1145"/>
      <c r="F181" s="431" t="s">
        <v>768</v>
      </c>
      <c r="G181" s="1143"/>
      <c r="H181" s="1159"/>
    </row>
    <row r="182" spans="1:22" s="382" customFormat="1" ht="39.950000000000003" customHeight="1" x14ac:dyDescent="0.2">
      <c r="A182" s="1148"/>
      <c r="B182" s="570" t="s">
        <v>1319</v>
      </c>
      <c r="C182" s="1149">
        <v>21</v>
      </c>
      <c r="D182" s="1150"/>
      <c r="E182" s="1151"/>
      <c r="F182" s="570" t="s">
        <v>1319</v>
      </c>
      <c r="G182" s="1149"/>
      <c r="H182" s="1150"/>
    </row>
    <row r="183" spans="1:22" s="341" customFormat="1" ht="17.45" customHeight="1" x14ac:dyDescent="0.2">
      <c r="A183" s="1168"/>
      <c r="B183" s="1169"/>
      <c r="C183" s="1170"/>
      <c r="D183" s="1171"/>
      <c r="E183" s="1172"/>
      <c r="F183" s="1169"/>
      <c r="G183" s="1170"/>
      <c r="H183" s="1171"/>
    </row>
    <row r="184" spans="1:22" s="341" customFormat="1" ht="17.45" customHeight="1" x14ac:dyDescent="0.2">
      <c r="A184" s="1168"/>
      <c r="B184" s="1173"/>
      <c r="C184" s="1172"/>
      <c r="D184" s="1171"/>
      <c r="E184" s="1172"/>
      <c r="F184" s="1173"/>
      <c r="G184" s="1172"/>
      <c r="H184" s="1171"/>
    </row>
    <row r="185" spans="1:22" s="341" customFormat="1" ht="17.45" customHeight="1" x14ac:dyDescent="0.2">
      <c r="A185" s="1168"/>
      <c r="B185" s="1169"/>
      <c r="C185" s="1170"/>
      <c r="D185" s="1171"/>
      <c r="E185" s="1172"/>
      <c r="F185" s="1174"/>
      <c r="G185" s="1175"/>
      <c r="H185" s="1171"/>
    </row>
    <row r="186" spans="1:22" s="341" customFormat="1" ht="17.45" customHeight="1" x14ac:dyDescent="0.2">
      <c r="A186" s="1168"/>
      <c r="B186" s="1169"/>
      <c r="C186" s="1170"/>
      <c r="D186" s="1171"/>
      <c r="E186" s="1172"/>
      <c r="F186" s="1173"/>
      <c r="G186" s="1172"/>
      <c r="H186" s="1171"/>
    </row>
    <row r="187" spans="1:22" s="341" customFormat="1" ht="24.95" customHeight="1" x14ac:dyDescent="0.2">
      <c r="A187" s="1152"/>
      <c r="B187" s="1153"/>
      <c r="C187" s="1801"/>
      <c r="D187" s="1802"/>
      <c r="F187" s="1153"/>
      <c r="G187" s="1801"/>
      <c r="H187" s="1802"/>
    </row>
    <row r="188" spans="1:22" s="341" customFormat="1" ht="5.0999999999999996" customHeight="1" x14ac:dyDescent="0.2">
      <c r="A188" s="1152"/>
      <c r="B188" s="1176"/>
      <c r="C188" s="1176"/>
      <c r="D188" s="1176"/>
      <c r="E188" s="1176"/>
      <c r="F188" s="1176"/>
      <c r="G188" s="1176"/>
      <c r="H188" s="1176"/>
    </row>
    <row r="189" spans="1:22" s="1158" customFormat="1" ht="20.100000000000001" customHeight="1" x14ac:dyDescent="0.2">
      <c r="A189" s="1803"/>
      <c r="B189" s="1803"/>
      <c r="C189" s="1803"/>
      <c r="D189" s="1803"/>
      <c r="E189" s="1803"/>
      <c r="F189" s="1803"/>
      <c r="G189" s="1803"/>
      <c r="H189" s="1803"/>
      <c r="I189" s="1157"/>
      <c r="J189" s="1157"/>
      <c r="K189" s="1157"/>
      <c r="L189" s="1157"/>
      <c r="M189" s="1157"/>
      <c r="N189" s="1157"/>
      <c r="O189" s="1157"/>
      <c r="P189" s="1157"/>
      <c r="Q189" s="1157"/>
      <c r="R189" s="1157"/>
      <c r="S189" s="1157"/>
      <c r="T189" s="1157"/>
      <c r="U189" s="1157"/>
      <c r="V189" s="1157"/>
    </row>
    <row r="190" spans="1:22" s="341" customFormat="1" ht="15" customHeight="1" x14ac:dyDescent="0.2">
      <c r="A190" s="1152"/>
      <c r="B190" s="1178"/>
      <c r="C190" s="1178"/>
      <c r="D190" s="1804"/>
      <c r="E190" s="1153"/>
      <c r="F190" s="1178"/>
      <c r="G190" s="1178"/>
      <c r="H190" s="1804"/>
      <c r="I190" s="338"/>
      <c r="J190" s="1134"/>
      <c r="K190" s="1134"/>
      <c r="L190" s="1134"/>
      <c r="M190" s="1134"/>
      <c r="N190" s="1134"/>
      <c r="O190" s="1134"/>
      <c r="P190" s="1134"/>
      <c r="Q190" s="1134"/>
      <c r="R190" s="1134"/>
      <c r="S190" s="1134"/>
      <c r="T190" s="1134"/>
      <c r="U190" s="1134"/>
      <c r="V190" s="1134"/>
    </row>
    <row r="191" spans="1:22" s="1140" customFormat="1" ht="15" customHeight="1" x14ac:dyDescent="0.2">
      <c r="A191" s="1135"/>
      <c r="B191" s="1180"/>
      <c r="C191" s="1180"/>
      <c r="D191" s="1804"/>
      <c r="E191" s="1137"/>
      <c r="F191" s="1180"/>
      <c r="G191" s="1180"/>
      <c r="H191" s="1804"/>
      <c r="I191" s="1138"/>
      <c r="J191" s="1139"/>
      <c r="K191" s="1139"/>
      <c r="L191" s="1139"/>
      <c r="M191" s="1139"/>
      <c r="N191" s="1139"/>
      <c r="O191" s="1139"/>
      <c r="P191" s="1139"/>
      <c r="Q191" s="1139"/>
      <c r="R191" s="1139"/>
      <c r="S191" s="1139"/>
      <c r="T191" s="1139"/>
      <c r="U191" s="1139"/>
      <c r="V191" s="1139"/>
    </row>
    <row r="192" spans="1:22" s="1140" customFormat="1" ht="17.45" customHeight="1" x14ac:dyDescent="0.2">
      <c r="A192" s="1168"/>
      <c r="B192" s="1181"/>
      <c r="C192" s="1182"/>
      <c r="D192" s="1171"/>
      <c r="E192" s="1183"/>
      <c r="F192" s="1181"/>
      <c r="G192" s="1182"/>
      <c r="H192" s="1171"/>
    </row>
    <row r="193" spans="1:22" s="1140" customFormat="1" ht="17.45" customHeight="1" x14ac:dyDescent="0.2">
      <c r="A193" s="1168"/>
      <c r="B193" s="1181"/>
      <c r="C193" s="1182"/>
      <c r="D193" s="1171"/>
      <c r="E193" s="1183"/>
      <c r="F193" s="1181"/>
      <c r="G193" s="1183"/>
      <c r="H193" s="1171"/>
    </row>
    <row r="194" spans="1:22" s="1140" customFormat="1" ht="17.45" customHeight="1" x14ac:dyDescent="0.2">
      <c r="A194" s="1168"/>
      <c r="B194" s="1181"/>
      <c r="C194" s="1183"/>
      <c r="D194" s="1171"/>
      <c r="E194" s="1183"/>
      <c r="F194" s="1181"/>
      <c r="G194" s="1182"/>
      <c r="H194" s="1171"/>
    </row>
    <row r="195" spans="1:22" s="1140" customFormat="1" ht="17.45" customHeight="1" x14ac:dyDescent="0.2">
      <c r="A195" s="1168"/>
      <c r="B195" s="1181"/>
      <c r="C195" s="1182"/>
      <c r="D195" s="1171"/>
      <c r="E195" s="1183"/>
      <c r="F195" s="1181"/>
      <c r="G195" s="1183"/>
      <c r="H195" s="1171"/>
    </row>
    <row r="196" spans="1:22" s="1140" customFormat="1" ht="17.45" customHeight="1" x14ac:dyDescent="0.2">
      <c r="A196" s="1168"/>
      <c r="B196" s="1181"/>
      <c r="C196" s="1183"/>
      <c r="D196" s="1171"/>
      <c r="E196" s="1183"/>
      <c r="F196" s="1181"/>
      <c r="G196" s="1182"/>
      <c r="H196" s="1171"/>
    </row>
    <row r="197" spans="1:22" s="1140" customFormat="1" ht="17.45" customHeight="1" x14ac:dyDescent="0.2">
      <c r="A197" s="1168"/>
      <c r="B197" s="1181"/>
      <c r="C197" s="1182"/>
      <c r="D197" s="1171"/>
      <c r="E197" s="1183"/>
      <c r="F197" s="1183"/>
      <c r="G197" s="1183"/>
      <c r="H197" s="1171"/>
    </row>
    <row r="198" spans="1:22" s="1140" customFormat="1" ht="17.45" customHeight="1" x14ac:dyDescent="0.2">
      <c r="A198" s="1168"/>
      <c r="B198" s="1799"/>
      <c r="C198" s="1799"/>
      <c r="D198" s="1171"/>
      <c r="E198" s="1183"/>
      <c r="F198" s="1182"/>
      <c r="G198" s="1182"/>
      <c r="H198" s="1171"/>
    </row>
    <row r="199" spans="1:22" s="1140" customFormat="1" ht="17.45" customHeight="1" x14ac:dyDescent="0.2">
      <c r="A199" s="1168"/>
      <c r="B199" s="1182"/>
      <c r="C199" s="1183"/>
      <c r="D199" s="1171"/>
      <c r="E199" s="1183"/>
      <c r="F199" s="1184"/>
      <c r="G199" s="1183"/>
      <c r="H199" s="1171"/>
    </row>
    <row r="200" spans="1:22" s="1140" customFormat="1" ht="17.45" customHeight="1" x14ac:dyDescent="0.2">
      <c r="A200" s="1168"/>
      <c r="B200" s="1182"/>
      <c r="C200" s="1182"/>
      <c r="D200" s="1171"/>
      <c r="E200" s="1183"/>
      <c r="F200" s="1799"/>
      <c r="G200" s="1799"/>
      <c r="H200" s="1171"/>
    </row>
    <row r="201" spans="1:22" s="1140" customFormat="1" ht="17.45" customHeight="1" x14ac:dyDescent="0.2">
      <c r="A201" s="1168"/>
      <c r="B201" s="1184"/>
      <c r="C201" s="1182"/>
      <c r="D201" s="1171"/>
      <c r="E201" s="1183"/>
      <c r="F201" s="1181"/>
      <c r="G201" s="1183"/>
      <c r="H201" s="1171"/>
    </row>
    <row r="202" spans="1:22" s="341" customFormat="1" ht="24.95" customHeight="1" x14ac:dyDescent="0.2">
      <c r="A202" s="1152"/>
      <c r="B202" s="1153"/>
      <c r="C202" s="1801"/>
      <c r="D202" s="1802"/>
      <c r="F202" s="1153"/>
      <c r="G202" s="1801"/>
      <c r="H202" s="1802"/>
    </row>
    <row r="203" spans="1:22" s="341" customFormat="1" ht="17.100000000000001" customHeight="1" x14ac:dyDescent="0.2">
      <c r="A203" s="1806"/>
      <c r="B203" s="1806"/>
      <c r="C203" s="1806"/>
      <c r="D203" s="1806"/>
      <c r="E203" s="1806"/>
      <c r="F203" s="1806"/>
      <c r="G203" s="1806"/>
      <c r="H203" s="1806"/>
      <c r="I203" s="1134"/>
    </row>
    <row r="204" spans="1:22" s="344" customFormat="1" ht="17.100000000000001" customHeight="1" x14ac:dyDescent="0.2">
      <c r="A204" s="1807"/>
      <c r="B204" s="1807"/>
      <c r="C204" s="1807"/>
      <c r="D204" s="1807"/>
      <c r="E204" s="1807"/>
      <c r="F204" s="1807"/>
      <c r="G204" s="1807"/>
      <c r="H204" s="1807"/>
      <c r="I204" s="1185"/>
      <c r="J204" s="1185"/>
      <c r="K204" s="1185"/>
      <c r="L204" s="1185"/>
      <c r="M204" s="1185"/>
      <c r="N204" s="1185"/>
      <c r="O204" s="1185"/>
      <c r="P204" s="1185"/>
      <c r="Q204" s="1185"/>
      <c r="R204" s="1185"/>
      <c r="S204" s="1185"/>
      <c r="T204" s="1185"/>
      <c r="U204" s="1185"/>
      <c r="V204" s="1185"/>
    </row>
    <row r="205" spans="1:22" s="1158" customFormat="1" ht="9.9499999999999993" customHeight="1" x14ac:dyDescent="0.2">
      <c r="A205" s="1155"/>
      <c r="B205" s="1156"/>
      <c r="C205" s="1156"/>
      <c r="D205" s="1156"/>
      <c r="E205" s="1156"/>
      <c r="F205" s="1156"/>
      <c r="G205" s="1156"/>
      <c r="H205" s="1156"/>
      <c r="I205" s="1157"/>
      <c r="J205" s="1157"/>
      <c r="K205" s="1157"/>
      <c r="L205" s="1157"/>
      <c r="M205" s="1157"/>
      <c r="N205" s="1157"/>
      <c r="O205" s="1157"/>
      <c r="P205" s="1157"/>
      <c r="Q205" s="1157"/>
      <c r="R205" s="1157"/>
      <c r="S205" s="1157"/>
      <c r="T205" s="1157"/>
      <c r="U205" s="1157"/>
      <c r="V205" s="1157"/>
    </row>
    <row r="206" spans="1:22" s="1158" customFormat="1" ht="20.100000000000001" customHeight="1" x14ac:dyDescent="0.2">
      <c r="A206" s="1803"/>
      <c r="B206" s="1803"/>
      <c r="C206" s="1803"/>
      <c r="D206" s="1803"/>
      <c r="E206" s="1803"/>
      <c r="F206" s="1803"/>
      <c r="G206" s="1803"/>
      <c r="H206" s="1803"/>
      <c r="I206" s="1157"/>
      <c r="J206" s="1157"/>
      <c r="K206" s="1157"/>
      <c r="L206" s="1157"/>
      <c r="M206" s="1157"/>
      <c r="N206" s="1157"/>
      <c r="O206" s="1157"/>
      <c r="P206" s="1157"/>
      <c r="Q206" s="1157"/>
      <c r="R206" s="1157"/>
      <c r="S206" s="1157"/>
      <c r="T206" s="1157"/>
      <c r="U206" s="1157"/>
      <c r="V206" s="1157"/>
    </row>
    <row r="207" spans="1:22" s="341" customFormat="1" ht="15" customHeight="1" x14ac:dyDescent="0.2">
      <c r="A207" s="1152"/>
      <c r="B207" s="1178"/>
      <c r="C207" s="1178"/>
      <c r="D207" s="1804"/>
      <c r="E207" s="1153"/>
      <c r="F207" s="1178"/>
      <c r="G207" s="1178"/>
      <c r="H207" s="1804"/>
      <c r="I207" s="338"/>
      <c r="J207" s="1134"/>
      <c r="K207" s="1134"/>
      <c r="L207" s="1134"/>
      <c r="M207" s="1134"/>
      <c r="N207" s="1134"/>
      <c r="O207" s="1134"/>
      <c r="P207" s="1134"/>
      <c r="Q207" s="1134"/>
      <c r="R207" s="1134"/>
      <c r="S207" s="1134"/>
      <c r="T207" s="1134"/>
      <c r="U207" s="1134"/>
      <c r="V207" s="1134"/>
    </row>
    <row r="208" spans="1:22" s="1140" customFormat="1" ht="15" customHeight="1" x14ac:dyDescent="0.2">
      <c r="A208" s="1135"/>
      <c r="B208" s="1180"/>
      <c r="C208" s="1180"/>
      <c r="D208" s="1804"/>
      <c r="E208" s="1137"/>
      <c r="F208" s="1180"/>
      <c r="G208" s="1180"/>
      <c r="H208" s="1804"/>
      <c r="I208" s="1138"/>
      <c r="J208" s="1139"/>
      <c r="K208" s="1139"/>
      <c r="L208" s="1139"/>
      <c r="M208" s="1139"/>
      <c r="N208" s="1139"/>
      <c r="O208" s="1139"/>
      <c r="P208" s="1139"/>
      <c r="Q208" s="1139"/>
      <c r="R208" s="1139"/>
      <c r="S208" s="1139"/>
      <c r="T208" s="1139"/>
      <c r="U208" s="1139"/>
      <c r="V208" s="1139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69"/>
      <c r="G209" s="1170"/>
      <c r="H209" s="1171"/>
    </row>
    <row r="210" spans="1:22" s="341" customFormat="1" ht="17.45" customHeight="1" x14ac:dyDescent="0.2">
      <c r="A210" s="1168"/>
      <c r="B210" s="1169"/>
      <c r="C210" s="1170"/>
      <c r="D210" s="1171"/>
      <c r="E210" s="1172"/>
      <c r="F210" s="1173"/>
      <c r="G210" s="1172"/>
      <c r="H210" s="1171"/>
    </row>
    <row r="211" spans="1:22" s="341" customFormat="1" ht="17.45" customHeight="1" x14ac:dyDescent="0.2">
      <c r="A211" s="1168"/>
      <c r="B211" s="1173"/>
      <c r="C211" s="1172"/>
      <c r="D211" s="1171"/>
      <c r="E211" s="1172"/>
      <c r="F211" s="1169"/>
      <c r="G211" s="1170"/>
      <c r="H211" s="1171"/>
    </row>
    <row r="212" spans="1:22" s="341" customFormat="1" ht="17.45" customHeight="1" x14ac:dyDescent="0.2">
      <c r="A212" s="1168"/>
      <c r="B212" s="1169"/>
      <c r="C212" s="1170"/>
      <c r="D212" s="1171"/>
      <c r="E212" s="1172"/>
      <c r="F212" s="1173"/>
      <c r="G212" s="1172"/>
      <c r="H212" s="1171"/>
    </row>
    <row r="213" spans="1:22" s="341" customFormat="1" ht="17.45" customHeight="1" x14ac:dyDescent="0.2">
      <c r="A213" s="1168"/>
      <c r="B213" s="1173"/>
      <c r="C213" s="1172"/>
      <c r="D213" s="1171"/>
      <c r="E213" s="1172"/>
      <c r="F213" s="1169"/>
      <c r="G213" s="1170"/>
      <c r="H213" s="1171"/>
    </row>
    <row r="214" spans="1:22" s="341" customFormat="1" ht="17.45" customHeight="1" x14ac:dyDescent="0.2">
      <c r="A214" s="1168"/>
      <c r="B214" s="1169"/>
      <c r="C214" s="1170"/>
      <c r="D214" s="1171"/>
      <c r="E214" s="1172"/>
      <c r="F214" s="1173"/>
      <c r="G214" s="1172"/>
      <c r="H214" s="1171"/>
    </row>
    <row r="215" spans="1:22" s="341" customFormat="1" ht="17.45" customHeight="1" x14ac:dyDescent="0.2">
      <c r="A215" s="1168"/>
      <c r="B215" s="1169"/>
      <c r="C215" s="1170"/>
      <c r="D215" s="1171"/>
      <c r="E215" s="1172"/>
      <c r="F215" s="1169"/>
      <c r="G215" s="1170"/>
      <c r="H215" s="1171"/>
    </row>
    <row r="216" spans="1:22" s="341" customFormat="1" ht="17.45" customHeight="1" x14ac:dyDescent="0.2">
      <c r="A216" s="1168"/>
      <c r="B216" s="1173"/>
      <c r="C216" s="1172"/>
      <c r="D216" s="1171"/>
      <c r="E216" s="1172"/>
      <c r="F216" s="1173"/>
      <c r="G216" s="1172"/>
      <c r="H216" s="1171"/>
    </row>
    <row r="217" spans="1:22" s="341" customFormat="1" ht="17.45" customHeight="1" x14ac:dyDescent="0.2">
      <c r="A217" s="1168"/>
      <c r="B217" s="1169"/>
      <c r="C217" s="1170"/>
      <c r="D217" s="1171"/>
      <c r="E217" s="1172"/>
      <c r="F217" s="1174"/>
      <c r="G217" s="1175"/>
      <c r="H217" s="1171"/>
    </row>
    <row r="218" spans="1:22" s="341" customFormat="1" ht="17.45" customHeight="1" x14ac:dyDescent="0.2">
      <c r="A218" s="1168"/>
      <c r="B218" s="1169"/>
      <c r="C218" s="1170"/>
      <c r="D218" s="1171"/>
      <c r="E218" s="1172"/>
      <c r="F218" s="1173"/>
      <c r="G218" s="1172"/>
      <c r="H218" s="1171"/>
    </row>
    <row r="219" spans="1:22" s="341" customFormat="1" ht="24.95" customHeight="1" x14ac:dyDescent="0.2">
      <c r="A219" s="1152"/>
      <c r="B219" s="1153"/>
      <c r="C219" s="1801"/>
      <c r="D219" s="1802"/>
      <c r="F219" s="1153"/>
      <c r="G219" s="1801"/>
      <c r="H219" s="1802"/>
    </row>
    <row r="220" spans="1:22" s="341" customFormat="1" ht="5.0999999999999996" customHeight="1" x14ac:dyDescent="0.2">
      <c r="A220" s="1152"/>
      <c r="B220" s="1176"/>
      <c r="C220" s="1176"/>
      <c r="D220" s="1176"/>
      <c r="E220" s="1176"/>
      <c r="F220" s="1176"/>
      <c r="G220" s="1176"/>
      <c r="H220" s="1176"/>
    </row>
    <row r="221" spans="1:22" s="1158" customFormat="1" ht="20.100000000000001" customHeight="1" x14ac:dyDescent="0.2">
      <c r="A221" s="1803"/>
      <c r="B221" s="1803"/>
      <c r="C221" s="1803"/>
      <c r="D221" s="1803"/>
      <c r="E221" s="1803"/>
      <c r="F221" s="1803"/>
      <c r="G221" s="1803"/>
      <c r="H221" s="1803"/>
      <c r="I221" s="1157"/>
      <c r="J221" s="1157"/>
      <c r="K221" s="1157"/>
      <c r="L221" s="1157"/>
      <c r="M221" s="1157"/>
      <c r="N221" s="1157"/>
      <c r="O221" s="1157"/>
      <c r="P221" s="1157"/>
      <c r="Q221" s="1157"/>
      <c r="R221" s="1157"/>
      <c r="S221" s="1157"/>
      <c r="T221" s="1157"/>
      <c r="U221" s="1157"/>
      <c r="V221" s="1157"/>
    </row>
    <row r="222" spans="1:22" s="341" customFormat="1" ht="15" customHeight="1" x14ac:dyDescent="0.2">
      <c r="A222" s="1152"/>
      <c r="B222" s="1178"/>
      <c r="C222" s="1178"/>
      <c r="D222" s="1804"/>
      <c r="E222" s="1153"/>
      <c r="F222" s="1178"/>
      <c r="G222" s="1178"/>
      <c r="H222" s="1804"/>
      <c r="I222" s="338"/>
      <c r="J222" s="1134"/>
      <c r="K222" s="1134"/>
      <c r="L222" s="1134"/>
      <c r="M222" s="1134"/>
      <c r="N222" s="1134"/>
      <c r="O222" s="1134"/>
      <c r="P222" s="1134"/>
      <c r="Q222" s="1134"/>
      <c r="R222" s="1134"/>
      <c r="S222" s="1134"/>
      <c r="T222" s="1134"/>
      <c r="U222" s="1134"/>
      <c r="V222" s="1134"/>
    </row>
    <row r="223" spans="1:22" s="1140" customFormat="1" ht="15" customHeight="1" x14ac:dyDescent="0.2">
      <c r="A223" s="1135"/>
      <c r="B223" s="1180"/>
      <c r="C223" s="1180"/>
      <c r="D223" s="1804"/>
      <c r="E223" s="1137"/>
      <c r="F223" s="1180"/>
      <c r="G223" s="1180"/>
      <c r="H223" s="1804"/>
      <c r="I223" s="1138"/>
      <c r="J223" s="1139"/>
      <c r="K223" s="1139"/>
      <c r="L223" s="1139"/>
      <c r="M223" s="1139"/>
      <c r="N223" s="1139"/>
      <c r="O223" s="1139"/>
      <c r="P223" s="1139"/>
      <c r="Q223" s="1139"/>
      <c r="R223" s="1139"/>
      <c r="S223" s="1139"/>
      <c r="T223" s="1139"/>
      <c r="U223" s="1139"/>
      <c r="V223" s="1139"/>
    </row>
    <row r="224" spans="1:22" s="1140" customFormat="1" ht="17.45" customHeight="1" x14ac:dyDescent="0.2">
      <c r="A224" s="1168"/>
      <c r="B224" s="1181"/>
      <c r="C224" s="1182"/>
      <c r="D224" s="1171"/>
      <c r="E224" s="1183"/>
      <c r="F224" s="1181"/>
      <c r="G224" s="1182"/>
      <c r="H224" s="1171"/>
    </row>
    <row r="225" spans="1:22" s="1140" customFormat="1" ht="17.45" customHeight="1" x14ac:dyDescent="0.2">
      <c r="A225" s="1168"/>
      <c r="B225" s="1181"/>
      <c r="C225" s="1182"/>
      <c r="D225" s="1171"/>
      <c r="E225" s="1183"/>
      <c r="F225" s="1181"/>
      <c r="G225" s="1183"/>
      <c r="H225" s="1171"/>
    </row>
    <row r="226" spans="1:22" s="1140" customFormat="1" ht="17.45" customHeight="1" x14ac:dyDescent="0.2">
      <c r="A226" s="1168"/>
      <c r="B226" s="1181"/>
      <c r="C226" s="1183"/>
      <c r="D226" s="1171"/>
      <c r="E226" s="1183"/>
      <c r="F226" s="1181"/>
      <c r="G226" s="1182"/>
      <c r="H226" s="1171"/>
    </row>
    <row r="227" spans="1:22" s="1140" customFormat="1" ht="17.45" customHeight="1" x14ac:dyDescent="0.2">
      <c r="A227" s="1168"/>
      <c r="B227" s="1181"/>
      <c r="C227" s="1182"/>
      <c r="D227" s="1171"/>
      <c r="E227" s="1183"/>
      <c r="F227" s="1181"/>
      <c r="G227" s="1183"/>
      <c r="H227" s="1171"/>
    </row>
    <row r="228" spans="1:22" s="1140" customFormat="1" ht="17.45" customHeight="1" x14ac:dyDescent="0.2">
      <c r="A228" s="1168"/>
      <c r="B228" s="1181"/>
      <c r="C228" s="1183"/>
      <c r="D228" s="1171"/>
      <c r="E228" s="1183"/>
      <c r="F228" s="1181"/>
      <c r="G228" s="1182"/>
      <c r="H228" s="1171"/>
    </row>
    <row r="229" spans="1:22" s="1140" customFormat="1" ht="17.45" customHeight="1" x14ac:dyDescent="0.2">
      <c r="A229" s="1168"/>
      <c r="B229" s="1181"/>
      <c r="C229" s="1182"/>
      <c r="D229" s="1171"/>
      <c r="E229" s="1183"/>
      <c r="F229" s="1183"/>
      <c r="G229" s="1183"/>
      <c r="H229" s="1171"/>
    </row>
    <row r="230" spans="1:22" s="1140" customFormat="1" ht="17.45" customHeight="1" x14ac:dyDescent="0.2">
      <c r="A230" s="1168"/>
      <c r="B230" s="1799"/>
      <c r="C230" s="1799"/>
      <c r="D230" s="1171"/>
      <c r="E230" s="1183"/>
      <c r="F230" s="1182"/>
      <c r="G230" s="1182"/>
      <c r="H230" s="1171"/>
    </row>
    <row r="231" spans="1:22" s="1140" customFormat="1" ht="17.45" customHeight="1" x14ac:dyDescent="0.2">
      <c r="A231" s="1168"/>
      <c r="B231" s="1182"/>
      <c r="C231" s="1183"/>
      <c r="D231" s="1171"/>
      <c r="E231" s="1183"/>
      <c r="F231" s="1184"/>
      <c r="G231" s="1183"/>
      <c r="H231" s="1171"/>
    </row>
    <row r="232" spans="1:22" s="1140" customFormat="1" ht="17.45" customHeight="1" x14ac:dyDescent="0.2">
      <c r="A232" s="1168"/>
      <c r="B232" s="1184"/>
      <c r="C232" s="1182"/>
      <c r="D232" s="1171"/>
      <c r="E232" s="1183"/>
      <c r="F232" s="1799"/>
      <c r="G232" s="1799"/>
      <c r="H232" s="1171"/>
    </row>
    <row r="233" spans="1:22" s="1140" customFormat="1" ht="17.45" customHeight="1" x14ac:dyDescent="0.2">
      <c r="A233" s="1168"/>
      <c r="B233" s="1182"/>
      <c r="C233" s="1182"/>
      <c r="D233" s="1171"/>
      <c r="E233" s="1183"/>
      <c r="F233" s="1181"/>
      <c r="G233" s="1183"/>
      <c r="H233" s="1171"/>
    </row>
    <row r="234" spans="1:22" s="341" customFormat="1" ht="24.95" customHeight="1" x14ac:dyDescent="0.2">
      <c r="A234" s="1152"/>
      <c r="B234" s="1153"/>
      <c r="C234" s="1801"/>
      <c r="D234" s="1802"/>
      <c r="F234" s="1153"/>
      <c r="G234" s="1801"/>
      <c r="H234" s="1802"/>
    </row>
    <row r="235" spans="1:22" s="341" customFormat="1" ht="17.100000000000001" customHeight="1" x14ac:dyDescent="0.2">
      <c r="A235" s="1806"/>
      <c r="B235" s="1806"/>
      <c r="C235" s="1806"/>
      <c r="D235" s="1806"/>
      <c r="E235" s="1806"/>
      <c r="F235" s="1806"/>
      <c r="G235" s="1806"/>
      <c r="H235" s="1806"/>
      <c r="I235" s="1134"/>
    </row>
    <row r="236" spans="1:22" s="344" customFormat="1" ht="17.100000000000001" customHeight="1" x14ac:dyDescent="0.2">
      <c r="A236" s="1807"/>
      <c r="B236" s="1807"/>
      <c r="C236" s="1807"/>
      <c r="D236" s="1807"/>
      <c r="E236" s="1807"/>
      <c r="F236" s="1807"/>
      <c r="G236" s="1807"/>
      <c r="H236" s="1807"/>
      <c r="I236" s="1185"/>
      <c r="J236" s="1185"/>
      <c r="K236" s="1185"/>
      <c r="L236" s="1185"/>
      <c r="M236" s="1185"/>
      <c r="N236" s="1185"/>
      <c r="O236" s="1185"/>
      <c r="P236" s="1185"/>
      <c r="Q236" s="1185"/>
      <c r="R236" s="1185"/>
      <c r="S236" s="1185"/>
      <c r="T236" s="1185"/>
      <c r="U236" s="1185"/>
      <c r="V236" s="1185"/>
    </row>
    <row r="237" spans="1:22" s="1158" customFormat="1" ht="9.9499999999999993" customHeight="1" x14ac:dyDescent="0.2">
      <c r="A237" s="1186"/>
      <c r="B237" s="1187"/>
      <c r="C237" s="1187"/>
      <c r="D237" s="1187"/>
      <c r="E237" s="1187"/>
      <c r="F237" s="1187"/>
      <c r="G237" s="1187"/>
      <c r="H237" s="1187"/>
      <c r="I237" s="1187"/>
    </row>
    <row r="238" spans="1:22" s="1158" customFormat="1" ht="20.100000000000001" customHeight="1" x14ac:dyDescent="0.2">
      <c r="A238" s="1803"/>
      <c r="B238" s="1803"/>
      <c r="C238" s="1803"/>
      <c r="D238" s="1803"/>
      <c r="E238" s="1803"/>
      <c r="F238" s="1803"/>
      <c r="G238" s="1803"/>
      <c r="H238" s="1803"/>
      <c r="I238" s="1157"/>
      <c r="J238" s="1157"/>
      <c r="K238" s="1157"/>
      <c r="L238" s="1157"/>
      <c r="M238" s="1157"/>
      <c r="N238" s="1157"/>
      <c r="O238" s="1157"/>
      <c r="P238" s="1157"/>
      <c r="Q238" s="1157"/>
      <c r="R238" s="1157"/>
      <c r="S238" s="1157"/>
      <c r="T238" s="1157"/>
      <c r="U238" s="1157"/>
      <c r="V238" s="1157"/>
    </row>
    <row r="239" spans="1:22" s="341" customFormat="1" ht="15" customHeight="1" x14ac:dyDescent="0.2">
      <c r="A239" s="1152"/>
      <c r="B239" s="1178"/>
      <c r="C239" s="1178"/>
      <c r="D239" s="1804"/>
      <c r="E239" s="1153"/>
      <c r="F239" s="1178"/>
      <c r="G239" s="1178"/>
      <c r="H239" s="1804"/>
      <c r="I239" s="338"/>
      <c r="J239" s="1134"/>
      <c r="K239" s="1134"/>
      <c r="L239" s="1134"/>
      <c r="M239" s="1134"/>
      <c r="N239" s="1134"/>
      <c r="O239" s="1134"/>
      <c r="P239" s="1134"/>
      <c r="Q239" s="1134"/>
      <c r="R239" s="1134"/>
      <c r="S239" s="1134"/>
      <c r="T239" s="1134"/>
      <c r="U239" s="1134"/>
      <c r="V239" s="1134"/>
    </row>
    <row r="240" spans="1:22" s="1140" customFormat="1" ht="15" customHeight="1" x14ac:dyDescent="0.2">
      <c r="A240" s="1135"/>
      <c r="B240" s="1180"/>
      <c r="C240" s="1180"/>
      <c r="D240" s="1804"/>
      <c r="E240" s="1137"/>
      <c r="F240" s="1180"/>
      <c r="G240" s="1180"/>
      <c r="H240" s="1804"/>
      <c r="I240" s="1138"/>
      <c r="J240" s="1139"/>
      <c r="K240" s="1139"/>
      <c r="L240" s="1139"/>
      <c r="M240" s="1139"/>
      <c r="N240" s="1139"/>
      <c r="O240" s="1139"/>
      <c r="P240" s="1139"/>
      <c r="Q240" s="1139"/>
      <c r="R240" s="1139"/>
      <c r="S240" s="1139"/>
      <c r="T240" s="1139"/>
      <c r="U240" s="1139"/>
      <c r="V240" s="1139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69"/>
      <c r="G241" s="1170"/>
      <c r="H241" s="1171"/>
    </row>
    <row r="242" spans="1:22" s="341" customFormat="1" ht="17.45" customHeight="1" x14ac:dyDescent="0.2">
      <c r="A242" s="1168"/>
      <c r="B242" s="1169"/>
      <c r="C242" s="1170"/>
      <c r="D242" s="1171"/>
      <c r="E242" s="1172"/>
      <c r="F242" s="1173"/>
      <c r="G242" s="1172"/>
      <c r="H242" s="1171"/>
    </row>
    <row r="243" spans="1:22" s="341" customFormat="1" ht="17.45" customHeight="1" x14ac:dyDescent="0.2">
      <c r="A243" s="1168"/>
      <c r="B243" s="1173"/>
      <c r="C243" s="1172"/>
      <c r="D243" s="1171"/>
      <c r="E243" s="1172"/>
      <c r="F243" s="1169"/>
      <c r="G243" s="1170"/>
      <c r="H243" s="1171"/>
    </row>
    <row r="244" spans="1:22" s="341" customFormat="1" ht="17.45" customHeight="1" x14ac:dyDescent="0.2">
      <c r="A244" s="1168"/>
      <c r="B244" s="1169"/>
      <c r="C244" s="1170"/>
      <c r="D244" s="1171"/>
      <c r="E244" s="1172"/>
      <c r="F244" s="1173"/>
      <c r="G244" s="1172"/>
      <c r="H244" s="1171"/>
    </row>
    <row r="245" spans="1:22" s="341" customFormat="1" ht="17.45" customHeight="1" x14ac:dyDescent="0.2">
      <c r="A245" s="1168"/>
      <c r="B245" s="1173"/>
      <c r="C245" s="1172"/>
      <c r="D245" s="1171"/>
      <c r="E245" s="1172"/>
      <c r="F245" s="1169"/>
      <c r="G245" s="1170"/>
      <c r="H245" s="1171"/>
    </row>
    <row r="246" spans="1:22" s="341" customFormat="1" ht="17.45" customHeight="1" x14ac:dyDescent="0.2">
      <c r="A246" s="1168"/>
      <c r="B246" s="1169"/>
      <c r="C246" s="1170"/>
      <c r="D246" s="1171"/>
      <c r="E246" s="1172"/>
      <c r="F246" s="1173"/>
      <c r="G246" s="1172"/>
      <c r="H246" s="1171"/>
    </row>
    <row r="247" spans="1:22" s="341" customFormat="1" ht="17.45" customHeight="1" x14ac:dyDescent="0.2">
      <c r="A247" s="1168"/>
      <c r="B247" s="1169"/>
      <c r="C247" s="1170"/>
      <c r="D247" s="1171"/>
      <c r="E247" s="1172"/>
      <c r="F247" s="1169"/>
      <c r="G247" s="1170"/>
      <c r="H247" s="1171"/>
    </row>
    <row r="248" spans="1:22" s="341" customFormat="1" ht="17.45" customHeight="1" x14ac:dyDescent="0.2">
      <c r="A248" s="1168"/>
      <c r="B248" s="1173"/>
      <c r="C248" s="1172"/>
      <c r="D248" s="1171"/>
      <c r="E248" s="1172"/>
      <c r="F248" s="1173"/>
      <c r="G248" s="1172"/>
      <c r="H248" s="1171"/>
    </row>
    <row r="249" spans="1:22" s="341" customFormat="1" ht="17.45" customHeight="1" x14ac:dyDescent="0.2">
      <c r="A249" s="1168"/>
      <c r="B249" s="1169"/>
      <c r="C249" s="1170"/>
      <c r="D249" s="1171"/>
      <c r="E249" s="1172"/>
      <c r="F249" s="1805"/>
      <c r="G249" s="1805"/>
      <c r="H249" s="1171"/>
    </row>
    <row r="250" spans="1:22" s="341" customFormat="1" ht="17.45" customHeight="1" x14ac:dyDescent="0.2">
      <c r="A250" s="1168"/>
      <c r="B250" s="1169"/>
      <c r="C250" s="1170"/>
      <c r="D250" s="1171"/>
      <c r="E250" s="1172"/>
      <c r="F250" s="1173"/>
      <c r="G250" s="1172"/>
      <c r="H250" s="1171"/>
    </row>
    <row r="251" spans="1:22" s="341" customFormat="1" ht="24.95" customHeight="1" x14ac:dyDescent="0.2">
      <c r="A251" s="1152"/>
      <c r="B251" s="1153"/>
      <c r="C251" s="1801"/>
      <c r="D251" s="1802"/>
      <c r="F251" s="1153"/>
      <c r="G251" s="1801"/>
      <c r="H251" s="1802"/>
    </row>
    <row r="252" spans="1:22" s="341" customFormat="1" ht="5.0999999999999996" customHeight="1" x14ac:dyDescent="0.2">
      <c r="A252" s="1152"/>
      <c r="B252" s="1176"/>
      <c r="C252" s="1176"/>
      <c r="D252" s="1176"/>
      <c r="E252" s="1176"/>
      <c r="F252" s="1176"/>
      <c r="G252" s="1176"/>
      <c r="H252" s="1176"/>
    </row>
    <row r="253" spans="1:22" s="1158" customFormat="1" ht="20.100000000000001" customHeight="1" x14ac:dyDescent="0.2">
      <c r="A253" s="1803"/>
      <c r="B253" s="1803"/>
      <c r="C253" s="1803"/>
      <c r="D253" s="1803"/>
      <c r="E253" s="1803"/>
      <c r="F253" s="1803"/>
      <c r="G253" s="1803"/>
      <c r="H253" s="1803"/>
      <c r="I253" s="1157"/>
      <c r="J253" s="1157"/>
      <c r="K253" s="1157"/>
      <c r="L253" s="1157"/>
      <c r="M253" s="1157"/>
      <c r="N253" s="1157"/>
      <c r="O253" s="1157"/>
      <c r="P253" s="1157"/>
      <c r="Q253" s="1157"/>
      <c r="R253" s="1157"/>
      <c r="S253" s="1157"/>
      <c r="T253" s="1157"/>
      <c r="U253" s="1157"/>
      <c r="V253" s="1157"/>
    </row>
    <row r="254" spans="1:22" s="341" customFormat="1" ht="15" customHeight="1" x14ac:dyDescent="0.2">
      <c r="A254" s="1152"/>
      <c r="B254" s="1178"/>
      <c r="C254" s="1178"/>
      <c r="D254" s="1804"/>
      <c r="E254" s="1153"/>
      <c r="F254" s="1178"/>
      <c r="G254" s="1178"/>
      <c r="H254" s="1804"/>
      <c r="I254" s="338"/>
      <c r="J254" s="1134"/>
      <c r="K254" s="1134"/>
      <c r="L254" s="1134"/>
      <c r="M254" s="1134"/>
      <c r="N254" s="1134"/>
      <c r="O254" s="1134"/>
      <c r="P254" s="1134"/>
      <c r="Q254" s="1134"/>
      <c r="R254" s="1134"/>
      <c r="S254" s="1134"/>
      <c r="T254" s="1134"/>
      <c r="U254" s="1134"/>
      <c r="V254" s="1134"/>
    </row>
    <row r="255" spans="1:22" s="1140" customFormat="1" ht="15" customHeight="1" x14ac:dyDescent="0.2">
      <c r="A255" s="1135"/>
      <c r="B255" s="1180"/>
      <c r="C255" s="1180"/>
      <c r="D255" s="1804"/>
      <c r="E255" s="1137"/>
      <c r="F255" s="1180"/>
      <c r="G255" s="1180"/>
      <c r="H255" s="1804"/>
      <c r="I255" s="1138"/>
      <c r="J255" s="1139"/>
      <c r="K255" s="1139"/>
      <c r="L255" s="1139"/>
      <c r="M255" s="1139"/>
      <c r="N255" s="1139"/>
      <c r="O255" s="1139"/>
      <c r="P255" s="1139"/>
      <c r="Q255" s="1139"/>
      <c r="R255" s="1139"/>
      <c r="S255" s="1139"/>
      <c r="T255" s="1139"/>
      <c r="U255" s="1139"/>
      <c r="V255" s="1139"/>
    </row>
    <row r="256" spans="1:22" s="1140" customFormat="1" ht="17.100000000000001" customHeight="1" x14ac:dyDescent="0.2">
      <c r="A256" s="1168"/>
      <c r="B256" s="1181"/>
      <c r="C256" s="1182"/>
      <c r="D256" s="1171"/>
      <c r="E256" s="1183"/>
      <c r="F256" s="1181"/>
      <c r="G256" s="1182"/>
      <c r="H256" s="1171"/>
    </row>
    <row r="257" spans="1:9" s="1140" customFormat="1" ht="17.100000000000001" customHeight="1" x14ac:dyDescent="0.2">
      <c r="A257" s="1168"/>
      <c r="B257" s="1181"/>
      <c r="C257" s="1182"/>
      <c r="D257" s="1171"/>
      <c r="E257" s="1183"/>
      <c r="F257" s="1181"/>
      <c r="G257" s="1183"/>
      <c r="H257" s="1171"/>
    </row>
    <row r="258" spans="1:9" s="1140" customFormat="1" ht="17.100000000000001" customHeight="1" x14ac:dyDescent="0.2">
      <c r="A258" s="1168"/>
      <c r="B258" s="1181"/>
      <c r="C258" s="1183"/>
      <c r="D258" s="1171"/>
      <c r="E258" s="1183"/>
      <c r="F258" s="1181"/>
      <c r="G258" s="1182"/>
      <c r="H258" s="1171"/>
    </row>
    <row r="259" spans="1:9" s="1140" customFormat="1" ht="17.100000000000001" customHeight="1" x14ac:dyDescent="0.2">
      <c r="A259" s="1168"/>
      <c r="B259" s="1181"/>
      <c r="C259" s="1182"/>
      <c r="D259" s="1171"/>
      <c r="E259" s="1183"/>
      <c r="F259" s="1181"/>
      <c r="G259" s="1183"/>
      <c r="H259" s="1171"/>
    </row>
    <row r="260" spans="1:9" s="1140" customFormat="1" ht="17.100000000000001" customHeight="1" x14ac:dyDescent="0.2">
      <c r="A260" s="1168"/>
      <c r="B260" s="1181"/>
      <c r="C260" s="1183"/>
      <c r="D260" s="1171"/>
      <c r="E260" s="1183"/>
      <c r="F260" s="1181"/>
      <c r="G260" s="1182"/>
      <c r="H260" s="1171"/>
    </row>
    <row r="261" spans="1:9" s="1140" customFormat="1" ht="17.100000000000001" customHeight="1" x14ac:dyDescent="0.2">
      <c r="A261" s="1168"/>
      <c r="B261" s="1181"/>
      <c r="C261" s="1182"/>
      <c r="D261" s="1171"/>
      <c r="E261" s="1183"/>
      <c r="F261" s="1183"/>
      <c r="G261" s="1183"/>
      <c r="H261" s="1171"/>
    </row>
    <row r="262" spans="1:9" s="1140" customFormat="1" ht="17.100000000000001" customHeight="1" x14ac:dyDescent="0.2">
      <c r="A262" s="1168"/>
      <c r="B262" s="1799"/>
      <c r="C262" s="1799"/>
      <c r="D262" s="1171"/>
      <c r="E262" s="1183"/>
      <c r="F262" s="1184"/>
      <c r="G262" s="1182"/>
      <c r="H262" s="1171"/>
    </row>
    <row r="263" spans="1:9" s="1140" customFormat="1" ht="17.100000000000001" customHeight="1" x14ac:dyDescent="0.2">
      <c r="A263" s="1168"/>
      <c r="B263" s="1182"/>
      <c r="C263" s="1183"/>
      <c r="D263" s="1171"/>
      <c r="E263" s="1183"/>
      <c r="F263" s="1799"/>
      <c r="G263" s="1799"/>
      <c r="H263" s="1171"/>
    </row>
    <row r="264" spans="1:9" s="1140" customFormat="1" ht="30" customHeight="1" x14ac:dyDescent="0.2">
      <c r="A264" s="1168"/>
      <c r="B264" s="1800"/>
      <c r="C264" s="1800"/>
      <c r="D264" s="1171"/>
      <c r="E264" s="1183"/>
      <c r="F264" s="1181"/>
      <c r="G264" s="1188"/>
      <c r="H264" s="1171"/>
    </row>
    <row r="265" spans="1:9" s="1140" customFormat="1" ht="17.100000000000001" customHeight="1" x14ac:dyDescent="0.2">
      <c r="A265" s="1168"/>
      <c r="B265" s="1184"/>
      <c r="C265" s="1182"/>
      <c r="D265" s="1171"/>
      <c r="E265" s="1183"/>
      <c r="F265" s="1182"/>
      <c r="G265" s="1183"/>
      <c r="H265" s="1171"/>
    </row>
    <row r="266" spans="1:9" s="341" customFormat="1" ht="24.95" customHeight="1" x14ac:dyDescent="0.2">
      <c r="A266" s="1152"/>
      <c r="B266" s="1153"/>
      <c r="C266" s="1801"/>
      <c r="D266" s="1802"/>
      <c r="F266" s="1153"/>
      <c r="G266" s="1801"/>
      <c r="H266" s="1802"/>
    </row>
    <row r="267" spans="1:9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</row>
    <row r="268" spans="1:9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</row>
    <row r="269" spans="1:9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</row>
    <row r="270" spans="1:9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</row>
    <row r="271" spans="1:9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</row>
    <row r="272" spans="1:9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</row>
    <row r="273" spans="1:9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</row>
    <row r="274" spans="1:9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</row>
    <row r="275" spans="1:9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</row>
    <row r="276" spans="1:9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</row>
    <row r="277" spans="1:9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</row>
    <row r="278" spans="1:9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</row>
    <row r="279" spans="1:9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</row>
    <row r="280" spans="1:9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</row>
    <row r="281" spans="1:9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</row>
    <row r="282" spans="1:9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</row>
    <row r="283" spans="1:9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</row>
    <row r="284" spans="1:9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</row>
    <row r="285" spans="1:9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</row>
    <row r="286" spans="1:9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</row>
    <row r="287" spans="1:9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</row>
    <row r="288" spans="1:9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</row>
    <row r="289" spans="1:9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</row>
    <row r="290" spans="1:9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</row>
    <row r="291" spans="1:9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</row>
    <row r="292" spans="1:9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</row>
    <row r="293" spans="1:9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</row>
    <row r="294" spans="1:9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</row>
    <row r="295" spans="1:9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</row>
    <row r="296" spans="1:9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</row>
    <row r="297" spans="1:9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</row>
    <row r="298" spans="1:9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</row>
    <row r="299" spans="1:9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</row>
    <row r="300" spans="1:9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</row>
    <row r="301" spans="1:9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</row>
    <row r="302" spans="1:9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</row>
    <row r="303" spans="1:9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</row>
    <row r="304" spans="1:9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</row>
    <row r="305" spans="1:9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</row>
    <row r="306" spans="1:9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</row>
    <row r="307" spans="1:9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</row>
    <row r="308" spans="1:9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</row>
    <row r="309" spans="1:9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</row>
    <row r="310" spans="1:9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</row>
    <row r="311" spans="1:9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</row>
    <row r="312" spans="1:9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</row>
    <row r="313" spans="1:9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</row>
    <row r="314" spans="1:9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</row>
    <row r="315" spans="1:9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</row>
    <row r="316" spans="1:9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</row>
    <row r="317" spans="1:9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</row>
    <row r="318" spans="1:9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</row>
    <row r="319" spans="1:9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</row>
    <row r="320" spans="1:9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</row>
    <row r="321" spans="1:9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</row>
    <row r="322" spans="1:9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</row>
    <row r="323" spans="1:9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</row>
    <row r="324" spans="1:9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</row>
    <row r="325" spans="1:9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</row>
    <row r="326" spans="1:9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</row>
    <row r="327" spans="1:9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</row>
    <row r="328" spans="1:9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</row>
    <row r="329" spans="1:9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</row>
    <row r="330" spans="1:9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</row>
    <row r="331" spans="1:9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</row>
    <row r="332" spans="1:9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</row>
    <row r="333" spans="1:9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</row>
    <row r="334" spans="1:9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</row>
    <row r="335" spans="1:9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</row>
    <row r="336" spans="1:9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</row>
    <row r="337" spans="1:9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</row>
    <row r="338" spans="1:9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</row>
    <row r="339" spans="1:9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</row>
    <row r="340" spans="1:9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</row>
    <row r="341" spans="1:9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</row>
    <row r="342" spans="1:9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</row>
    <row r="343" spans="1:9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</row>
    <row r="344" spans="1:9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</row>
    <row r="345" spans="1:9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</row>
    <row r="346" spans="1:9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</row>
    <row r="347" spans="1:9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</row>
    <row r="348" spans="1:9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</row>
    <row r="349" spans="1:9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</row>
    <row r="350" spans="1:9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</row>
    <row r="351" spans="1:9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</row>
    <row r="352" spans="1:9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</row>
    <row r="353" spans="1:9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</row>
    <row r="354" spans="1:9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</row>
    <row r="355" spans="1:9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</row>
    <row r="356" spans="1:9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</row>
    <row r="357" spans="1:9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</row>
    <row r="358" spans="1:9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</row>
    <row r="359" spans="1:9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</row>
    <row r="360" spans="1:9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</row>
    <row r="361" spans="1:9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</row>
    <row r="362" spans="1:9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</row>
    <row r="363" spans="1:9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</row>
    <row r="364" spans="1:9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</row>
    <row r="365" spans="1:9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</row>
    <row r="366" spans="1:9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</row>
    <row r="367" spans="1:9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</row>
    <row r="368" spans="1:9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</row>
    <row r="369" spans="1:9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</row>
    <row r="370" spans="1:9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</row>
    <row r="371" spans="1:9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</row>
    <row r="372" spans="1:9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</row>
    <row r="373" spans="1:9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</row>
    <row r="374" spans="1:9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</row>
    <row r="375" spans="1:9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</row>
    <row r="376" spans="1:9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</row>
    <row r="377" spans="1:9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</row>
    <row r="378" spans="1:9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</row>
    <row r="379" spans="1:9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</row>
    <row r="380" spans="1:9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</row>
    <row r="381" spans="1:9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</row>
    <row r="382" spans="1:9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</row>
    <row r="383" spans="1:9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</row>
    <row r="384" spans="1:9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</row>
    <row r="385" spans="1:9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</row>
    <row r="386" spans="1:9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</row>
    <row r="387" spans="1:9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</row>
    <row r="388" spans="1:9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</row>
    <row r="389" spans="1:9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</row>
    <row r="390" spans="1:9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</row>
    <row r="391" spans="1:9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</row>
    <row r="392" spans="1:9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</row>
    <row r="393" spans="1:9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</row>
    <row r="394" spans="1:9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</row>
    <row r="395" spans="1:9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</row>
    <row r="396" spans="1:9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</row>
    <row r="397" spans="1:9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</row>
    <row r="398" spans="1:9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</row>
    <row r="399" spans="1:9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</row>
    <row r="400" spans="1:9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</row>
    <row r="401" spans="1:9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</row>
    <row r="402" spans="1:9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</row>
    <row r="403" spans="1:9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</row>
    <row r="404" spans="1:9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</row>
    <row r="405" spans="1:9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</row>
    <row r="406" spans="1:9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</row>
    <row r="407" spans="1:9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</row>
    <row r="408" spans="1:9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</row>
    <row r="409" spans="1:9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</row>
    <row r="410" spans="1:9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</row>
    <row r="411" spans="1:9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</row>
    <row r="412" spans="1:9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</row>
    <row r="413" spans="1:9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</row>
    <row r="414" spans="1:9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</row>
    <row r="415" spans="1:9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</row>
    <row r="416" spans="1:9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</row>
    <row r="417" spans="1:9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</row>
    <row r="418" spans="1:9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</row>
    <row r="419" spans="1:9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</row>
    <row r="420" spans="1:9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</row>
    <row r="421" spans="1:9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</row>
    <row r="422" spans="1:9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</row>
    <row r="423" spans="1:9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</row>
    <row r="424" spans="1:9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</row>
    <row r="425" spans="1:9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</row>
    <row r="426" spans="1:9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</row>
    <row r="427" spans="1:9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</row>
    <row r="428" spans="1:9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</row>
    <row r="429" spans="1:9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</row>
    <row r="430" spans="1:9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</row>
    <row r="431" spans="1:9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</row>
    <row r="432" spans="1:9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</row>
    <row r="433" spans="1:9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</row>
    <row r="434" spans="1:9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</row>
    <row r="435" spans="1:9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</row>
    <row r="436" spans="1:9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</row>
    <row r="437" spans="1:9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</row>
    <row r="438" spans="1:9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</row>
    <row r="439" spans="1:9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</row>
    <row r="440" spans="1:9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</row>
    <row r="441" spans="1:9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</row>
    <row r="442" spans="1:9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</row>
    <row r="443" spans="1:9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</row>
    <row r="444" spans="1:9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</row>
    <row r="445" spans="1:9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</row>
    <row r="446" spans="1:9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</row>
    <row r="447" spans="1:9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</row>
    <row r="448" spans="1:9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</row>
    <row r="449" spans="1:9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</row>
    <row r="450" spans="1:9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</row>
    <row r="451" spans="1:9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</row>
    <row r="452" spans="1:9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</row>
    <row r="453" spans="1:9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</row>
    <row r="454" spans="1:9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</row>
    <row r="455" spans="1:9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</row>
    <row r="456" spans="1:9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</row>
    <row r="457" spans="1:9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</row>
    <row r="458" spans="1:9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</row>
    <row r="459" spans="1:9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</row>
    <row r="460" spans="1:9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</row>
    <row r="461" spans="1:9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</row>
    <row r="462" spans="1:9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</row>
    <row r="463" spans="1:9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</row>
    <row r="464" spans="1:9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</row>
    <row r="465" spans="1:9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</row>
    <row r="466" spans="1:9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</row>
    <row r="467" spans="1:9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</row>
    <row r="468" spans="1:9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</row>
    <row r="469" spans="1:9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</row>
    <row r="470" spans="1:9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</row>
    <row r="471" spans="1:9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</row>
    <row r="472" spans="1:9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</row>
    <row r="473" spans="1:9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</row>
    <row r="474" spans="1:9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</row>
    <row r="475" spans="1:9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</row>
    <row r="476" spans="1:9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</row>
    <row r="477" spans="1:9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</row>
    <row r="478" spans="1:9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</row>
    <row r="479" spans="1:9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</row>
    <row r="480" spans="1:9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</row>
    <row r="481" spans="1:9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</row>
    <row r="482" spans="1:9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</row>
    <row r="483" spans="1:9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</row>
    <row r="484" spans="1:9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</row>
    <row r="485" spans="1:9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</row>
    <row r="486" spans="1:9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</row>
    <row r="487" spans="1:9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</row>
    <row r="488" spans="1:9" s="341" customFormat="1" x14ac:dyDescent="0.2">
      <c r="A488" s="1152"/>
      <c r="B488" s="1136"/>
      <c r="C488" s="1136"/>
      <c r="D488" s="1136"/>
      <c r="E488" s="1136"/>
      <c r="F488" s="1136"/>
      <c r="G488" s="1136"/>
      <c r="H488" s="1136"/>
      <c r="I488" s="1136"/>
    </row>
    <row r="489" spans="1:9" s="341" customFormat="1" x14ac:dyDescent="0.2">
      <c r="A489" s="1152"/>
      <c r="B489" s="1136"/>
      <c r="C489" s="1136"/>
      <c r="D489" s="1136"/>
      <c r="E489" s="1136"/>
      <c r="F489" s="1136"/>
      <c r="G489" s="1136"/>
      <c r="H489" s="1136"/>
      <c r="I489" s="1136"/>
    </row>
    <row r="490" spans="1:9" s="341" customFormat="1" x14ac:dyDescent="0.2">
      <c r="A490" s="1152"/>
      <c r="B490" s="1136"/>
      <c r="C490" s="1136"/>
      <c r="D490" s="1136"/>
      <c r="E490" s="1136"/>
      <c r="F490" s="1136"/>
      <c r="G490" s="1136"/>
      <c r="H490" s="1136"/>
      <c r="I490" s="1136"/>
    </row>
    <row r="491" spans="1:9" s="341" customFormat="1" x14ac:dyDescent="0.2">
      <c r="A491" s="1152"/>
      <c r="B491" s="1136"/>
      <c r="C491" s="1136"/>
      <c r="D491" s="1136"/>
      <c r="E491" s="1136"/>
      <c r="F491" s="1136"/>
      <c r="G491" s="1136"/>
      <c r="H491" s="1136"/>
      <c r="I491" s="1136"/>
    </row>
    <row r="492" spans="1:9" s="341" customFormat="1" x14ac:dyDescent="0.2">
      <c r="A492" s="1152"/>
      <c r="B492" s="1136"/>
      <c r="C492" s="1136"/>
      <c r="D492" s="1136"/>
      <c r="E492" s="1136"/>
      <c r="F492" s="1136"/>
      <c r="G492" s="1136"/>
      <c r="H492" s="1136"/>
      <c r="I492" s="1136"/>
    </row>
    <row r="493" spans="1:9" s="341" customFormat="1" x14ac:dyDescent="0.2">
      <c r="A493" s="1152"/>
      <c r="B493" s="1136"/>
      <c r="C493" s="1136"/>
      <c r="D493" s="1136"/>
      <c r="E493" s="1136"/>
      <c r="F493" s="1136"/>
      <c r="G493" s="1136"/>
      <c r="H493" s="1136"/>
      <c r="I493" s="1136"/>
    </row>
  </sheetData>
  <mergeCells count="63">
    <mergeCell ref="A83:H83"/>
    <mergeCell ref="A1:H1"/>
    <mergeCell ref="A6:H6"/>
    <mergeCell ref="A15:H15"/>
    <mergeCell ref="A24:H24"/>
    <mergeCell ref="A29:H29"/>
    <mergeCell ref="A38:H38"/>
    <mergeCell ref="A46:H46"/>
    <mergeCell ref="A51:H51"/>
    <mergeCell ref="A60:H60"/>
    <mergeCell ref="A69:H69"/>
    <mergeCell ref="A74:H74"/>
    <mergeCell ref="A175:H175"/>
    <mergeCell ref="A92:H92"/>
    <mergeCell ref="A97:H97"/>
    <mergeCell ref="A106:H106"/>
    <mergeCell ref="A115:H115"/>
    <mergeCell ref="A120:H120"/>
    <mergeCell ref="A129:H129"/>
    <mergeCell ref="A138:H138"/>
    <mergeCell ref="A143:H143"/>
    <mergeCell ref="A152:H152"/>
    <mergeCell ref="A161:H161"/>
    <mergeCell ref="A166:H166"/>
    <mergeCell ref="A206:H206"/>
    <mergeCell ref="C187:D187"/>
    <mergeCell ref="G187:H187"/>
    <mergeCell ref="A189:H189"/>
    <mergeCell ref="D190:D191"/>
    <mergeCell ref="H190:H191"/>
    <mergeCell ref="B198:C198"/>
    <mergeCell ref="F200:G200"/>
    <mergeCell ref="C202:D202"/>
    <mergeCell ref="G202:H202"/>
    <mergeCell ref="A203:H203"/>
    <mergeCell ref="A204:H204"/>
    <mergeCell ref="A236:H236"/>
    <mergeCell ref="D207:D208"/>
    <mergeCell ref="H207:H208"/>
    <mergeCell ref="C219:D219"/>
    <mergeCell ref="G219:H219"/>
    <mergeCell ref="A221:H221"/>
    <mergeCell ref="D222:D223"/>
    <mergeCell ref="H222:H223"/>
    <mergeCell ref="B230:C230"/>
    <mergeCell ref="F232:G232"/>
    <mergeCell ref="C234:D234"/>
    <mergeCell ref="G234:H234"/>
    <mergeCell ref="A235:H235"/>
    <mergeCell ref="A238:H238"/>
    <mergeCell ref="D239:D240"/>
    <mergeCell ref="H239:H240"/>
    <mergeCell ref="F249:G249"/>
    <mergeCell ref="C251:D251"/>
    <mergeCell ref="G251:H251"/>
    <mergeCell ref="C266:D266"/>
    <mergeCell ref="G266:H266"/>
    <mergeCell ref="A253:H253"/>
    <mergeCell ref="D254:D255"/>
    <mergeCell ref="H254:H255"/>
    <mergeCell ref="B262:C262"/>
    <mergeCell ref="F263:G263"/>
    <mergeCell ref="B264:C26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3" max="7" man="1"/>
    <brk id="160" max="7" man="1"/>
    <brk id="202" max="16383" man="1"/>
    <brk id="234" max="16383" man="1"/>
  </rowBreak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407" t="s">
        <v>1702</v>
      </c>
      <c r="B1" s="407"/>
      <c r="C1" s="407"/>
      <c r="D1" s="407"/>
      <c r="E1" s="407"/>
      <c r="F1" s="407"/>
      <c r="G1" s="407"/>
      <c r="H1" s="407"/>
      <c r="I1" s="407"/>
    </row>
    <row r="2" spans="1:11" s="711" customFormat="1" ht="15.95" customHeight="1" x14ac:dyDescent="0.2">
      <c r="A2" s="1121"/>
      <c r="B2" s="1265" t="s">
        <v>1701</v>
      </c>
      <c r="C2" s="1121"/>
      <c r="D2" s="1121"/>
      <c r="E2" s="1121"/>
      <c r="F2" s="1121"/>
      <c r="G2" s="1121"/>
      <c r="H2" s="1121"/>
      <c r="I2" s="1121"/>
    </row>
    <row r="3" spans="1:11" ht="20.100000000000001" customHeight="1" x14ac:dyDescent="0.2">
      <c r="A3" s="409" t="s">
        <v>1386</v>
      </c>
      <c r="B3" s="409"/>
      <c r="C3" s="409"/>
      <c r="D3" s="409"/>
      <c r="E3" s="409"/>
      <c r="F3" s="409"/>
      <c r="G3" s="409"/>
      <c r="H3" s="409"/>
      <c r="I3" s="409"/>
    </row>
    <row r="4" spans="1:11" ht="9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11" s="407" customFormat="1" ht="24.95" customHeight="1" x14ac:dyDescent="0.2">
      <c r="A5" s="413"/>
      <c r="B5" s="1261"/>
      <c r="C5" s="1787" t="s">
        <v>1387</v>
      </c>
      <c r="D5" s="1787"/>
      <c r="E5" s="1787"/>
      <c r="F5" s="721"/>
      <c r="G5" s="1787" t="s">
        <v>1388</v>
      </c>
      <c r="H5" s="1787"/>
      <c r="I5" s="1787"/>
    </row>
    <row r="6" spans="1:11" s="407" customFormat="1" ht="20.100000000000001" customHeight="1" x14ac:dyDescent="0.2">
      <c r="A6" s="413"/>
      <c r="B6" s="1261"/>
      <c r="C6" s="1816" t="s">
        <v>1389</v>
      </c>
      <c r="D6" s="1816"/>
      <c r="E6" s="1816"/>
      <c r="F6" s="413"/>
      <c r="G6" s="1816" t="s">
        <v>1389</v>
      </c>
      <c r="H6" s="1816"/>
      <c r="I6" s="1816"/>
    </row>
    <row r="7" spans="1:11" s="409" customFormat="1" ht="24.95" customHeight="1" x14ac:dyDescent="0.2">
      <c r="A7" s="365"/>
      <c r="B7" s="927"/>
      <c r="C7" s="1817" t="s">
        <v>1390</v>
      </c>
      <c r="D7" s="1817"/>
      <c r="E7" s="1817"/>
      <c r="F7" s="927"/>
      <c r="G7" s="1817" t="s">
        <v>1391</v>
      </c>
      <c r="H7" s="1817"/>
      <c r="I7" s="1817"/>
    </row>
    <row r="8" spans="1:11" s="409" customFormat="1" ht="20.100000000000001" customHeight="1" x14ac:dyDescent="0.2">
      <c r="A8" s="365"/>
      <c r="B8" s="927"/>
      <c r="C8" s="1815" t="s">
        <v>1392</v>
      </c>
      <c r="D8" s="1815"/>
      <c r="E8" s="1815"/>
      <c r="F8" s="927"/>
      <c r="G8" s="1815" t="s">
        <v>1392</v>
      </c>
      <c r="H8" s="1815"/>
      <c r="I8" s="1815"/>
    </row>
    <row r="9" spans="1:11" s="931" customFormat="1" ht="24.95" customHeight="1" x14ac:dyDescent="0.3">
      <c r="A9" s="929"/>
      <c r="B9" s="930"/>
      <c r="C9" s="929" t="s">
        <v>15</v>
      </c>
      <c r="D9" s="929" t="s">
        <v>16</v>
      </c>
      <c r="E9" s="929" t="s">
        <v>17</v>
      </c>
      <c r="F9" s="930"/>
      <c r="G9" s="929" t="s">
        <v>15</v>
      </c>
      <c r="H9" s="929" t="s">
        <v>16</v>
      </c>
      <c r="I9" s="929" t="s">
        <v>17</v>
      </c>
    </row>
    <row r="10" spans="1:11" s="408" customFormat="1" ht="24.95" customHeight="1" x14ac:dyDescent="0.2">
      <c r="A10" s="932"/>
      <c r="B10" s="933"/>
      <c r="C10" s="928" t="s">
        <v>19</v>
      </c>
      <c r="D10" s="928" t="s">
        <v>20</v>
      </c>
      <c r="E10" s="928" t="s">
        <v>21</v>
      </c>
      <c r="F10" s="934"/>
      <c r="G10" s="928" t="s">
        <v>19</v>
      </c>
      <c r="H10" s="928" t="s">
        <v>20</v>
      </c>
      <c r="I10" s="928" t="s">
        <v>21</v>
      </c>
    </row>
    <row r="11" spans="1:11" s="940" customFormat="1" ht="9.9499999999999993" customHeight="1" x14ac:dyDescent="0.2">
      <c r="A11" s="935"/>
      <c r="B11" s="936"/>
      <c r="C11" s="937"/>
      <c r="D11" s="937"/>
      <c r="E11" s="937"/>
      <c r="F11" s="938"/>
      <c r="G11" s="939"/>
      <c r="H11" s="939"/>
      <c r="I11" s="937"/>
    </row>
    <row r="12" spans="1:11" s="407" customFormat="1" ht="32.1" customHeight="1" x14ac:dyDescent="0.2">
      <c r="A12" s="407" t="s">
        <v>0</v>
      </c>
      <c r="B12" s="381"/>
      <c r="C12" s="941">
        <f>D12+E12</f>
        <v>5017</v>
      </c>
      <c r="D12" s="941">
        <f>SUM(D13:D28)</f>
        <v>2808</v>
      </c>
      <c r="E12" s="941">
        <f>SUM(E13:E28)</f>
        <v>2209</v>
      </c>
      <c r="F12" s="943"/>
      <c r="G12" s="945">
        <v>0.65560591406975766</v>
      </c>
      <c r="H12" s="945">
        <v>0.71120026442061113</v>
      </c>
      <c r="I12" s="945">
        <v>0.59634880114723576</v>
      </c>
    </row>
    <row r="13" spans="1:11" s="254" customFormat="1" ht="31.5" customHeight="1" x14ac:dyDescent="0.2">
      <c r="A13" s="946"/>
      <c r="B13" s="381" t="s">
        <v>1</v>
      </c>
      <c r="C13" s="941">
        <f t="shared" ref="C13:C28" si="0">D13+E13</f>
        <v>581</v>
      </c>
      <c r="D13" s="947">
        <v>322</v>
      </c>
      <c r="E13" s="947">
        <v>259</v>
      </c>
      <c r="F13" s="949"/>
      <c r="G13" s="945">
        <v>0.65870626009033684</v>
      </c>
      <c r="H13" s="951">
        <v>0.70602113239650321</v>
      </c>
      <c r="I13" s="951">
        <v>0.60804545081053163</v>
      </c>
      <c r="K13" s="1266"/>
    </row>
    <row r="14" spans="1:11" s="254" customFormat="1" ht="31.5" customHeight="1" x14ac:dyDescent="0.2">
      <c r="A14" s="946"/>
      <c r="B14" s="381" t="s">
        <v>2</v>
      </c>
      <c r="C14" s="941">
        <f t="shared" si="0"/>
        <v>358</v>
      </c>
      <c r="D14" s="947">
        <v>211</v>
      </c>
      <c r="E14" s="947">
        <v>147</v>
      </c>
      <c r="F14" s="949"/>
      <c r="G14" s="945">
        <v>0.66956437169425964</v>
      </c>
      <c r="H14" s="951">
        <v>0.7659747482447925</v>
      </c>
      <c r="I14" s="951">
        <v>0.56710775047258977</v>
      </c>
      <c r="K14" s="1266"/>
    </row>
    <row r="15" spans="1:11" s="254" customFormat="1" ht="31.5" customHeight="1" x14ac:dyDescent="0.2">
      <c r="A15" s="529"/>
      <c r="B15" s="381" t="s">
        <v>3</v>
      </c>
      <c r="C15" s="941">
        <f t="shared" si="0"/>
        <v>457</v>
      </c>
      <c r="D15" s="947">
        <v>265</v>
      </c>
      <c r="E15" s="947">
        <v>192</v>
      </c>
      <c r="F15" s="949"/>
      <c r="G15" s="945">
        <v>0.81431773715890421</v>
      </c>
      <c r="H15" s="951">
        <v>0.9111789624250427</v>
      </c>
      <c r="I15" s="951">
        <v>0.71012745308350655</v>
      </c>
      <c r="K15" s="1266"/>
    </row>
    <row r="16" spans="1:11" s="254" customFormat="1" ht="31.5" customHeight="1" x14ac:dyDescent="0.2">
      <c r="A16" s="946"/>
      <c r="B16" s="381" t="s">
        <v>4</v>
      </c>
      <c r="C16" s="941">
        <f t="shared" si="0"/>
        <v>141</v>
      </c>
      <c r="D16" s="947">
        <v>83</v>
      </c>
      <c r="E16" s="947">
        <v>58</v>
      </c>
      <c r="F16" s="949"/>
      <c r="G16" s="945">
        <v>0.66713350240357316</v>
      </c>
      <c r="H16" s="951">
        <v>0.77306384762259583</v>
      </c>
      <c r="I16" s="951">
        <v>0.55776202794580088</v>
      </c>
      <c r="K16" s="1266"/>
    </row>
    <row r="17" spans="1:11" s="254" customFormat="1" ht="31.5" customHeight="1" x14ac:dyDescent="0.2">
      <c r="A17" s="946"/>
      <c r="B17" s="381" t="s">
        <v>5</v>
      </c>
      <c r="C17" s="941">
        <f t="shared" si="0"/>
        <v>199</v>
      </c>
      <c r="D17" s="947">
        <v>106</v>
      </c>
      <c r="E17" s="947">
        <v>93</v>
      </c>
      <c r="F17" s="949"/>
      <c r="G17" s="945">
        <v>0.77412628761709146</v>
      </c>
      <c r="H17" s="951">
        <v>0.80503679625733837</v>
      </c>
      <c r="I17" s="951">
        <v>0.74166819519430904</v>
      </c>
      <c r="K17" s="1266"/>
    </row>
    <row r="18" spans="1:11" s="254" customFormat="1" ht="31.5" customHeight="1" x14ac:dyDescent="0.2">
      <c r="A18" s="946"/>
      <c r="B18" s="381" t="s">
        <v>6</v>
      </c>
      <c r="C18" s="941">
        <f t="shared" si="0"/>
        <v>313</v>
      </c>
      <c r="D18" s="947">
        <v>177</v>
      </c>
      <c r="E18" s="947">
        <v>136</v>
      </c>
      <c r="F18" s="949"/>
      <c r="G18" s="945">
        <v>0.74511213580561386</v>
      </c>
      <c r="H18" s="951">
        <v>0.80960178569794994</v>
      </c>
      <c r="I18" s="951">
        <v>0.67512224180297353</v>
      </c>
      <c r="K18" s="1266"/>
    </row>
    <row r="19" spans="1:11" s="254" customFormat="1" ht="31.5" customHeight="1" x14ac:dyDescent="0.2">
      <c r="A19" s="946"/>
      <c r="B19" s="381" t="s">
        <v>7</v>
      </c>
      <c r="C19" s="941">
        <f t="shared" si="0"/>
        <v>373</v>
      </c>
      <c r="D19" s="947">
        <v>201</v>
      </c>
      <c r="E19" s="947">
        <v>172</v>
      </c>
      <c r="F19" s="949"/>
      <c r="G19" s="945">
        <v>0.70365807876820219</v>
      </c>
      <c r="H19" s="951">
        <v>0.74512885910021054</v>
      </c>
      <c r="I19" s="951">
        <v>0.66068719150325539</v>
      </c>
      <c r="K19" s="1266"/>
    </row>
    <row r="20" spans="1:11" s="254" customFormat="1" ht="31.5" customHeight="1" x14ac:dyDescent="0.2">
      <c r="A20" s="946"/>
      <c r="B20" s="381" t="s">
        <v>8</v>
      </c>
      <c r="C20" s="941">
        <f t="shared" si="0"/>
        <v>42</v>
      </c>
      <c r="D20" s="947">
        <v>28</v>
      </c>
      <c r="E20" s="947">
        <v>14</v>
      </c>
      <c r="F20" s="949"/>
      <c r="G20" s="945">
        <v>0.67787856289744663</v>
      </c>
      <c r="H20" s="951">
        <v>0.88319717376904394</v>
      </c>
      <c r="I20" s="951">
        <v>0.46273343249049748</v>
      </c>
      <c r="K20" s="1266"/>
    </row>
    <row r="21" spans="1:11" s="254" customFormat="1" ht="31.5" customHeight="1" x14ac:dyDescent="0.2">
      <c r="A21" s="946"/>
      <c r="B21" s="381" t="s">
        <v>9</v>
      </c>
      <c r="C21" s="941">
        <f t="shared" si="0"/>
        <v>172</v>
      </c>
      <c r="D21" s="947">
        <v>101</v>
      </c>
      <c r="E21" s="947">
        <v>71</v>
      </c>
      <c r="F21" s="949"/>
      <c r="G21" s="945">
        <v>0.51002102354102852</v>
      </c>
      <c r="H21" s="951">
        <v>0.57628337165712851</v>
      </c>
      <c r="I21" s="951">
        <v>0.43832571922459562</v>
      </c>
      <c r="K21" s="1266"/>
    </row>
    <row r="22" spans="1:11" s="254" customFormat="1" ht="31.5" customHeight="1" x14ac:dyDescent="0.2">
      <c r="A22" s="946"/>
      <c r="B22" s="381" t="s">
        <v>28</v>
      </c>
      <c r="C22" s="941">
        <f t="shared" si="0"/>
        <v>635</v>
      </c>
      <c r="D22" s="947">
        <v>360</v>
      </c>
      <c r="E22" s="947">
        <v>275</v>
      </c>
      <c r="F22" s="949"/>
      <c r="G22" s="945">
        <v>0.69637272061307121</v>
      </c>
      <c r="H22" s="951">
        <v>0.76859684106698323</v>
      </c>
      <c r="I22" s="951">
        <v>0.62009281098218194</v>
      </c>
      <c r="K22" s="1266"/>
    </row>
    <row r="23" spans="1:11" s="254" customFormat="1" ht="31.5" customHeight="1" x14ac:dyDescent="0.2">
      <c r="A23" s="529"/>
      <c r="B23" s="381" t="s">
        <v>13</v>
      </c>
      <c r="C23" s="941">
        <f t="shared" si="0"/>
        <v>356</v>
      </c>
      <c r="D23" s="947">
        <v>175</v>
      </c>
      <c r="E23" s="947">
        <v>181</v>
      </c>
      <c r="F23" s="949"/>
      <c r="G23" s="945">
        <v>0.55970002594115287</v>
      </c>
      <c r="H23" s="951">
        <v>0.53779467306693551</v>
      </c>
      <c r="I23" s="951">
        <v>0.5826455326217117</v>
      </c>
      <c r="K23" s="1266"/>
    </row>
    <row r="24" spans="1:11" s="254" customFormat="1" ht="31.5" customHeight="1" x14ac:dyDescent="0.2">
      <c r="A24" s="946"/>
      <c r="B24" s="407" t="s">
        <v>18</v>
      </c>
      <c r="C24" s="941">
        <f t="shared" si="0"/>
        <v>872</v>
      </c>
      <c r="D24" s="947">
        <v>469</v>
      </c>
      <c r="E24" s="947">
        <v>403</v>
      </c>
      <c r="F24" s="949"/>
      <c r="G24" s="945">
        <v>0.57732286383919706</v>
      </c>
      <c r="H24" s="951">
        <v>0.59715251198761388</v>
      </c>
      <c r="I24" s="951">
        <v>0.5558421353165266</v>
      </c>
      <c r="K24" s="1266"/>
    </row>
    <row r="25" spans="1:11" s="254" customFormat="1" ht="31.5" customHeight="1" x14ac:dyDescent="0.2">
      <c r="A25" s="946"/>
      <c r="B25" s="407" t="s">
        <v>10</v>
      </c>
      <c r="C25" s="941">
        <f t="shared" si="0"/>
        <v>291</v>
      </c>
      <c r="D25" s="947">
        <v>172</v>
      </c>
      <c r="E25" s="947">
        <v>119</v>
      </c>
      <c r="F25" s="953"/>
      <c r="G25" s="945">
        <v>0.77360080603355463</v>
      </c>
      <c r="H25" s="951">
        <v>0.89057799547462102</v>
      </c>
      <c r="I25" s="951">
        <v>0.65016663934874064</v>
      </c>
      <c r="K25" s="1266"/>
    </row>
    <row r="26" spans="1:11" s="254" customFormat="1" ht="31.5" customHeight="1" x14ac:dyDescent="0.2">
      <c r="A26" s="946"/>
      <c r="B26" s="407" t="s">
        <v>11</v>
      </c>
      <c r="C26" s="941">
        <f t="shared" si="0"/>
        <v>182</v>
      </c>
      <c r="D26" s="947">
        <v>112</v>
      </c>
      <c r="E26" s="947">
        <v>70</v>
      </c>
      <c r="F26" s="953"/>
      <c r="G26" s="945">
        <v>0.50686777991912402</v>
      </c>
      <c r="H26" s="951">
        <v>0.59933110367892972</v>
      </c>
      <c r="I26" s="951">
        <v>0.40652059026789705</v>
      </c>
      <c r="K26" s="1266"/>
    </row>
    <row r="27" spans="1:11" s="254" customFormat="1" ht="31.5" customHeight="1" x14ac:dyDescent="0.2">
      <c r="A27" s="529"/>
      <c r="B27" s="407" t="s">
        <v>12</v>
      </c>
      <c r="C27" s="941">
        <f t="shared" si="0"/>
        <v>18</v>
      </c>
      <c r="D27" s="947">
        <v>12</v>
      </c>
      <c r="E27" s="947">
        <v>6</v>
      </c>
      <c r="F27" s="953"/>
      <c r="G27" s="945">
        <v>0.68636796949475698</v>
      </c>
      <c r="H27" s="951">
        <v>0.88875722115242195</v>
      </c>
      <c r="I27" s="951">
        <v>0.47158688988446124</v>
      </c>
      <c r="K27" s="1266"/>
    </row>
    <row r="28" spans="1:11" s="254" customFormat="1" ht="31.5" customHeight="1" x14ac:dyDescent="0.2">
      <c r="A28" s="529"/>
      <c r="B28" s="407" t="s">
        <v>14</v>
      </c>
      <c r="C28" s="941">
        <f t="shared" si="0"/>
        <v>27</v>
      </c>
      <c r="D28" s="947">
        <v>14</v>
      </c>
      <c r="E28" s="947">
        <v>13</v>
      </c>
      <c r="F28" s="953"/>
      <c r="G28" s="945">
        <v>0.73018362766043754</v>
      </c>
      <c r="H28" s="951">
        <v>0.74432452549311501</v>
      </c>
      <c r="I28" s="951">
        <v>0.71554381329810657</v>
      </c>
      <c r="K28" s="1266"/>
    </row>
    <row r="29" spans="1:11" ht="9.9499999999999993" customHeight="1" x14ac:dyDescent="0.2">
      <c r="A29" s="362"/>
      <c r="B29" s="361"/>
      <c r="C29" s="954"/>
      <c r="D29" s="954"/>
      <c r="E29" s="954"/>
      <c r="F29" s="954"/>
      <c r="G29" s="955"/>
      <c r="H29" s="955"/>
      <c r="I29" s="955"/>
    </row>
    <row r="30" spans="1:11" ht="5.0999999999999996" customHeight="1" x14ac:dyDescent="0.2">
      <c r="A30" s="606"/>
      <c r="B30" s="363"/>
      <c r="C30" s="956"/>
      <c r="D30" s="956"/>
      <c r="E30" s="956"/>
      <c r="F30" s="956"/>
      <c r="G30" s="957"/>
      <c r="H30" s="957"/>
      <c r="I30" s="957"/>
    </row>
    <row r="31" spans="1:11" s="962" customFormat="1" ht="12.95" customHeight="1" x14ac:dyDescent="0.25">
      <c r="A31" s="958" t="s">
        <v>1393</v>
      </c>
      <c r="B31" s="959"/>
      <c r="C31" s="960"/>
      <c r="D31" s="960"/>
      <c r="E31" s="960"/>
      <c r="F31" s="960"/>
      <c r="G31" s="961"/>
      <c r="H31" s="961"/>
      <c r="I31" s="961"/>
    </row>
    <row r="32" spans="1:11" s="964" customFormat="1" ht="12.95" customHeight="1" x14ac:dyDescent="0.2">
      <c r="A32" s="963" t="s">
        <v>1394</v>
      </c>
      <c r="C32" s="965"/>
      <c r="D32" s="965"/>
      <c r="E32" s="965"/>
      <c r="F32" s="965"/>
      <c r="G32" s="966"/>
      <c r="H32" s="966"/>
      <c r="I32" s="966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A34" s="969"/>
      <c r="B34" s="970"/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  <c r="C38" s="967"/>
      <c r="D38" s="967"/>
      <c r="E38" s="967"/>
      <c r="F38" s="967"/>
      <c r="G38" s="968"/>
      <c r="H38" s="968"/>
      <c r="I38" s="968"/>
    </row>
    <row r="39" spans="1:9" ht="18" customHeight="1" x14ac:dyDescent="0.2">
      <c r="A39" s="359"/>
      <c r="C39" s="967"/>
      <c r="D39" s="967"/>
      <c r="E39" s="967"/>
      <c r="F39" s="967"/>
      <c r="G39" s="968"/>
      <c r="H39" s="968"/>
      <c r="I39" s="968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43" spans="1:9" ht="18" customHeight="1" x14ac:dyDescent="0.2">
      <c r="A43" s="359"/>
    </row>
    <row r="44" spans="1:9" ht="18" customHeight="1" x14ac:dyDescent="0.2">
      <c r="A44" s="359"/>
    </row>
    <row r="84" spans="7:8" x14ac:dyDescent="0.2">
      <c r="G84" s="971"/>
      <c r="H84" s="971"/>
    </row>
    <row r="85" spans="7:8" x14ac:dyDescent="0.2">
      <c r="G85" s="971"/>
      <c r="H85" s="971"/>
    </row>
    <row r="86" spans="7:8" x14ac:dyDescent="0.2">
      <c r="G86" s="971"/>
      <c r="H86" s="971"/>
    </row>
    <row r="105" spans="7:8" x14ac:dyDescent="0.2">
      <c r="G105" s="971"/>
      <c r="H105" s="971"/>
    </row>
    <row r="106" spans="7:8" x14ac:dyDescent="0.2">
      <c r="G106" s="971"/>
      <c r="H106" s="971"/>
    </row>
    <row r="107" spans="7:8" x14ac:dyDescent="0.2">
      <c r="G107" s="971"/>
      <c r="H107" s="971"/>
    </row>
    <row r="147" spans="7:8" x14ac:dyDescent="0.2">
      <c r="G147" s="971"/>
      <c r="H147" s="971"/>
    </row>
    <row r="148" spans="7:8" x14ac:dyDescent="0.2">
      <c r="G148" s="971"/>
      <c r="H148" s="971"/>
    </row>
    <row r="149" spans="7:8" x14ac:dyDescent="0.2">
      <c r="G149" s="971"/>
      <c r="H149" s="971"/>
    </row>
  </sheetData>
  <mergeCells count="8">
    <mergeCell ref="C8:E8"/>
    <mergeCell ref="G8:I8"/>
    <mergeCell ref="C5:E5"/>
    <mergeCell ref="G5:I5"/>
    <mergeCell ref="C6:E6"/>
    <mergeCell ref="G6:I6"/>
    <mergeCell ref="C7:E7"/>
    <mergeCell ref="G7:I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18" t="s">
        <v>1395</v>
      </c>
      <c r="B1" s="1818"/>
      <c r="C1" s="1818"/>
      <c r="D1" s="1818"/>
    </row>
    <row r="2" spans="1:7" s="441" customFormat="1" ht="15" customHeight="1" x14ac:dyDescent="0.2">
      <c r="A2" s="442"/>
      <c r="B2" s="443" t="s">
        <v>1396</v>
      </c>
      <c r="C2" s="442"/>
      <c r="D2" s="442"/>
      <c r="E2" s="442"/>
      <c r="F2" s="442"/>
      <c r="G2" s="442"/>
    </row>
    <row r="3" spans="1:7" ht="17.100000000000001" customHeight="1" x14ac:dyDescent="0.2">
      <c r="A3" s="1819" t="s">
        <v>1704</v>
      </c>
      <c r="B3" s="1819"/>
      <c r="C3" s="1819"/>
      <c r="D3" s="1819"/>
    </row>
    <row r="4" spans="1:7" ht="15" customHeight="1" x14ac:dyDescent="0.2">
      <c r="A4" s="478"/>
      <c r="B4" s="478" t="s">
        <v>1703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268"/>
    </row>
    <row r="10" spans="1:7" s="457" customFormat="1" ht="24" customHeight="1" x14ac:dyDescent="0.2">
      <c r="A10" s="461" t="s">
        <v>37</v>
      </c>
      <c r="B10" s="462" t="s">
        <v>45</v>
      </c>
      <c r="C10" s="463">
        <v>145</v>
      </c>
      <c r="D10" s="464">
        <v>3.3256880733944958</v>
      </c>
    </row>
    <row r="11" spans="1:7" s="457" customFormat="1" ht="24" customHeight="1" x14ac:dyDescent="0.2">
      <c r="A11" s="461" t="s">
        <v>39</v>
      </c>
      <c r="B11" s="462" t="s">
        <v>40</v>
      </c>
      <c r="C11" s="463">
        <v>132</v>
      </c>
      <c r="D11" s="464">
        <v>3.0275229357798166</v>
      </c>
    </row>
    <row r="12" spans="1:7" s="457" customFormat="1" ht="24" customHeight="1" x14ac:dyDescent="0.2">
      <c r="A12" s="461" t="s">
        <v>41</v>
      </c>
      <c r="B12" s="462" t="s">
        <v>765</v>
      </c>
      <c r="C12" s="465">
        <v>124</v>
      </c>
      <c r="D12" s="464">
        <v>2.8440366972477067</v>
      </c>
    </row>
    <row r="13" spans="1:7" s="457" customFormat="1" ht="24" customHeight="1" x14ac:dyDescent="0.2">
      <c r="A13" s="461" t="s">
        <v>43</v>
      </c>
      <c r="B13" s="430" t="s">
        <v>147</v>
      </c>
      <c r="C13" s="465">
        <v>77</v>
      </c>
      <c r="D13" s="464">
        <v>1.7660550458715598</v>
      </c>
    </row>
    <row r="14" spans="1:7" s="457" customFormat="1" ht="24" customHeight="1" x14ac:dyDescent="0.2">
      <c r="A14" s="461" t="s">
        <v>44</v>
      </c>
      <c r="B14" s="462" t="s">
        <v>42</v>
      </c>
      <c r="C14" s="465">
        <v>35</v>
      </c>
      <c r="D14" s="464">
        <v>0.80275229357798172</v>
      </c>
    </row>
    <row r="15" spans="1:7" s="457" customFormat="1" ht="35.1" customHeight="1" x14ac:dyDescent="0.2">
      <c r="A15" s="461" t="s">
        <v>46</v>
      </c>
      <c r="B15" s="462" t="s">
        <v>1337</v>
      </c>
      <c r="C15" s="466">
        <v>31</v>
      </c>
      <c r="D15" s="464">
        <v>0.71100917431192667</v>
      </c>
    </row>
    <row r="16" spans="1:7" s="457" customFormat="1" ht="24" customHeight="1" x14ac:dyDescent="0.2">
      <c r="A16" s="467" t="s">
        <v>48</v>
      </c>
      <c r="B16" s="430" t="s">
        <v>51</v>
      </c>
      <c r="C16" s="466">
        <v>31</v>
      </c>
      <c r="D16" s="464">
        <v>0.71100917431192667</v>
      </c>
    </row>
    <row r="17" spans="1:4" s="457" customFormat="1" ht="24" customHeight="1" x14ac:dyDescent="0.2">
      <c r="A17" s="461" t="s">
        <v>50</v>
      </c>
      <c r="B17" s="430" t="s">
        <v>49</v>
      </c>
      <c r="C17" s="466">
        <v>26</v>
      </c>
      <c r="D17" s="464">
        <v>0.59633027522935778</v>
      </c>
    </row>
    <row r="18" spans="1:4" s="457" customFormat="1" ht="24" customHeight="1" x14ac:dyDescent="0.2">
      <c r="A18" s="461" t="s">
        <v>52</v>
      </c>
      <c r="B18" s="462" t="s">
        <v>639</v>
      </c>
      <c r="C18" s="468">
        <v>25</v>
      </c>
      <c r="D18" s="464">
        <v>0.57339449541284404</v>
      </c>
    </row>
    <row r="19" spans="1:4" s="457" customFormat="1" ht="24" customHeight="1" x14ac:dyDescent="0.2">
      <c r="A19" s="469" t="s">
        <v>53</v>
      </c>
      <c r="B19" s="462" t="s">
        <v>1397</v>
      </c>
      <c r="C19" s="466">
        <v>16</v>
      </c>
      <c r="D19" s="464">
        <v>0.3669724770642202</v>
      </c>
    </row>
    <row r="20" spans="1:4" s="444" customFormat="1" ht="27" customHeight="1" x14ac:dyDescent="0.2">
      <c r="A20" s="470"/>
      <c r="B20" s="471" t="s">
        <v>794</v>
      </c>
      <c r="C20" s="472">
        <v>4360</v>
      </c>
      <c r="D20" s="473"/>
    </row>
    <row r="21" spans="1:4" ht="9.9499999999999993" customHeight="1" x14ac:dyDescent="0.25">
      <c r="A21" s="1110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5.1" customHeight="1" x14ac:dyDescent="0.2">
      <c r="A25" s="461" t="s">
        <v>37</v>
      </c>
      <c r="B25" s="462" t="s">
        <v>1303</v>
      </c>
      <c r="C25" s="463">
        <v>68</v>
      </c>
      <c r="D25" s="464">
        <v>10.350076103500761</v>
      </c>
    </row>
    <row r="26" spans="1:4" s="457" customFormat="1" ht="33.950000000000003" customHeight="1" x14ac:dyDescent="0.2">
      <c r="A26" s="461" t="s">
        <v>39</v>
      </c>
      <c r="B26" s="462" t="s">
        <v>1304</v>
      </c>
      <c r="C26" s="463">
        <v>30</v>
      </c>
      <c r="D26" s="464">
        <v>4.5662100456620998</v>
      </c>
    </row>
    <row r="27" spans="1:4" s="457" customFormat="1" ht="33.950000000000003" customHeight="1" x14ac:dyDescent="0.2">
      <c r="A27" s="461" t="s">
        <v>41</v>
      </c>
      <c r="B27" s="462" t="s">
        <v>1305</v>
      </c>
      <c r="C27" s="465">
        <v>23</v>
      </c>
      <c r="D27" s="464">
        <v>3.5007610350076099</v>
      </c>
    </row>
    <row r="28" spans="1:4" s="457" customFormat="1" ht="33.950000000000003" customHeight="1" x14ac:dyDescent="0.2">
      <c r="A28" s="461" t="s">
        <v>43</v>
      </c>
      <c r="B28" s="462" t="s">
        <v>1338</v>
      </c>
      <c r="C28" s="465">
        <v>18</v>
      </c>
      <c r="D28" s="464">
        <v>2.7397260273972601</v>
      </c>
    </row>
    <row r="29" spans="1:4" s="457" customFormat="1" ht="33.950000000000003" customHeight="1" x14ac:dyDescent="0.2">
      <c r="A29" s="461" t="s">
        <v>44</v>
      </c>
      <c r="B29" s="462" t="s">
        <v>1306</v>
      </c>
      <c r="C29" s="465">
        <v>15</v>
      </c>
      <c r="D29" s="464">
        <v>2.2831050228310499</v>
      </c>
    </row>
    <row r="30" spans="1:4" s="457" customFormat="1" ht="33.950000000000003" customHeight="1" x14ac:dyDescent="0.2">
      <c r="A30" s="461" t="s">
        <v>46</v>
      </c>
      <c r="B30" s="462" t="s">
        <v>1378</v>
      </c>
      <c r="C30" s="466">
        <v>14</v>
      </c>
      <c r="D30" s="464">
        <v>2.1308980213089801</v>
      </c>
    </row>
    <row r="31" spans="1:4" s="457" customFormat="1" ht="33.950000000000003" customHeight="1" x14ac:dyDescent="0.2">
      <c r="A31" s="467" t="s">
        <v>48</v>
      </c>
      <c r="B31" s="1115" t="s">
        <v>1380</v>
      </c>
      <c r="C31" s="466">
        <v>8</v>
      </c>
      <c r="D31" s="464">
        <v>1.2176560121765601</v>
      </c>
    </row>
    <row r="32" spans="1:4" s="457" customFormat="1" ht="33.950000000000003" customHeight="1" x14ac:dyDescent="0.2">
      <c r="A32" s="461" t="s">
        <v>50</v>
      </c>
      <c r="B32" s="462" t="s">
        <v>1398</v>
      </c>
      <c r="C32" s="466">
        <v>4</v>
      </c>
      <c r="D32" s="464">
        <v>0.60882800608828003</v>
      </c>
    </row>
    <row r="33" spans="1:4" s="457" customFormat="1" ht="33.950000000000003" customHeight="1" x14ac:dyDescent="0.2">
      <c r="A33" s="461" t="s">
        <v>52</v>
      </c>
      <c r="B33" s="462" t="s">
        <v>1399</v>
      </c>
      <c r="C33" s="468">
        <v>4</v>
      </c>
      <c r="D33" s="464">
        <v>0.60882800608828003</v>
      </c>
    </row>
    <row r="34" spans="1:4" s="457" customFormat="1" ht="33.950000000000003" customHeight="1" x14ac:dyDescent="0.2">
      <c r="A34" s="469" t="s">
        <v>53</v>
      </c>
      <c r="B34" s="462" t="s">
        <v>1376</v>
      </c>
      <c r="C34" s="466">
        <v>4</v>
      </c>
      <c r="D34" s="464">
        <v>0.60882800608828003</v>
      </c>
    </row>
    <row r="35" spans="1:4" s="444" customFormat="1" ht="27" customHeight="1" x14ac:dyDescent="0.2">
      <c r="A35" s="470"/>
      <c r="B35" s="471" t="s">
        <v>794</v>
      </c>
      <c r="C35" s="485">
        <v>657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18" t="s">
        <v>1395</v>
      </c>
      <c r="B1" s="1818"/>
      <c r="C1" s="1818"/>
      <c r="D1" s="1818"/>
    </row>
    <row r="2" spans="1:7" s="441" customFormat="1" ht="15" customHeight="1" x14ac:dyDescent="0.2">
      <c r="A2" s="1619"/>
      <c r="B2" s="443" t="s">
        <v>1400</v>
      </c>
      <c r="C2" s="1619"/>
      <c r="D2" s="1619"/>
      <c r="E2" s="1619"/>
      <c r="F2" s="1619"/>
      <c r="G2" s="1619"/>
    </row>
    <row r="3" spans="1:7" ht="17.100000000000001" customHeight="1" x14ac:dyDescent="0.2">
      <c r="A3" s="1819" t="s">
        <v>1704</v>
      </c>
      <c r="B3" s="1819"/>
      <c r="C3" s="1819"/>
      <c r="D3" s="1819"/>
    </row>
    <row r="4" spans="1:7" ht="15" customHeight="1" x14ac:dyDescent="0.2">
      <c r="A4" s="478"/>
      <c r="B4" s="478" t="s">
        <v>1705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45</v>
      </c>
      <c r="C10" s="463">
        <v>92</v>
      </c>
      <c r="D10" s="464">
        <v>3.7797863599013972</v>
      </c>
    </row>
    <row r="11" spans="1:7" s="457" customFormat="1" ht="24" customHeight="1" x14ac:dyDescent="0.2">
      <c r="A11" s="461" t="s">
        <v>39</v>
      </c>
      <c r="B11" s="462" t="s">
        <v>765</v>
      </c>
      <c r="C11" s="463">
        <v>92</v>
      </c>
      <c r="D11" s="464">
        <v>3.7797863599013972</v>
      </c>
    </row>
    <row r="12" spans="1:7" s="457" customFormat="1" ht="24" customHeight="1" x14ac:dyDescent="0.2">
      <c r="A12" s="461" t="s">
        <v>41</v>
      </c>
      <c r="B12" s="462" t="s">
        <v>40</v>
      </c>
      <c r="C12" s="465">
        <v>74</v>
      </c>
      <c r="D12" s="464">
        <v>3.0402629416598193</v>
      </c>
    </row>
    <row r="13" spans="1:7" s="457" customFormat="1" ht="24" customHeight="1" x14ac:dyDescent="0.2">
      <c r="A13" s="461" t="s">
        <v>43</v>
      </c>
      <c r="B13" s="430" t="s">
        <v>147</v>
      </c>
      <c r="C13" s="465">
        <v>45</v>
      </c>
      <c r="D13" s="464">
        <v>1.848808545603944</v>
      </c>
    </row>
    <row r="14" spans="1:7" s="457" customFormat="1" ht="24" customHeight="1" x14ac:dyDescent="0.2">
      <c r="A14" s="461" t="s">
        <v>44</v>
      </c>
      <c r="B14" s="462" t="s">
        <v>42</v>
      </c>
      <c r="C14" s="465">
        <v>19</v>
      </c>
      <c r="D14" s="464">
        <v>0.78060805258833199</v>
      </c>
    </row>
    <row r="15" spans="1:7" s="457" customFormat="1" ht="24" customHeight="1" x14ac:dyDescent="0.2">
      <c r="A15" s="461" t="s">
        <v>46</v>
      </c>
      <c r="B15" s="462" t="s">
        <v>51</v>
      </c>
      <c r="C15" s="466">
        <v>19</v>
      </c>
      <c r="D15" s="464">
        <v>0.78060805258833199</v>
      </c>
    </row>
    <row r="16" spans="1:7" s="457" customFormat="1" ht="35.1" customHeight="1" x14ac:dyDescent="0.2">
      <c r="A16" s="467" t="s">
        <v>48</v>
      </c>
      <c r="B16" s="430" t="s">
        <v>1337</v>
      </c>
      <c r="C16" s="466">
        <v>18</v>
      </c>
      <c r="D16" s="464">
        <v>0.73952341824157763</v>
      </c>
    </row>
    <row r="17" spans="1:4" s="457" customFormat="1" ht="24" customHeight="1" x14ac:dyDescent="0.2">
      <c r="A17" s="461" t="s">
        <v>50</v>
      </c>
      <c r="B17" s="430" t="s">
        <v>49</v>
      </c>
      <c r="C17" s="466">
        <v>16</v>
      </c>
      <c r="D17" s="464">
        <v>0.65735414954806903</v>
      </c>
    </row>
    <row r="18" spans="1:4" s="457" customFormat="1" ht="24" customHeight="1" x14ac:dyDescent="0.2">
      <c r="A18" s="461" t="s">
        <v>52</v>
      </c>
      <c r="B18" s="462" t="s">
        <v>639</v>
      </c>
      <c r="C18" s="468">
        <v>14</v>
      </c>
      <c r="D18" s="464">
        <v>0.57518488085456043</v>
      </c>
    </row>
    <row r="19" spans="1:4" s="457" customFormat="1" ht="24" customHeight="1" x14ac:dyDescent="0.2">
      <c r="A19" s="469" t="s">
        <v>53</v>
      </c>
      <c r="B19" s="462" t="s">
        <v>1397</v>
      </c>
      <c r="C19" s="466">
        <v>13</v>
      </c>
      <c r="D19" s="464">
        <v>0.53410024650780608</v>
      </c>
    </row>
    <row r="20" spans="1:4" s="444" customFormat="1" ht="27.95" customHeight="1" x14ac:dyDescent="0.2">
      <c r="A20" s="470"/>
      <c r="B20" s="471" t="s">
        <v>794</v>
      </c>
      <c r="C20" s="472">
        <v>2434</v>
      </c>
      <c r="D20" s="498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6" customHeight="1" x14ac:dyDescent="0.2">
      <c r="A25" s="461" t="s">
        <v>37</v>
      </c>
      <c r="B25" s="462" t="s">
        <v>1303</v>
      </c>
      <c r="C25" s="463">
        <v>28</v>
      </c>
      <c r="D25" s="464">
        <v>7.4866310160427805</v>
      </c>
    </row>
    <row r="26" spans="1:4" s="457" customFormat="1" ht="33.6" customHeight="1" x14ac:dyDescent="0.2">
      <c r="A26" s="461" t="s">
        <v>39</v>
      </c>
      <c r="B26" s="462" t="s">
        <v>1304</v>
      </c>
      <c r="C26" s="463">
        <v>21</v>
      </c>
      <c r="D26" s="464">
        <v>5.6149732620320858</v>
      </c>
    </row>
    <row r="27" spans="1:4" s="457" customFormat="1" ht="33.6" customHeight="1" x14ac:dyDescent="0.2">
      <c r="A27" s="461" t="s">
        <v>41</v>
      </c>
      <c r="B27" s="462" t="s">
        <v>1305</v>
      </c>
      <c r="C27" s="465">
        <v>15</v>
      </c>
      <c r="D27" s="464">
        <v>4.0106951871657754</v>
      </c>
    </row>
    <row r="28" spans="1:4" s="457" customFormat="1" ht="33.6" customHeight="1" x14ac:dyDescent="0.2">
      <c r="A28" s="461" t="s">
        <v>43</v>
      </c>
      <c r="B28" s="462" t="s">
        <v>1378</v>
      </c>
      <c r="C28" s="465">
        <v>13</v>
      </c>
      <c r="D28" s="464">
        <v>3.4759358288770055</v>
      </c>
    </row>
    <row r="29" spans="1:4" s="457" customFormat="1" ht="33.6" customHeight="1" x14ac:dyDescent="0.2">
      <c r="A29" s="461" t="s">
        <v>44</v>
      </c>
      <c r="B29" s="462" t="s">
        <v>1338</v>
      </c>
      <c r="C29" s="465">
        <v>12</v>
      </c>
      <c r="D29" s="464">
        <v>3.2085561497326207</v>
      </c>
    </row>
    <row r="30" spans="1:4" s="457" customFormat="1" ht="33.6" customHeight="1" x14ac:dyDescent="0.2">
      <c r="A30" s="461" t="s">
        <v>46</v>
      </c>
      <c r="B30" s="462" t="s">
        <v>1306</v>
      </c>
      <c r="C30" s="466">
        <v>8</v>
      </c>
      <c r="D30" s="464">
        <v>2.1390374331550799</v>
      </c>
    </row>
    <row r="31" spans="1:4" s="457" customFormat="1" ht="33.6" customHeight="1" x14ac:dyDescent="0.2">
      <c r="A31" s="467" t="s">
        <v>48</v>
      </c>
      <c r="B31" s="462" t="s">
        <v>1398</v>
      </c>
      <c r="C31" s="466">
        <v>4</v>
      </c>
      <c r="D31" s="464">
        <v>1.0695187165775399</v>
      </c>
    </row>
    <row r="32" spans="1:4" s="457" customFormat="1" ht="33.6" customHeight="1" x14ac:dyDescent="0.2">
      <c r="A32" s="461" t="s">
        <v>50</v>
      </c>
      <c r="B32" s="1115" t="s">
        <v>1380</v>
      </c>
      <c r="C32" s="466">
        <v>4</v>
      </c>
      <c r="D32" s="464">
        <v>1.0695187165775399</v>
      </c>
    </row>
    <row r="33" spans="1:4" s="457" customFormat="1" ht="33.6" customHeight="1" x14ac:dyDescent="0.2">
      <c r="A33" s="461" t="s">
        <v>52</v>
      </c>
      <c r="B33" s="462" t="s">
        <v>1344</v>
      </c>
      <c r="C33" s="468">
        <v>2</v>
      </c>
      <c r="D33" s="464">
        <v>0.53475935828876997</v>
      </c>
    </row>
    <row r="34" spans="1:4" s="457" customFormat="1" ht="33.6" customHeight="1" x14ac:dyDescent="0.2">
      <c r="A34" s="469" t="s">
        <v>53</v>
      </c>
      <c r="B34" s="462" t="s">
        <v>1401</v>
      </c>
      <c r="C34" s="466">
        <v>2</v>
      </c>
      <c r="D34" s="464">
        <v>0.53475935828876997</v>
      </c>
    </row>
    <row r="35" spans="1:4" s="444" customFormat="1" ht="27.95" customHeight="1" x14ac:dyDescent="0.2">
      <c r="A35" s="470"/>
      <c r="B35" s="471" t="s">
        <v>794</v>
      </c>
      <c r="C35" s="485">
        <v>374</v>
      </c>
      <c r="D35" s="485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18" t="s">
        <v>1395</v>
      </c>
      <c r="B1" s="1818"/>
      <c r="C1" s="1818"/>
      <c r="D1" s="1818"/>
    </row>
    <row r="2" spans="1:7" s="441" customFormat="1" ht="15" customHeight="1" x14ac:dyDescent="0.2">
      <c r="A2" s="1619"/>
      <c r="B2" s="443" t="s">
        <v>1400</v>
      </c>
      <c r="C2" s="1619"/>
      <c r="D2" s="1619"/>
      <c r="E2" s="1619"/>
      <c r="F2" s="1619"/>
      <c r="G2" s="1619"/>
    </row>
    <row r="3" spans="1:7" ht="17.100000000000001" customHeight="1" x14ac:dyDescent="0.2">
      <c r="A3" s="1819" t="s">
        <v>1704</v>
      </c>
      <c r="B3" s="1819"/>
      <c r="C3" s="1819"/>
      <c r="D3" s="1819"/>
    </row>
    <row r="4" spans="1:7" ht="15" customHeight="1" x14ac:dyDescent="0.2">
      <c r="A4" s="478"/>
      <c r="B4" s="478" t="s">
        <v>1705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40</v>
      </c>
      <c r="C10" s="463">
        <v>58</v>
      </c>
      <c r="D10" s="464">
        <v>3.0114226375908619</v>
      </c>
    </row>
    <row r="11" spans="1:7" s="457" customFormat="1" ht="24" customHeight="1" x14ac:dyDescent="0.2">
      <c r="A11" s="461" t="s">
        <v>39</v>
      </c>
      <c r="B11" s="462" t="s">
        <v>45</v>
      </c>
      <c r="C11" s="463">
        <v>53</v>
      </c>
      <c r="D11" s="464">
        <v>2.7518172377985461</v>
      </c>
    </row>
    <row r="12" spans="1:7" s="457" customFormat="1" ht="24" customHeight="1" x14ac:dyDescent="0.2">
      <c r="A12" s="461" t="s">
        <v>41</v>
      </c>
      <c r="B12" s="462" t="s">
        <v>147</v>
      </c>
      <c r="C12" s="465">
        <v>32</v>
      </c>
      <c r="D12" s="464">
        <v>1.6614745586708204</v>
      </c>
    </row>
    <row r="13" spans="1:7" s="457" customFormat="1" ht="24" customHeight="1" x14ac:dyDescent="0.2">
      <c r="A13" s="461" t="s">
        <v>43</v>
      </c>
      <c r="B13" s="430" t="s">
        <v>765</v>
      </c>
      <c r="C13" s="465">
        <v>32</v>
      </c>
      <c r="D13" s="464">
        <v>1.6614745586708204</v>
      </c>
    </row>
    <row r="14" spans="1:7" s="457" customFormat="1" ht="24" customHeight="1" x14ac:dyDescent="0.2">
      <c r="A14" s="461" t="s">
        <v>44</v>
      </c>
      <c r="B14" s="462" t="s">
        <v>42</v>
      </c>
      <c r="C14" s="465">
        <v>16</v>
      </c>
      <c r="D14" s="464">
        <v>0.83073727933541019</v>
      </c>
    </row>
    <row r="15" spans="1:7" s="457" customFormat="1" ht="35.1" customHeight="1" x14ac:dyDescent="0.2">
      <c r="A15" s="461" t="s">
        <v>46</v>
      </c>
      <c r="B15" s="462" t="s">
        <v>1337</v>
      </c>
      <c r="C15" s="466">
        <v>13</v>
      </c>
      <c r="D15" s="464">
        <v>0.67497403946002077</v>
      </c>
    </row>
    <row r="16" spans="1:7" s="457" customFormat="1" ht="24" customHeight="1" x14ac:dyDescent="0.2">
      <c r="A16" s="467" t="s">
        <v>48</v>
      </c>
      <c r="B16" s="430" t="s">
        <v>51</v>
      </c>
      <c r="C16" s="466">
        <v>12</v>
      </c>
      <c r="D16" s="464">
        <v>0.62305295950155759</v>
      </c>
    </row>
    <row r="17" spans="1:4" s="457" customFormat="1" ht="24" customHeight="1" x14ac:dyDescent="0.2">
      <c r="A17" s="461" t="s">
        <v>50</v>
      </c>
      <c r="B17" s="430" t="s">
        <v>639</v>
      </c>
      <c r="C17" s="466">
        <v>11</v>
      </c>
      <c r="D17" s="464">
        <v>0.57113187954309452</v>
      </c>
    </row>
    <row r="18" spans="1:4" s="457" customFormat="1" ht="24" customHeight="1" x14ac:dyDescent="0.2">
      <c r="A18" s="461" t="s">
        <v>52</v>
      </c>
      <c r="B18" s="462" t="s">
        <v>1312</v>
      </c>
      <c r="C18" s="468">
        <v>11</v>
      </c>
      <c r="D18" s="464">
        <v>0.57113187954309452</v>
      </c>
    </row>
    <row r="19" spans="1:4" s="457" customFormat="1" ht="24" customHeight="1" x14ac:dyDescent="0.2">
      <c r="A19" s="469" t="s">
        <v>53</v>
      </c>
      <c r="B19" s="462" t="s">
        <v>49</v>
      </c>
      <c r="C19" s="466">
        <v>10</v>
      </c>
      <c r="D19" s="464">
        <v>0.51921079958463134</v>
      </c>
    </row>
    <row r="20" spans="1:4" s="444" customFormat="1" ht="27.95" customHeight="1" x14ac:dyDescent="0.2">
      <c r="A20" s="470"/>
      <c r="B20" s="471" t="s">
        <v>794</v>
      </c>
      <c r="C20" s="472">
        <v>1926</v>
      </c>
      <c r="D20" s="498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6" customHeight="1" x14ac:dyDescent="0.2">
      <c r="A25" s="461" t="s">
        <v>37</v>
      </c>
      <c r="B25" s="462" t="s">
        <v>1303</v>
      </c>
      <c r="C25" s="463">
        <v>40</v>
      </c>
      <c r="D25" s="464">
        <v>14.134275618374559</v>
      </c>
    </row>
    <row r="26" spans="1:4" s="457" customFormat="1" ht="33.6" customHeight="1" x14ac:dyDescent="0.2">
      <c r="A26" s="461" t="s">
        <v>39</v>
      </c>
      <c r="B26" s="462" t="s">
        <v>1304</v>
      </c>
      <c r="C26" s="463">
        <v>9</v>
      </c>
      <c r="D26" s="464">
        <v>3.1802120141342751</v>
      </c>
    </row>
    <row r="27" spans="1:4" s="457" customFormat="1" ht="33.6" customHeight="1" x14ac:dyDescent="0.2">
      <c r="A27" s="461" t="s">
        <v>41</v>
      </c>
      <c r="B27" s="462" t="s">
        <v>1305</v>
      </c>
      <c r="C27" s="465">
        <v>8</v>
      </c>
      <c r="D27" s="464">
        <v>2.8268551236749118</v>
      </c>
    </row>
    <row r="28" spans="1:4" s="457" customFormat="1" ht="33.6" customHeight="1" x14ac:dyDescent="0.2">
      <c r="A28" s="461" t="s">
        <v>43</v>
      </c>
      <c r="B28" s="462" t="s">
        <v>1306</v>
      </c>
      <c r="C28" s="465">
        <v>7</v>
      </c>
      <c r="D28" s="464">
        <v>2.4734982332155475</v>
      </c>
    </row>
    <row r="29" spans="1:4" s="457" customFormat="1" ht="33.6" customHeight="1" x14ac:dyDescent="0.2">
      <c r="A29" s="461" t="s">
        <v>44</v>
      </c>
      <c r="B29" s="462" t="s">
        <v>1338</v>
      </c>
      <c r="C29" s="465">
        <v>6</v>
      </c>
      <c r="D29" s="464">
        <v>2.1201413427561837</v>
      </c>
    </row>
    <row r="30" spans="1:4" s="457" customFormat="1" ht="33.6" customHeight="1" x14ac:dyDescent="0.2">
      <c r="A30" s="461" t="s">
        <v>46</v>
      </c>
      <c r="B30" s="1115" t="s">
        <v>1380</v>
      </c>
      <c r="C30" s="466">
        <v>4</v>
      </c>
      <c r="D30" s="464">
        <v>1.4134275618374559</v>
      </c>
    </row>
    <row r="31" spans="1:4" s="457" customFormat="1" ht="33.6" customHeight="1" x14ac:dyDescent="0.2">
      <c r="A31" s="467" t="s">
        <v>48</v>
      </c>
      <c r="B31" s="1115" t="s">
        <v>1402</v>
      </c>
      <c r="C31" s="466">
        <v>3</v>
      </c>
      <c r="D31" s="464">
        <v>1.0600706713780919</v>
      </c>
    </row>
    <row r="32" spans="1:4" s="457" customFormat="1" ht="33.6" customHeight="1" x14ac:dyDescent="0.2">
      <c r="A32" s="461" t="s">
        <v>50</v>
      </c>
      <c r="B32" s="430" t="s">
        <v>1307</v>
      </c>
      <c r="C32" s="466">
        <v>3</v>
      </c>
      <c r="D32" s="464">
        <v>1.0600706713780919</v>
      </c>
    </row>
    <row r="33" spans="1:4" s="457" customFormat="1" ht="33.6" customHeight="1" x14ac:dyDescent="0.2">
      <c r="A33" s="461" t="s">
        <v>52</v>
      </c>
      <c r="B33" s="462" t="s">
        <v>1399</v>
      </c>
      <c r="C33" s="468">
        <v>2</v>
      </c>
      <c r="D33" s="464">
        <v>0.70671378091872794</v>
      </c>
    </row>
    <row r="34" spans="1:4" s="457" customFormat="1" ht="33.6" customHeight="1" x14ac:dyDescent="0.2">
      <c r="A34" s="469" t="s">
        <v>53</v>
      </c>
      <c r="B34" s="462" t="s">
        <v>1376</v>
      </c>
      <c r="C34" s="466">
        <v>2</v>
      </c>
      <c r="D34" s="464">
        <v>0.70671378091872794</v>
      </c>
    </row>
    <row r="35" spans="1:4" s="444" customFormat="1" ht="27.95" customHeight="1" x14ac:dyDescent="0.2">
      <c r="A35" s="470"/>
      <c r="B35" s="471" t="s">
        <v>794</v>
      </c>
      <c r="C35" s="485">
        <v>283</v>
      </c>
      <c r="D35" s="498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7"/>
  <sheetViews>
    <sheetView view="pageBreakPreview" zoomScaleNormal="100" zoomScaleSheetLayoutView="100" workbookViewId="0">
      <selection sqref="A1:H1"/>
    </sheetView>
  </sheetViews>
  <sheetFormatPr defaultRowHeight="13.5" x14ac:dyDescent="0.2"/>
  <cols>
    <col min="1" max="1" width="2.7109375" style="1189" customWidth="1"/>
    <col min="2" max="2" width="30.7109375" style="1190" customWidth="1"/>
    <col min="3" max="4" width="7.7109375" style="1190" customWidth="1"/>
    <col min="5" max="5" width="1.7109375" style="1190" customWidth="1"/>
    <col min="6" max="6" width="33.7109375" style="1190" customWidth="1"/>
    <col min="7" max="7" width="7.7109375" style="1190" customWidth="1"/>
    <col min="8" max="8" width="6.7109375" style="1190" customWidth="1"/>
    <col min="9" max="9" width="2.7109375" style="1190" customWidth="1"/>
    <col min="10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7.100000000000001" customHeight="1" x14ac:dyDescent="0.2">
      <c r="A1" s="1821" t="s">
        <v>1699</v>
      </c>
      <c r="B1" s="1821"/>
      <c r="C1" s="1821"/>
      <c r="D1" s="1821"/>
      <c r="E1" s="1821"/>
      <c r="F1" s="1821"/>
      <c r="G1" s="1821"/>
      <c r="H1" s="1821"/>
      <c r="I1" s="1261"/>
      <c r="J1" s="1261"/>
      <c r="K1" s="1261"/>
      <c r="L1" s="1261"/>
      <c r="M1" s="1261"/>
      <c r="N1" s="1261"/>
      <c r="O1" s="1261"/>
      <c r="P1" s="1261"/>
      <c r="Q1" s="1261"/>
      <c r="R1" s="1261"/>
      <c r="S1" s="1261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1420</v>
      </c>
      <c r="C2" s="517"/>
      <c r="D2" s="517"/>
      <c r="E2" s="517"/>
      <c r="F2" s="517"/>
      <c r="G2" s="517"/>
      <c r="H2" s="517"/>
      <c r="I2" s="1261"/>
      <c r="J2" s="1261"/>
      <c r="K2" s="1261"/>
      <c r="L2" s="1261"/>
      <c r="M2" s="1261"/>
      <c r="N2" s="1261"/>
      <c r="O2" s="1261"/>
      <c r="P2" s="1261"/>
      <c r="Q2" s="1261"/>
      <c r="R2" s="1261"/>
      <c r="S2" s="1261"/>
      <c r="T2" s="407"/>
      <c r="U2" s="407"/>
      <c r="V2" s="407"/>
      <c r="W2" s="407"/>
      <c r="X2" s="407"/>
    </row>
    <row r="3" spans="1:24" s="359" customFormat="1" ht="17.100000000000001" customHeight="1" x14ac:dyDescent="0.2">
      <c r="A3" s="1820" t="s">
        <v>1700</v>
      </c>
      <c r="B3" s="1820"/>
      <c r="C3" s="1820"/>
      <c r="D3" s="1820"/>
      <c r="E3" s="1820"/>
      <c r="F3" s="1820"/>
      <c r="G3" s="1820"/>
      <c r="H3" s="1820"/>
      <c r="I3" s="927"/>
      <c r="J3" s="927"/>
      <c r="K3" s="927"/>
      <c r="L3" s="927"/>
      <c r="M3" s="927"/>
      <c r="N3" s="927"/>
      <c r="O3" s="927"/>
      <c r="P3" s="927"/>
      <c r="Q3" s="927"/>
      <c r="R3" s="927"/>
      <c r="S3" s="927"/>
      <c r="T3" s="409"/>
      <c r="U3" s="409"/>
      <c r="V3" s="409"/>
      <c r="W3" s="409"/>
      <c r="X3" s="409"/>
    </row>
    <row r="4" spans="1:24" s="1236" customFormat="1" ht="17.100000000000001" customHeight="1" x14ac:dyDescent="0.2">
      <c r="B4" s="1237" t="s">
        <v>1422</v>
      </c>
      <c r="C4" s="1238"/>
      <c r="D4" s="1238"/>
      <c r="E4" s="1238"/>
      <c r="F4" s="1238"/>
      <c r="G4" s="1238"/>
      <c r="H4" s="1238"/>
      <c r="I4" s="1239"/>
      <c r="J4" s="1239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128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130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926" t="s">
        <v>1712</v>
      </c>
      <c r="C7" s="926" t="s">
        <v>153</v>
      </c>
      <c r="D7" s="926"/>
      <c r="E7" s="1131"/>
      <c r="F7" s="926" t="s">
        <v>1713</v>
      </c>
      <c r="G7" s="926" t="s">
        <v>153</v>
      </c>
      <c r="H7" s="926"/>
      <c r="I7" s="384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928" t="s">
        <v>36</v>
      </c>
      <c r="C8" s="928" t="s">
        <v>154</v>
      </c>
      <c r="D8" s="358" t="s">
        <v>58</v>
      </c>
      <c r="E8" s="1133"/>
      <c r="F8" s="928" t="s">
        <v>57</v>
      </c>
      <c r="G8" s="928" t="s">
        <v>154</v>
      </c>
      <c r="H8" s="358" t="s">
        <v>58</v>
      </c>
      <c r="I8" s="1177"/>
      <c r="J8" s="1134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139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105" customHeight="1" x14ac:dyDescent="0.2">
      <c r="A10" s="1141" t="s">
        <v>37</v>
      </c>
      <c r="B10" s="1142" t="s">
        <v>45</v>
      </c>
      <c r="C10" s="1244">
        <v>22</v>
      </c>
      <c r="D10" s="1144">
        <v>4.1745730550284632</v>
      </c>
      <c r="E10" s="1145"/>
      <c r="F10" s="430" t="s">
        <v>1316</v>
      </c>
      <c r="G10" s="1244">
        <v>10</v>
      </c>
      <c r="H10" s="1144">
        <v>18.518518518518519</v>
      </c>
    </row>
    <row r="11" spans="1:24" s="382" customFormat="1" ht="75" customHeight="1" x14ac:dyDescent="0.2">
      <c r="A11" s="1141" t="s">
        <v>39</v>
      </c>
      <c r="B11" s="1142" t="s">
        <v>765</v>
      </c>
      <c r="C11" s="1244">
        <v>16</v>
      </c>
      <c r="D11" s="1144">
        <v>3.0360531309297913</v>
      </c>
      <c r="E11" s="1145"/>
      <c r="F11" s="462" t="s">
        <v>1304</v>
      </c>
      <c r="G11" s="1244">
        <v>4</v>
      </c>
      <c r="H11" s="1144">
        <v>7.4074074074074066</v>
      </c>
    </row>
    <row r="12" spans="1:24" s="382" customFormat="1" ht="75" customHeight="1" x14ac:dyDescent="0.2">
      <c r="A12" s="1141" t="s">
        <v>41</v>
      </c>
      <c r="B12" s="1154" t="s">
        <v>40</v>
      </c>
      <c r="C12" s="1245">
        <v>12</v>
      </c>
      <c r="D12" s="1144">
        <v>2.2770398481973433</v>
      </c>
      <c r="E12" s="1145"/>
      <c r="F12" s="430" t="s">
        <v>1403</v>
      </c>
      <c r="G12" s="1245">
        <v>2</v>
      </c>
      <c r="H12" s="1144">
        <v>3.7037037037037033</v>
      </c>
    </row>
    <row r="13" spans="1:24" s="382" customFormat="1" ht="39.950000000000003" customHeight="1" x14ac:dyDescent="0.2">
      <c r="A13" s="1148"/>
      <c r="B13" s="570" t="s">
        <v>889</v>
      </c>
      <c r="C13" s="1246">
        <v>527</v>
      </c>
      <c r="D13" s="1150"/>
      <c r="E13" s="1151"/>
      <c r="F13" s="570" t="s">
        <v>889</v>
      </c>
      <c r="G13" s="1246">
        <v>54</v>
      </c>
      <c r="H13" s="1150"/>
    </row>
    <row r="14" spans="1:24" ht="9.9499999999999993" customHeight="1" x14ac:dyDescent="0.2">
      <c r="A14" s="1152"/>
      <c r="B14" s="1179"/>
      <c r="C14" s="1179"/>
      <c r="D14" s="341"/>
      <c r="E14" s="341"/>
      <c r="F14" s="1179"/>
      <c r="G14" s="1179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130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928" t="s">
        <v>36</v>
      </c>
      <c r="C17" s="928" t="s">
        <v>154</v>
      </c>
      <c r="D17" s="358" t="s">
        <v>58</v>
      </c>
      <c r="E17" s="1133"/>
      <c r="F17" s="928" t="s">
        <v>57</v>
      </c>
      <c r="G17" s="928" t="s">
        <v>154</v>
      </c>
      <c r="H17" s="358" t="s">
        <v>58</v>
      </c>
      <c r="I17" s="1177"/>
      <c r="J17" s="1134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139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105" customHeight="1" x14ac:dyDescent="0.2">
      <c r="A19" s="1141" t="s">
        <v>37</v>
      </c>
      <c r="B19" s="1142" t="s">
        <v>765</v>
      </c>
      <c r="C19" s="1244">
        <v>13</v>
      </c>
      <c r="D19" s="1144">
        <v>3.9755351681957185</v>
      </c>
      <c r="E19" s="1145"/>
      <c r="F19" s="430" t="s">
        <v>1316</v>
      </c>
      <c r="G19" s="1244">
        <v>5</v>
      </c>
      <c r="H19" s="1144">
        <v>16.129032258064516</v>
      </c>
    </row>
    <row r="20" spans="1:24" s="382" customFormat="1" ht="75" customHeight="1" x14ac:dyDescent="0.2">
      <c r="A20" s="1141" t="s">
        <v>39</v>
      </c>
      <c r="B20" s="1142" t="s">
        <v>45</v>
      </c>
      <c r="C20" s="1244">
        <v>12</v>
      </c>
      <c r="D20" s="1144">
        <v>3.669724770642202</v>
      </c>
      <c r="E20" s="1145"/>
      <c r="F20" s="462" t="s">
        <v>1304</v>
      </c>
      <c r="G20" s="1244">
        <v>3</v>
      </c>
      <c r="H20" s="1144">
        <v>9.67741935483871</v>
      </c>
    </row>
    <row r="21" spans="1:24" s="382" customFormat="1" ht="75" customHeight="1" x14ac:dyDescent="0.2">
      <c r="A21" s="1141" t="s">
        <v>41</v>
      </c>
      <c r="B21" s="1154" t="s">
        <v>40</v>
      </c>
      <c r="C21" s="1245">
        <v>11</v>
      </c>
      <c r="D21" s="1144">
        <v>3.3639143730886847</v>
      </c>
      <c r="E21" s="1145"/>
      <c r="F21" s="462" t="s">
        <v>1338</v>
      </c>
      <c r="G21" s="1245">
        <v>1</v>
      </c>
      <c r="H21" s="1144">
        <v>3.225806451612903</v>
      </c>
    </row>
    <row r="22" spans="1:24" s="382" customFormat="1" ht="39.950000000000003" customHeight="1" x14ac:dyDescent="0.2">
      <c r="A22" s="1148"/>
      <c r="B22" s="570" t="s">
        <v>889</v>
      </c>
      <c r="C22" s="1246">
        <v>327</v>
      </c>
      <c r="D22" s="1150"/>
      <c r="E22" s="1151"/>
      <c r="F22" s="570" t="s">
        <v>889</v>
      </c>
      <c r="G22" s="1246">
        <v>31</v>
      </c>
      <c r="H22" s="1150"/>
    </row>
    <row r="23" spans="1:24" s="254" customFormat="1" ht="17.100000000000001" customHeight="1" x14ac:dyDescent="0.2">
      <c r="A23" s="1618" t="s">
        <v>1699</v>
      </c>
      <c r="B23" s="1618"/>
      <c r="C23" s="1618"/>
      <c r="D23" s="1618"/>
      <c r="E23" s="1618"/>
      <c r="F23" s="1618"/>
      <c r="G23" s="1618"/>
      <c r="H23" s="1618"/>
      <c r="I23" s="1618"/>
      <c r="J23" s="1618"/>
      <c r="K23" s="1618"/>
      <c r="L23" s="1618"/>
      <c r="M23" s="1618"/>
      <c r="N23" s="1618"/>
      <c r="O23" s="1618"/>
      <c r="P23" s="1618"/>
      <c r="Q23" s="1618"/>
      <c r="R23" s="1618"/>
      <c r="S23" s="1618"/>
      <c r="T23" s="407"/>
      <c r="U23" s="407"/>
      <c r="V23" s="407"/>
      <c r="W23" s="407"/>
      <c r="X23" s="407"/>
    </row>
    <row r="24" spans="1:24" s="254" customFormat="1" ht="17.100000000000001" customHeight="1" x14ac:dyDescent="0.2">
      <c r="B24" s="1118" t="s">
        <v>1425</v>
      </c>
      <c r="C24" s="1620"/>
      <c r="D24" s="1620"/>
      <c r="E24" s="1620"/>
      <c r="F24" s="1620"/>
      <c r="G24" s="1620"/>
      <c r="H24" s="1620"/>
      <c r="I24" s="1618"/>
      <c r="J24" s="1618"/>
      <c r="K24" s="1618"/>
      <c r="L24" s="1618"/>
      <c r="M24" s="1618"/>
      <c r="N24" s="1618"/>
      <c r="O24" s="1618"/>
      <c r="P24" s="1618"/>
      <c r="Q24" s="1618"/>
      <c r="R24" s="1618"/>
      <c r="S24" s="1618"/>
      <c r="T24" s="407"/>
      <c r="U24" s="407"/>
      <c r="V24" s="407"/>
      <c r="W24" s="407"/>
      <c r="X24" s="407"/>
    </row>
    <row r="25" spans="1:24" s="359" customFormat="1" ht="17.100000000000001" customHeight="1" x14ac:dyDescent="0.2">
      <c r="A25" s="1820" t="s">
        <v>1700</v>
      </c>
      <c r="B25" s="1820"/>
      <c r="C25" s="1820"/>
      <c r="D25" s="1820"/>
      <c r="E25" s="1820"/>
      <c r="F25" s="1820"/>
      <c r="G25" s="1820"/>
      <c r="H25" s="1820"/>
      <c r="I25" s="927"/>
      <c r="J25" s="927"/>
      <c r="K25" s="927"/>
      <c r="L25" s="927"/>
      <c r="M25" s="927"/>
      <c r="N25" s="927"/>
      <c r="O25" s="927"/>
      <c r="P25" s="927"/>
      <c r="Q25" s="927"/>
      <c r="R25" s="927"/>
      <c r="S25" s="927"/>
      <c r="T25" s="409"/>
      <c r="U25" s="409"/>
      <c r="V25" s="409"/>
      <c r="W25" s="409"/>
      <c r="X25" s="409"/>
    </row>
    <row r="26" spans="1:24" s="1236" customFormat="1" ht="17.100000000000001" customHeight="1" x14ac:dyDescent="0.2">
      <c r="B26" s="1237" t="s">
        <v>1426</v>
      </c>
      <c r="C26" s="1238"/>
      <c r="D26" s="1238"/>
      <c r="E26" s="1238"/>
      <c r="F26" s="1238"/>
      <c r="G26" s="1238"/>
      <c r="H26" s="1238"/>
      <c r="I26" s="1239"/>
      <c r="J26" s="1239"/>
      <c r="K26" s="1239"/>
      <c r="L26" s="1239"/>
      <c r="M26" s="1239"/>
      <c r="N26" s="1239"/>
      <c r="O26" s="1239"/>
      <c r="P26" s="1239"/>
      <c r="Q26" s="1239"/>
      <c r="R26" s="1239"/>
      <c r="S26" s="1239"/>
    </row>
    <row r="27" spans="1:24" s="1129" customFormat="1" ht="9.9499999999999993" customHeight="1" x14ac:dyDescent="0.2">
      <c r="A27" s="1126"/>
      <c r="B27" s="1127"/>
      <c r="C27" s="1127"/>
      <c r="D27" s="1127"/>
      <c r="E27" s="1127"/>
      <c r="F27" s="1127"/>
      <c r="G27" s="1127"/>
      <c r="H27" s="1127"/>
      <c r="I27" s="1128"/>
      <c r="J27" s="1128"/>
      <c r="K27" s="1128"/>
      <c r="L27" s="1128"/>
      <c r="M27" s="1128"/>
      <c r="N27" s="1128"/>
      <c r="O27" s="1128"/>
      <c r="P27" s="1128"/>
      <c r="Q27" s="1128"/>
      <c r="R27" s="1128"/>
      <c r="S27" s="1128"/>
      <c r="T27" s="1128"/>
      <c r="U27" s="1128"/>
      <c r="V27" s="1128"/>
    </row>
    <row r="28" spans="1:24" s="382" customFormat="1" ht="30" customHeight="1" x14ac:dyDescent="0.2">
      <c r="A28" s="1808" t="s">
        <v>3</v>
      </c>
      <c r="B28" s="1808"/>
      <c r="C28" s="1808"/>
      <c r="D28" s="1808"/>
      <c r="E28" s="1808"/>
      <c r="F28" s="1808"/>
      <c r="G28" s="1808"/>
      <c r="H28" s="1808"/>
      <c r="I28" s="1130"/>
      <c r="J28" s="1130"/>
      <c r="K28" s="1130"/>
      <c r="L28" s="1130"/>
      <c r="M28" s="1130"/>
      <c r="N28" s="1130"/>
      <c r="O28" s="1130"/>
      <c r="P28" s="1130"/>
      <c r="Q28" s="1130"/>
      <c r="R28" s="1130"/>
      <c r="S28" s="1130"/>
      <c r="T28" s="1130"/>
      <c r="U28" s="1130"/>
      <c r="V28" s="1130"/>
    </row>
    <row r="29" spans="1:24" s="382" customFormat="1" ht="20.100000000000001" customHeight="1" x14ac:dyDescent="0.2">
      <c r="A29" s="428"/>
      <c r="B29" s="1630" t="s">
        <v>1712</v>
      </c>
      <c r="C29" s="1630" t="s">
        <v>153</v>
      </c>
      <c r="D29" s="1630"/>
      <c r="E29" s="1634"/>
      <c r="F29" s="1630" t="s">
        <v>1713</v>
      </c>
      <c r="G29" s="1630" t="s">
        <v>153</v>
      </c>
      <c r="H29" s="1630"/>
      <c r="I29" s="1635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</row>
    <row r="30" spans="1:24" s="341" customFormat="1" ht="20.100000000000001" customHeight="1" x14ac:dyDescent="0.2">
      <c r="A30" s="1132"/>
      <c r="B30" s="928" t="s">
        <v>36</v>
      </c>
      <c r="C30" s="928" t="s">
        <v>154</v>
      </c>
      <c r="D30" s="358" t="s">
        <v>58</v>
      </c>
      <c r="E30" s="1133"/>
      <c r="F30" s="928" t="s">
        <v>57</v>
      </c>
      <c r="G30" s="928" t="s">
        <v>154</v>
      </c>
      <c r="H30" s="358" t="s">
        <v>58</v>
      </c>
      <c r="I30" s="1177"/>
      <c r="J30" s="1134"/>
      <c r="K30" s="1134"/>
      <c r="L30" s="1134"/>
      <c r="M30" s="1134"/>
      <c r="N30" s="1134"/>
      <c r="O30" s="1134"/>
      <c r="P30" s="1134"/>
      <c r="Q30" s="1134"/>
      <c r="R30" s="1134"/>
      <c r="S30" s="1134"/>
      <c r="T30" s="1134"/>
      <c r="U30" s="1134"/>
      <c r="V30" s="1134"/>
    </row>
    <row r="31" spans="1:24" s="1140" customFormat="1" ht="9.9499999999999993" customHeight="1" x14ac:dyDescent="0.2">
      <c r="A31" s="1135"/>
      <c r="B31" s="937"/>
      <c r="C31" s="937"/>
      <c r="D31" s="1136"/>
      <c r="E31" s="1137"/>
      <c r="F31" s="937"/>
      <c r="G31" s="937"/>
      <c r="H31" s="1136"/>
      <c r="I31" s="1138"/>
      <c r="J31" s="1139"/>
      <c r="K31" s="1139"/>
      <c r="L31" s="1139"/>
      <c r="M31" s="1139"/>
      <c r="N31" s="1139"/>
      <c r="O31" s="1139"/>
      <c r="P31" s="1139"/>
      <c r="Q31" s="1139"/>
      <c r="R31" s="1139"/>
      <c r="S31" s="1139"/>
      <c r="T31" s="1139"/>
      <c r="U31" s="1139"/>
      <c r="V31" s="1139"/>
    </row>
    <row r="32" spans="1:24" s="382" customFormat="1" ht="105" customHeight="1" x14ac:dyDescent="0.2">
      <c r="A32" s="1141" t="s">
        <v>37</v>
      </c>
      <c r="B32" s="1142" t="s">
        <v>765</v>
      </c>
      <c r="C32" s="1244">
        <v>18</v>
      </c>
      <c r="D32" s="1144">
        <v>4.4776119402985071</v>
      </c>
      <c r="E32" s="1145"/>
      <c r="F32" s="430" t="s">
        <v>1316</v>
      </c>
      <c r="G32" s="1244">
        <v>10</v>
      </c>
      <c r="H32" s="1144">
        <v>18.181818181818183</v>
      </c>
    </row>
    <row r="33" spans="1:24" s="382" customFormat="1" ht="75" customHeight="1" x14ac:dyDescent="0.2">
      <c r="A33" s="1141" t="s">
        <v>39</v>
      </c>
      <c r="B33" s="1142" t="s">
        <v>45</v>
      </c>
      <c r="C33" s="1244">
        <v>15</v>
      </c>
      <c r="D33" s="1144">
        <v>3.7313432835820892</v>
      </c>
      <c r="E33" s="1145"/>
      <c r="F33" s="462" t="s">
        <v>1338</v>
      </c>
      <c r="G33" s="1244">
        <v>5</v>
      </c>
      <c r="H33" s="1144">
        <v>9.0909090909090917</v>
      </c>
    </row>
    <row r="34" spans="1:24" s="382" customFormat="1" ht="75" customHeight="1" x14ac:dyDescent="0.2">
      <c r="A34" s="1141" t="s">
        <v>41</v>
      </c>
      <c r="B34" s="1154" t="s">
        <v>40</v>
      </c>
      <c r="C34" s="1245">
        <v>12</v>
      </c>
      <c r="D34" s="1144">
        <v>2.9850746268656714</v>
      </c>
      <c r="E34" s="1145"/>
      <c r="F34" s="430" t="s">
        <v>1403</v>
      </c>
      <c r="G34" s="1245">
        <v>5</v>
      </c>
      <c r="H34" s="1144">
        <v>9.0909090909090917</v>
      </c>
    </row>
    <row r="35" spans="1:24" s="382" customFormat="1" ht="39.950000000000003" customHeight="1" x14ac:dyDescent="0.2">
      <c r="A35" s="1148"/>
      <c r="B35" s="570" t="s">
        <v>889</v>
      </c>
      <c r="C35" s="1246">
        <v>402</v>
      </c>
      <c r="D35" s="1150"/>
      <c r="E35" s="1151"/>
      <c r="F35" s="570" t="s">
        <v>889</v>
      </c>
      <c r="G35" s="1246">
        <v>55</v>
      </c>
      <c r="H35" s="1150"/>
    </row>
    <row r="36" spans="1:24" ht="9.9499999999999993" customHeight="1" x14ac:dyDescent="0.2">
      <c r="A36" s="1152"/>
      <c r="B36" s="1179"/>
      <c r="C36" s="1179"/>
      <c r="D36" s="341"/>
      <c r="E36" s="341"/>
      <c r="F36" s="1179"/>
      <c r="G36" s="1179"/>
      <c r="H36" s="341"/>
      <c r="I36" s="334"/>
    </row>
    <row r="37" spans="1:24" s="382" customFormat="1" ht="30" customHeight="1" x14ac:dyDescent="0.2">
      <c r="A37" s="1808" t="s">
        <v>4</v>
      </c>
      <c r="B37" s="1808"/>
      <c r="C37" s="1808"/>
      <c r="D37" s="1808"/>
      <c r="E37" s="1808"/>
      <c r="F37" s="1808"/>
      <c r="G37" s="1808"/>
      <c r="H37" s="1808"/>
      <c r="I37" s="1130"/>
      <c r="J37" s="1130"/>
      <c r="K37" s="1130"/>
      <c r="L37" s="1130"/>
      <c r="M37" s="1130"/>
      <c r="N37" s="1130"/>
      <c r="O37" s="1130"/>
      <c r="P37" s="1130"/>
      <c r="Q37" s="1130"/>
      <c r="R37" s="1130"/>
      <c r="S37" s="1130"/>
      <c r="T37" s="1130"/>
      <c r="U37" s="1130"/>
      <c r="V37" s="1130"/>
    </row>
    <row r="38" spans="1:24" s="382" customFormat="1" ht="20.100000000000001" customHeight="1" x14ac:dyDescent="0.2">
      <c r="A38" s="428"/>
      <c r="B38" s="1630" t="s">
        <v>1712</v>
      </c>
      <c r="C38" s="1630" t="s">
        <v>153</v>
      </c>
      <c r="D38" s="1630"/>
      <c r="E38" s="1634"/>
      <c r="F38" s="1630" t="s">
        <v>1713</v>
      </c>
      <c r="G38" s="1630" t="s">
        <v>153</v>
      </c>
      <c r="H38" s="1630"/>
      <c r="I38" s="1635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</row>
    <row r="39" spans="1:24" s="341" customFormat="1" ht="20.100000000000001" customHeight="1" x14ac:dyDescent="0.2">
      <c r="A39" s="1132"/>
      <c r="B39" s="928" t="s">
        <v>36</v>
      </c>
      <c r="C39" s="928" t="s">
        <v>154</v>
      </c>
      <c r="D39" s="358" t="s">
        <v>58</v>
      </c>
      <c r="E39" s="1133"/>
      <c r="F39" s="928" t="s">
        <v>57</v>
      </c>
      <c r="G39" s="928" t="s">
        <v>154</v>
      </c>
      <c r="H39" s="358" t="s">
        <v>58</v>
      </c>
      <c r="I39" s="1177"/>
      <c r="J39" s="1134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</row>
    <row r="40" spans="1:24" s="1140" customFormat="1" ht="9.9499999999999993" customHeight="1" x14ac:dyDescent="0.2">
      <c r="A40" s="1135"/>
      <c r="B40" s="937"/>
      <c r="C40" s="937"/>
      <c r="D40" s="1136"/>
      <c r="E40" s="1137"/>
      <c r="F40" s="937"/>
      <c r="G40" s="937"/>
      <c r="H40" s="1136"/>
      <c r="I40" s="1138"/>
      <c r="J40" s="1139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</row>
    <row r="41" spans="1:24" s="382" customFormat="1" ht="75" customHeight="1" x14ac:dyDescent="0.2">
      <c r="A41" s="1141" t="s">
        <v>37</v>
      </c>
      <c r="B41" s="1142" t="s">
        <v>45</v>
      </c>
      <c r="C41" s="1244">
        <v>4</v>
      </c>
      <c r="D41" s="1144">
        <v>2.9629629629629632</v>
      </c>
      <c r="E41" s="1145"/>
      <c r="F41" s="462" t="s">
        <v>1338</v>
      </c>
      <c r="G41" s="1244">
        <v>2</v>
      </c>
      <c r="H41" s="1144">
        <v>33.333333333333329</v>
      </c>
    </row>
    <row r="42" spans="1:24" s="382" customFormat="1" ht="105" customHeight="1" x14ac:dyDescent="0.2">
      <c r="A42" s="1141" t="s">
        <v>39</v>
      </c>
      <c r="B42" s="1142" t="s">
        <v>765</v>
      </c>
      <c r="C42" s="1244">
        <v>4</v>
      </c>
      <c r="D42" s="1144">
        <v>2.9629629629629632</v>
      </c>
      <c r="E42" s="1145"/>
      <c r="F42" s="430" t="s">
        <v>1316</v>
      </c>
      <c r="G42" s="1244">
        <v>2</v>
      </c>
      <c r="H42" s="1144">
        <v>33.333333333333329</v>
      </c>
    </row>
    <row r="43" spans="1:24" s="382" customFormat="1" ht="75" customHeight="1" x14ac:dyDescent="0.2">
      <c r="A43" s="1141" t="s">
        <v>41</v>
      </c>
      <c r="B43" s="1269" t="s">
        <v>1337</v>
      </c>
      <c r="C43" s="1245">
        <v>3</v>
      </c>
      <c r="D43" s="1144">
        <v>2.2222222222222223</v>
      </c>
      <c r="E43" s="1145"/>
      <c r="F43" s="462" t="s">
        <v>1378</v>
      </c>
      <c r="G43" s="1245">
        <v>1</v>
      </c>
      <c r="H43" s="1144">
        <v>16.666666666666664</v>
      </c>
    </row>
    <row r="44" spans="1:24" s="382" customFormat="1" ht="39.950000000000003" customHeight="1" x14ac:dyDescent="0.2">
      <c r="A44" s="1148"/>
      <c r="B44" s="570" t="s">
        <v>889</v>
      </c>
      <c r="C44" s="1246">
        <v>135</v>
      </c>
      <c r="D44" s="1150"/>
      <c r="E44" s="1151"/>
      <c r="F44" s="570" t="s">
        <v>889</v>
      </c>
      <c r="G44" s="1246">
        <v>6</v>
      </c>
      <c r="H44" s="1150"/>
    </row>
    <row r="45" spans="1:24" s="254" customFormat="1" ht="17.100000000000001" customHeight="1" x14ac:dyDescent="0.2">
      <c r="A45" s="1618" t="s">
        <v>1699</v>
      </c>
      <c r="B45" s="1618"/>
      <c r="C45" s="1618"/>
      <c r="D45" s="1618"/>
      <c r="E45" s="1618"/>
      <c r="F45" s="1618"/>
      <c r="G45" s="1618"/>
      <c r="H45" s="1618"/>
      <c r="I45" s="1618"/>
      <c r="J45" s="1618"/>
      <c r="K45" s="1618"/>
      <c r="L45" s="1618"/>
      <c r="M45" s="1618"/>
      <c r="N45" s="1618"/>
      <c r="O45" s="1618"/>
      <c r="P45" s="1618"/>
      <c r="Q45" s="1618"/>
      <c r="R45" s="1618"/>
      <c r="S45" s="1618"/>
      <c r="T45" s="407"/>
      <c r="U45" s="407"/>
      <c r="V45" s="407"/>
      <c r="W45" s="407"/>
      <c r="X45" s="407"/>
    </row>
    <row r="46" spans="1:24" s="254" customFormat="1" ht="17.100000000000001" customHeight="1" x14ac:dyDescent="0.2">
      <c r="B46" s="1118" t="s">
        <v>1425</v>
      </c>
      <c r="C46" s="1620"/>
      <c r="D46" s="1620"/>
      <c r="E46" s="1620"/>
      <c r="F46" s="1620"/>
      <c r="G46" s="1620"/>
      <c r="H46" s="1620"/>
      <c r="I46" s="1618"/>
      <c r="J46" s="1618"/>
      <c r="K46" s="1618"/>
      <c r="L46" s="1618"/>
      <c r="M46" s="1618"/>
      <c r="N46" s="1618"/>
      <c r="O46" s="1618"/>
      <c r="P46" s="1618"/>
      <c r="Q46" s="1618"/>
      <c r="R46" s="1618"/>
      <c r="S46" s="1618"/>
      <c r="T46" s="407"/>
      <c r="U46" s="407"/>
      <c r="V46" s="407"/>
      <c r="W46" s="407"/>
      <c r="X46" s="407"/>
    </row>
    <row r="47" spans="1:24" s="359" customFormat="1" ht="17.100000000000001" customHeight="1" x14ac:dyDescent="0.2">
      <c r="A47" s="1820" t="s">
        <v>1700</v>
      </c>
      <c r="B47" s="1820"/>
      <c r="C47" s="1820"/>
      <c r="D47" s="1820"/>
      <c r="E47" s="1820"/>
      <c r="F47" s="1820"/>
      <c r="G47" s="1820"/>
      <c r="H47" s="1820"/>
      <c r="I47" s="927"/>
      <c r="J47" s="927"/>
      <c r="K47" s="927"/>
      <c r="L47" s="927"/>
      <c r="M47" s="927"/>
      <c r="N47" s="927"/>
      <c r="O47" s="927"/>
      <c r="P47" s="927"/>
      <c r="Q47" s="927"/>
      <c r="R47" s="927"/>
      <c r="S47" s="927"/>
      <c r="T47" s="409"/>
      <c r="U47" s="409"/>
      <c r="V47" s="409"/>
      <c r="W47" s="409"/>
      <c r="X47" s="409"/>
    </row>
    <row r="48" spans="1:24" s="1236" customFormat="1" ht="17.100000000000001" customHeight="1" x14ac:dyDescent="0.2">
      <c r="B48" s="1237" t="s">
        <v>1426</v>
      </c>
      <c r="C48" s="1238"/>
      <c r="D48" s="1238"/>
      <c r="E48" s="1238"/>
      <c r="F48" s="1238"/>
      <c r="G48" s="1238"/>
      <c r="H48" s="1238"/>
      <c r="I48" s="1239"/>
      <c r="J48" s="1239"/>
      <c r="K48" s="1239"/>
      <c r="L48" s="1239"/>
      <c r="M48" s="1239"/>
      <c r="N48" s="1239"/>
      <c r="O48" s="1239"/>
      <c r="P48" s="1239"/>
      <c r="Q48" s="1239"/>
      <c r="R48" s="1239"/>
      <c r="S48" s="1239"/>
    </row>
    <row r="49" spans="1:22" s="1129" customFormat="1" ht="9.9499999999999993" customHeight="1" x14ac:dyDescent="0.2">
      <c r="A49" s="1126"/>
      <c r="B49" s="1127"/>
      <c r="C49" s="1127"/>
      <c r="D49" s="1127"/>
      <c r="E49" s="1127"/>
      <c r="F49" s="1127"/>
      <c r="G49" s="1127"/>
      <c r="H49" s="1127"/>
      <c r="I49" s="1128"/>
      <c r="J49" s="1128"/>
      <c r="K49" s="1128"/>
      <c r="L49" s="1128"/>
      <c r="M49" s="1128"/>
      <c r="N49" s="1128"/>
      <c r="O49" s="1128"/>
      <c r="P49" s="1128"/>
      <c r="Q49" s="1128"/>
      <c r="R49" s="1128"/>
      <c r="S49" s="1128"/>
      <c r="T49" s="1128"/>
      <c r="U49" s="1128"/>
      <c r="V49" s="1128"/>
    </row>
    <row r="50" spans="1:22" s="382" customFormat="1" ht="30" customHeight="1" x14ac:dyDescent="0.2">
      <c r="A50" s="1808" t="s">
        <v>5</v>
      </c>
      <c r="B50" s="1808"/>
      <c r="C50" s="1808"/>
      <c r="D50" s="1808"/>
      <c r="E50" s="1808"/>
      <c r="F50" s="1808"/>
      <c r="G50" s="1808"/>
      <c r="H50" s="1808"/>
      <c r="I50" s="1130"/>
      <c r="J50" s="1130"/>
      <c r="K50" s="1130"/>
      <c r="L50" s="1130"/>
      <c r="M50" s="1130"/>
      <c r="N50" s="1130"/>
      <c r="O50" s="1130"/>
      <c r="P50" s="1130"/>
      <c r="Q50" s="1130"/>
      <c r="R50" s="1130"/>
      <c r="S50" s="1130"/>
      <c r="T50" s="1130"/>
      <c r="U50" s="1130"/>
      <c r="V50" s="1130"/>
    </row>
    <row r="51" spans="1:22" s="382" customFormat="1" ht="20.100000000000001" customHeight="1" x14ac:dyDescent="0.2">
      <c r="A51" s="428"/>
      <c r="B51" s="1630" t="s">
        <v>1712</v>
      </c>
      <c r="C51" s="1630" t="s">
        <v>153</v>
      </c>
      <c r="D51" s="1630"/>
      <c r="E51" s="1634"/>
      <c r="F51" s="1630" t="s">
        <v>1713</v>
      </c>
      <c r="G51" s="1630" t="s">
        <v>153</v>
      </c>
      <c r="H51" s="1630"/>
      <c r="I51" s="1635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</row>
    <row r="52" spans="1:22" s="341" customFormat="1" ht="20.100000000000001" customHeight="1" x14ac:dyDescent="0.2">
      <c r="A52" s="1132"/>
      <c r="B52" s="928" t="s">
        <v>36</v>
      </c>
      <c r="C52" s="928" t="s">
        <v>154</v>
      </c>
      <c r="D52" s="358" t="s">
        <v>58</v>
      </c>
      <c r="E52" s="1133"/>
      <c r="F52" s="928" t="s">
        <v>57</v>
      </c>
      <c r="G52" s="928" t="s">
        <v>154</v>
      </c>
      <c r="H52" s="358" t="s">
        <v>58</v>
      </c>
      <c r="I52" s="1177"/>
      <c r="J52" s="1134"/>
      <c r="K52" s="1134"/>
      <c r="L52" s="1134"/>
      <c r="M52" s="1134"/>
      <c r="N52" s="1134"/>
      <c r="O52" s="1134"/>
      <c r="P52" s="1134"/>
      <c r="Q52" s="1134"/>
      <c r="R52" s="1134"/>
      <c r="S52" s="1134"/>
      <c r="T52" s="1134"/>
      <c r="U52" s="1134"/>
      <c r="V52" s="1134"/>
    </row>
    <row r="53" spans="1:22" s="1140" customFormat="1" ht="9.9499999999999993" customHeight="1" x14ac:dyDescent="0.2">
      <c r="A53" s="1135"/>
      <c r="B53" s="937"/>
      <c r="C53" s="937"/>
      <c r="D53" s="1136"/>
      <c r="E53" s="1137"/>
      <c r="F53" s="937"/>
      <c r="G53" s="937"/>
      <c r="H53" s="1136"/>
      <c r="I53" s="1138"/>
      <c r="J53" s="1139"/>
      <c r="K53" s="1139"/>
      <c r="L53" s="1139"/>
      <c r="M53" s="1139"/>
      <c r="N53" s="1139"/>
      <c r="O53" s="1139"/>
      <c r="P53" s="1139"/>
      <c r="Q53" s="1139"/>
      <c r="R53" s="1139"/>
      <c r="S53" s="1139"/>
      <c r="T53" s="1139"/>
      <c r="U53" s="1139"/>
      <c r="V53" s="1139"/>
    </row>
    <row r="54" spans="1:22" s="382" customFormat="1" ht="105" customHeight="1" x14ac:dyDescent="0.2">
      <c r="A54" s="1141" t="s">
        <v>37</v>
      </c>
      <c r="B54" s="1142" t="s">
        <v>40</v>
      </c>
      <c r="C54" s="1244">
        <v>12</v>
      </c>
      <c r="D54" s="1144">
        <v>6.3829787234042552</v>
      </c>
      <c r="E54" s="1145"/>
      <c r="F54" s="430" t="s">
        <v>1316</v>
      </c>
      <c r="G54" s="1244">
        <v>5</v>
      </c>
      <c r="H54" s="1144">
        <v>45.454545454545453</v>
      </c>
    </row>
    <row r="55" spans="1:22" s="382" customFormat="1" ht="75" customHeight="1" x14ac:dyDescent="0.2">
      <c r="A55" s="1141" t="s">
        <v>39</v>
      </c>
      <c r="B55" s="1142" t="s">
        <v>45</v>
      </c>
      <c r="C55" s="1244">
        <v>5</v>
      </c>
      <c r="D55" s="1144">
        <v>2.6595744680851063</v>
      </c>
      <c r="E55" s="1145"/>
      <c r="F55" s="430" t="s">
        <v>1404</v>
      </c>
      <c r="G55" s="1244">
        <v>1</v>
      </c>
      <c r="H55" s="1144">
        <v>9.0909090909090917</v>
      </c>
    </row>
    <row r="56" spans="1:22" s="382" customFormat="1" ht="75" customHeight="1" x14ac:dyDescent="0.2">
      <c r="A56" s="1141" t="s">
        <v>41</v>
      </c>
      <c r="B56" s="1154" t="s">
        <v>147</v>
      </c>
      <c r="C56" s="1245">
        <v>4</v>
      </c>
      <c r="D56" s="1144">
        <v>2.1276595744680851</v>
      </c>
      <c r="E56" s="1145"/>
      <c r="F56" s="430" t="s">
        <v>1403</v>
      </c>
      <c r="G56" s="1245">
        <v>1</v>
      </c>
      <c r="H56" s="1144">
        <v>9.0909090909090917</v>
      </c>
    </row>
    <row r="57" spans="1:22" s="382" customFormat="1" ht="39.950000000000003" customHeight="1" x14ac:dyDescent="0.2">
      <c r="A57" s="1148"/>
      <c r="B57" s="570" t="s">
        <v>889</v>
      </c>
      <c r="C57" s="1246">
        <v>188</v>
      </c>
      <c r="D57" s="1150"/>
      <c r="E57" s="1151"/>
      <c r="F57" s="570" t="s">
        <v>889</v>
      </c>
      <c r="G57" s="1246">
        <v>11</v>
      </c>
      <c r="H57" s="1150"/>
    </row>
    <row r="58" spans="1:22" ht="9.9499999999999993" customHeight="1" x14ac:dyDescent="0.2">
      <c r="A58" s="1152"/>
      <c r="B58" s="1179"/>
      <c r="C58" s="1179"/>
      <c r="D58" s="341"/>
      <c r="E58" s="341"/>
      <c r="F58" s="1179"/>
      <c r="G58" s="1179"/>
      <c r="H58" s="341"/>
      <c r="I58" s="334"/>
    </row>
    <row r="59" spans="1:22" s="382" customFormat="1" ht="30" customHeight="1" x14ac:dyDescent="0.2">
      <c r="A59" s="1808" t="s">
        <v>6</v>
      </c>
      <c r="B59" s="1808"/>
      <c r="C59" s="1808"/>
      <c r="D59" s="1808"/>
      <c r="E59" s="1808"/>
      <c r="F59" s="1808"/>
      <c r="G59" s="1808"/>
      <c r="H59" s="1808"/>
      <c r="I59" s="1130"/>
      <c r="J59" s="1130"/>
      <c r="K59" s="1130"/>
      <c r="L59" s="1130"/>
      <c r="M59" s="1130"/>
      <c r="N59" s="1130"/>
      <c r="O59" s="1130"/>
      <c r="P59" s="1130"/>
      <c r="Q59" s="1130"/>
      <c r="R59" s="1130"/>
      <c r="S59" s="1130"/>
      <c r="T59" s="1130"/>
      <c r="U59" s="1130"/>
      <c r="V59" s="1130"/>
    </row>
    <row r="60" spans="1:22" s="382" customFormat="1" ht="20.100000000000001" customHeight="1" x14ac:dyDescent="0.2">
      <c r="A60" s="428"/>
      <c r="B60" s="1630" t="s">
        <v>1712</v>
      </c>
      <c r="C60" s="1630" t="s">
        <v>153</v>
      </c>
      <c r="D60" s="1630"/>
      <c r="E60" s="1634"/>
      <c r="F60" s="1630" t="s">
        <v>1713</v>
      </c>
      <c r="G60" s="1630" t="s">
        <v>153</v>
      </c>
      <c r="H60" s="1630"/>
      <c r="I60" s="1635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</row>
    <row r="61" spans="1:22" s="341" customFormat="1" ht="20.100000000000001" customHeight="1" x14ac:dyDescent="0.2">
      <c r="A61" s="1132"/>
      <c r="B61" s="928" t="s">
        <v>36</v>
      </c>
      <c r="C61" s="928" t="s">
        <v>154</v>
      </c>
      <c r="D61" s="358" t="s">
        <v>58</v>
      </c>
      <c r="E61" s="1133"/>
      <c r="F61" s="928" t="s">
        <v>57</v>
      </c>
      <c r="G61" s="928" t="s">
        <v>154</v>
      </c>
      <c r="H61" s="358" t="s">
        <v>58</v>
      </c>
      <c r="I61" s="1177"/>
      <c r="J61" s="1134"/>
      <c r="K61" s="1134"/>
      <c r="L61" s="1134"/>
      <c r="M61" s="1134"/>
      <c r="N61" s="1134"/>
      <c r="O61" s="1134"/>
      <c r="P61" s="1134"/>
      <c r="Q61" s="1134"/>
      <c r="R61" s="1134"/>
      <c r="S61" s="1134"/>
      <c r="T61" s="1134"/>
      <c r="U61" s="1134"/>
      <c r="V61" s="1134"/>
    </row>
    <row r="62" spans="1:22" s="1140" customFormat="1" ht="9.9499999999999993" customHeight="1" x14ac:dyDescent="0.2">
      <c r="A62" s="1135"/>
      <c r="B62" s="937"/>
      <c r="C62" s="937"/>
      <c r="D62" s="1136"/>
      <c r="E62" s="1137"/>
      <c r="F62" s="937"/>
      <c r="G62" s="937"/>
      <c r="H62" s="1136"/>
      <c r="I62" s="1138"/>
      <c r="J62" s="1139"/>
      <c r="K62" s="1139"/>
      <c r="L62" s="1139"/>
      <c r="M62" s="1139"/>
      <c r="N62" s="1139"/>
      <c r="O62" s="1139"/>
      <c r="P62" s="1139"/>
      <c r="Q62" s="1139"/>
      <c r="R62" s="1139"/>
      <c r="S62" s="1139"/>
      <c r="T62" s="1139"/>
      <c r="U62" s="1139"/>
      <c r="V62" s="1139"/>
    </row>
    <row r="63" spans="1:22" s="382" customFormat="1" ht="75" customHeight="1" x14ac:dyDescent="0.2">
      <c r="A63" s="1141" t="s">
        <v>37</v>
      </c>
      <c r="B63" s="1142" t="s">
        <v>40</v>
      </c>
      <c r="C63" s="1244">
        <v>14</v>
      </c>
      <c r="D63" s="1144">
        <v>4.9645390070921991</v>
      </c>
      <c r="E63" s="1145"/>
      <c r="F63" s="430" t="s">
        <v>1403</v>
      </c>
      <c r="G63" s="1244">
        <v>4</v>
      </c>
      <c r="H63" s="1144">
        <v>12.903225806451612</v>
      </c>
    </row>
    <row r="64" spans="1:22" s="382" customFormat="1" ht="105" customHeight="1" x14ac:dyDescent="0.2">
      <c r="A64" s="1141" t="s">
        <v>39</v>
      </c>
      <c r="B64" s="1142" t="s">
        <v>45</v>
      </c>
      <c r="C64" s="1244">
        <v>12</v>
      </c>
      <c r="D64" s="1144">
        <v>4.2553191489361701</v>
      </c>
      <c r="E64" s="1145"/>
      <c r="F64" s="430" t="s">
        <v>1316</v>
      </c>
      <c r="G64" s="1244">
        <v>4</v>
      </c>
      <c r="H64" s="1144">
        <v>12.903225806451612</v>
      </c>
    </row>
    <row r="65" spans="1:24" s="382" customFormat="1" ht="75" customHeight="1" x14ac:dyDescent="0.2">
      <c r="A65" s="1141" t="s">
        <v>41</v>
      </c>
      <c r="B65" s="1269" t="s">
        <v>765</v>
      </c>
      <c r="C65" s="1245">
        <v>12</v>
      </c>
      <c r="D65" s="1144">
        <v>4.2553191489361701</v>
      </c>
      <c r="E65" s="1145"/>
      <c r="F65" s="462" t="s">
        <v>1304</v>
      </c>
      <c r="G65" s="1245">
        <v>3</v>
      </c>
      <c r="H65" s="1144">
        <v>9.67741935483871</v>
      </c>
    </row>
    <row r="66" spans="1:24" s="382" customFormat="1" ht="39.950000000000003" customHeight="1" x14ac:dyDescent="0.2">
      <c r="A66" s="1148"/>
      <c r="B66" s="570" t="s">
        <v>889</v>
      </c>
      <c r="C66" s="1246">
        <v>282</v>
      </c>
      <c r="D66" s="1150"/>
      <c r="E66" s="1151"/>
      <c r="F66" s="570" t="s">
        <v>889</v>
      </c>
      <c r="G66" s="1246">
        <v>31</v>
      </c>
      <c r="H66" s="1150"/>
    </row>
    <row r="67" spans="1:24" s="254" customFormat="1" ht="17.100000000000001" customHeight="1" x14ac:dyDescent="0.2">
      <c r="A67" s="1618" t="s">
        <v>1699</v>
      </c>
      <c r="B67" s="1618"/>
      <c r="C67" s="1618"/>
      <c r="D67" s="1618"/>
      <c r="E67" s="1618"/>
      <c r="F67" s="1618"/>
      <c r="G67" s="1618"/>
      <c r="H67" s="1618"/>
      <c r="I67" s="1618"/>
      <c r="J67" s="1618"/>
      <c r="K67" s="1618"/>
      <c r="L67" s="1618"/>
      <c r="M67" s="1618"/>
      <c r="N67" s="1618"/>
      <c r="O67" s="1618"/>
      <c r="P67" s="1618"/>
      <c r="Q67" s="1618"/>
      <c r="R67" s="1618"/>
      <c r="S67" s="1618"/>
      <c r="T67" s="407"/>
      <c r="U67" s="407"/>
      <c r="V67" s="407"/>
      <c r="W67" s="407"/>
      <c r="X67" s="407"/>
    </row>
    <row r="68" spans="1:24" s="254" customFormat="1" ht="17.100000000000001" customHeight="1" x14ac:dyDescent="0.2">
      <c r="B68" s="1118" t="s">
        <v>1425</v>
      </c>
      <c r="C68" s="1620"/>
      <c r="D68" s="1620"/>
      <c r="E68" s="1620"/>
      <c r="F68" s="1620"/>
      <c r="G68" s="1620"/>
      <c r="H68" s="1620"/>
      <c r="I68" s="1618"/>
      <c r="J68" s="1618"/>
      <c r="K68" s="1618"/>
      <c r="L68" s="1618"/>
      <c r="M68" s="1618"/>
      <c r="N68" s="1618"/>
      <c r="O68" s="1618"/>
      <c r="P68" s="1618"/>
      <c r="Q68" s="1618"/>
      <c r="R68" s="1618"/>
      <c r="S68" s="1618"/>
      <c r="T68" s="407"/>
      <c r="U68" s="407"/>
      <c r="V68" s="407"/>
      <c r="W68" s="407"/>
      <c r="X68" s="407"/>
    </row>
    <row r="69" spans="1:24" s="359" customFormat="1" ht="17.100000000000001" customHeight="1" x14ac:dyDescent="0.2">
      <c r="A69" s="1820" t="s">
        <v>1700</v>
      </c>
      <c r="B69" s="1820"/>
      <c r="C69" s="1820"/>
      <c r="D69" s="1820"/>
      <c r="E69" s="1820"/>
      <c r="F69" s="1820"/>
      <c r="G69" s="1820"/>
      <c r="H69" s="1820"/>
      <c r="I69" s="927"/>
      <c r="J69" s="927"/>
      <c r="K69" s="927"/>
      <c r="L69" s="927"/>
      <c r="M69" s="927"/>
      <c r="N69" s="927"/>
      <c r="O69" s="927"/>
      <c r="P69" s="927"/>
      <c r="Q69" s="927"/>
      <c r="R69" s="927"/>
      <c r="S69" s="927"/>
      <c r="T69" s="409"/>
      <c r="U69" s="409"/>
      <c r="V69" s="409"/>
      <c r="W69" s="409"/>
      <c r="X69" s="409"/>
    </row>
    <row r="70" spans="1:24" s="1236" customFormat="1" ht="17.100000000000001" customHeight="1" x14ac:dyDescent="0.2">
      <c r="B70" s="1237" t="s">
        <v>1426</v>
      </c>
      <c r="C70" s="1238"/>
      <c r="D70" s="1238"/>
      <c r="E70" s="1238"/>
      <c r="F70" s="1238"/>
      <c r="G70" s="1238"/>
      <c r="H70" s="1238"/>
      <c r="I70" s="1239"/>
      <c r="J70" s="1239"/>
      <c r="K70" s="1239"/>
      <c r="L70" s="1239"/>
      <c r="M70" s="1239"/>
      <c r="N70" s="1239"/>
      <c r="O70" s="1239"/>
      <c r="P70" s="1239"/>
      <c r="Q70" s="1239"/>
      <c r="R70" s="1239"/>
      <c r="S70" s="1239"/>
    </row>
    <row r="71" spans="1:24" s="1129" customFormat="1" ht="9.9499999999999993" customHeight="1" x14ac:dyDescent="0.2">
      <c r="A71" s="1162"/>
      <c r="B71" s="1163"/>
      <c r="C71" s="1163"/>
      <c r="D71" s="1163"/>
      <c r="E71" s="1163"/>
      <c r="F71" s="1163"/>
      <c r="G71" s="1163"/>
      <c r="H71" s="1163"/>
      <c r="I71" s="1164"/>
    </row>
    <row r="72" spans="1:24" s="382" customFormat="1" ht="30" customHeight="1" x14ac:dyDescent="0.2">
      <c r="A72" s="1808" t="s">
        <v>7</v>
      </c>
      <c r="B72" s="1808"/>
      <c r="C72" s="1808"/>
      <c r="D72" s="1808"/>
      <c r="E72" s="1808"/>
      <c r="F72" s="1808"/>
      <c r="G72" s="1808"/>
      <c r="H72" s="1808"/>
      <c r="I72" s="1130"/>
      <c r="J72" s="1130"/>
      <c r="K72" s="1130"/>
      <c r="L72" s="1130"/>
      <c r="M72" s="1130"/>
      <c r="N72" s="1130"/>
      <c r="O72" s="1130"/>
      <c r="P72" s="1130"/>
      <c r="Q72" s="1130"/>
      <c r="R72" s="1130"/>
      <c r="S72" s="1130"/>
      <c r="T72" s="1130"/>
      <c r="U72" s="1130"/>
      <c r="V72" s="1130"/>
    </row>
    <row r="73" spans="1:24" s="382" customFormat="1" ht="20.100000000000001" customHeight="1" x14ac:dyDescent="0.2">
      <c r="A73" s="428"/>
      <c r="B73" s="1630" t="s">
        <v>1712</v>
      </c>
      <c r="C73" s="1630" t="s">
        <v>153</v>
      </c>
      <c r="D73" s="1630"/>
      <c r="E73" s="1634"/>
      <c r="F73" s="1630" t="s">
        <v>1713</v>
      </c>
      <c r="G73" s="1630" t="s">
        <v>153</v>
      </c>
      <c r="H73" s="1630"/>
      <c r="I73" s="1635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</row>
    <row r="74" spans="1:24" s="341" customFormat="1" ht="20.100000000000001" customHeight="1" x14ac:dyDescent="0.2">
      <c r="A74" s="1132"/>
      <c r="B74" s="928" t="s">
        <v>36</v>
      </c>
      <c r="C74" s="928" t="s">
        <v>154</v>
      </c>
      <c r="D74" s="358" t="s">
        <v>58</v>
      </c>
      <c r="E74" s="1133"/>
      <c r="F74" s="928" t="s">
        <v>57</v>
      </c>
      <c r="G74" s="928" t="s">
        <v>154</v>
      </c>
      <c r="H74" s="358" t="s">
        <v>58</v>
      </c>
      <c r="I74" s="1177"/>
      <c r="J74" s="1134"/>
      <c r="K74" s="1134"/>
      <c r="L74" s="1134"/>
      <c r="M74" s="1134"/>
      <c r="N74" s="1134"/>
      <c r="O74" s="1134"/>
      <c r="P74" s="1134"/>
      <c r="Q74" s="1134"/>
      <c r="R74" s="1134"/>
      <c r="S74" s="1134"/>
      <c r="T74" s="1134"/>
      <c r="U74" s="1134"/>
      <c r="V74" s="1134"/>
    </row>
    <row r="75" spans="1:24" s="1140" customFormat="1" ht="9.9499999999999993" customHeight="1" x14ac:dyDescent="0.2">
      <c r="A75" s="1135"/>
      <c r="B75" s="937"/>
      <c r="C75" s="937"/>
      <c r="D75" s="1136"/>
      <c r="E75" s="1137"/>
      <c r="F75" s="937"/>
      <c r="G75" s="937"/>
      <c r="H75" s="1136"/>
      <c r="I75" s="1138"/>
      <c r="J75" s="1139"/>
      <c r="K75" s="1139"/>
      <c r="L75" s="1139"/>
      <c r="M75" s="1139"/>
      <c r="N75" s="1139"/>
      <c r="O75" s="1139"/>
      <c r="P75" s="1139"/>
      <c r="Q75" s="1139"/>
      <c r="R75" s="1139"/>
      <c r="S75" s="1139"/>
      <c r="T75" s="1139"/>
      <c r="U75" s="1139"/>
      <c r="V75" s="1139"/>
    </row>
    <row r="76" spans="1:24" s="382" customFormat="1" ht="105" customHeight="1" x14ac:dyDescent="0.2">
      <c r="A76" s="1141" t="s">
        <v>37</v>
      </c>
      <c r="B76" s="1142" t="s">
        <v>40</v>
      </c>
      <c r="C76" s="1244">
        <v>13</v>
      </c>
      <c r="D76" s="1144">
        <v>3.6827195467422094</v>
      </c>
      <c r="E76" s="1145"/>
      <c r="F76" s="430" t="s">
        <v>1316</v>
      </c>
      <c r="G76" s="1244">
        <v>5</v>
      </c>
      <c r="H76" s="1144">
        <v>25</v>
      </c>
    </row>
    <row r="77" spans="1:24" s="382" customFormat="1" ht="75" customHeight="1" x14ac:dyDescent="0.2">
      <c r="A77" s="1141" t="s">
        <v>39</v>
      </c>
      <c r="B77" s="1142" t="s">
        <v>765</v>
      </c>
      <c r="C77" s="1244">
        <v>12</v>
      </c>
      <c r="D77" s="1144">
        <v>3.3994334277620402</v>
      </c>
      <c r="E77" s="1145"/>
      <c r="F77" s="462" t="s">
        <v>1306</v>
      </c>
      <c r="G77" s="1244">
        <v>3</v>
      </c>
      <c r="H77" s="1144">
        <v>15</v>
      </c>
    </row>
    <row r="78" spans="1:24" s="382" customFormat="1" ht="75" customHeight="1" x14ac:dyDescent="0.2">
      <c r="A78" s="1141" t="s">
        <v>41</v>
      </c>
      <c r="B78" s="1154" t="s">
        <v>147</v>
      </c>
      <c r="C78" s="1245">
        <v>9</v>
      </c>
      <c r="D78" s="1144">
        <v>2.5495750708215295</v>
      </c>
      <c r="E78" s="1145"/>
      <c r="F78" s="462" t="s">
        <v>1304</v>
      </c>
      <c r="G78" s="1245">
        <v>2</v>
      </c>
      <c r="H78" s="1144">
        <v>10</v>
      </c>
    </row>
    <row r="79" spans="1:24" s="382" customFormat="1" ht="39.950000000000003" customHeight="1" x14ac:dyDescent="0.2">
      <c r="A79" s="1148"/>
      <c r="B79" s="570" t="s">
        <v>889</v>
      </c>
      <c r="C79" s="1246">
        <v>353</v>
      </c>
      <c r="D79" s="1150"/>
      <c r="E79" s="1151"/>
      <c r="F79" s="570" t="s">
        <v>889</v>
      </c>
      <c r="G79" s="1246">
        <v>20</v>
      </c>
      <c r="H79" s="1150"/>
    </row>
    <row r="80" spans="1:24" ht="9.9499999999999993" customHeight="1" x14ac:dyDescent="0.2">
      <c r="A80" s="1152"/>
      <c r="B80" s="1179"/>
      <c r="C80" s="1179"/>
      <c r="D80" s="341"/>
      <c r="E80" s="341"/>
      <c r="F80" s="1179"/>
      <c r="G80" s="1179"/>
      <c r="H80" s="341"/>
      <c r="I80" s="334"/>
    </row>
    <row r="81" spans="1:24" s="382" customFormat="1" ht="30" customHeight="1" x14ac:dyDescent="0.2">
      <c r="A81" s="1808" t="s">
        <v>8</v>
      </c>
      <c r="B81" s="1808"/>
      <c r="C81" s="1808"/>
      <c r="D81" s="1808"/>
      <c r="E81" s="1808"/>
      <c r="F81" s="1808"/>
      <c r="G81" s="1808"/>
      <c r="H81" s="1808"/>
      <c r="I81" s="1130"/>
      <c r="J81" s="1130"/>
      <c r="K81" s="1130"/>
      <c r="L81" s="1130"/>
      <c r="M81" s="1130"/>
      <c r="N81" s="1130"/>
      <c r="O81" s="1130"/>
      <c r="P81" s="1130"/>
      <c r="Q81" s="1130"/>
      <c r="R81" s="1130"/>
      <c r="S81" s="1130"/>
      <c r="T81" s="1130"/>
      <c r="U81" s="1130"/>
      <c r="V81" s="1130"/>
    </row>
    <row r="82" spans="1:24" s="382" customFormat="1" ht="20.100000000000001" customHeight="1" x14ac:dyDescent="0.2">
      <c r="A82" s="428"/>
      <c r="B82" s="1630" t="s">
        <v>1712</v>
      </c>
      <c r="C82" s="1630" t="s">
        <v>153</v>
      </c>
      <c r="D82" s="1630"/>
      <c r="E82" s="1634"/>
      <c r="F82" s="1630" t="s">
        <v>1713</v>
      </c>
      <c r="G82" s="1630" t="s">
        <v>153</v>
      </c>
      <c r="H82" s="1630"/>
      <c r="I82" s="1635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</row>
    <row r="83" spans="1:24" s="341" customFormat="1" ht="20.100000000000001" customHeight="1" x14ac:dyDescent="0.2">
      <c r="A83" s="1132"/>
      <c r="B83" s="928" t="s">
        <v>36</v>
      </c>
      <c r="C83" s="928" t="s">
        <v>154</v>
      </c>
      <c r="D83" s="358" t="s">
        <v>58</v>
      </c>
      <c r="E83" s="1133"/>
      <c r="F83" s="928" t="s">
        <v>57</v>
      </c>
      <c r="G83" s="928" t="s">
        <v>154</v>
      </c>
      <c r="H83" s="358" t="s">
        <v>58</v>
      </c>
      <c r="I83" s="1177"/>
      <c r="J83" s="1134"/>
      <c r="K83" s="1134"/>
      <c r="L83" s="1134"/>
      <c r="M83" s="1134"/>
      <c r="N83" s="1134"/>
      <c r="O83" s="1134"/>
      <c r="P83" s="1134"/>
      <c r="Q83" s="1134"/>
      <c r="R83" s="1134"/>
      <c r="S83" s="1134"/>
      <c r="T83" s="1134"/>
      <c r="U83" s="1134"/>
      <c r="V83" s="1134"/>
    </row>
    <row r="84" spans="1:24" s="1140" customFormat="1" ht="9.9499999999999993" customHeight="1" x14ac:dyDescent="0.2">
      <c r="A84" s="1135"/>
      <c r="B84" s="937"/>
      <c r="C84" s="937"/>
      <c r="D84" s="1136"/>
      <c r="E84" s="1137"/>
      <c r="F84" s="937"/>
      <c r="G84" s="937"/>
      <c r="H84" s="1136"/>
      <c r="I84" s="1138"/>
      <c r="J84" s="1139"/>
      <c r="K84" s="1139"/>
      <c r="L84" s="1139"/>
      <c r="M84" s="1139"/>
      <c r="N84" s="1139"/>
      <c r="O84" s="1139"/>
      <c r="P84" s="1139"/>
      <c r="Q84" s="1139"/>
      <c r="R84" s="1139"/>
      <c r="S84" s="1139"/>
      <c r="T84" s="1139"/>
      <c r="U84" s="1139"/>
      <c r="V84" s="1139"/>
    </row>
    <row r="85" spans="1:24" s="382" customFormat="1" ht="75" customHeight="1" x14ac:dyDescent="0.2">
      <c r="A85" s="1141" t="s">
        <v>37</v>
      </c>
      <c r="B85" s="1142" t="s">
        <v>45</v>
      </c>
      <c r="C85" s="1244">
        <v>2</v>
      </c>
      <c r="D85" s="1144">
        <v>5.5555555555555554</v>
      </c>
      <c r="E85" s="1145"/>
      <c r="F85" s="462" t="s">
        <v>1378</v>
      </c>
      <c r="G85" s="1244">
        <v>2</v>
      </c>
      <c r="H85" s="1144">
        <v>33.333333333333329</v>
      </c>
    </row>
    <row r="86" spans="1:24" s="382" customFormat="1" ht="75" customHeight="1" x14ac:dyDescent="0.2">
      <c r="A86" s="1141" t="s">
        <v>39</v>
      </c>
      <c r="B86" s="1142" t="s">
        <v>42</v>
      </c>
      <c r="C86" s="1244">
        <v>1</v>
      </c>
      <c r="D86" s="1144">
        <v>2.7777777777777777</v>
      </c>
      <c r="E86" s="1145"/>
      <c r="F86" s="1115" t="s">
        <v>1380</v>
      </c>
      <c r="G86" s="1244">
        <v>1</v>
      </c>
      <c r="H86" s="1144">
        <v>16.666666666666664</v>
      </c>
    </row>
    <row r="87" spans="1:24" s="382" customFormat="1" ht="105" customHeight="1" x14ac:dyDescent="0.2">
      <c r="A87" s="1141" t="s">
        <v>41</v>
      </c>
      <c r="B87" s="1154" t="s">
        <v>40</v>
      </c>
      <c r="C87" s="1245">
        <v>1</v>
      </c>
      <c r="D87" s="1144">
        <v>2.7777777777777777</v>
      </c>
      <c r="E87" s="1145"/>
      <c r="F87" s="430" t="s">
        <v>1316</v>
      </c>
      <c r="G87" s="1245">
        <v>1</v>
      </c>
      <c r="H87" s="1144">
        <v>16.666666666666664</v>
      </c>
    </row>
    <row r="88" spans="1:24" s="382" customFormat="1" ht="39.950000000000003" customHeight="1" x14ac:dyDescent="0.2">
      <c r="A88" s="1148"/>
      <c r="B88" s="570" t="s">
        <v>889</v>
      </c>
      <c r="C88" s="1246">
        <v>36</v>
      </c>
      <c r="D88" s="1150"/>
      <c r="E88" s="1151"/>
      <c r="F88" s="570" t="s">
        <v>889</v>
      </c>
      <c r="G88" s="1246">
        <v>6</v>
      </c>
      <c r="H88" s="1150"/>
    </row>
    <row r="89" spans="1:24" s="254" customFormat="1" ht="17.100000000000001" customHeight="1" x14ac:dyDescent="0.2">
      <c r="A89" s="1618" t="s">
        <v>1699</v>
      </c>
      <c r="B89" s="1618"/>
      <c r="C89" s="1618"/>
      <c r="D89" s="1618"/>
      <c r="E89" s="1618"/>
      <c r="F89" s="1618"/>
      <c r="G89" s="1618"/>
      <c r="H89" s="1618"/>
      <c r="I89" s="1618"/>
      <c r="J89" s="1618"/>
      <c r="K89" s="1618"/>
      <c r="L89" s="1618"/>
      <c r="M89" s="1618"/>
      <c r="N89" s="1618"/>
      <c r="O89" s="1618"/>
      <c r="P89" s="1618"/>
      <c r="Q89" s="1618"/>
      <c r="R89" s="1618"/>
      <c r="S89" s="1618"/>
      <c r="T89" s="407"/>
      <c r="U89" s="407"/>
      <c r="V89" s="407"/>
      <c r="W89" s="407"/>
      <c r="X89" s="407"/>
    </row>
    <row r="90" spans="1:24" s="254" customFormat="1" ht="17.100000000000001" customHeight="1" x14ac:dyDescent="0.2">
      <c r="B90" s="1118" t="s">
        <v>1425</v>
      </c>
      <c r="C90" s="1620"/>
      <c r="D90" s="1620"/>
      <c r="E90" s="1620"/>
      <c r="F90" s="1620"/>
      <c r="G90" s="1620"/>
      <c r="H90" s="1620"/>
      <c r="I90" s="1618"/>
      <c r="J90" s="1618"/>
      <c r="K90" s="1618"/>
      <c r="L90" s="1618"/>
      <c r="M90" s="1618"/>
      <c r="N90" s="1618"/>
      <c r="O90" s="1618"/>
      <c r="P90" s="1618"/>
      <c r="Q90" s="1618"/>
      <c r="R90" s="1618"/>
      <c r="S90" s="1618"/>
      <c r="T90" s="407"/>
      <c r="U90" s="407"/>
      <c r="V90" s="407"/>
      <c r="W90" s="407"/>
      <c r="X90" s="407"/>
    </row>
    <row r="91" spans="1:24" s="359" customFormat="1" ht="17.100000000000001" customHeight="1" x14ac:dyDescent="0.2">
      <c r="A91" s="1820" t="s">
        <v>1700</v>
      </c>
      <c r="B91" s="1820"/>
      <c r="C91" s="1820"/>
      <c r="D91" s="1820"/>
      <c r="E91" s="1820"/>
      <c r="F91" s="1820"/>
      <c r="G91" s="1820"/>
      <c r="H91" s="1820"/>
      <c r="I91" s="927"/>
      <c r="J91" s="927"/>
      <c r="K91" s="927"/>
      <c r="L91" s="927"/>
      <c r="M91" s="927"/>
      <c r="N91" s="927"/>
      <c r="O91" s="927"/>
      <c r="P91" s="927"/>
      <c r="Q91" s="927"/>
      <c r="R91" s="927"/>
      <c r="S91" s="927"/>
      <c r="T91" s="409"/>
      <c r="U91" s="409"/>
      <c r="V91" s="409"/>
      <c r="W91" s="409"/>
      <c r="X91" s="409"/>
    </row>
    <row r="92" spans="1:24" s="1236" customFormat="1" ht="17.100000000000001" customHeight="1" x14ac:dyDescent="0.2">
      <c r="B92" s="1237" t="s">
        <v>1426</v>
      </c>
      <c r="C92" s="1238"/>
      <c r="D92" s="1238"/>
      <c r="E92" s="1238"/>
      <c r="F92" s="1238"/>
      <c r="G92" s="1238"/>
      <c r="H92" s="1238"/>
      <c r="I92" s="1239"/>
      <c r="J92" s="1239"/>
      <c r="K92" s="1239"/>
      <c r="L92" s="1239"/>
      <c r="M92" s="1239"/>
      <c r="N92" s="1239"/>
      <c r="O92" s="1239"/>
      <c r="P92" s="1239"/>
      <c r="Q92" s="1239"/>
      <c r="R92" s="1239"/>
      <c r="S92" s="1239"/>
    </row>
    <row r="93" spans="1:24" s="1129" customFormat="1" ht="9.9499999999999993" customHeight="1" x14ac:dyDescent="0.2">
      <c r="A93" s="1126"/>
      <c r="B93" s="1127"/>
      <c r="C93" s="1127"/>
      <c r="D93" s="1127"/>
      <c r="E93" s="1127"/>
      <c r="F93" s="1127"/>
      <c r="G93" s="1127"/>
      <c r="H93" s="1127"/>
      <c r="I93" s="1128"/>
      <c r="J93" s="1128"/>
      <c r="K93" s="1128"/>
      <c r="L93" s="1128"/>
      <c r="M93" s="1128"/>
      <c r="N93" s="1128"/>
      <c r="O93" s="1128"/>
      <c r="P93" s="1128"/>
      <c r="Q93" s="1128"/>
      <c r="R93" s="1128"/>
      <c r="S93" s="1128"/>
      <c r="T93" s="1128"/>
      <c r="U93" s="1128"/>
      <c r="V93" s="1128"/>
    </row>
    <row r="94" spans="1:24" s="382" customFormat="1" ht="30" customHeight="1" x14ac:dyDescent="0.2">
      <c r="A94" s="1808" t="s">
        <v>9</v>
      </c>
      <c r="B94" s="1808"/>
      <c r="C94" s="1808"/>
      <c r="D94" s="1808"/>
      <c r="E94" s="1808"/>
      <c r="F94" s="1808"/>
      <c r="G94" s="1808"/>
      <c r="H94" s="1808"/>
      <c r="I94" s="1130"/>
      <c r="J94" s="1130"/>
      <c r="K94" s="1130"/>
      <c r="L94" s="1130"/>
      <c r="M94" s="1130"/>
      <c r="N94" s="1130"/>
      <c r="O94" s="1130"/>
      <c r="P94" s="1130"/>
      <c r="Q94" s="1130"/>
      <c r="R94" s="1130"/>
      <c r="S94" s="1130"/>
      <c r="T94" s="1130"/>
      <c r="U94" s="1130"/>
      <c r="V94" s="1130"/>
    </row>
    <row r="95" spans="1:24" s="382" customFormat="1" ht="20.100000000000001" customHeight="1" x14ac:dyDescent="0.2">
      <c r="A95" s="428"/>
      <c r="B95" s="1630" t="s">
        <v>1712</v>
      </c>
      <c r="C95" s="1630" t="s">
        <v>153</v>
      </c>
      <c r="D95" s="1630"/>
      <c r="E95" s="1634"/>
      <c r="F95" s="1630" t="s">
        <v>1713</v>
      </c>
      <c r="G95" s="1630" t="s">
        <v>153</v>
      </c>
      <c r="H95" s="1630"/>
      <c r="I95" s="1635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</row>
    <row r="96" spans="1:24" s="341" customFormat="1" ht="20.100000000000001" customHeight="1" x14ac:dyDescent="0.2">
      <c r="A96" s="1132"/>
      <c r="B96" s="928" t="s">
        <v>36</v>
      </c>
      <c r="C96" s="928" t="s">
        <v>154</v>
      </c>
      <c r="D96" s="358" t="s">
        <v>58</v>
      </c>
      <c r="E96" s="1133"/>
      <c r="F96" s="928" t="s">
        <v>57</v>
      </c>
      <c r="G96" s="928" t="s">
        <v>154</v>
      </c>
      <c r="H96" s="358" t="s">
        <v>58</v>
      </c>
      <c r="I96" s="1177"/>
      <c r="J96" s="1134"/>
      <c r="K96" s="1134"/>
      <c r="L96" s="1134"/>
      <c r="M96" s="1134"/>
      <c r="N96" s="1134"/>
      <c r="O96" s="1134"/>
      <c r="P96" s="1134"/>
      <c r="Q96" s="1134"/>
      <c r="R96" s="1134"/>
      <c r="S96" s="1134"/>
      <c r="T96" s="1134"/>
      <c r="U96" s="1134"/>
      <c r="V96" s="1134"/>
    </row>
    <row r="97" spans="1:24" s="1140" customFormat="1" ht="9.9499999999999993" customHeight="1" x14ac:dyDescent="0.2">
      <c r="A97" s="1135"/>
      <c r="B97" s="937"/>
      <c r="C97" s="937"/>
      <c r="D97" s="1136"/>
      <c r="E97" s="1137"/>
      <c r="F97" s="937"/>
      <c r="G97" s="937"/>
      <c r="H97" s="1136"/>
      <c r="I97" s="1138"/>
      <c r="J97" s="1139"/>
      <c r="K97" s="1139"/>
      <c r="L97" s="1139"/>
      <c r="M97" s="1139"/>
      <c r="N97" s="1139"/>
      <c r="O97" s="1139"/>
      <c r="P97" s="1139"/>
      <c r="Q97" s="1139"/>
      <c r="R97" s="1139"/>
      <c r="S97" s="1139"/>
      <c r="T97" s="1139"/>
      <c r="U97" s="1139"/>
      <c r="V97" s="1139"/>
    </row>
    <row r="98" spans="1:24" s="382" customFormat="1" ht="105" customHeight="1" x14ac:dyDescent="0.2">
      <c r="A98" s="1141" t="s">
        <v>37</v>
      </c>
      <c r="B98" s="1142" t="s">
        <v>1337</v>
      </c>
      <c r="C98" s="1244">
        <v>7</v>
      </c>
      <c r="D98" s="1144">
        <v>4.2424242424242431</v>
      </c>
      <c r="E98" s="1145"/>
      <c r="F98" s="430" t="s">
        <v>1316</v>
      </c>
      <c r="G98" s="1244">
        <v>2</v>
      </c>
      <c r="H98" s="1144">
        <v>28.571428571428569</v>
      </c>
    </row>
    <row r="99" spans="1:24" s="382" customFormat="1" ht="75" customHeight="1" x14ac:dyDescent="0.2">
      <c r="A99" s="1141" t="s">
        <v>39</v>
      </c>
      <c r="B99" s="1142" t="s">
        <v>45</v>
      </c>
      <c r="C99" s="1244">
        <v>7</v>
      </c>
      <c r="D99" s="1144">
        <v>4.2424242424242431</v>
      </c>
      <c r="E99" s="1145"/>
      <c r="F99" s="1115" t="s">
        <v>1380</v>
      </c>
      <c r="G99" s="1244">
        <v>1</v>
      </c>
      <c r="H99" s="1144">
        <v>14.285714285714285</v>
      </c>
    </row>
    <row r="100" spans="1:24" s="382" customFormat="1" ht="75" customHeight="1" x14ac:dyDescent="0.2">
      <c r="A100" s="1141" t="s">
        <v>41</v>
      </c>
      <c r="B100" s="1154" t="s">
        <v>40</v>
      </c>
      <c r="C100" s="1245">
        <v>6</v>
      </c>
      <c r="D100" s="1144">
        <v>3.6363636363636362</v>
      </c>
      <c r="E100" s="1145"/>
      <c r="F100" s="462" t="s">
        <v>1304</v>
      </c>
      <c r="G100" s="1245">
        <v>1</v>
      </c>
      <c r="H100" s="1144">
        <v>14.285714285714285</v>
      </c>
    </row>
    <row r="101" spans="1:24" s="382" customFormat="1" ht="39.950000000000003" customHeight="1" x14ac:dyDescent="0.2">
      <c r="A101" s="1148"/>
      <c r="B101" s="570" t="s">
        <v>889</v>
      </c>
      <c r="C101" s="1246">
        <v>165</v>
      </c>
      <c r="D101" s="1150"/>
      <c r="E101" s="1151"/>
      <c r="F101" s="570" t="s">
        <v>889</v>
      </c>
      <c r="G101" s="1246">
        <v>7</v>
      </c>
      <c r="H101" s="1150"/>
    </row>
    <row r="102" spans="1:24" ht="9.9499999999999993" customHeight="1" x14ac:dyDescent="0.2">
      <c r="A102" s="1152"/>
      <c r="B102" s="1179"/>
      <c r="C102" s="1179"/>
      <c r="D102" s="341"/>
      <c r="E102" s="341"/>
      <c r="F102" s="1179"/>
      <c r="G102" s="1179"/>
      <c r="H102" s="341"/>
      <c r="I102" s="334"/>
    </row>
    <row r="103" spans="1:24" s="382" customFormat="1" ht="30" customHeight="1" x14ac:dyDescent="0.2">
      <c r="A103" s="1808" t="s">
        <v>28</v>
      </c>
      <c r="B103" s="1808"/>
      <c r="C103" s="1808"/>
      <c r="D103" s="1808"/>
      <c r="E103" s="1808"/>
      <c r="F103" s="1808"/>
      <c r="G103" s="1808"/>
      <c r="H103" s="1808"/>
      <c r="I103" s="1130"/>
      <c r="J103" s="1130"/>
      <c r="K103" s="1130"/>
      <c r="L103" s="1130"/>
      <c r="M103" s="1130"/>
      <c r="N103" s="1130"/>
      <c r="O103" s="1130"/>
      <c r="P103" s="1130"/>
      <c r="Q103" s="1130"/>
      <c r="R103" s="1130"/>
      <c r="S103" s="1130"/>
      <c r="T103" s="1130"/>
      <c r="U103" s="1130"/>
      <c r="V103" s="1130"/>
    </row>
    <row r="104" spans="1:24" s="382" customFormat="1" ht="20.100000000000001" customHeight="1" x14ac:dyDescent="0.2">
      <c r="A104" s="428"/>
      <c r="B104" s="1630" t="s">
        <v>1712</v>
      </c>
      <c r="C104" s="1630" t="s">
        <v>153</v>
      </c>
      <c r="D104" s="1630"/>
      <c r="E104" s="1634"/>
      <c r="F104" s="1630" t="s">
        <v>1713</v>
      </c>
      <c r="G104" s="1630" t="s">
        <v>153</v>
      </c>
      <c r="H104" s="1630"/>
      <c r="I104" s="1635"/>
      <c r="J104" s="381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</row>
    <row r="105" spans="1:24" s="341" customFormat="1" ht="20.100000000000001" customHeight="1" x14ac:dyDescent="0.2">
      <c r="A105" s="1132"/>
      <c r="B105" s="928" t="s">
        <v>36</v>
      </c>
      <c r="C105" s="928" t="s">
        <v>154</v>
      </c>
      <c r="D105" s="358" t="s">
        <v>58</v>
      </c>
      <c r="E105" s="1133"/>
      <c r="F105" s="928" t="s">
        <v>57</v>
      </c>
      <c r="G105" s="928" t="s">
        <v>154</v>
      </c>
      <c r="H105" s="358" t="s">
        <v>58</v>
      </c>
      <c r="I105" s="1177"/>
      <c r="J105" s="1134"/>
      <c r="K105" s="1134"/>
      <c r="L105" s="1134"/>
      <c r="M105" s="1134"/>
      <c r="N105" s="1134"/>
      <c r="O105" s="1134"/>
      <c r="P105" s="1134"/>
      <c r="Q105" s="1134"/>
      <c r="R105" s="1134"/>
      <c r="S105" s="1134"/>
      <c r="T105" s="1134"/>
      <c r="U105" s="1134"/>
      <c r="V105" s="1134"/>
    </row>
    <row r="106" spans="1:24" s="1140" customFormat="1" ht="9.9499999999999993" customHeight="1" x14ac:dyDescent="0.2">
      <c r="A106" s="1135"/>
      <c r="B106" s="937"/>
      <c r="C106" s="937"/>
      <c r="D106" s="1136"/>
      <c r="E106" s="1137"/>
      <c r="F106" s="937"/>
      <c r="G106" s="937"/>
      <c r="H106" s="1136"/>
      <c r="I106" s="1138"/>
      <c r="J106" s="1139"/>
      <c r="K106" s="1139"/>
      <c r="L106" s="1139"/>
      <c r="M106" s="1139"/>
      <c r="N106" s="1139"/>
      <c r="O106" s="1139"/>
      <c r="P106" s="1139"/>
      <c r="Q106" s="1139"/>
      <c r="R106" s="1139"/>
      <c r="S106" s="1139"/>
      <c r="T106" s="1139"/>
      <c r="U106" s="1139"/>
      <c r="V106" s="1139"/>
    </row>
    <row r="107" spans="1:24" s="382" customFormat="1" ht="84.95" customHeight="1" x14ac:dyDescent="0.2">
      <c r="A107" s="1141" t="s">
        <v>37</v>
      </c>
      <c r="B107" s="1142" t="s">
        <v>40</v>
      </c>
      <c r="C107" s="1244">
        <v>18</v>
      </c>
      <c r="D107" s="1144">
        <v>4.4226044226044223</v>
      </c>
      <c r="E107" s="1145"/>
      <c r="F107" s="430" t="s">
        <v>1403</v>
      </c>
      <c r="G107" s="1244">
        <v>4</v>
      </c>
      <c r="H107" s="1144">
        <v>1.7543859649122806</v>
      </c>
    </row>
    <row r="108" spans="1:24" s="382" customFormat="1" ht="84.95" customHeight="1" x14ac:dyDescent="0.2">
      <c r="A108" s="1141" t="s">
        <v>39</v>
      </c>
      <c r="B108" s="1142" t="s">
        <v>765</v>
      </c>
      <c r="C108" s="1244">
        <v>15</v>
      </c>
      <c r="D108" s="1144">
        <v>3.6855036855036856</v>
      </c>
      <c r="E108" s="1145"/>
      <c r="F108" s="462" t="s">
        <v>1304</v>
      </c>
      <c r="G108" s="1244">
        <v>4</v>
      </c>
      <c r="H108" s="1144">
        <v>1.7543859649122806</v>
      </c>
    </row>
    <row r="109" spans="1:24" s="382" customFormat="1" ht="84.95" customHeight="1" x14ac:dyDescent="0.2">
      <c r="A109" s="1141" t="s">
        <v>41</v>
      </c>
      <c r="B109" s="1154" t="s">
        <v>639</v>
      </c>
      <c r="C109" s="1245">
        <v>8</v>
      </c>
      <c r="D109" s="1144">
        <v>1.9656019656019657</v>
      </c>
      <c r="E109" s="1145"/>
      <c r="F109" s="462" t="s">
        <v>1399</v>
      </c>
      <c r="G109" s="1245">
        <v>4</v>
      </c>
      <c r="H109" s="1144">
        <v>1.7543859649122806</v>
      </c>
    </row>
    <row r="110" spans="1:24" s="382" customFormat="1" ht="39.950000000000003" customHeight="1" x14ac:dyDescent="0.2">
      <c r="A110" s="1148"/>
      <c r="B110" s="570" t="s">
        <v>889</v>
      </c>
      <c r="C110" s="1246">
        <v>407</v>
      </c>
      <c r="D110" s="1150"/>
      <c r="E110" s="1151"/>
      <c r="F110" s="570" t="s">
        <v>889</v>
      </c>
      <c r="G110" s="1246">
        <v>228</v>
      </c>
      <c r="H110" s="1150"/>
    </row>
    <row r="111" spans="1:24" s="254" customFormat="1" ht="17.100000000000001" customHeight="1" x14ac:dyDescent="0.2">
      <c r="A111" s="1618" t="s">
        <v>1699</v>
      </c>
      <c r="B111" s="1618"/>
      <c r="C111" s="1618"/>
      <c r="D111" s="1618"/>
      <c r="E111" s="1618"/>
      <c r="F111" s="1618"/>
      <c r="G111" s="1618"/>
      <c r="H111" s="1618"/>
      <c r="I111" s="1618"/>
      <c r="J111" s="1618"/>
      <c r="K111" s="1618"/>
      <c r="L111" s="1618"/>
      <c r="M111" s="1618"/>
      <c r="N111" s="1618"/>
      <c r="O111" s="1618"/>
      <c r="P111" s="1618"/>
      <c r="Q111" s="1618"/>
      <c r="R111" s="1618"/>
      <c r="S111" s="1618"/>
      <c r="T111" s="407"/>
      <c r="U111" s="407"/>
      <c r="V111" s="407"/>
      <c r="W111" s="407"/>
      <c r="X111" s="407"/>
    </row>
    <row r="112" spans="1:24" s="254" customFormat="1" ht="17.100000000000001" customHeight="1" x14ac:dyDescent="0.2">
      <c r="B112" s="1118" t="s">
        <v>1425</v>
      </c>
      <c r="C112" s="1620"/>
      <c r="D112" s="1620"/>
      <c r="E112" s="1620"/>
      <c r="F112" s="1620"/>
      <c r="G112" s="1620"/>
      <c r="H112" s="1620"/>
      <c r="I112" s="1618"/>
      <c r="J112" s="1618"/>
      <c r="K112" s="1618"/>
      <c r="L112" s="1618"/>
      <c r="M112" s="1618"/>
      <c r="N112" s="1618"/>
      <c r="O112" s="1618"/>
      <c r="P112" s="1618"/>
      <c r="Q112" s="1618"/>
      <c r="R112" s="1618"/>
      <c r="S112" s="1618"/>
      <c r="T112" s="407"/>
      <c r="U112" s="407"/>
      <c r="V112" s="407"/>
      <c r="W112" s="407"/>
      <c r="X112" s="407"/>
    </row>
    <row r="113" spans="1:24" s="359" customFormat="1" ht="17.100000000000001" customHeight="1" x14ac:dyDescent="0.2">
      <c r="A113" s="1820" t="s">
        <v>1700</v>
      </c>
      <c r="B113" s="1820"/>
      <c r="C113" s="1820"/>
      <c r="D113" s="1820"/>
      <c r="E113" s="1820"/>
      <c r="F113" s="1820"/>
      <c r="G113" s="1820"/>
      <c r="H113" s="1820"/>
      <c r="I113" s="927"/>
      <c r="J113" s="927"/>
      <c r="K113" s="927"/>
      <c r="L113" s="927"/>
      <c r="M113" s="927"/>
      <c r="N113" s="927"/>
      <c r="O113" s="927"/>
      <c r="P113" s="927"/>
      <c r="Q113" s="927"/>
      <c r="R113" s="927"/>
      <c r="S113" s="927"/>
      <c r="T113" s="409"/>
      <c r="U113" s="409"/>
      <c r="V113" s="409"/>
      <c r="W113" s="409"/>
      <c r="X113" s="409"/>
    </row>
    <row r="114" spans="1:24" s="1236" customFormat="1" ht="17.100000000000001" customHeight="1" x14ac:dyDescent="0.2">
      <c r="B114" s="1237" t="s">
        <v>1426</v>
      </c>
      <c r="C114" s="1238"/>
      <c r="D114" s="1238"/>
      <c r="E114" s="1238"/>
      <c r="F114" s="1238"/>
      <c r="G114" s="1238"/>
      <c r="H114" s="1238"/>
      <c r="I114" s="1239"/>
      <c r="J114" s="1239"/>
      <c r="K114" s="1239"/>
      <c r="L114" s="1239"/>
      <c r="M114" s="1239"/>
      <c r="N114" s="1239"/>
      <c r="O114" s="1239"/>
      <c r="P114" s="1239"/>
      <c r="Q114" s="1239"/>
      <c r="R114" s="1239"/>
      <c r="S114" s="1239"/>
    </row>
    <row r="115" spans="1:24" s="1129" customFormat="1" ht="9.9499999999999993" customHeight="1" x14ac:dyDescent="0.2">
      <c r="A115" s="1126"/>
      <c r="B115" s="1127"/>
      <c r="C115" s="1127"/>
      <c r="D115" s="1127"/>
      <c r="E115" s="1127"/>
      <c r="F115" s="1127"/>
      <c r="G115" s="1127"/>
      <c r="H115" s="1127"/>
      <c r="I115" s="1128"/>
      <c r="J115" s="1128"/>
      <c r="K115" s="1128"/>
      <c r="L115" s="1128"/>
      <c r="M115" s="1128"/>
      <c r="N115" s="1128"/>
      <c r="O115" s="1128"/>
      <c r="P115" s="1128"/>
      <c r="Q115" s="1128"/>
      <c r="R115" s="1128"/>
      <c r="S115" s="1128"/>
      <c r="T115" s="1128"/>
      <c r="U115" s="1128"/>
      <c r="V115" s="1128"/>
    </row>
    <row r="116" spans="1:24" s="382" customFormat="1" ht="30" customHeight="1" x14ac:dyDescent="0.2">
      <c r="A116" s="1808" t="s">
        <v>13</v>
      </c>
      <c r="B116" s="1808"/>
      <c r="C116" s="1808"/>
      <c r="D116" s="1808"/>
      <c r="E116" s="1808"/>
      <c r="F116" s="1808"/>
      <c r="G116" s="1808"/>
      <c r="H116" s="1808"/>
      <c r="I116" s="1130"/>
      <c r="J116" s="1130"/>
      <c r="K116" s="1130"/>
      <c r="L116" s="1130"/>
      <c r="M116" s="1130"/>
      <c r="N116" s="1130"/>
      <c r="O116" s="1130"/>
      <c r="P116" s="1130"/>
      <c r="Q116" s="1130"/>
      <c r="R116" s="1130"/>
      <c r="S116" s="1130"/>
      <c r="T116" s="1130"/>
      <c r="U116" s="1130"/>
      <c r="V116" s="1130"/>
    </row>
    <row r="117" spans="1:24" s="382" customFormat="1" ht="20.100000000000001" customHeight="1" x14ac:dyDescent="0.2">
      <c r="A117" s="428"/>
      <c r="B117" s="1630" t="s">
        <v>1712</v>
      </c>
      <c r="C117" s="1630" t="s">
        <v>153</v>
      </c>
      <c r="D117" s="1630"/>
      <c r="E117" s="1634"/>
      <c r="F117" s="1630" t="s">
        <v>1713</v>
      </c>
      <c r="G117" s="1630" t="s">
        <v>153</v>
      </c>
      <c r="H117" s="1630"/>
      <c r="I117" s="1635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</row>
    <row r="118" spans="1:24" s="341" customFormat="1" ht="20.100000000000001" customHeight="1" x14ac:dyDescent="0.2">
      <c r="A118" s="1132"/>
      <c r="B118" s="928" t="s">
        <v>36</v>
      </c>
      <c r="C118" s="928" t="s">
        <v>154</v>
      </c>
      <c r="D118" s="358" t="s">
        <v>58</v>
      </c>
      <c r="E118" s="1133"/>
      <c r="F118" s="928" t="s">
        <v>57</v>
      </c>
      <c r="G118" s="928" t="s">
        <v>154</v>
      </c>
      <c r="H118" s="358" t="s">
        <v>58</v>
      </c>
      <c r="I118" s="1177"/>
      <c r="J118" s="1134"/>
      <c r="K118" s="1134"/>
      <c r="L118" s="1134"/>
      <c r="M118" s="1134"/>
      <c r="N118" s="1134"/>
      <c r="O118" s="1134"/>
      <c r="P118" s="1134"/>
      <c r="Q118" s="1134"/>
      <c r="R118" s="1134"/>
      <c r="S118" s="1134"/>
      <c r="T118" s="1134"/>
      <c r="U118" s="1134"/>
      <c r="V118" s="1134"/>
    </row>
    <row r="119" spans="1:24" s="1140" customFormat="1" ht="9.9499999999999993" customHeight="1" x14ac:dyDescent="0.2">
      <c r="A119" s="1135"/>
      <c r="B119" s="937"/>
      <c r="C119" s="937"/>
      <c r="D119" s="1136"/>
      <c r="E119" s="1137"/>
      <c r="F119" s="937"/>
      <c r="G119" s="937"/>
      <c r="H119" s="1136"/>
      <c r="I119" s="1138"/>
      <c r="J119" s="1139"/>
      <c r="K119" s="1139"/>
      <c r="L119" s="1139"/>
      <c r="M119" s="1139"/>
      <c r="N119" s="1139"/>
      <c r="O119" s="1139"/>
      <c r="P119" s="1139"/>
      <c r="Q119" s="1139"/>
      <c r="R119" s="1139"/>
      <c r="S119" s="1139"/>
      <c r="T119" s="1139"/>
      <c r="U119" s="1139"/>
      <c r="V119" s="1139"/>
    </row>
    <row r="120" spans="1:24" s="382" customFormat="1" ht="75" customHeight="1" x14ac:dyDescent="0.2">
      <c r="A120" s="1141" t="s">
        <v>37</v>
      </c>
      <c r="B120" s="1142" t="s">
        <v>147</v>
      </c>
      <c r="C120" s="1244">
        <v>5</v>
      </c>
      <c r="D120" s="1144">
        <v>1.8315018315018317</v>
      </c>
      <c r="E120" s="1145"/>
      <c r="F120" s="462" t="s">
        <v>1304</v>
      </c>
      <c r="G120" s="1244">
        <v>5</v>
      </c>
      <c r="H120" s="1144">
        <v>6.024096385542169</v>
      </c>
    </row>
    <row r="121" spans="1:24" s="382" customFormat="1" ht="75" customHeight="1" x14ac:dyDescent="0.2">
      <c r="A121" s="1141" t="s">
        <v>39</v>
      </c>
      <c r="B121" s="1142" t="s">
        <v>40</v>
      </c>
      <c r="C121" s="1244">
        <v>5</v>
      </c>
      <c r="D121" s="1144">
        <v>1.8315018315018317</v>
      </c>
      <c r="E121" s="1145"/>
      <c r="F121" s="462" t="s">
        <v>1338</v>
      </c>
      <c r="G121" s="1244">
        <v>1</v>
      </c>
      <c r="H121" s="1144">
        <v>1.2048192771084338</v>
      </c>
    </row>
    <row r="122" spans="1:24" s="382" customFormat="1" ht="105" customHeight="1" x14ac:dyDescent="0.2">
      <c r="A122" s="1141" t="s">
        <v>41</v>
      </c>
      <c r="B122" s="1269" t="s">
        <v>51</v>
      </c>
      <c r="C122" s="1245">
        <v>5</v>
      </c>
      <c r="D122" s="1144">
        <v>1.8315018315018317</v>
      </c>
      <c r="E122" s="1145"/>
      <c r="F122" s="430" t="s">
        <v>1316</v>
      </c>
      <c r="G122" s="1245">
        <v>1</v>
      </c>
      <c r="H122" s="1144">
        <v>1.2048192771084338</v>
      </c>
    </row>
    <row r="123" spans="1:24" s="382" customFormat="1" ht="39.950000000000003" customHeight="1" x14ac:dyDescent="0.2">
      <c r="A123" s="1148"/>
      <c r="B123" s="570" t="s">
        <v>889</v>
      </c>
      <c r="C123" s="1246">
        <v>273</v>
      </c>
      <c r="D123" s="1150"/>
      <c r="E123" s="1151"/>
      <c r="F123" s="570" t="s">
        <v>889</v>
      </c>
      <c r="G123" s="1246">
        <v>83</v>
      </c>
      <c r="H123" s="1150"/>
    </row>
    <row r="124" spans="1:24" ht="9.9499999999999993" customHeight="1" x14ac:dyDescent="0.2">
      <c r="A124" s="1152"/>
      <c r="B124" s="1179"/>
      <c r="C124" s="1179"/>
      <c r="D124" s="341"/>
      <c r="E124" s="341"/>
      <c r="F124" s="1179"/>
      <c r="G124" s="1179"/>
      <c r="H124" s="341"/>
      <c r="I124" s="334"/>
    </row>
    <row r="125" spans="1:24" s="382" customFormat="1" ht="30" customHeight="1" x14ac:dyDescent="0.2">
      <c r="A125" s="1808" t="s">
        <v>18</v>
      </c>
      <c r="B125" s="1808"/>
      <c r="C125" s="1808"/>
      <c r="D125" s="1808"/>
      <c r="E125" s="1808"/>
      <c r="F125" s="1808"/>
      <c r="G125" s="1808"/>
      <c r="H125" s="1808"/>
      <c r="I125" s="1130"/>
      <c r="J125" s="1130"/>
      <c r="K125" s="1130"/>
      <c r="L125" s="1130"/>
      <c r="M125" s="1130"/>
      <c r="N125" s="1130"/>
      <c r="O125" s="1130"/>
      <c r="P125" s="1130"/>
      <c r="Q125" s="1130"/>
      <c r="R125" s="1130"/>
      <c r="S125" s="1130"/>
      <c r="T125" s="1130"/>
      <c r="U125" s="1130"/>
      <c r="V125" s="1130"/>
    </row>
    <row r="126" spans="1:24" s="382" customFormat="1" ht="20.100000000000001" customHeight="1" x14ac:dyDescent="0.2">
      <c r="A126" s="428"/>
      <c r="B126" s="1630" t="s">
        <v>1712</v>
      </c>
      <c r="C126" s="1630" t="s">
        <v>153</v>
      </c>
      <c r="D126" s="1630"/>
      <c r="E126" s="1634"/>
      <c r="F126" s="1630" t="s">
        <v>1713</v>
      </c>
      <c r="G126" s="1630" t="s">
        <v>153</v>
      </c>
      <c r="H126" s="1630"/>
      <c r="I126" s="1635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</row>
    <row r="127" spans="1:24" s="341" customFormat="1" ht="20.100000000000001" customHeight="1" x14ac:dyDescent="0.2">
      <c r="A127" s="1132"/>
      <c r="B127" s="928" t="s">
        <v>36</v>
      </c>
      <c r="C127" s="928" t="s">
        <v>154</v>
      </c>
      <c r="D127" s="358" t="s">
        <v>58</v>
      </c>
      <c r="E127" s="1133"/>
      <c r="F127" s="928" t="s">
        <v>57</v>
      </c>
      <c r="G127" s="928" t="s">
        <v>154</v>
      </c>
      <c r="H127" s="358" t="s">
        <v>58</v>
      </c>
      <c r="I127" s="1177"/>
      <c r="J127" s="1134"/>
      <c r="K127" s="1134"/>
      <c r="L127" s="1134"/>
      <c r="M127" s="1134"/>
      <c r="N127" s="1134"/>
      <c r="O127" s="1134"/>
      <c r="P127" s="1134"/>
      <c r="Q127" s="1134"/>
      <c r="R127" s="1134"/>
      <c r="S127" s="1134"/>
      <c r="T127" s="1134"/>
      <c r="U127" s="1134"/>
      <c r="V127" s="1134"/>
    </row>
    <row r="128" spans="1:24" s="1140" customFormat="1" ht="9.9499999999999993" customHeight="1" x14ac:dyDescent="0.2">
      <c r="A128" s="1135"/>
      <c r="B128" s="937"/>
      <c r="C128" s="937"/>
      <c r="D128" s="1136"/>
      <c r="E128" s="1137"/>
      <c r="F128" s="937"/>
      <c r="G128" s="937"/>
      <c r="H128" s="1136"/>
      <c r="I128" s="1138"/>
      <c r="J128" s="1139"/>
      <c r="K128" s="1139"/>
      <c r="L128" s="1139"/>
      <c r="M128" s="1139"/>
      <c r="N128" s="1139"/>
      <c r="O128" s="1139"/>
      <c r="P128" s="1139"/>
      <c r="Q128" s="1139"/>
      <c r="R128" s="1139"/>
      <c r="S128" s="1139"/>
      <c r="T128" s="1139"/>
      <c r="U128" s="1139"/>
      <c r="V128" s="1139"/>
    </row>
    <row r="129" spans="1:24" s="382" customFormat="1" ht="105" customHeight="1" x14ac:dyDescent="0.2">
      <c r="A129" s="1141" t="s">
        <v>37</v>
      </c>
      <c r="B129" s="1142" t="s">
        <v>45</v>
      </c>
      <c r="C129" s="1244">
        <v>33</v>
      </c>
      <c r="D129" s="1144">
        <v>4.1044776119402986</v>
      </c>
      <c r="E129" s="1145"/>
      <c r="F129" s="430" t="s">
        <v>1316</v>
      </c>
      <c r="G129" s="1244">
        <v>11</v>
      </c>
      <c r="H129" s="1144">
        <v>16.176470588235293</v>
      </c>
    </row>
    <row r="130" spans="1:24" s="382" customFormat="1" ht="75" customHeight="1" x14ac:dyDescent="0.2">
      <c r="A130" s="1141" t="s">
        <v>39</v>
      </c>
      <c r="B130" s="1142" t="s">
        <v>40</v>
      </c>
      <c r="C130" s="1244">
        <v>17</v>
      </c>
      <c r="D130" s="1144">
        <v>2.1144278606965177</v>
      </c>
      <c r="E130" s="1145"/>
      <c r="F130" s="462" t="s">
        <v>1304</v>
      </c>
      <c r="G130" s="1244">
        <v>5</v>
      </c>
      <c r="H130" s="1144">
        <v>7.3529411764705888</v>
      </c>
    </row>
    <row r="131" spans="1:24" s="382" customFormat="1" ht="75" customHeight="1" x14ac:dyDescent="0.2">
      <c r="A131" s="1141" t="s">
        <v>41</v>
      </c>
      <c r="B131" s="1142" t="s">
        <v>765</v>
      </c>
      <c r="C131" s="1245">
        <v>17</v>
      </c>
      <c r="D131" s="1144">
        <v>2.1144278606965177</v>
      </c>
      <c r="E131" s="1145"/>
      <c r="F131" s="462" t="s">
        <v>1338</v>
      </c>
      <c r="G131" s="1245">
        <v>4</v>
      </c>
      <c r="H131" s="1144">
        <v>5.8823529411764701</v>
      </c>
    </row>
    <row r="132" spans="1:24" s="382" customFormat="1" ht="39.950000000000003" customHeight="1" x14ac:dyDescent="0.2">
      <c r="A132" s="1148"/>
      <c r="B132" s="570" t="s">
        <v>889</v>
      </c>
      <c r="C132" s="1246">
        <v>804</v>
      </c>
      <c r="D132" s="1150"/>
      <c r="E132" s="1151"/>
      <c r="F132" s="570" t="s">
        <v>889</v>
      </c>
      <c r="G132" s="1246">
        <v>68</v>
      </c>
      <c r="H132" s="1150"/>
    </row>
    <row r="133" spans="1:24" s="254" customFormat="1" ht="17.100000000000001" customHeight="1" x14ac:dyDescent="0.2">
      <c r="A133" s="1618" t="s">
        <v>1699</v>
      </c>
      <c r="B133" s="1618"/>
      <c r="C133" s="1618"/>
      <c r="D133" s="1618"/>
      <c r="E133" s="1618"/>
      <c r="F133" s="1618"/>
      <c r="G133" s="1618"/>
      <c r="H133" s="1618"/>
      <c r="I133" s="1618"/>
      <c r="J133" s="1618"/>
      <c r="K133" s="1618"/>
      <c r="L133" s="1618"/>
      <c r="M133" s="1618"/>
      <c r="N133" s="1618"/>
      <c r="O133" s="1618"/>
      <c r="P133" s="1618"/>
      <c r="Q133" s="1618"/>
      <c r="R133" s="1618"/>
      <c r="S133" s="1618"/>
      <c r="T133" s="407"/>
      <c r="U133" s="407"/>
      <c r="V133" s="407"/>
      <c r="W133" s="407"/>
      <c r="X133" s="407"/>
    </row>
    <row r="134" spans="1:24" s="254" customFormat="1" ht="17.100000000000001" customHeight="1" x14ac:dyDescent="0.2">
      <c r="B134" s="1118" t="s">
        <v>1425</v>
      </c>
      <c r="C134" s="1620"/>
      <c r="D134" s="1620"/>
      <c r="E134" s="1620"/>
      <c r="F134" s="1620"/>
      <c r="G134" s="1620"/>
      <c r="H134" s="1620"/>
      <c r="I134" s="1618"/>
      <c r="J134" s="1618"/>
      <c r="K134" s="1618"/>
      <c r="L134" s="1618"/>
      <c r="M134" s="1618"/>
      <c r="N134" s="1618"/>
      <c r="O134" s="1618"/>
      <c r="P134" s="1618"/>
      <c r="Q134" s="1618"/>
      <c r="R134" s="1618"/>
      <c r="S134" s="1618"/>
      <c r="T134" s="407"/>
      <c r="U134" s="407"/>
      <c r="V134" s="407"/>
      <c r="W134" s="407"/>
      <c r="X134" s="407"/>
    </row>
    <row r="135" spans="1:24" s="359" customFormat="1" ht="17.100000000000001" customHeight="1" x14ac:dyDescent="0.2">
      <c r="A135" s="1820" t="s">
        <v>1700</v>
      </c>
      <c r="B135" s="1820"/>
      <c r="C135" s="1820"/>
      <c r="D135" s="1820"/>
      <c r="E135" s="1820"/>
      <c r="F135" s="1820"/>
      <c r="G135" s="1820"/>
      <c r="H135" s="1820"/>
      <c r="I135" s="927"/>
      <c r="J135" s="927"/>
      <c r="K135" s="927"/>
      <c r="L135" s="927"/>
      <c r="M135" s="927"/>
      <c r="N135" s="927"/>
      <c r="O135" s="927"/>
      <c r="P135" s="927"/>
      <c r="Q135" s="927"/>
      <c r="R135" s="927"/>
      <c r="S135" s="927"/>
      <c r="T135" s="409"/>
      <c r="U135" s="409"/>
      <c r="V135" s="409"/>
      <c r="W135" s="409"/>
      <c r="X135" s="409"/>
    </row>
    <row r="136" spans="1:24" s="1236" customFormat="1" ht="17.100000000000001" customHeight="1" x14ac:dyDescent="0.2">
      <c r="B136" s="1237" t="s">
        <v>1426</v>
      </c>
      <c r="C136" s="1238"/>
      <c r="D136" s="1238"/>
      <c r="E136" s="1238"/>
      <c r="F136" s="1238"/>
      <c r="G136" s="1238"/>
      <c r="H136" s="1238"/>
      <c r="I136" s="1239"/>
      <c r="J136" s="1239"/>
      <c r="K136" s="1239"/>
      <c r="L136" s="1239"/>
      <c r="M136" s="1239"/>
      <c r="N136" s="1239"/>
      <c r="O136" s="1239"/>
      <c r="P136" s="1239"/>
      <c r="Q136" s="1239"/>
      <c r="R136" s="1239"/>
      <c r="S136" s="1239"/>
    </row>
    <row r="137" spans="1:24" s="1129" customFormat="1" ht="9.9499999999999993" customHeight="1" x14ac:dyDescent="0.2">
      <c r="A137" s="1126"/>
      <c r="B137" s="1127"/>
      <c r="C137" s="1127"/>
      <c r="D137" s="1127"/>
      <c r="E137" s="1127"/>
      <c r="F137" s="1127"/>
      <c r="G137" s="1127"/>
      <c r="H137" s="1127"/>
      <c r="I137" s="1128"/>
      <c r="J137" s="1128"/>
      <c r="K137" s="1128"/>
      <c r="L137" s="1128"/>
      <c r="M137" s="1128"/>
      <c r="N137" s="1128"/>
      <c r="O137" s="1128"/>
      <c r="P137" s="1128"/>
      <c r="Q137" s="1128"/>
      <c r="R137" s="1128"/>
      <c r="S137" s="1128"/>
      <c r="T137" s="1128"/>
      <c r="U137" s="1128"/>
      <c r="V137" s="1128"/>
    </row>
    <row r="138" spans="1:24" s="382" customFormat="1" ht="30" customHeight="1" x14ac:dyDescent="0.2">
      <c r="A138" s="1808" t="s">
        <v>10</v>
      </c>
      <c r="B138" s="1808"/>
      <c r="C138" s="1808"/>
      <c r="D138" s="1808"/>
      <c r="E138" s="1808"/>
      <c r="F138" s="1808"/>
      <c r="G138" s="1808"/>
      <c r="H138" s="1808"/>
      <c r="I138" s="1130"/>
      <c r="J138" s="1130"/>
      <c r="K138" s="1130"/>
      <c r="L138" s="1130"/>
      <c r="M138" s="1130"/>
      <c r="N138" s="1130"/>
      <c r="O138" s="1130"/>
      <c r="P138" s="1130"/>
      <c r="Q138" s="1130"/>
      <c r="R138" s="1130"/>
      <c r="S138" s="1130"/>
      <c r="T138" s="1130"/>
      <c r="U138" s="1130"/>
      <c r="V138" s="1130"/>
    </row>
    <row r="139" spans="1:24" s="382" customFormat="1" ht="20.100000000000001" customHeight="1" x14ac:dyDescent="0.2">
      <c r="A139" s="428"/>
      <c r="B139" s="1630" t="s">
        <v>1712</v>
      </c>
      <c r="C139" s="1630" t="s">
        <v>153</v>
      </c>
      <c r="D139" s="1630"/>
      <c r="E139" s="1634"/>
      <c r="F139" s="1630" t="s">
        <v>1713</v>
      </c>
      <c r="G139" s="1630" t="s">
        <v>153</v>
      </c>
      <c r="H139" s="1630"/>
      <c r="I139" s="1635"/>
      <c r="J139" s="381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</row>
    <row r="140" spans="1:24" s="341" customFormat="1" ht="20.100000000000001" customHeight="1" x14ac:dyDescent="0.2">
      <c r="A140" s="1132"/>
      <c r="B140" s="928" t="s">
        <v>36</v>
      </c>
      <c r="C140" s="928" t="s">
        <v>154</v>
      </c>
      <c r="D140" s="358" t="s">
        <v>58</v>
      </c>
      <c r="E140" s="1133"/>
      <c r="F140" s="928" t="s">
        <v>57</v>
      </c>
      <c r="G140" s="928" t="s">
        <v>154</v>
      </c>
      <c r="H140" s="358" t="s">
        <v>58</v>
      </c>
      <c r="I140" s="1177"/>
      <c r="J140" s="1134"/>
      <c r="K140" s="1134"/>
      <c r="L140" s="1134"/>
      <c r="M140" s="1134"/>
      <c r="N140" s="1134"/>
      <c r="O140" s="1134"/>
      <c r="P140" s="1134"/>
      <c r="Q140" s="1134"/>
      <c r="R140" s="1134"/>
      <c r="S140" s="1134"/>
      <c r="T140" s="1134"/>
      <c r="U140" s="1134"/>
      <c r="V140" s="1134"/>
    </row>
    <row r="141" spans="1:24" s="1140" customFormat="1" ht="9.9499999999999993" customHeight="1" x14ac:dyDescent="0.2">
      <c r="A141" s="1135"/>
      <c r="B141" s="937"/>
      <c r="C141" s="937"/>
      <c r="D141" s="1136"/>
      <c r="E141" s="1137"/>
      <c r="F141" s="937"/>
      <c r="G141" s="937"/>
      <c r="H141" s="1136"/>
      <c r="I141" s="1138"/>
      <c r="J141" s="1139"/>
      <c r="K141" s="1139"/>
      <c r="L141" s="1139"/>
      <c r="M141" s="1139"/>
      <c r="N141" s="1139"/>
      <c r="O141" s="1139"/>
      <c r="P141" s="1139"/>
      <c r="Q141" s="1139"/>
      <c r="R141" s="1139"/>
      <c r="S141" s="1139"/>
      <c r="T141" s="1139"/>
      <c r="U141" s="1139"/>
      <c r="V141" s="1139"/>
    </row>
    <row r="142" spans="1:24" s="382" customFormat="1" ht="105" customHeight="1" x14ac:dyDescent="0.2">
      <c r="A142" s="1141" t="s">
        <v>37</v>
      </c>
      <c r="B142" s="1142" t="s">
        <v>45</v>
      </c>
      <c r="C142" s="1244">
        <v>12</v>
      </c>
      <c r="D142" s="1144">
        <v>4.7619047619047619</v>
      </c>
      <c r="E142" s="1145"/>
      <c r="F142" s="430" t="s">
        <v>1316</v>
      </c>
      <c r="G142" s="1244">
        <v>8</v>
      </c>
      <c r="H142" s="1144">
        <v>20.512820512820511</v>
      </c>
    </row>
    <row r="143" spans="1:24" s="382" customFormat="1" ht="75" customHeight="1" x14ac:dyDescent="0.2">
      <c r="A143" s="1141" t="s">
        <v>39</v>
      </c>
      <c r="B143" s="1142" t="s">
        <v>765</v>
      </c>
      <c r="C143" s="1244">
        <v>5</v>
      </c>
      <c r="D143" s="1144">
        <v>1.984126984126984</v>
      </c>
      <c r="E143" s="1145"/>
      <c r="F143" s="430" t="s">
        <v>1403</v>
      </c>
      <c r="G143" s="1244">
        <v>4</v>
      </c>
      <c r="H143" s="1144">
        <v>10.256410256410255</v>
      </c>
    </row>
    <row r="144" spans="1:24" s="382" customFormat="1" ht="75" customHeight="1" x14ac:dyDescent="0.2">
      <c r="A144" s="1141" t="s">
        <v>41</v>
      </c>
      <c r="B144" s="1154" t="s">
        <v>42</v>
      </c>
      <c r="C144" s="1245">
        <v>4</v>
      </c>
      <c r="D144" s="1144">
        <v>1.5873015873015872</v>
      </c>
      <c r="E144" s="1145"/>
      <c r="F144" s="1115" t="s">
        <v>1380</v>
      </c>
      <c r="G144" s="1245">
        <v>3</v>
      </c>
      <c r="H144" s="1144">
        <v>7.6923076923076925</v>
      </c>
    </row>
    <row r="145" spans="1:24" s="382" customFormat="1" ht="39.950000000000003" customHeight="1" x14ac:dyDescent="0.2">
      <c r="A145" s="1148"/>
      <c r="B145" s="570" t="s">
        <v>889</v>
      </c>
      <c r="C145" s="1246">
        <v>252</v>
      </c>
      <c r="D145" s="1150"/>
      <c r="E145" s="1151"/>
      <c r="F145" s="570" t="s">
        <v>889</v>
      </c>
      <c r="G145" s="1246">
        <v>39</v>
      </c>
      <c r="H145" s="1150"/>
    </row>
    <row r="146" spans="1:24" ht="9.9499999999999993" customHeight="1" x14ac:dyDescent="0.2">
      <c r="A146" s="1152"/>
      <c r="B146" s="1179"/>
      <c r="C146" s="1179"/>
      <c r="D146" s="341"/>
      <c r="E146" s="341"/>
      <c r="F146" s="1179"/>
      <c r="G146" s="1179"/>
      <c r="H146" s="341"/>
      <c r="I146" s="334"/>
    </row>
    <row r="147" spans="1:24" s="382" customFormat="1" ht="30" customHeight="1" x14ac:dyDescent="0.2">
      <c r="A147" s="1808" t="s">
        <v>11</v>
      </c>
      <c r="B147" s="1808"/>
      <c r="C147" s="1808"/>
      <c r="D147" s="1808"/>
      <c r="E147" s="1808"/>
      <c r="F147" s="1808"/>
      <c r="G147" s="1808"/>
      <c r="H147" s="1808"/>
      <c r="I147" s="1130"/>
      <c r="J147" s="1130"/>
      <c r="K147" s="1130"/>
      <c r="L147" s="1130"/>
      <c r="M147" s="1130"/>
      <c r="N147" s="1130"/>
      <c r="O147" s="1130"/>
      <c r="P147" s="1130"/>
      <c r="Q147" s="1130"/>
      <c r="R147" s="1130"/>
      <c r="S147" s="1130"/>
      <c r="T147" s="1130"/>
      <c r="U147" s="1130"/>
      <c r="V147" s="1130"/>
    </row>
    <row r="148" spans="1:24" s="382" customFormat="1" ht="20.100000000000001" customHeight="1" x14ac:dyDescent="0.2">
      <c r="A148" s="428"/>
      <c r="B148" s="1630" t="s">
        <v>1712</v>
      </c>
      <c r="C148" s="1630" t="s">
        <v>153</v>
      </c>
      <c r="D148" s="1630"/>
      <c r="E148" s="1634"/>
      <c r="F148" s="1630" t="s">
        <v>1713</v>
      </c>
      <c r="G148" s="1630" t="s">
        <v>153</v>
      </c>
      <c r="H148" s="1630"/>
      <c r="I148" s="1635"/>
      <c r="J148" s="381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</row>
    <row r="149" spans="1:24" s="341" customFormat="1" ht="20.100000000000001" customHeight="1" x14ac:dyDescent="0.2">
      <c r="A149" s="1132"/>
      <c r="B149" s="928" t="s">
        <v>36</v>
      </c>
      <c r="C149" s="928" t="s">
        <v>154</v>
      </c>
      <c r="D149" s="358" t="s">
        <v>58</v>
      </c>
      <c r="E149" s="1133"/>
      <c r="F149" s="928" t="s">
        <v>57</v>
      </c>
      <c r="G149" s="928" t="s">
        <v>154</v>
      </c>
      <c r="H149" s="358" t="s">
        <v>58</v>
      </c>
      <c r="I149" s="1177"/>
      <c r="J149" s="1134"/>
      <c r="K149" s="1134"/>
      <c r="L149" s="1134"/>
      <c r="M149" s="1134"/>
      <c r="N149" s="1134"/>
      <c r="O149" s="1134"/>
      <c r="P149" s="1134"/>
      <c r="Q149" s="1134"/>
      <c r="R149" s="1134"/>
      <c r="S149" s="1134"/>
      <c r="T149" s="1134"/>
      <c r="U149" s="1134"/>
      <c r="V149" s="1134"/>
    </row>
    <row r="150" spans="1:24" s="1140" customFormat="1" ht="9.9499999999999993" customHeight="1" x14ac:dyDescent="0.2">
      <c r="A150" s="1135"/>
      <c r="B150" s="937"/>
      <c r="C150" s="937"/>
      <c r="D150" s="1136"/>
      <c r="E150" s="1137"/>
      <c r="F150" s="937"/>
      <c r="G150" s="937"/>
      <c r="H150" s="1136"/>
      <c r="I150" s="1138"/>
      <c r="J150" s="1139"/>
      <c r="K150" s="1139"/>
      <c r="L150" s="1139"/>
      <c r="M150" s="1139"/>
      <c r="N150" s="1139"/>
      <c r="O150" s="1139"/>
      <c r="P150" s="1139"/>
      <c r="Q150" s="1139"/>
      <c r="R150" s="1139"/>
      <c r="S150" s="1139"/>
      <c r="T150" s="1139"/>
      <c r="U150" s="1139"/>
      <c r="V150" s="1139"/>
    </row>
    <row r="151" spans="1:24" s="382" customFormat="1" ht="84.95" customHeight="1" x14ac:dyDescent="0.2">
      <c r="A151" s="1141" t="s">
        <v>37</v>
      </c>
      <c r="B151" s="1142" t="s">
        <v>40</v>
      </c>
      <c r="C151" s="1244">
        <v>6</v>
      </c>
      <c r="D151" s="1144">
        <v>3.6144578313253009</v>
      </c>
      <c r="E151" s="1145"/>
      <c r="F151" s="462" t="s">
        <v>1338</v>
      </c>
      <c r="G151" s="1244">
        <v>2</v>
      </c>
      <c r="H151" s="1144">
        <v>12.5</v>
      </c>
    </row>
    <row r="152" spans="1:24" s="382" customFormat="1" ht="84.95" customHeight="1" x14ac:dyDescent="0.2">
      <c r="A152" s="1141" t="s">
        <v>39</v>
      </c>
      <c r="B152" s="1142" t="s">
        <v>765</v>
      </c>
      <c r="C152" s="1244">
        <v>4</v>
      </c>
      <c r="D152" s="1144">
        <v>2.4096385542168677</v>
      </c>
      <c r="E152" s="1145"/>
      <c r="F152" s="462" t="s">
        <v>1344</v>
      </c>
      <c r="G152" s="1244">
        <v>1</v>
      </c>
      <c r="H152" s="1144">
        <v>6.25</v>
      </c>
    </row>
    <row r="153" spans="1:24" s="382" customFormat="1" ht="84.95" customHeight="1" x14ac:dyDescent="0.2">
      <c r="A153" s="1141" t="s">
        <v>41</v>
      </c>
      <c r="B153" s="1154" t="s">
        <v>147</v>
      </c>
      <c r="C153" s="1245">
        <v>3</v>
      </c>
      <c r="D153" s="1144">
        <v>1.8072289156626504</v>
      </c>
      <c r="E153" s="1145"/>
      <c r="F153" s="462" t="s">
        <v>1401</v>
      </c>
      <c r="G153" s="1245">
        <v>1</v>
      </c>
      <c r="H153" s="1144">
        <v>6.25</v>
      </c>
    </row>
    <row r="154" spans="1:24" s="382" customFormat="1" ht="39.950000000000003" customHeight="1" x14ac:dyDescent="0.2">
      <c r="A154" s="1148"/>
      <c r="B154" s="570" t="s">
        <v>889</v>
      </c>
      <c r="C154" s="1246">
        <v>166</v>
      </c>
      <c r="D154" s="1150"/>
      <c r="E154" s="1151"/>
      <c r="F154" s="570" t="s">
        <v>889</v>
      </c>
      <c r="G154" s="1246">
        <v>16</v>
      </c>
      <c r="H154" s="1150"/>
    </row>
    <row r="155" spans="1:24" s="254" customFormat="1" ht="17.100000000000001" customHeight="1" x14ac:dyDescent="0.2">
      <c r="A155" s="1618" t="s">
        <v>1699</v>
      </c>
      <c r="B155" s="1618"/>
      <c r="C155" s="1618"/>
      <c r="D155" s="1618"/>
      <c r="E155" s="1618"/>
      <c r="F155" s="1618"/>
      <c r="G155" s="1618"/>
      <c r="H155" s="1618"/>
      <c r="I155" s="1618"/>
      <c r="J155" s="1618"/>
      <c r="K155" s="1618"/>
      <c r="L155" s="1618"/>
      <c r="M155" s="1618"/>
      <c r="N155" s="1618"/>
      <c r="O155" s="1618"/>
      <c r="P155" s="1618"/>
      <c r="Q155" s="1618"/>
      <c r="R155" s="1618"/>
      <c r="S155" s="1618"/>
      <c r="T155" s="407"/>
      <c r="U155" s="407"/>
      <c r="V155" s="407"/>
      <c r="W155" s="407"/>
      <c r="X155" s="407"/>
    </row>
    <row r="156" spans="1:24" s="254" customFormat="1" ht="17.100000000000001" customHeight="1" x14ac:dyDescent="0.2">
      <c r="B156" s="1118" t="s">
        <v>1425</v>
      </c>
      <c r="C156" s="1620"/>
      <c r="D156" s="1620"/>
      <c r="E156" s="1620"/>
      <c r="F156" s="1620"/>
      <c r="G156" s="1620"/>
      <c r="H156" s="1620"/>
      <c r="I156" s="1618"/>
      <c r="J156" s="1618"/>
      <c r="K156" s="1618"/>
      <c r="L156" s="1618"/>
      <c r="M156" s="1618"/>
      <c r="N156" s="1618"/>
      <c r="O156" s="1618"/>
      <c r="P156" s="1618"/>
      <c r="Q156" s="1618"/>
      <c r="R156" s="1618"/>
      <c r="S156" s="1618"/>
      <c r="T156" s="407"/>
      <c r="U156" s="407"/>
      <c r="V156" s="407"/>
      <c r="W156" s="407"/>
      <c r="X156" s="407"/>
    </row>
    <row r="157" spans="1:24" s="359" customFormat="1" ht="17.100000000000001" customHeight="1" x14ac:dyDescent="0.2">
      <c r="A157" s="1820" t="s">
        <v>1700</v>
      </c>
      <c r="B157" s="1820"/>
      <c r="C157" s="1820"/>
      <c r="D157" s="1820"/>
      <c r="E157" s="1820"/>
      <c r="F157" s="1820"/>
      <c r="G157" s="1820"/>
      <c r="H157" s="1820"/>
      <c r="I157" s="927"/>
      <c r="J157" s="927"/>
      <c r="K157" s="927"/>
      <c r="L157" s="927"/>
      <c r="M157" s="927"/>
      <c r="N157" s="927"/>
      <c r="O157" s="927"/>
      <c r="P157" s="927"/>
      <c r="Q157" s="927"/>
      <c r="R157" s="927"/>
      <c r="S157" s="927"/>
      <c r="T157" s="409"/>
      <c r="U157" s="409"/>
      <c r="V157" s="409"/>
      <c r="W157" s="409"/>
      <c r="X157" s="409"/>
    </row>
    <row r="158" spans="1:24" s="1236" customFormat="1" ht="17.100000000000001" customHeight="1" x14ac:dyDescent="0.2">
      <c r="B158" s="1237" t="s">
        <v>1426</v>
      </c>
      <c r="C158" s="1238"/>
      <c r="D158" s="1238"/>
      <c r="E158" s="1238"/>
      <c r="F158" s="1238"/>
      <c r="G158" s="1238"/>
      <c r="H158" s="1238"/>
      <c r="I158" s="1239"/>
      <c r="J158" s="1239"/>
      <c r="K158" s="1239"/>
      <c r="L158" s="1239"/>
      <c r="M158" s="1239"/>
      <c r="N158" s="1239"/>
      <c r="O158" s="1239"/>
      <c r="P158" s="1239"/>
      <c r="Q158" s="1239"/>
      <c r="R158" s="1239"/>
      <c r="S158" s="1239"/>
    </row>
    <row r="159" spans="1:24" s="1129" customFormat="1" ht="9.9499999999999993" customHeight="1" x14ac:dyDescent="0.2">
      <c r="A159" s="1126"/>
      <c r="B159" s="1127"/>
      <c r="C159" s="1127"/>
      <c r="D159" s="1127"/>
      <c r="E159" s="1127"/>
      <c r="F159" s="1127"/>
      <c r="G159" s="1127"/>
      <c r="H159" s="1127"/>
      <c r="I159" s="1128"/>
      <c r="J159" s="1128"/>
      <c r="K159" s="1128"/>
      <c r="L159" s="1128"/>
      <c r="M159" s="1128"/>
      <c r="N159" s="1128"/>
      <c r="O159" s="1128"/>
      <c r="P159" s="1128"/>
      <c r="Q159" s="1128"/>
      <c r="R159" s="1128"/>
      <c r="S159" s="1128"/>
      <c r="T159" s="1128"/>
      <c r="U159" s="1128"/>
      <c r="V159" s="1128"/>
    </row>
    <row r="160" spans="1:24" s="382" customFormat="1" ht="30" customHeight="1" x14ac:dyDescent="0.2">
      <c r="A160" s="1808" t="s">
        <v>12</v>
      </c>
      <c r="B160" s="1808"/>
      <c r="C160" s="1808"/>
      <c r="D160" s="1808"/>
      <c r="E160" s="1808"/>
      <c r="F160" s="1808"/>
      <c r="G160" s="1808"/>
      <c r="H160" s="1808"/>
      <c r="I160" s="1130"/>
      <c r="J160" s="1130"/>
      <c r="K160" s="1130"/>
      <c r="L160" s="1130"/>
      <c r="M160" s="1130"/>
      <c r="N160" s="1130"/>
      <c r="O160" s="1130"/>
      <c r="P160" s="1130"/>
      <c r="Q160" s="1130"/>
      <c r="R160" s="1130"/>
      <c r="S160" s="1130"/>
      <c r="T160" s="1130"/>
      <c r="U160" s="1130"/>
      <c r="V160" s="1130"/>
    </row>
    <row r="161" spans="1:22" s="382" customFormat="1" ht="20.100000000000001" customHeight="1" x14ac:dyDescent="0.2">
      <c r="A161" s="428"/>
      <c r="B161" s="1630" t="s">
        <v>1712</v>
      </c>
      <c r="C161" s="1630" t="s">
        <v>153</v>
      </c>
      <c r="D161" s="1630"/>
      <c r="E161" s="1634"/>
      <c r="F161" s="1630" t="s">
        <v>1713</v>
      </c>
      <c r="G161" s="1630" t="s">
        <v>153</v>
      </c>
      <c r="H161" s="1630"/>
      <c r="I161" s="1635"/>
      <c r="J161" s="381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</row>
    <row r="162" spans="1:22" s="341" customFormat="1" ht="20.100000000000001" customHeight="1" x14ac:dyDescent="0.2">
      <c r="A162" s="1132"/>
      <c r="B162" s="928" t="s">
        <v>36</v>
      </c>
      <c r="C162" s="928" t="s">
        <v>154</v>
      </c>
      <c r="D162" s="358" t="s">
        <v>58</v>
      </c>
      <c r="E162" s="1133"/>
      <c r="F162" s="928" t="s">
        <v>57</v>
      </c>
      <c r="G162" s="928" t="s">
        <v>154</v>
      </c>
      <c r="H162" s="358" t="s">
        <v>58</v>
      </c>
      <c r="I162" s="1177"/>
      <c r="J162" s="1134"/>
      <c r="K162" s="1134"/>
      <c r="L162" s="1134"/>
      <c r="M162" s="1134"/>
      <c r="N162" s="1134"/>
      <c r="O162" s="1134"/>
      <c r="P162" s="1134"/>
      <c r="Q162" s="1134"/>
      <c r="R162" s="1134"/>
      <c r="S162" s="1134"/>
      <c r="T162" s="1134"/>
      <c r="U162" s="1134"/>
      <c r="V162" s="1134"/>
    </row>
    <row r="163" spans="1:22" s="1140" customFormat="1" ht="9.9499999999999993" customHeight="1" x14ac:dyDescent="0.2">
      <c r="A163" s="1135"/>
      <c r="B163" s="937"/>
      <c r="C163" s="937"/>
      <c r="D163" s="1136"/>
      <c r="E163" s="1137"/>
      <c r="F163" s="937"/>
      <c r="G163" s="937"/>
      <c r="H163" s="1136"/>
      <c r="I163" s="1138"/>
      <c r="J163" s="1139"/>
      <c r="K163" s="1139"/>
      <c r="L163" s="1139"/>
      <c r="M163" s="1139"/>
      <c r="N163" s="1139"/>
      <c r="O163" s="1139"/>
      <c r="P163" s="1139"/>
      <c r="Q163" s="1139"/>
      <c r="R163" s="1139"/>
      <c r="S163" s="1139"/>
      <c r="T163" s="1139"/>
      <c r="U163" s="1139"/>
      <c r="V163" s="1139"/>
    </row>
    <row r="164" spans="1:22" s="382" customFormat="1" ht="84.95" customHeight="1" x14ac:dyDescent="0.2">
      <c r="A164" s="1141" t="s">
        <v>37</v>
      </c>
      <c r="B164" s="1142" t="s">
        <v>765</v>
      </c>
      <c r="C164" s="1244">
        <v>3</v>
      </c>
      <c r="D164" s="1144">
        <v>17.647058823529413</v>
      </c>
      <c r="E164" s="1145"/>
      <c r="F164" s="431" t="s">
        <v>768</v>
      </c>
      <c r="G164" s="1270"/>
      <c r="H164" s="1248"/>
    </row>
    <row r="165" spans="1:22" s="382" customFormat="1" ht="84.95" customHeight="1" x14ac:dyDescent="0.2">
      <c r="A165" s="1141" t="s">
        <v>39</v>
      </c>
      <c r="B165" s="1142" t="s">
        <v>639</v>
      </c>
      <c r="C165" s="1244">
        <v>1</v>
      </c>
      <c r="D165" s="1144">
        <v>5.8823529411764701</v>
      </c>
      <c r="E165" s="1145"/>
      <c r="F165" s="431" t="s">
        <v>768</v>
      </c>
      <c r="G165" s="1270"/>
      <c r="H165" s="1248"/>
    </row>
    <row r="166" spans="1:22" s="382" customFormat="1" ht="84.95" customHeight="1" x14ac:dyDescent="0.2">
      <c r="A166" s="1141" t="s">
        <v>41</v>
      </c>
      <c r="B166" s="1154" t="s">
        <v>768</v>
      </c>
      <c r="C166" s="1245"/>
      <c r="D166" s="1159"/>
      <c r="E166" s="1145"/>
      <c r="F166" s="431" t="s">
        <v>768</v>
      </c>
      <c r="G166" s="1270"/>
      <c r="H166" s="1248"/>
    </row>
    <row r="167" spans="1:22" s="382" customFormat="1" ht="39.950000000000003" customHeight="1" x14ac:dyDescent="0.2">
      <c r="A167" s="1148"/>
      <c r="B167" s="570" t="s">
        <v>889</v>
      </c>
      <c r="C167" s="1246">
        <v>17</v>
      </c>
      <c r="D167" s="1150"/>
      <c r="E167" s="1151"/>
      <c r="F167" s="570" t="s">
        <v>889</v>
      </c>
      <c r="G167" s="1249">
        <v>1</v>
      </c>
      <c r="H167" s="1250"/>
    </row>
    <row r="168" spans="1:22" ht="9.9499999999999993" customHeight="1" x14ac:dyDescent="0.2">
      <c r="A168" s="1152"/>
      <c r="B168" s="1179"/>
      <c r="C168" s="1179"/>
      <c r="D168" s="341"/>
      <c r="E168" s="341"/>
      <c r="F168" s="1179"/>
      <c r="G168" s="1179"/>
      <c r="H168" s="341"/>
      <c r="I168" s="334"/>
    </row>
    <row r="169" spans="1:22" s="382" customFormat="1" ht="30" customHeight="1" x14ac:dyDescent="0.2">
      <c r="A169" s="1808" t="s">
        <v>14</v>
      </c>
      <c r="B169" s="1808"/>
      <c r="C169" s="1808"/>
      <c r="D169" s="1808"/>
      <c r="E169" s="1808"/>
      <c r="F169" s="1808"/>
      <c r="G169" s="1808"/>
      <c r="H169" s="1808"/>
      <c r="I169" s="1130"/>
      <c r="J169" s="1130"/>
      <c r="K169" s="1130"/>
      <c r="L169" s="1130"/>
      <c r="M169" s="1130"/>
      <c r="N169" s="1130"/>
      <c r="O169" s="1130"/>
      <c r="P169" s="1130"/>
      <c r="Q169" s="1130"/>
      <c r="R169" s="1130"/>
      <c r="S169" s="1130"/>
      <c r="T169" s="1130"/>
      <c r="U169" s="1130"/>
      <c r="V169" s="1130"/>
    </row>
    <row r="170" spans="1:22" s="382" customFormat="1" ht="20.100000000000001" customHeight="1" x14ac:dyDescent="0.2">
      <c r="A170" s="428"/>
      <c r="B170" s="1630" t="s">
        <v>1712</v>
      </c>
      <c r="C170" s="1630" t="s">
        <v>153</v>
      </c>
      <c r="D170" s="1630"/>
      <c r="E170" s="1634"/>
      <c r="F170" s="1630" t="s">
        <v>1713</v>
      </c>
      <c r="G170" s="1630" t="s">
        <v>153</v>
      </c>
      <c r="H170" s="1630"/>
      <c r="I170" s="1635"/>
      <c r="J170" s="381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</row>
    <row r="171" spans="1:22" s="341" customFormat="1" ht="20.100000000000001" customHeight="1" x14ac:dyDescent="0.2">
      <c r="A171" s="1132"/>
      <c r="B171" s="928" t="s">
        <v>36</v>
      </c>
      <c r="C171" s="928" t="s">
        <v>154</v>
      </c>
      <c r="D171" s="358" t="s">
        <v>58</v>
      </c>
      <c r="E171" s="1133"/>
      <c r="F171" s="928" t="s">
        <v>57</v>
      </c>
      <c r="G171" s="928" t="s">
        <v>154</v>
      </c>
      <c r="H171" s="358" t="s">
        <v>58</v>
      </c>
      <c r="I171" s="1177"/>
      <c r="J171" s="1134"/>
      <c r="K171" s="1134"/>
      <c r="L171" s="1134"/>
      <c r="M171" s="1134"/>
      <c r="N171" s="1134"/>
      <c r="O171" s="1134"/>
      <c r="P171" s="1134"/>
      <c r="Q171" s="1134"/>
      <c r="R171" s="1134"/>
      <c r="S171" s="1134"/>
      <c r="T171" s="1134"/>
      <c r="U171" s="1134"/>
      <c r="V171" s="1134"/>
    </row>
    <row r="172" spans="1:22" s="1140" customFormat="1" ht="9.9499999999999993" customHeight="1" x14ac:dyDescent="0.2">
      <c r="A172" s="1135"/>
      <c r="B172" s="937"/>
      <c r="C172" s="937"/>
      <c r="D172" s="1136"/>
      <c r="E172" s="1137"/>
      <c r="F172" s="937"/>
      <c r="G172" s="937"/>
      <c r="H172" s="1136"/>
      <c r="I172" s="1138"/>
      <c r="J172" s="1139"/>
      <c r="K172" s="1139"/>
      <c r="L172" s="1139"/>
      <c r="M172" s="1139"/>
      <c r="N172" s="1139"/>
      <c r="O172" s="1139"/>
      <c r="P172" s="1139"/>
      <c r="Q172" s="1139"/>
      <c r="R172" s="1139"/>
      <c r="S172" s="1139"/>
      <c r="T172" s="1139"/>
      <c r="U172" s="1139"/>
      <c r="V172" s="1139"/>
    </row>
    <row r="173" spans="1:22" s="382" customFormat="1" ht="84.95" customHeight="1" x14ac:dyDescent="0.2">
      <c r="A173" s="1141" t="s">
        <v>37</v>
      </c>
      <c r="B173" s="1142" t="s">
        <v>147</v>
      </c>
      <c r="C173" s="1270">
        <v>2</v>
      </c>
      <c r="D173" s="1144">
        <v>7.6923076923076925</v>
      </c>
      <c r="E173" s="1145"/>
      <c r="F173" s="431" t="s">
        <v>768</v>
      </c>
      <c r="G173" s="1270"/>
      <c r="H173" s="1248"/>
      <c r="V173" s="382">
        <f>100+75+75</f>
        <v>250</v>
      </c>
    </row>
    <row r="174" spans="1:22" s="382" customFormat="1" ht="84.95" customHeight="1" x14ac:dyDescent="0.2">
      <c r="A174" s="1141" t="s">
        <v>39</v>
      </c>
      <c r="B174" s="1142" t="s">
        <v>1160</v>
      </c>
      <c r="C174" s="1270">
        <v>1</v>
      </c>
      <c r="D174" s="1144">
        <v>3.8461538461538463</v>
      </c>
      <c r="E174" s="1145"/>
      <c r="F174" s="431" t="s">
        <v>768</v>
      </c>
      <c r="G174" s="1270"/>
      <c r="H174" s="1248"/>
      <c r="V174" s="382">
        <f>V173/3</f>
        <v>83.333333333333329</v>
      </c>
    </row>
    <row r="175" spans="1:22" s="382" customFormat="1" ht="84.95" customHeight="1" x14ac:dyDescent="0.2">
      <c r="A175" s="1141" t="s">
        <v>41</v>
      </c>
      <c r="B175" s="1154" t="s">
        <v>45</v>
      </c>
      <c r="C175" s="1247">
        <v>1</v>
      </c>
      <c r="D175" s="1144">
        <v>3.8461538461538463</v>
      </c>
      <c r="E175" s="1145"/>
      <c r="F175" s="431" t="s">
        <v>768</v>
      </c>
      <c r="G175" s="1270"/>
      <c r="H175" s="1248"/>
    </row>
    <row r="176" spans="1:22" s="382" customFormat="1" ht="39.950000000000003" customHeight="1" x14ac:dyDescent="0.2">
      <c r="A176" s="1148"/>
      <c r="B176" s="570" t="s">
        <v>889</v>
      </c>
      <c r="C176" s="1249">
        <v>26</v>
      </c>
      <c r="D176" s="1250"/>
      <c r="E176" s="1151"/>
      <c r="F176" s="570" t="s">
        <v>889</v>
      </c>
      <c r="G176" s="1249">
        <v>1</v>
      </c>
      <c r="H176" s="1250"/>
    </row>
    <row r="177" spans="1:22" s="341" customFormat="1" ht="17.45" customHeight="1" x14ac:dyDescent="0.2">
      <c r="A177" s="1168"/>
      <c r="B177" s="1169"/>
      <c r="C177" s="1170"/>
      <c r="D177" s="1171"/>
      <c r="E177" s="1172"/>
      <c r="F177" s="1169"/>
      <c r="G177" s="1170"/>
      <c r="H177" s="1171"/>
    </row>
    <row r="178" spans="1:22" s="341" customFormat="1" ht="17.45" customHeight="1" x14ac:dyDescent="0.2">
      <c r="A178" s="1168"/>
      <c r="B178" s="1173"/>
      <c r="C178" s="1172"/>
      <c r="D178" s="1171"/>
      <c r="E178" s="1172"/>
      <c r="F178" s="1173"/>
      <c r="G178" s="1172"/>
      <c r="H178" s="1171"/>
    </row>
    <row r="179" spans="1:22" s="341" customFormat="1" ht="17.45" customHeight="1" x14ac:dyDescent="0.2">
      <c r="A179" s="1168"/>
      <c r="B179" s="1169"/>
      <c r="C179" s="1170"/>
      <c r="D179" s="1171"/>
      <c r="E179" s="1172"/>
      <c r="F179" s="1174"/>
      <c r="G179" s="1175"/>
      <c r="H179" s="1171"/>
    </row>
    <row r="180" spans="1:22" s="341" customFormat="1" ht="17.45" customHeight="1" x14ac:dyDescent="0.2">
      <c r="A180" s="1168"/>
      <c r="B180" s="1169"/>
      <c r="C180" s="1170"/>
      <c r="D180" s="1171"/>
      <c r="E180" s="1172"/>
      <c r="F180" s="1173"/>
      <c r="G180" s="1172"/>
      <c r="H180" s="1171"/>
    </row>
    <row r="181" spans="1:22" s="341" customFormat="1" ht="24.95" customHeight="1" x14ac:dyDescent="0.2">
      <c r="A181" s="1152"/>
      <c r="B181" s="1179"/>
      <c r="C181" s="1801"/>
      <c r="D181" s="1802"/>
      <c r="F181" s="1179"/>
      <c r="G181" s="1801"/>
      <c r="H181" s="1802"/>
    </row>
    <row r="182" spans="1:22" s="341" customFormat="1" ht="5.0999999999999996" customHeight="1" x14ac:dyDescent="0.2">
      <c r="A182" s="1152"/>
      <c r="B182" s="1176"/>
      <c r="C182" s="1176"/>
      <c r="D182" s="1176"/>
      <c r="E182" s="1176"/>
      <c r="F182" s="1176"/>
      <c r="G182" s="1176"/>
      <c r="H182" s="1176"/>
    </row>
    <row r="183" spans="1:22" s="1158" customFormat="1" ht="20.100000000000001" customHeight="1" x14ac:dyDescent="0.2">
      <c r="A183" s="1803"/>
      <c r="B183" s="1803"/>
      <c r="C183" s="1803"/>
      <c r="D183" s="1803"/>
      <c r="E183" s="1803"/>
      <c r="F183" s="1803"/>
      <c r="G183" s="1803"/>
      <c r="H183" s="1803"/>
      <c r="I183" s="1157"/>
      <c r="J183" s="1157"/>
      <c r="K183" s="1157"/>
      <c r="L183" s="1157"/>
      <c r="M183" s="1157"/>
      <c r="N183" s="1157"/>
      <c r="O183" s="1157"/>
      <c r="P183" s="1157"/>
      <c r="Q183" s="1157"/>
      <c r="R183" s="1157"/>
      <c r="S183" s="1157"/>
      <c r="T183" s="1157"/>
      <c r="U183" s="1157"/>
      <c r="V183" s="1157"/>
    </row>
    <row r="184" spans="1:22" s="341" customFormat="1" ht="15" customHeight="1" x14ac:dyDescent="0.2">
      <c r="A184" s="1152"/>
      <c r="B184" s="1178"/>
      <c r="C184" s="1178"/>
      <c r="D184" s="1804"/>
      <c r="E184" s="1179"/>
      <c r="F184" s="1178"/>
      <c r="G184" s="1178"/>
      <c r="H184" s="1804"/>
      <c r="I184" s="1177"/>
      <c r="J184" s="1134"/>
      <c r="K184" s="1134"/>
      <c r="L184" s="1134"/>
      <c r="M184" s="1134"/>
      <c r="N184" s="1134"/>
      <c r="O184" s="1134"/>
      <c r="P184" s="1134"/>
      <c r="Q184" s="1134"/>
      <c r="R184" s="1134"/>
      <c r="S184" s="1134"/>
      <c r="T184" s="1134"/>
      <c r="U184" s="1134"/>
      <c r="V184" s="1134"/>
    </row>
    <row r="185" spans="1:22" s="1140" customFormat="1" ht="15" customHeight="1" x14ac:dyDescent="0.2">
      <c r="A185" s="1135"/>
      <c r="B185" s="1180"/>
      <c r="C185" s="1180"/>
      <c r="D185" s="1804"/>
      <c r="E185" s="1137"/>
      <c r="F185" s="1180"/>
      <c r="G185" s="1180"/>
      <c r="H185" s="1804"/>
      <c r="I185" s="1138"/>
      <c r="J185" s="1139"/>
      <c r="K185" s="1139"/>
      <c r="L185" s="1139"/>
      <c r="M185" s="1139"/>
      <c r="N185" s="1139"/>
      <c r="O185" s="1139"/>
      <c r="P185" s="1139"/>
      <c r="Q185" s="1139"/>
      <c r="R185" s="1139"/>
      <c r="S185" s="1139"/>
      <c r="T185" s="1139"/>
      <c r="U185" s="1139"/>
      <c r="V185" s="1139"/>
    </row>
    <row r="186" spans="1:22" s="1140" customFormat="1" ht="17.45" customHeight="1" x14ac:dyDescent="0.2">
      <c r="A186" s="1168"/>
      <c r="B186" s="1181"/>
      <c r="C186" s="1182"/>
      <c r="D186" s="1171"/>
      <c r="E186" s="1183"/>
      <c r="F186" s="1181"/>
      <c r="G186" s="1182"/>
      <c r="H186" s="1171"/>
    </row>
    <row r="187" spans="1:22" s="1140" customFormat="1" ht="17.45" customHeight="1" x14ac:dyDescent="0.2">
      <c r="A187" s="1168"/>
      <c r="B187" s="1181"/>
      <c r="C187" s="1182"/>
      <c r="D187" s="1171"/>
      <c r="E187" s="1183"/>
      <c r="F187" s="1181"/>
      <c r="G187" s="1183"/>
      <c r="H187" s="1171"/>
    </row>
    <row r="188" spans="1:22" s="1140" customFormat="1" ht="17.45" customHeight="1" x14ac:dyDescent="0.2">
      <c r="A188" s="1168"/>
      <c r="B188" s="1181"/>
      <c r="C188" s="1183"/>
      <c r="D188" s="1171"/>
      <c r="E188" s="1183"/>
      <c r="F188" s="1181"/>
      <c r="G188" s="1182"/>
      <c r="H188" s="1171"/>
    </row>
    <row r="189" spans="1:22" s="1140" customFormat="1" ht="17.45" customHeight="1" x14ac:dyDescent="0.2">
      <c r="A189" s="1168"/>
      <c r="B189" s="1181"/>
      <c r="C189" s="1182"/>
      <c r="D189" s="1171"/>
      <c r="E189" s="1183"/>
      <c r="F189" s="1181"/>
      <c r="G189" s="1183"/>
      <c r="H189" s="1171"/>
    </row>
    <row r="190" spans="1:22" s="1140" customFormat="1" ht="17.45" customHeight="1" x14ac:dyDescent="0.2">
      <c r="A190" s="1168"/>
      <c r="B190" s="1181"/>
      <c r="C190" s="1183"/>
      <c r="D190" s="1171"/>
      <c r="E190" s="1183"/>
      <c r="F190" s="1181"/>
      <c r="G190" s="1182"/>
      <c r="H190" s="1171"/>
    </row>
    <row r="191" spans="1:22" s="1140" customFormat="1" ht="17.45" customHeight="1" x14ac:dyDescent="0.2">
      <c r="A191" s="1168"/>
      <c r="B191" s="1181"/>
      <c r="C191" s="1182"/>
      <c r="D191" s="1171"/>
      <c r="E191" s="1183"/>
      <c r="F191" s="1183"/>
      <c r="G191" s="1183"/>
      <c r="H191" s="1171"/>
    </row>
    <row r="192" spans="1:22" s="1140" customFormat="1" ht="17.45" customHeight="1" x14ac:dyDescent="0.2">
      <c r="A192" s="1168"/>
      <c r="B192" s="1799"/>
      <c r="C192" s="1799"/>
      <c r="D192" s="1171"/>
      <c r="E192" s="1183"/>
      <c r="F192" s="1182"/>
      <c r="G192" s="1182"/>
      <c r="H192" s="1171"/>
    </row>
    <row r="193" spans="1:22" s="1140" customFormat="1" ht="17.45" customHeight="1" x14ac:dyDescent="0.2">
      <c r="A193" s="1168"/>
      <c r="B193" s="1182"/>
      <c r="C193" s="1183"/>
      <c r="D193" s="1171"/>
      <c r="E193" s="1183"/>
      <c r="F193" s="1184"/>
      <c r="G193" s="1183"/>
      <c r="H193" s="1171"/>
    </row>
    <row r="194" spans="1:22" s="1140" customFormat="1" ht="17.45" customHeight="1" x14ac:dyDescent="0.2">
      <c r="A194" s="1168"/>
      <c r="B194" s="1182"/>
      <c r="C194" s="1182"/>
      <c r="D194" s="1171"/>
      <c r="E194" s="1183"/>
      <c r="F194" s="1799"/>
      <c r="G194" s="1799"/>
      <c r="H194" s="1171"/>
    </row>
    <row r="195" spans="1:22" s="1140" customFormat="1" ht="17.45" customHeight="1" x14ac:dyDescent="0.2">
      <c r="A195" s="1168"/>
      <c r="B195" s="1184"/>
      <c r="C195" s="1182"/>
      <c r="D195" s="1171"/>
      <c r="E195" s="1183"/>
      <c r="F195" s="1181"/>
      <c r="G195" s="1183"/>
      <c r="H195" s="1171"/>
    </row>
    <row r="196" spans="1:22" s="341" customFormat="1" ht="24.95" customHeight="1" x14ac:dyDescent="0.2">
      <c r="A196" s="1152"/>
      <c r="B196" s="1179"/>
      <c r="C196" s="1801"/>
      <c r="D196" s="1802"/>
      <c r="F196" s="1179"/>
      <c r="G196" s="1801"/>
      <c r="H196" s="1802"/>
    </row>
    <row r="197" spans="1:22" s="341" customFormat="1" ht="17.100000000000001" customHeight="1" x14ac:dyDescent="0.2">
      <c r="A197" s="1806"/>
      <c r="B197" s="1806"/>
      <c r="C197" s="1806"/>
      <c r="D197" s="1806"/>
      <c r="E197" s="1806"/>
      <c r="F197" s="1806"/>
      <c r="G197" s="1806"/>
      <c r="H197" s="1806"/>
      <c r="I197" s="1134"/>
    </row>
    <row r="198" spans="1:22" s="344" customFormat="1" ht="17.100000000000001" customHeight="1" x14ac:dyDescent="0.2">
      <c r="A198" s="1807"/>
      <c r="B198" s="1807"/>
      <c r="C198" s="1807"/>
      <c r="D198" s="1807"/>
      <c r="E198" s="1807"/>
      <c r="F198" s="1807"/>
      <c r="G198" s="1807"/>
      <c r="H198" s="1807"/>
      <c r="I198" s="1185"/>
      <c r="J198" s="1185"/>
      <c r="K198" s="1185"/>
      <c r="L198" s="1185"/>
      <c r="M198" s="1185"/>
      <c r="N198" s="1185"/>
      <c r="O198" s="1185"/>
      <c r="P198" s="1185"/>
      <c r="Q198" s="1185"/>
      <c r="R198" s="1185"/>
      <c r="S198" s="1185"/>
      <c r="T198" s="1185"/>
      <c r="U198" s="1185"/>
      <c r="V198" s="1185"/>
    </row>
    <row r="199" spans="1:22" s="1158" customFormat="1" ht="9.9499999999999993" customHeight="1" x14ac:dyDescent="0.2">
      <c r="A199" s="1155"/>
      <c r="B199" s="1156"/>
      <c r="C199" s="1156"/>
      <c r="D199" s="1156"/>
      <c r="E199" s="1156"/>
      <c r="F199" s="1156"/>
      <c r="G199" s="1156"/>
      <c r="H199" s="1156"/>
      <c r="I199" s="1157"/>
      <c r="J199" s="1157"/>
      <c r="K199" s="1157"/>
      <c r="L199" s="1157"/>
      <c r="M199" s="1157"/>
      <c r="N199" s="1157"/>
      <c r="O199" s="1157"/>
      <c r="P199" s="1157"/>
      <c r="Q199" s="1157"/>
      <c r="R199" s="1157"/>
      <c r="S199" s="1157"/>
      <c r="T199" s="1157"/>
      <c r="U199" s="1157"/>
      <c r="V199" s="1157"/>
    </row>
    <row r="200" spans="1:22" s="1158" customFormat="1" ht="20.100000000000001" customHeight="1" x14ac:dyDescent="0.2">
      <c r="A200" s="1803"/>
      <c r="B200" s="1803"/>
      <c r="C200" s="1803"/>
      <c r="D200" s="1803"/>
      <c r="E200" s="1803"/>
      <c r="F200" s="1803"/>
      <c r="G200" s="1803"/>
      <c r="H200" s="1803"/>
      <c r="I200" s="1157"/>
      <c r="J200" s="1157"/>
      <c r="K200" s="1157"/>
      <c r="L200" s="1157"/>
      <c r="M200" s="1157"/>
      <c r="N200" s="1157"/>
      <c r="O200" s="1157"/>
      <c r="P200" s="1157"/>
      <c r="Q200" s="1157"/>
      <c r="R200" s="1157"/>
      <c r="S200" s="1157"/>
      <c r="T200" s="1157"/>
      <c r="U200" s="1157"/>
      <c r="V200" s="1157"/>
    </row>
    <row r="201" spans="1:22" s="341" customFormat="1" ht="15" customHeight="1" x14ac:dyDescent="0.2">
      <c r="A201" s="1152"/>
      <c r="B201" s="1178"/>
      <c r="C201" s="1178"/>
      <c r="D201" s="1804"/>
      <c r="E201" s="1179"/>
      <c r="F201" s="1178"/>
      <c r="G201" s="1178"/>
      <c r="H201" s="1804"/>
      <c r="I201" s="1177"/>
      <c r="J201" s="1134"/>
      <c r="K201" s="1134"/>
      <c r="L201" s="1134"/>
      <c r="M201" s="1134"/>
      <c r="N201" s="1134"/>
      <c r="O201" s="1134"/>
      <c r="P201" s="1134"/>
      <c r="Q201" s="1134"/>
      <c r="R201" s="1134"/>
      <c r="S201" s="1134"/>
      <c r="T201" s="1134"/>
      <c r="U201" s="1134"/>
      <c r="V201" s="1134"/>
    </row>
    <row r="202" spans="1:22" s="1140" customFormat="1" ht="15" customHeight="1" x14ac:dyDescent="0.2">
      <c r="A202" s="1135"/>
      <c r="B202" s="1180"/>
      <c r="C202" s="1180"/>
      <c r="D202" s="1804"/>
      <c r="E202" s="1137"/>
      <c r="F202" s="1180"/>
      <c r="G202" s="1180"/>
      <c r="H202" s="1804"/>
      <c r="I202" s="1138"/>
      <c r="J202" s="1139"/>
      <c r="K202" s="1139"/>
      <c r="L202" s="1139"/>
      <c r="M202" s="1139"/>
      <c r="N202" s="1139"/>
      <c r="O202" s="1139"/>
      <c r="P202" s="1139"/>
      <c r="Q202" s="1139"/>
      <c r="R202" s="1139"/>
      <c r="S202" s="1139"/>
      <c r="T202" s="1139"/>
      <c r="U202" s="1139"/>
      <c r="V202" s="1139"/>
    </row>
    <row r="203" spans="1:22" s="341" customFormat="1" ht="17.45" customHeight="1" x14ac:dyDescent="0.2">
      <c r="A203" s="1168"/>
      <c r="B203" s="1169"/>
      <c r="C203" s="1170"/>
      <c r="D203" s="1171"/>
      <c r="E203" s="1172"/>
      <c r="F203" s="1169"/>
      <c r="G203" s="1170"/>
      <c r="H203" s="1171"/>
    </row>
    <row r="204" spans="1:22" s="341" customFormat="1" ht="17.45" customHeight="1" x14ac:dyDescent="0.2">
      <c r="A204" s="1168"/>
      <c r="B204" s="1169"/>
      <c r="C204" s="1170"/>
      <c r="D204" s="1171"/>
      <c r="E204" s="1172"/>
      <c r="F204" s="1173"/>
      <c r="G204" s="1172"/>
      <c r="H204" s="1171"/>
    </row>
    <row r="205" spans="1:22" s="341" customFormat="1" ht="17.45" customHeight="1" x14ac:dyDescent="0.2">
      <c r="A205" s="1168"/>
      <c r="B205" s="1173"/>
      <c r="C205" s="1172"/>
      <c r="D205" s="1171"/>
      <c r="E205" s="1172"/>
      <c r="F205" s="1169"/>
      <c r="G205" s="1170"/>
      <c r="H205" s="1171"/>
    </row>
    <row r="206" spans="1:22" s="341" customFormat="1" ht="17.45" customHeight="1" x14ac:dyDescent="0.2">
      <c r="A206" s="1168"/>
      <c r="B206" s="1169"/>
      <c r="C206" s="1170"/>
      <c r="D206" s="1171"/>
      <c r="E206" s="1172"/>
      <c r="F206" s="1173"/>
      <c r="G206" s="1172"/>
      <c r="H206" s="1171"/>
    </row>
    <row r="207" spans="1:22" s="341" customFormat="1" ht="17.45" customHeight="1" x14ac:dyDescent="0.2">
      <c r="A207" s="1168"/>
      <c r="B207" s="1173"/>
      <c r="C207" s="1172"/>
      <c r="D207" s="1171"/>
      <c r="E207" s="1172"/>
      <c r="F207" s="1169"/>
      <c r="G207" s="1170"/>
      <c r="H207" s="1171"/>
    </row>
    <row r="208" spans="1:22" s="341" customFormat="1" ht="17.45" customHeight="1" x14ac:dyDescent="0.2">
      <c r="A208" s="1168"/>
      <c r="B208" s="1169"/>
      <c r="C208" s="1170"/>
      <c r="D208" s="1171"/>
      <c r="E208" s="1172"/>
      <c r="F208" s="1173"/>
      <c r="G208" s="1172"/>
      <c r="H208" s="1171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69"/>
      <c r="G209" s="1170"/>
      <c r="H209" s="1171"/>
    </row>
    <row r="210" spans="1:22" s="341" customFormat="1" ht="17.45" customHeight="1" x14ac:dyDescent="0.2">
      <c r="A210" s="1168"/>
      <c r="B210" s="1173"/>
      <c r="C210" s="1172"/>
      <c r="D210" s="1171"/>
      <c r="E210" s="1172"/>
      <c r="F210" s="1173"/>
      <c r="G210" s="1172"/>
      <c r="H210" s="1171"/>
    </row>
    <row r="211" spans="1:22" s="341" customFormat="1" ht="17.45" customHeight="1" x14ac:dyDescent="0.2">
      <c r="A211" s="1168"/>
      <c r="B211" s="1169"/>
      <c r="C211" s="1170"/>
      <c r="D211" s="1171"/>
      <c r="E211" s="1172"/>
      <c r="F211" s="1174"/>
      <c r="G211" s="1175"/>
      <c r="H211" s="1171"/>
    </row>
    <row r="212" spans="1:22" s="341" customFormat="1" ht="17.45" customHeight="1" x14ac:dyDescent="0.2">
      <c r="A212" s="1168"/>
      <c r="B212" s="1169"/>
      <c r="C212" s="1170"/>
      <c r="D212" s="1171"/>
      <c r="E212" s="1172"/>
      <c r="F212" s="1173"/>
      <c r="G212" s="1172"/>
      <c r="H212" s="1171"/>
    </row>
    <row r="213" spans="1:22" s="341" customFormat="1" ht="24.95" customHeight="1" x14ac:dyDescent="0.2">
      <c r="A213" s="1152"/>
      <c r="B213" s="1179"/>
      <c r="C213" s="1801"/>
      <c r="D213" s="1802"/>
      <c r="F213" s="1179"/>
      <c r="G213" s="1801"/>
      <c r="H213" s="1802"/>
    </row>
    <row r="214" spans="1:22" s="341" customFormat="1" ht="5.0999999999999996" customHeight="1" x14ac:dyDescent="0.2">
      <c r="A214" s="1152"/>
      <c r="B214" s="1176"/>
      <c r="C214" s="1176"/>
      <c r="D214" s="1176"/>
      <c r="E214" s="1176"/>
      <c r="F214" s="1176"/>
      <c r="G214" s="1176"/>
      <c r="H214" s="1176"/>
    </row>
    <row r="215" spans="1:22" s="1158" customFormat="1" ht="20.100000000000001" customHeight="1" x14ac:dyDescent="0.2">
      <c r="A215" s="1803"/>
      <c r="B215" s="1803"/>
      <c r="C215" s="1803"/>
      <c r="D215" s="1803"/>
      <c r="E215" s="1803"/>
      <c r="F215" s="1803"/>
      <c r="G215" s="1803"/>
      <c r="H215" s="1803"/>
      <c r="I215" s="1157"/>
      <c r="J215" s="1157"/>
      <c r="K215" s="1157"/>
      <c r="L215" s="1157"/>
      <c r="M215" s="1157"/>
      <c r="N215" s="1157"/>
      <c r="O215" s="1157"/>
      <c r="P215" s="1157"/>
      <c r="Q215" s="1157"/>
      <c r="R215" s="1157"/>
      <c r="S215" s="1157"/>
      <c r="T215" s="1157"/>
      <c r="U215" s="1157"/>
      <c r="V215" s="1157"/>
    </row>
    <row r="216" spans="1:22" s="341" customFormat="1" ht="15" customHeight="1" x14ac:dyDescent="0.2">
      <c r="A216" s="1152"/>
      <c r="B216" s="1178"/>
      <c r="C216" s="1178"/>
      <c r="D216" s="1804"/>
      <c r="E216" s="1179"/>
      <c r="F216" s="1178"/>
      <c r="G216" s="1178"/>
      <c r="H216" s="1804"/>
      <c r="I216" s="1177"/>
      <c r="J216" s="1134"/>
      <c r="K216" s="1134"/>
      <c r="L216" s="1134"/>
      <c r="M216" s="1134"/>
      <c r="N216" s="1134"/>
      <c r="O216" s="1134"/>
      <c r="P216" s="1134"/>
      <c r="Q216" s="1134"/>
      <c r="R216" s="1134"/>
      <c r="S216" s="1134"/>
      <c r="T216" s="1134"/>
      <c r="U216" s="1134"/>
      <c r="V216" s="1134"/>
    </row>
    <row r="217" spans="1:22" s="1140" customFormat="1" ht="15" customHeight="1" x14ac:dyDescent="0.2">
      <c r="A217" s="1135"/>
      <c r="B217" s="1180"/>
      <c r="C217" s="1180"/>
      <c r="D217" s="1804"/>
      <c r="E217" s="1137"/>
      <c r="F217" s="1180"/>
      <c r="G217" s="1180"/>
      <c r="H217" s="1804"/>
      <c r="I217" s="1138"/>
      <c r="J217" s="1139"/>
      <c r="K217" s="1139"/>
      <c r="L217" s="1139"/>
      <c r="M217" s="1139"/>
      <c r="N217" s="1139"/>
      <c r="O217" s="1139"/>
      <c r="P217" s="1139"/>
      <c r="Q217" s="1139"/>
      <c r="R217" s="1139"/>
      <c r="S217" s="1139"/>
      <c r="T217" s="1139"/>
      <c r="U217" s="1139"/>
      <c r="V217" s="1139"/>
    </row>
    <row r="218" spans="1:22" s="1140" customFormat="1" ht="17.45" customHeight="1" x14ac:dyDescent="0.2">
      <c r="A218" s="1168"/>
      <c r="B218" s="1181"/>
      <c r="C218" s="1182"/>
      <c r="D218" s="1171"/>
      <c r="E218" s="1183"/>
      <c r="F218" s="1181"/>
      <c r="G218" s="1182"/>
      <c r="H218" s="1171"/>
    </row>
    <row r="219" spans="1:22" s="1140" customFormat="1" ht="17.45" customHeight="1" x14ac:dyDescent="0.2">
      <c r="A219" s="1168"/>
      <c r="B219" s="1181"/>
      <c r="C219" s="1182"/>
      <c r="D219" s="1171"/>
      <c r="E219" s="1183"/>
      <c r="F219" s="1181"/>
      <c r="G219" s="1183"/>
      <c r="H219" s="1171"/>
    </row>
    <row r="220" spans="1:22" s="1140" customFormat="1" ht="17.45" customHeight="1" x14ac:dyDescent="0.2">
      <c r="A220" s="1168"/>
      <c r="B220" s="1181"/>
      <c r="C220" s="1183"/>
      <c r="D220" s="1171"/>
      <c r="E220" s="1183"/>
      <c r="F220" s="1181"/>
      <c r="G220" s="1182"/>
      <c r="H220" s="1171"/>
    </row>
    <row r="221" spans="1:22" s="1140" customFormat="1" ht="17.45" customHeight="1" x14ac:dyDescent="0.2">
      <c r="A221" s="1168"/>
      <c r="B221" s="1181"/>
      <c r="C221" s="1182"/>
      <c r="D221" s="1171"/>
      <c r="E221" s="1183"/>
      <c r="F221" s="1181"/>
      <c r="G221" s="1183"/>
      <c r="H221" s="1171"/>
    </row>
    <row r="222" spans="1:22" s="1140" customFormat="1" ht="17.45" customHeight="1" x14ac:dyDescent="0.2">
      <c r="A222" s="1168"/>
      <c r="B222" s="1181"/>
      <c r="C222" s="1183"/>
      <c r="D222" s="1171"/>
      <c r="E222" s="1183"/>
      <c r="F222" s="1181"/>
      <c r="G222" s="1182"/>
      <c r="H222" s="1171"/>
    </row>
    <row r="223" spans="1:22" s="1140" customFormat="1" ht="17.45" customHeight="1" x14ac:dyDescent="0.2">
      <c r="A223" s="1168"/>
      <c r="B223" s="1181"/>
      <c r="C223" s="1182"/>
      <c r="D223" s="1171"/>
      <c r="E223" s="1183"/>
      <c r="F223" s="1183"/>
      <c r="G223" s="1183"/>
      <c r="H223" s="1171"/>
    </row>
    <row r="224" spans="1:22" s="1140" customFormat="1" ht="17.45" customHeight="1" x14ac:dyDescent="0.2">
      <c r="A224" s="1168"/>
      <c r="B224" s="1799"/>
      <c r="C224" s="1799"/>
      <c r="D224" s="1171"/>
      <c r="E224" s="1183"/>
      <c r="F224" s="1182"/>
      <c r="G224" s="1182"/>
      <c r="H224" s="1171"/>
    </row>
    <row r="225" spans="1:22" s="1140" customFormat="1" ht="17.45" customHeight="1" x14ac:dyDescent="0.2">
      <c r="A225" s="1168"/>
      <c r="B225" s="1182"/>
      <c r="C225" s="1183"/>
      <c r="D225" s="1171"/>
      <c r="E225" s="1183"/>
      <c r="F225" s="1184"/>
      <c r="G225" s="1183"/>
      <c r="H225" s="1171"/>
    </row>
    <row r="226" spans="1:22" s="1140" customFormat="1" ht="17.45" customHeight="1" x14ac:dyDescent="0.2">
      <c r="A226" s="1168"/>
      <c r="B226" s="1184"/>
      <c r="C226" s="1182"/>
      <c r="D226" s="1171"/>
      <c r="E226" s="1183"/>
      <c r="F226" s="1799"/>
      <c r="G226" s="1799"/>
      <c r="H226" s="1171"/>
    </row>
    <row r="227" spans="1:22" s="1140" customFormat="1" ht="17.45" customHeight="1" x14ac:dyDescent="0.2">
      <c r="A227" s="1168"/>
      <c r="B227" s="1182"/>
      <c r="C227" s="1182"/>
      <c r="D227" s="1171"/>
      <c r="E227" s="1183"/>
      <c r="F227" s="1181"/>
      <c r="G227" s="1183"/>
      <c r="H227" s="1171"/>
    </row>
    <row r="228" spans="1:22" s="341" customFormat="1" ht="24.95" customHeight="1" x14ac:dyDescent="0.2">
      <c r="A228" s="1152"/>
      <c r="B228" s="1179"/>
      <c r="C228" s="1801"/>
      <c r="D228" s="1802"/>
      <c r="F228" s="1179"/>
      <c r="G228" s="1801"/>
      <c r="H228" s="1802"/>
    </row>
    <row r="229" spans="1:22" s="341" customFormat="1" ht="17.100000000000001" customHeight="1" x14ac:dyDescent="0.2">
      <c r="A229" s="1806"/>
      <c r="B229" s="1806"/>
      <c r="C229" s="1806"/>
      <c r="D229" s="1806"/>
      <c r="E229" s="1806"/>
      <c r="F229" s="1806"/>
      <c r="G229" s="1806"/>
      <c r="H229" s="1806"/>
      <c r="I229" s="1134"/>
    </row>
    <row r="230" spans="1:22" s="344" customFormat="1" ht="17.100000000000001" customHeight="1" x14ac:dyDescent="0.2">
      <c r="A230" s="1807"/>
      <c r="B230" s="1807"/>
      <c r="C230" s="1807"/>
      <c r="D230" s="1807"/>
      <c r="E230" s="1807"/>
      <c r="F230" s="1807"/>
      <c r="G230" s="1807"/>
      <c r="H230" s="1807"/>
      <c r="I230" s="1185"/>
      <c r="J230" s="1185"/>
      <c r="K230" s="1185"/>
      <c r="L230" s="1185"/>
      <c r="M230" s="1185"/>
      <c r="N230" s="1185"/>
      <c r="O230" s="1185"/>
      <c r="P230" s="1185"/>
      <c r="Q230" s="1185"/>
      <c r="R230" s="1185"/>
      <c r="S230" s="1185"/>
      <c r="T230" s="1185"/>
      <c r="U230" s="1185"/>
      <c r="V230" s="1185"/>
    </row>
    <row r="231" spans="1:22" s="1158" customFormat="1" ht="9.9499999999999993" customHeight="1" x14ac:dyDescent="0.2">
      <c r="A231" s="1186"/>
      <c r="B231" s="1187"/>
      <c r="C231" s="1187"/>
      <c r="D231" s="1187"/>
      <c r="E231" s="1187"/>
      <c r="F231" s="1187"/>
      <c r="G231" s="1187"/>
      <c r="H231" s="1187"/>
      <c r="I231" s="1187"/>
    </row>
    <row r="232" spans="1:22" s="1158" customFormat="1" ht="20.100000000000001" customHeight="1" x14ac:dyDescent="0.2">
      <c r="A232" s="1803"/>
      <c r="B232" s="1803"/>
      <c r="C232" s="1803"/>
      <c r="D232" s="1803"/>
      <c r="E232" s="1803"/>
      <c r="F232" s="1803"/>
      <c r="G232" s="1803"/>
      <c r="H232" s="1803"/>
      <c r="I232" s="1157"/>
      <c r="J232" s="1157"/>
      <c r="K232" s="1157"/>
      <c r="L232" s="1157"/>
      <c r="M232" s="1157"/>
      <c r="N232" s="1157"/>
      <c r="O232" s="1157"/>
      <c r="P232" s="1157"/>
      <c r="Q232" s="1157"/>
      <c r="R232" s="1157"/>
      <c r="S232" s="1157"/>
      <c r="T232" s="1157"/>
      <c r="U232" s="1157"/>
      <c r="V232" s="1157"/>
    </row>
    <row r="233" spans="1:22" s="341" customFormat="1" ht="15" customHeight="1" x14ac:dyDescent="0.2">
      <c r="A233" s="1152"/>
      <c r="B233" s="1178"/>
      <c r="C233" s="1178"/>
      <c r="D233" s="1804"/>
      <c r="E233" s="1179"/>
      <c r="F233" s="1178"/>
      <c r="G233" s="1178"/>
      <c r="H233" s="1804"/>
      <c r="I233" s="1177"/>
      <c r="J233" s="1134"/>
      <c r="K233" s="1134"/>
      <c r="L233" s="1134"/>
      <c r="M233" s="1134"/>
      <c r="N233" s="1134"/>
      <c r="O233" s="1134"/>
      <c r="P233" s="1134"/>
      <c r="Q233" s="1134"/>
      <c r="R233" s="1134"/>
      <c r="S233" s="1134"/>
      <c r="T233" s="1134"/>
      <c r="U233" s="1134"/>
      <c r="V233" s="1134"/>
    </row>
    <row r="234" spans="1:22" s="1140" customFormat="1" ht="15" customHeight="1" x14ac:dyDescent="0.2">
      <c r="A234" s="1135"/>
      <c r="B234" s="1180"/>
      <c r="C234" s="1180"/>
      <c r="D234" s="1804"/>
      <c r="E234" s="1137"/>
      <c r="F234" s="1180"/>
      <c r="G234" s="1180"/>
      <c r="H234" s="1804"/>
      <c r="I234" s="1138"/>
      <c r="J234" s="1139"/>
      <c r="K234" s="1139"/>
      <c r="L234" s="1139"/>
      <c r="M234" s="1139"/>
      <c r="N234" s="1139"/>
      <c r="O234" s="1139"/>
      <c r="P234" s="1139"/>
      <c r="Q234" s="1139"/>
      <c r="R234" s="1139"/>
      <c r="S234" s="1139"/>
      <c r="T234" s="1139"/>
      <c r="U234" s="1139"/>
      <c r="V234" s="1139"/>
    </row>
    <row r="235" spans="1:22" s="341" customFormat="1" ht="17.45" customHeight="1" x14ac:dyDescent="0.2">
      <c r="A235" s="1168"/>
      <c r="B235" s="1169"/>
      <c r="C235" s="1170"/>
      <c r="D235" s="1171"/>
      <c r="E235" s="1172"/>
      <c r="F235" s="1169"/>
      <c r="G235" s="1170"/>
      <c r="H235" s="1171"/>
    </row>
    <row r="236" spans="1:22" s="341" customFormat="1" ht="17.45" customHeight="1" x14ac:dyDescent="0.2">
      <c r="A236" s="1168"/>
      <c r="B236" s="1169"/>
      <c r="C236" s="1170"/>
      <c r="D236" s="1171"/>
      <c r="E236" s="1172"/>
      <c r="F236" s="1173"/>
      <c r="G236" s="1172"/>
      <c r="H236" s="1171"/>
    </row>
    <row r="237" spans="1:22" s="341" customFormat="1" ht="17.45" customHeight="1" x14ac:dyDescent="0.2">
      <c r="A237" s="1168"/>
      <c r="B237" s="1173"/>
      <c r="C237" s="1172"/>
      <c r="D237" s="1171"/>
      <c r="E237" s="1172"/>
      <c r="F237" s="1169"/>
      <c r="G237" s="1170"/>
      <c r="H237" s="1171"/>
    </row>
    <row r="238" spans="1:22" s="341" customFormat="1" ht="17.45" customHeight="1" x14ac:dyDescent="0.2">
      <c r="A238" s="1168"/>
      <c r="B238" s="1169"/>
      <c r="C238" s="1170"/>
      <c r="D238" s="1171"/>
      <c r="E238" s="1172"/>
      <c r="F238" s="1173"/>
      <c r="G238" s="1172"/>
      <c r="H238" s="1171"/>
    </row>
    <row r="239" spans="1:22" s="341" customFormat="1" ht="17.45" customHeight="1" x14ac:dyDescent="0.2">
      <c r="A239" s="1168"/>
      <c r="B239" s="1173"/>
      <c r="C239" s="1172"/>
      <c r="D239" s="1171"/>
      <c r="E239" s="1172"/>
      <c r="F239" s="1169"/>
      <c r="G239" s="1170"/>
      <c r="H239" s="1171"/>
    </row>
    <row r="240" spans="1:22" s="341" customFormat="1" ht="17.45" customHeight="1" x14ac:dyDescent="0.2">
      <c r="A240" s="1168"/>
      <c r="B240" s="1169"/>
      <c r="C240" s="1170"/>
      <c r="D240" s="1171"/>
      <c r="E240" s="1172"/>
      <c r="F240" s="1173"/>
      <c r="G240" s="1172"/>
      <c r="H240" s="1171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69"/>
      <c r="G241" s="1170"/>
      <c r="H241" s="1171"/>
    </row>
    <row r="242" spans="1:22" s="341" customFormat="1" ht="17.45" customHeight="1" x14ac:dyDescent="0.2">
      <c r="A242" s="1168"/>
      <c r="B242" s="1173"/>
      <c r="C242" s="1172"/>
      <c r="D242" s="1171"/>
      <c r="E242" s="1172"/>
      <c r="F242" s="1173"/>
      <c r="G242" s="1172"/>
      <c r="H242" s="1171"/>
    </row>
    <row r="243" spans="1:22" s="341" customFormat="1" ht="17.45" customHeight="1" x14ac:dyDescent="0.2">
      <c r="A243" s="1168"/>
      <c r="B243" s="1169"/>
      <c r="C243" s="1170"/>
      <c r="D243" s="1171"/>
      <c r="E243" s="1172"/>
      <c r="F243" s="1805"/>
      <c r="G243" s="1805"/>
      <c r="H243" s="1171"/>
    </row>
    <row r="244" spans="1:22" s="341" customFormat="1" ht="17.45" customHeight="1" x14ac:dyDescent="0.2">
      <c r="A244" s="1168"/>
      <c r="B244" s="1169"/>
      <c r="C244" s="1170"/>
      <c r="D244" s="1171"/>
      <c r="E244" s="1172"/>
      <c r="F244" s="1173"/>
      <c r="G244" s="1172"/>
      <c r="H244" s="1171"/>
    </row>
    <row r="245" spans="1:22" s="341" customFormat="1" ht="24.95" customHeight="1" x14ac:dyDescent="0.2">
      <c r="A245" s="1152"/>
      <c r="B245" s="1179"/>
      <c r="C245" s="1801"/>
      <c r="D245" s="1802"/>
      <c r="F245" s="1179"/>
      <c r="G245" s="1801"/>
      <c r="H245" s="1802"/>
    </row>
    <row r="246" spans="1:22" s="341" customFormat="1" ht="5.0999999999999996" customHeight="1" x14ac:dyDescent="0.2">
      <c r="A246" s="1152"/>
      <c r="B246" s="1176"/>
      <c r="C246" s="1176"/>
      <c r="D246" s="1176"/>
      <c r="E246" s="1176"/>
      <c r="F246" s="1176"/>
      <c r="G246" s="1176"/>
      <c r="H246" s="1176"/>
    </row>
    <row r="247" spans="1:22" s="1158" customFormat="1" ht="20.100000000000001" customHeight="1" x14ac:dyDescent="0.2">
      <c r="A247" s="1803"/>
      <c r="B247" s="1803"/>
      <c r="C247" s="1803"/>
      <c r="D247" s="1803"/>
      <c r="E247" s="1803"/>
      <c r="F247" s="1803"/>
      <c r="G247" s="1803"/>
      <c r="H247" s="1803"/>
      <c r="I247" s="1157"/>
      <c r="J247" s="1157"/>
      <c r="K247" s="1157"/>
      <c r="L247" s="1157"/>
      <c r="M247" s="1157"/>
      <c r="N247" s="1157"/>
      <c r="O247" s="1157"/>
      <c r="P247" s="1157"/>
      <c r="Q247" s="1157"/>
      <c r="R247" s="1157"/>
      <c r="S247" s="1157"/>
      <c r="T247" s="1157"/>
      <c r="U247" s="1157"/>
      <c r="V247" s="1157"/>
    </row>
    <row r="248" spans="1:22" s="341" customFormat="1" ht="15" customHeight="1" x14ac:dyDescent="0.2">
      <c r="A248" s="1152"/>
      <c r="B248" s="1178"/>
      <c r="C248" s="1178"/>
      <c r="D248" s="1804"/>
      <c r="E248" s="1179"/>
      <c r="F248" s="1178"/>
      <c r="G248" s="1178"/>
      <c r="H248" s="1804"/>
      <c r="I248" s="1177"/>
      <c r="J248" s="1134"/>
      <c r="K248" s="1134"/>
      <c r="L248" s="1134"/>
      <c r="M248" s="1134"/>
      <c r="N248" s="1134"/>
      <c r="O248" s="1134"/>
      <c r="P248" s="1134"/>
      <c r="Q248" s="1134"/>
      <c r="R248" s="1134"/>
      <c r="S248" s="1134"/>
      <c r="T248" s="1134"/>
      <c r="U248" s="1134"/>
      <c r="V248" s="1134"/>
    </row>
    <row r="249" spans="1:22" s="1140" customFormat="1" ht="15" customHeight="1" x14ac:dyDescent="0.2">
      <c r="A249" s="1135"/>
      <c r="B249" s="1180"/>
      <c r="C249" s="1180"/>
      <c r="D249" s="1804"/>
      <c r="E249" s="1137"/>
      <c r="F249" s="1180"/>
      <c r="G249" s="1180"/>
      <c r="H249" s="1804"/>
      <c r="I249" s="1138"/>
      <c r="J249" s="1139"/>
      <c r="K249" s="1139"/>
      <c r="L249" s="1139"/>
      <c r="M249" s="1139"/>
      <c r="N249" s="1139"/>
      <c r="O249" s="1139"/>
      <c r="P249" s="1139"/>
      <c r="Q249" s="1139"/>
      <c r="R249" s="1139"/>
      <c r="S249" s="1139"/>
      <c r="T249" s="1139"/>
      <c r="U249" s="1139"/>
      <c r="V249" s="1139"/>
    </row>
    <row r="250" spans="1:22" s="1140" customFormat="1" ht="17.100000000000001" customHeight="1" x14ac:dyDescent="0.2">
      <c r="A250" s="1168"/>
      <c r="B250" s="1181"/>
      <c r="C250" s="1182"/>
      <c r="D250" s="1171"/>
      <c r="E250" s="1183"/>
      <c r="F250" s="1181"/>
      <c r="G250" s="1182"/>
      <c r="H250" s="1171"/>
    </row>
    <row r="251" spans="1:22" s="1140" customFormat="1" ht="17.100000000000001" customHeight="1" x14ac:dyDescent="0.2">
      <c r="A251" s="1168"/>
      <c r="B251" s="1181"/>
      <c r="C251" s="1182"/>
      <c r="D251" s="1171"/>
      <c r="E251" s="1183"/>
      <c r="F251" s="1181"/>
      <c r="G251" s="1183"/>
      <c r="H251" s="1171"/>
    </row>
    <row r="252" spans="1:22" s="1140" customFormat="1" ht="17.100000000000001" customHeight="1" x14ac:dyDescent="0.2">
      <c r="A252" s="1168"/>
      <c r="B252" s="1181"/>
      <c r="C252" s="1183"/>
      <c r="D252" s="1171"/>
      <c r="E252" s="1183"/>
      <c r="F252" s="1181"/>
      <c r="G252" s="1182"/>
      <c r="H252" s="1171"/>
    </row>
    <row r="253" spans="1:22" s="1140" customFormat="1" ht="17.100000000000001" customHeight="1" x14ac:dyDescent="0.2">
      <c r="A253" s="1168"/>
      <c r="B253" s="1181"/>
      <c r="C253" s="1182"/>
      <c r="D253" s="1171"/>
      <c r="E253" s="1183"/>
      <c r="F253" s="1181"/>
      <c r="G253" s="1183"/>
      <c r="H253" s="1171"/>
    </row>
    <row r="254" spans="1:22" s="1140" customFormat="1" ht="17.100000000000001" customHeight="1" x14ac:dyDescent="0.2">
      <c r="A254" s="1168"/>
      <c r="B254" s="1181"/>
      <c r="C254" s="1183"/>
      <c r="D254" s="1171"/>
      <c r="E254" s="1183"/>
      <c r="F254" s="1181"/>
      <c r="G254" s="1182"/>
      <c r="H254" s="1171"/>
    </row>
    <row r="255" spans="1:22" s="1140" customFormat="1" ht="17.100000000000001" customHeight="1" x14ac:dyDescent="0.2">
      <c r="A255" s="1168"/>
      <c r="B255" s="1181"/>
      <c r="C255" s="1182"/>
      <c r="D255" s="1171"/>
      <c r="E255" s="1183"/>
      <c r="F255" s="1183"/>
      <c r="G255" s="1183"/>
      <c r="H255" s="1171"/>
    </row>
    <row r="256" spans="1:22" s="1140" customFormat="1" ht="17.100000000000001" customHeight="1" x14ac:dyDescent="0.2">
      <c r="A256" s="1168"/>
      <c r="B256" s="1799"/>
      <c r="C256" s="1799"/>
      <c r="D256" s="1171"/>
      <c r="E256" s="1183"/>
      <c r="F256" s="1184"/>
      <c r="G256" s="1182"/>
      <c r="H256" s="1171"/>
    </row>
    <row r="257" spans="1:9" s="1140" customFormat="1" ht="17.100000000000001" customHeight="1" x14ac:dyDescent="0.2">
      <c r="A257" s="1168"/>
      <c r="B257" s="1182"/>
      <c r="C257" s="1183"/>
      <c r="D257" s="1171"/>
      <c r="E257" s="1183"/>
      <c r="F257" s="1799"/>
      <c r="G257" s="1799"/>
      <c r="H257" s="1171"/>
    </row>
    <row r="258" spans="1:9" s="1140" customFormat="1" ht="30" customHeight="1" x14ac:dyDescent="0.2">
      <c r="A258" s="1168"/>
      <c r="B258" s="1800"/>
      <c r="C258" s="1800"/>
      <c r="D258" s="1171"/>
      <c r="E258" s="1183"/>
      <c r="F258" s="1181"/>
      <c r="G258" s="1188"/>
      <c r="H258" s="1171"/>
    </row>
    <row r="259" spans="1:9" s="1140" customFormat="1" ht="17.100000000000001" customHeight="1" x14ac:dyDescent="0.2">
      <c r="A259" s="1168"/>
      <c r="B259" s="1184"/>
      <c r="C259" s="1182"/>
      <c r="D259" s="1171"/>
      <c r="E259" s="1183"/>
      <c r="F259" s="1182"/>
      <c r="G259" s="1183"/>
      <c r="H259" s="1171"/>
    </row>
    <row r="260" spans="1:9" s="341" customFormat="1" ht="24.95" customHeight="1" x14ac:dyDescent="0.2">
      <c r="A260" s="1152"/>
      <c r="B260" s="1179"/>
      <c r="C260" s="1801"/>
      <c r="D260" s="1802"/>
      <c r="F260" s="1179"/>
      <c r="G260" s="1801"/>
      <c r="H260" s="1802"/>
    </row>
    <row r="261" spans="1:9" s="341" customFormat="1" x14ac:dyDescent="0.2">
      <c r="A261" s="1152"/>
      <c r="B261" s="1136"/>
      <c r="C261" s="1136"/>
      <c r="D261" s="1136"/>
      <c r="E261" s="1136"/>
      <c r="F261" s="1136"/>
      <c r="G261" s="1136"/>
      <c r="H261" s="1136"/>
      <c r="I261" s="1136"/>
    </row>
    <row r="262" spans="1:9" s="341" customFormat="1" x14ac:dyDescent="0.2">
      <c r="A262" s="1152"/>
      <c r="B262" s="1136"/>
      <c r="C262" s="1136"/>
      <c r="D262" s="1136"/>
      <c r="E262" s="1136"/>
      <c r="F262" s="1136"/>
      <c r="G262" s="1136"/>
      <c r="H262" s="1136"/>
      <c r="I262" s="1136"/>
    </row>
    <row r="263" spans="1:9" s="341" customFormat="1" x14ac:dyDescent="0.2">
      <c r="A263" s="1152"/>
      <c r="B263" s="1136"/>
      <c r="C263" s="1136"/>
      <c r="D263" s="1136"/>
      <c r="E263" s="1136"/>
      <c r="F263" s="1136"/>
      <c r="G263" s="1136"/>
      <c r="H263" s="1136"/>
      <c r="I263" s="1136"/>
    </row>
    <row r="264" spans="1:9" s="341" customFormat="1" x14ac:dyDescent="0.2">
      <c r="A264" s="1152"/>
      <c r="B264" s="1136"/>
      <c r="C264" s="1136"/>
      <c r="D264" s="1136"/>
      <c r="E264" s="1136"/>
      <c r="F264" s="1136"/>
      <c r="G264" s="1136"/>
      <c r="H264" s="1136"/>
      <c r="I264" s="1136"/>
    </row>
    <row r="265" spans="1:9" s="341" customFormat="1" x14ac:dyDescent="0.2">
      <c r="A265" s="1152"/>
      <c r="B265" s="1136"/>
      <c r="C265" s="1136"/>
      <c r="D265" s="1136"/>
      <c r="E265" s="1136"/>
      <c r="F265" s="1136"/>
      <c r="G265" s="1136"/>
      <c r="H265" s="1136"/>
      <c r="I265" s="1136"/>
    </row>
    <row r="266" spans="1:9" s="341" customFormat="1" x14ac:dyDescent="0.2">
      <c r="A266" s="1152"/>
      <c r="B266" s="1136"/>
      <c r="C266" s="1136"/>
      <c r="D266" s="1136"/>
      <c r="E266" s="1136"/>
      <c r="F266" s="1136"/>
      <c r="G266" s="1136"/>
      <c r="H266" s="1136"/>
      <c r="I266" s="1136"/>
    </row>
    <row r="267" spans="1:9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</row>
    <row r="268" spans="1:9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</row>
    <row r="269" spans="1:9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</row>
    <row r="270" spans="1:9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</row>
    <row r="271" spans="1:9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</row>
    <row r="272" spans="1:9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</row>
    <row r="273" spans="1:9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</row>
    <row r="274" spans="1:9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</row>
    <row r="275" spans="1:9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</row>
    <row r="276" spans="1:9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</row>
    <row r="277" spans="1:9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</row>
    <row r="278" spans="1:9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</row>
    <row r="279" spans="1:9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</row>
    <row r="280" spans="1:9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</row>
    <row r="281" spans="1:9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</row>
    <row r="282" spans="1:9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</row>
    <row r="283" spans="1:9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</row>
    <row r="284" spans="1:9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</row>
    <row r="285" spans="1:9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</row>
    <row r="286" spans="1:9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</row>
    <row r="287" spans="1:9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</row>
    <row r="288" spans="1:9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</row>
    <row r="289" spans="1:9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</row>
    <row r="290" spans="1:9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</row>
    <row r="291" spans="1:9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</row>
    <row r="292" spans="1:9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</row>
    <row r="293" spans="1:9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</row>
    <row r="294" spans="1:9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</row>
    <row r="295" spans="1:9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</row>
    <row r="296" spans="1:9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</row>
    <row r="297" spans="1:9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</row>
    <row r="298" spans="1:9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</row>
    <row r="299" spans="1:9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</row>
    <row r="300" spans="1:9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</row>
    <row r="301" spans="1:9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</row>
    <row r="302" spans="1:9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</row>
    <row r="303" spans="1:9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</row>
    <row r="304" spans="1:9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</row>
    <row r="305" spans="1:9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</row>
    <row r="306" spans="1:9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</row>
    <row r="307" spans="1:9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</row>
    <row r="308" spans="1:9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</row>
    <row r="309" spans="1:9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</row>
    <row r="310" spans="1:9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</row>
    <row r="311" spans="1:9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</row>
    <row r="312" spans="1:9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</row>
    <row r="313" spans="1:9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</row>
    <row r="314" spans="1:9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</row>
    <row r="315" spans="1:9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</row>
    <row r="316" spans="1:9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</row>
    <row r="317" spans="1:9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</row>
    <row r="318" spans="1:9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</row>
    <row r="319" spans="1:9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</row>
    <row r="320" spans="1:9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</row>
    <row r="321" spans="1:9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</row>
    <row r="322" spans="1:9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</row>
    <row r="323" spans="1:9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</row>
    <row r="324" spans="1:9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</row>
    <row r="325" spans="1:9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</row>
    <row r="326" spans="1:9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</row>
    <row r="327" spans="1:9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</row>
    <row r="328" spans="1:9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</row>
    <row r="329" spans="1:9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</row>
    <row r="330" spans="1:9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</row>
    <row r="331" spans="1:9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</row>
    <row r="332" spans="1:9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</row>
    <row r="333" spans="1:9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</row>
    <row r="334" spans="1:9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</row>
    <row r="335" spans="1:9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</row>
    <row r="336" spans="1:9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</row>
    <row r="337" spans="1:9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</row>
    <row r="338" spans="1:9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</row>
    <row r="339" spans="1:9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</row>
    <row r="340" spans="1:9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</row>
    <row r="341" spans="1:9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</row>
    <row r="342" spans="1:9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</row>
    <row r="343" spans="1:9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</row>
    <row r="344" spans="1:9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</row>
    <row r="345" spans="1:9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</row>
    <row r="346" spans="1:9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</row>
    <row r="347" spans="1:9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</row>
    <row r="348" spans="1:9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</row>
    <row r="349" spans="1:9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</row>
    <row r="350" spans="1:9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</row>
    <row r="351" spans="1:9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</row>
    <row r="352" spans="1:9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</row>
    <row r="353" spans="1:9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</row>
    <row r="354" spans="1:9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</row>
    <row r="355" spans="1:9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</row>
    <row r="356" spans="1:9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</row>
    <row r="357" spans="1:9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</row>
    <row r="358" spans="1:9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</row>
    <row r="359" spans="1:9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</row>
    <row r="360" spans="1:9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</row>
    <row r="361" spans="1:9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</row>
    <row r="362" spans="1:9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</row>
    <row r="363" spans="1:9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</row>
    <row r="364" spans="1:9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</row>
    <row r="365" spans="1:9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</row>
    <row r="366" spans="1:9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</row>
    <row r="367" spans="1:9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</row>
    <row r="368" spans="1:9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</row>
    <row r="369" spans="1:9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</row>
    <row r="370" spans="1:9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</row>
    <row r="371" spans="1:9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</row>
    <row r="372" spans="1:9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</row>
    <row r="373" spans="1:9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</row>
    <row r="374" spans="1:9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</row>
    <row r="375" spans="1:9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</row>
    <row r="376" spans="1:9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</row>
    <row r="377" spans="1:9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</row>
    <row r="378" spans="1:9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</row>
    <row r="379" spans="1:9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</row>
    <row r="380" spans="1:9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</row>
    <row r="381" spans="1:9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</row>
    <row r="382" spans="1:9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</row>
    <row r="383" spans="1:9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</row>
    <row r="384" spans="1:9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</row>
    <row r="385" spans="1:9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</row>
    <row r="386" spans="1:9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</row>
    <row r="387" spans="1:9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</row>
    <row r="388" spans="1:9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</row>
    <row r="389" spans="1:9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</row>
    <row r="390" spans="1:9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</row>
    <row r="391" spans="1:9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</row>
    <row r="392" spans="1:9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</row>
    <row r="393" spans="1:9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</row>
    <row r="394" spans="1:9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</row>
    <row r="395" spans="1:9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</row>
    <row r="396" spans="1:9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</row>
    <row r="397" spans="1:9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</row>
    <row r="398" spans="1:9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</row>
    <row r="399" spans="1:9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</row>
    <row r="400" spans="1:9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</row>
    <row r="401" spans="1:9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</row>
    <row r="402" spans="1:9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</row>
    <row r="403" spans="1:9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</row>
    <row r="404" spans="1:9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</row>
    <row r="405" spans="1:9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</row>
    <row r="406" spans="1:9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</row>
    <row r="407" spans="1:9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</row>
    <row r="408" spans="1:9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</row>
    <row r="409" spans="1:9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</row>
    <row r="410" spans="1:9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</row>
    <row r="411" spans="1:9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</row>
    <row r="412" spans="1:9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</row>
    <row r="413" spans="1:9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</row>
    <row r="414" spans="1:9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</row>
    <row r="415" spans="1:9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</row>
    <row r="416" spans="1:9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</row>
    <row r="417" spans="1:9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</row>
    <row r="418" spans="1:9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</row>
    <row r="419" spans="1:9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</row>
    <row r="420" spans="1:9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</row>
    <row r="421" spans="1:9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</row>
    <row r="422" spans="1:9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</row>
    <row r="423" spans="1:9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</row>
    <row r="424" spans="1:9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</row>
    <row r="425" spans="1:9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</row>
    <row r="426" spans="1:9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</row>
    <row r="427" spans="1:9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</row>
    <row r="428" spans="1:9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</row>
    <row r="429" spans="1:9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</row>
    <row r="430" spans="1:9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</row>
    <row r="431" spans="1:9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</row>
    <row r="432" spans="1:9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</row>
    <row r="433" spans="1:9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</row>
    <row r="434" spans="1:9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</row>
    <row r="435" spans="1:9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</row>
    <row r="436" spans="1:9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</row>
    <row r="437" spans="1:9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</row>
    <row r="438" spans="1:9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</row>
    <row r="439" spans="1:9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</row>
    <row r="440" spans="1:9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</row>
    <row r="441" spans="1:9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</row>
    <row r="442" spans="1:9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</row>
    <row r="443" spans="1:9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</row>
    <row r="444" spans="1:9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</row>
    <row r="445" spans="1:9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</row>
    <row r="446" spans="1:9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</row>
    <row r="447" spans="1:9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</row>
    <row r="448" spans="1:9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</row>
    <row r="449" spans="1:9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</row>
    <row r="450" spans="1:9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</row>
    <row r="451" spans="1:9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</row>
    <row r="452" spans="1:9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</row>
    <row r="453" spans="1:9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</row>
    <row r="454" spans="1:9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</row>
    <row r="455" spans="1:9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</row>
    <row r="456" spans="1:9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</row>
    <row r="457" spans="1:9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</row>
    <row r="458" spans="1:9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</row>
    <row r="459" spans="1:9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</row>
    <row r="460" spans="1:9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</row>
    <row r="461" spans="1:9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</row>
    <row r="462" spans="1:9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</row>
    <row r="463" spans="1:9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</row>
    <row r="464" spans="1:9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</row>
    <row r="465" spans="1:9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</row>
    <row r="466" spans="1:9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</row>
    <row r="467" spans="1:9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</row>
    <row r="468" spans="1:9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</row>
    <row r="469" spans="1:9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</row>
    <row r="470" spans="1:9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</row>
    <row r="471" spans="1:9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</row>
    <row r="472" spans="1:9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</row>
    <row r="473" spans="1:9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</row>
    <row r="474" spans="1:9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</row>
    <row r="475" spans="1:9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</row>
    <row r="476" spans="1:9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</row>
    <row r="477" spans="1:9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</row>
    <row r="478" spans="1:9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</row>
    <row r="479" spans="1:9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</row>
    <row r="480" spans="1:9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</row>
    <row r="481" spans="1:9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</row>
    <row r="482" spans="1:9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</row>
    <row r="483" spans="1:9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</row>
    <row r="484" spans="1:9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</row>
    <row r="485" spans="1:9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</row>
    <row r="486" spans="1:9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</row>
    <row r="487" spans="1:9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</row>
  </sheetData>
  <mergeCells count="64">
    <mergeCell ref="A72:H72"/>
    <mergeCell ref="A1:H1"/>
    <mergeCell ref="A3:H3"/>
    <mergeCell ref="A25:H25"/>
    <mergeCell ref="A47:H47"/>
    <mergeCell ref="A69:H69"/>
    <mergeCell ref="A6:H6"/>
    <mergeCell ref="A15:H15"/>
    <mergeCell ref="A28:H28"/>
    <mergeCell ref="A37:H37"/>
    <mergeCell ref="A50:H50"/>
    <mergeCell ref="A59:H59"/>
    <mergeCell ref="F257:G257"/>
    <mergeCell ref="B258:C258"/>
    <mergeCell ref="C260:D260"/>
    <mergeCell ref="G260:H260"/>
    <mergeCell ref="C245:D245"/>
    <mergeCell ref="G245:H245"/>
    <mergeCell ref="A247:H247"/>
    <mergeCell ref="D248:D249"/>
    <mergeCell ref="H248:H249"/>
    <mergeCell ref="B256:C256"/>
    <mergeCell ref="F243:G243"/>
    <mergeCell ref="A215:H215"/>
    <mergeCell ref="D216:D217"/>
    <mergeCell ref="H216:H217"/>
    <mergeCell ref="B224:C224"/>
    <mergeCell ref="F226:G226"/>
    <mergeCell ref="C228:D228"/>
    <mergeCell ref="G228:H228"/>
    <mergeCell ref="A229:H229"/>
    <mergeCell ref="A230:H230"/>
    <mergeCell ref="A232:H232"/>
    <mergeCell ref="D233:D234"/>
    <mergeCell ref="H233:H234"/>
    <mergeCell ref="C213:D213"/>
    <mergeCell ref="G213:H213"/>
    <mergeCell ref="A183:H183"/>
    <mergeCell ref="D184:D185"/>
    <mergeCell ref="H184:H185"/>
    <mergeCell ref="B192:C192"/>
    <mergeCell ref="F194:G194"/>
    <mergeCell ref="C196:D196"/>
    <mergeCell ref="G196:H196"/>
    <mergeCell ref="A197:H197"/>
    <mergeCell ref="A198:H198"/>
    <mergeCell ref="A200:H200"/>
    <mergeCell ref="D201:D202"/>
    <mergeCell ref="H201:H202"/>
    <mergeCell ref="A160:H160"/>
    <mergeCell ref="A169:H169"/>
    <mergeCell ref="C181:D181"/>
    <mergeCell ref="G181:H181"/>
    <mergeCell ref="A125:H125"/>
    <mergeCell ref="A135:H135"/>
    <mergeCell ref="A157:H157"/>
    <mergeCell ref="A138:H138"/>
    <mergeCell ref="A147:H147"/>
    <mergeCell ref="A81:H81"/>
    <mergeCell ref="A94:H94"/>
    <mergeCell ref="A103:H103"/>
    <mergeCell ref="A116:H116"/>
    <mergeCell ref="A91:H91"/>
    <mergeCell ref="A113:H113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2" max="7" man="1"/>
    <brk id="154" max="7" man="1"/>
    <brk id="196" max="16383" man="1"/>
    <brk id="228" max="16383" man="1"/>
  </rowBreaks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view="pageBreakPreview" zoomScaleNormal="100" zoomScaleSheetLayoutView="100" workbookViewId="0"/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9" s="254" customFormat="1" ht="20.100000000000001" customHeight="1" x14ac:dyDescent="0.2">
      <c r="A1" s="407" t="s">
        <v>1405</v>
      </c>
      <c r="B1" s="407"/>
      <c r="C1" s="407"/>
      <c r="D1" s="407"/>
      <c r="E1" s="407"/>
      <c r="F1" s="407"/>
      <c r="G1" s="407"/>
      <c r="H1" s="407"/>
      <c r="I1" s="407"/>
    </row>
    <row r="2" spans="1:9" s="711" customFormat="1" ht="15.95" customHeight="1" x14ac:dyDescent="0.2">
      <c r="A2" s="1121"/>
      <c r="B2" s="1265" t="s">
        <v>1406</v>
      </c>
      <c r="C2" s="1121"/>
      <c r="D2" s="1121"/>
      <c r="E2" s="1121"/>
      <c r="F2" s="1121"/>
      <c r="G2" s="1121"/>
      <c r="H2" s="1121"/>
      <c r="I2" s="1121"/>
    </row>
    <row r="3" spans="1:9" ht="20.100000000000001" customHeight="1" x14ac:dyDescent="0.2">
      <c r="A3" s="409" t="s">
        <v>1407</v>
      </c>
      <c r="B3" s="409"/>
      <c r="C3" s="409"/>
      <c r="D3" s="409"/>
      <c r="E3" s="409"/>
      <c r="F3" s="409"/>
      <c r="G3" s="409"/>
      <c r="H3" s="409"/>
      <c r="I3" s="409"/>
    </row>
    <row r="4" spans="1:9" ht="9.9499999999999993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9" s="407" customFormat="1" ht="24.95" customHeight="1" x14ac:dyDescent="0.2">
      <c r="A5" s="413"/>
      <c r="B5" s="1261"/>
      <c r="C5" s="1787" t="s">
        <v>1387</v>
      </c>
      <c r="D5" s="1787"/>
      <c r="E5" s="1787"/>
      <c r="F5" s="721"/>
      <c r="G5" s="1787" t="s">
        <v>1388</v>
      </c>
      <c r="H5" s="1787"/>
      <c r="I5" s="1787"/>
    </row>
    <row r="6" spans="1:9" s="407" customFormat="1" ht="20.100000000000001" customHeight="1" x14ac:dyDescent="0.2">
      <c r="A6" s="413"/>
      <c r="B6" s="1261"/>
      <c r="C6" s="1816" t="s">
        <v>1408</v>
      </c>
      <c r="D6" s="1816"/>
      <c r="E6" s="1816"/>
      <c r="F6" s="413"/>
      <c r="G6" s="1816" t="s">
        <v>1408</v>
      </c>
      <c r="H6" s="1816"/>
      <c r="I6" s="1816"/>
    </row>
    <row r="7" spans="1:9" s="407" customFormat="1" ht="20.100000000000001" customHeight="1" x14ac:dyDescent="0.2">
      <c r="A7" s="413"/>
      <c r="B7" s="1261"/>
      <c r="C7" s="1817" t="s">
        <v>1390</v>
      </c>
      <c r="D7" s="1817"/>
      <c r="E7" s="1817"/>
      <c r="F7" s="413"/>
      <c r="G7" s="1817" t="s">
        <v>1391</v>
      </c>
      <c r="H7" s="1817"/>
      <c r="I7" s="1817"/>
    </row>
    <row r="8" spans="1:9" s="409" customFormat="1" ht="24.95" customHeight="1" x14ac:dyDescent="0.2">
      <c r="A8" s="365"/>
      <c r="B8" s="927"/>
      <c r="C8" s="1788" t="s">
        <v>1409</v>
      </c>
      <c r="D8" s="1788"/>
      <c r="E8" s="1788"/>
      <c r="F8" s="927"/>
      <c r="G8" s="1788" t="s">
        <v>1409</v>
      </c>
      <c r="H8" s="1788"/>
      <c r="I8" s="1788"/>
    </row>
    <row r="9" spans="1:9" s="931" customFormat="1" ht="24.95" customHeight="1" x14ac:dyDescent="0.3">
      <c r="A9" s="929"/>
      <c r="B9" s="930"/>
      <c r="C9" s="929" t="s">
        <v>15</v>
      </c>
      <c r="D9" s="929" t="s">
        <v>16</v>
      </c>
      <c r="E9" s="929" t="s">
        <v>17</v>
      </c>
      <c r="F9" s="930"/>
      <c r="G9" s="929" t="s">
        <v>15</v>
      </c>
      <c r="H9" s="929" t="s">
        <v>16</v>
      </c>
      <c r="I9" s="929" t="s">
        <v>17</v>
      </c>
    </row>
    <row r="10" spans="1:9" s="408" customFormat="1" ht="24.95" customHeight="1" x14ac:dyDescent="0.2">
      <c r="A10" s="932"/>
      <c r="B10" s="933"/>
      <c r="C10" s="928" t="s">
        <v>19</v>
      </c>
      <c r="D10" s="928" t="s">
        <v>20</v>
      </c>
      <c r="E10" s="928" t="s">
        <v>21</v>
      </c>
      <c r="F10" s="934"/>
      <c r="G10" s="928" t="s">
        <v>19</v>
      </c>
      <c r="H10" s="928" t="s">
        <v>20</v>
      </c>
      <c r="I10" s="928" t="s">
        <v>21</v>
      </c>
    </row>
    <row r="11" spans="1:9" s="940" customFormat="1" ht="9.9499999999999993" customHeight="1" x14ac:dyDescent="0.2">
      <c r="A11" s="935"/>
      <c r="B11" s="936"/>
      <c r="C11" s="937"/>
      <c r="D11" s="937"/>
      <c r="E11" s="937"/>
      <c r="F11" s="938"/>
      <c r="G11" s="939"/>
      <c r="H11" s="939"/>
      <c r="I11" s="937"/>
    </row>
    <row r="12" spans="1:9" s="407" customFormat="1" ht="32.1" customHeight="1" x14ac:dyDescent="0.2">
      <c r="A12" s="407" t="s">
        <v>0</v>
      </c>
      <c r="B12" s="381"/>
      <c r="C12" s="1207">
        <f>D12+E12</f>
        <v>14266</v>
      </c>
      <c r="D12" s="1207">
        <f>SUM(D13:D28)</f>
        <v>10095</v>
      </c>
      <c r="E12" s="941">
        <f>SUM(E13:E28)</f>
        <v>4171</v>
      </c>
      <c r="F12" s="943"/>
      <c r="G12" s="945">
        <v>0.94377137684177159</v>
      </c>
      <c r="H12" s="945">
        <v>1.2730487076380272</v>
      </c>
      <c r="I12" s="944">
        <v>0.58042076957309363</v>
      </c>
    </row>
    <row r="13" spans="1:9" s="254" customFormat="1" ht="32.1" customHeight="1" x14ac:dyDescent="0.2">
      <c r="A13" s="946"/>
      <c r="B13" s="381" t="s">
        <v>1</v>
      </c>
      <c r="C13" s="1207">
        <f t="shared" ref="C13:C28" si="0">D13+E13</f>
        <v>1892</v>
      </c>
      <c r="D13" s="1271">
        <v>1367</v>
      </c>
      <c r="E13" s="947">
        <v>525</v>
      </c>
      <c r="F13" s="949"/>
      <c r="G13" s="945">
        <v>1.1204249561038584</v>
      </c>
      <c r="H13" s="951">
        <v>1.5023728038650654</v>
      </c>
      <c r="I13" s="950">
        <v>0.67415643768033684</v>
      </c>
    </row>
    <row r="14" spans="1:9" s="254" customFormat="1" ht="32.1" customHeight="1" x14ac:dyDescent="0.2">
      <c r="A14" s="946"/>
      <c r="B14" s="381" t="s">
        <v>2</v>
      </c>
      <c r="C14" s="1207">
        <f t="shared" si="0"/>
        <v>1143</v>
      </c>
      <c r="D14" s="1271">
        <v>831</v>
      </c>
      <c r="E14" s="947">
        <v>312</v>
      </c>
      <c r="F14" s="949"/>
      <c r="G14" s="945">
        <v>1.2118050806756848</v>
      </c>
      <c r="H14" s="951">
        <v>1.6866076049563126</v>
      </c>
      <c r="I14" s="950">
        <v>0.69253922169245941</v>
      </c>
    </row>
    <row r="15" spans="1:9" s="254" customFormat="1" ht="32.1" customHeight="1" x14ac:dyDescent="0.2">
      <c r="A15" s="529"/>
      <c r="B15" s="381" t="s">
        <v>3</v>
      </c>
      <c r="C15" s="1207">
        <f t="shared" si="0"/>
        <v>961</v>
      </c>
      <c r="D15" s="1271">
        <v>676</v>
      </c>
      <c r="E15" s="947">
        <v>285</v>
      </c>
      <c r="F15" s="949"/>
      <c r="G15" s="945">
        <v>1.1764504250401535</v>
      </c>
      <c r="H15" s="951">
        <v>1.5784287628947822</v>
      </c>
      <c r="I15" s="950">
        <v>0.73342082915154794</v>
      </c>
    </row>
    <row r="16" spans="1:9" s="254" customFormat="1" ht="32.1" customHeight="1" x14ac:dyDescent="0.2">
      <c r="A16" s="946"/>
      <c r="B16" s="381" t="s">
        <v>4</v>
      </c>
      <c r="C16" s="1207">
        <f t="shared" si="0"/>
        <v>432</v>
      </c>
      <c r="D16" s="1271">
        <v>308</v>
      </c>
      <c r="E16" s="947">
        <v>124</v>
      </c>
      <c r="F16" s="949"/>
      <c r="G16" s="945">
        <v>1.0234008177730609</v>
      </c>
      <c r="H16" s="951">
        <v>1.4196361490986693</v>
      </c>
      <c r="I16" s="950">
        <v>0.60439158725903541</v>
      </c>
    </row>
    <row r="17" spans="1:9" s="254" customFormat="1" ht="32.1" customHeight="1" x14ac:dyDescent="0.2">
      <c r="A17" s="946"/>
      <c r="B17" s="381" t="s">
        <v>5</v>
      </c>
      <c r="C17" s="1207">
        <f t="shared" si="0"/>
        <v>554</v>
      </c>
      <c r="D17" s="1271">
        <v>381</v>
      </c>
      <c r="E17" s="947">
        <v>173</v>
      </c>
      <c r="F17" s="949"/>
      <c r="G17" s="945">
        <v>1.0872039626033236</v>
      </c>
      <c r="H17" s="951">
        <v>1.3823781257710115</v>
      </c>
      <c r="I17" s="950">
        <v>0.73946792504445358</v>
      </c>
    </row>
    <row r="18" spans="1:9" s="254" customFormat="1" ht="32.1" customHeight="1" x14ac:dyDescent="0.2">
      <c r="A18" s="946"/>
      <c r="B18" s="381" t="s">
        <v>6</v>
      </c>
      <c r="C18" s="1207">
        <f t="shared" si="0"/>
        <v>868</v>
      </c>
      <c r="D18" s="1271">
        <v>609</v>
      </c>
      <c r="E18" s="947">
        <v>259</v>
      </c>
      <c r="F18" s="949"/>
      <c r="G18" s="945">
        <v>1.1293187007630707</v>
      </c>
      <c r="H18" s="951">
        <v>1.4360227122672653</v>
      </c>
      <c r="I18" s="950">
        <v>0.75177712565707944</v>
      </c>
    </row>
    <row r="19" spans="1:9" s="254" customFormat="1" ht="32.1" customHeight="1" x14ac:dyDescent="0.2">
      <c r="A19" s="946"/>
      <c r="B19" s="381" t="s">
        <v>7</v>
      </c>
      <c r="C19" s="1207">
        <f t="shared" si="0"/>
        <v>1239</v>
      </c>
      <c r="D19" s="1271">
        <v>916</v>
      </c>
      <c r="E19" s="947">
        <v>323</v>
      </c>
      <c r="F19" s="949"/>
      <c r="G19" s="945">
        <v>1.1397914154111941</v>
      </c>
      <c r="H19" s="951">
        <v>1.6256786232134839</v>
      </c>
      <c r="I19" s="950">
        <v>0.6169019679745753</v>
      </c>
    </row>
    <row r="20" spans="1:9" s="254" customFormat="1" ht="32.1" customHeight="1" x14ac:dyDescent="0.2">
      <c r="A20" s="946"/>
      <c r="B20" s="381" t="s">
        <v>8</v>
      </c>
      <c r="C20" s="1207">
        <f t="shared" si="0"/>
        <v>143</v>
      </c>
      <c r="D20" s="1271">
        <v>102</v>
      </c>
      <c r="E20" s="947">
        <v>41</v>
      </c>
      <c r="F20" s="949"/>
      <c r="G20" s="945">
        <v>1.2835242164219296</v>
      </c>
      <c r="H20" s="951">
        <v>1.7868091442585619</v>
      </c>
      <c r="I20" s="950">
        <v>0.75468919690025216</v>
      </c>
    </row>
    <row r="21" spans="1:9" s="254" customFormat="1" ht="32.1" customHeight="1" x14ac:dyDescent="0.2">
      <c r="A21" s="946"/>
      <c r="B21" s="381" t="s">
        <v>9</v>
      </c>
      <c r="C21" s="1207">
        <f t="shared" si="0"/>
        <v>690</v>
      </c>
      <c r="D21" s="1271">
        <v>496</v>
      </c>
      <c r="E21" s="947">
        <v>194</v>
      </c>
      <c r="F21" s="949"/>
      <c r="G21" s="945">
        <v>0.8591835514912437</v>
      </c>
      <c r="H21" s="951">
        <v>1.2242741979276197</v>
      </c>
      <c r="I21" s="950">
        <v>0.48749842945093602</v>
      </c>
    </row>
    <row r="22" spans="1:9" s="254" customFormat="1" ht="32.1" customHeight="1" x14ac:dyDescent="0.2">
      <c r="A22" s="946"/>
      <c r="B22" s="381" t="s">
        <v>28</v>
      </c>
      <c r="C22" s="1207">
        <f t="shared" si="0"/>
        <v>1376</v>
      </c>
      <c r="D22" s="1271">
        <v>895</v>
      </c>
      <c r="E22" s="947">
        <v>481</v>
      </c>
      <c r="F22" s="949"/>
      <c r="G22" s="945">
        <v>0.64548421401742151</v>
      </c>
      <c r="H22" s="951">
        <v>0.79909073295816246</v>
      </c>
      <c r="I22" s="950">
        <v>0.47543268327880522</v>
      </c>
    </row>
    <row r="23" spans="1:9" s="254" customFormat="1" ht="32.1" customHeight="1" x14ac:dyDescent="0.2">
      <c r="A23" s="529"/>
      <c r="B23" s="381" t="s">
        <v>13</v>
      </c>
      <c r="C23" s="1207">
        <f t="shared" si="0"/>
        <v>1249</v>
      </c>
      <c r="D23" s="1271">
        <v>870</v>
      </c>
      <c r="E23" s="947">
        <v>379</v>
      </c>
      <c r="F23" s="949"/>
      <c r="G23" s="945">
        <v>0.9746246446599699</v>
      </c>
      <c r="H23" s="951">
        <v>1.2873231225428035</v>
      </c>
      <c r="I23" s="950">
        <v>0.62572437089110411</v>
      </c>
    </row>
    <row r="24" spans="1:9" s="254" customFormat="1" ht="32.1" customHeight="1" x14ac:dyDescent="0.2">
      <c r="A24" s="946"/>
      <c r="B24" s="407" t="s">
        <v>18</v>
      </c>
      <c r="C24" s="1207">
        <f t="shared" si="0"/>
        <v>2354</v>
      </c>
      <c r="D24" s="1271">
        <v>1681</v>
      </c>
      <c r="E24" s="947">
        <v>673</v>
      </c>
      <c r="F24" s="949"/>
      <c r="G24" s="945">
        <v>0.75926274748611133</v>
      </c>
      <c r="H24" s="951">
        <v>1.0407122161412545</v>
      </c>
      <c r="I24" s="950">
        <v>0.45315715193760037</v>
      </c>
    </row>
    <row r="25" spans="1:9" s="254" customFormat="1" ht="32.1" customHeight="1" x14ac:dyDescent="0.2">
      <c r="A25" s="946"/>
      <c r="B25" s="407" t="s">
        <v>10</v>
      </c>
      <c r="C25" s="1207">
        <f t="shared" si="0"/>
        <v>673</v>
      </c>
      <c r="D25" s="1271">
        <v>455</v>
      </c>
      <c r="E25" s="947">
        <v>218</v>
      </c>
      <c r="F25" s="953"/>
      <c r="G25" s="945">
        <v>1.2312184305898324</v>
      </c>
      <c r="H25" s="951">
        <v>1.5987575369998173</v>
      </c>
      <c r="I25" s="950">
        <v>0.83200708350984864</v>
      </c>
    </row>
    <row r="26" spans="1:9" s="254" customFormat="1" ht="32.1" customHeight="1" x14ac:dyDescent="0.2">
      <c r="A26" s="946"/>
      <c r="B26" s="407" t="s">
        <v>11</v>
      </c>
      <c r="C26" s="1207">
        <f t="shared" si="0"/>
        <v>634</v>
      </c>
      <c r="D26" s="1271">
        <v>471</v>
      </c>
      <c r="E26" s="947">
        <v>163</v>
      </c>
      <c r="F26" s="953"/>
      <c r="G26" s="945">
        <v>0.78038068791665427</v>
      </c>
      <c r="H26" s="951">
        <v>1.1262095993228396</v>
      </c>
      <c r="I26" s="950">
        <v>0.41348834495582271</v>
      </c>
    </row>
    <row r="27" spans="1:9" s="254" customFormat="1" ht="32.1" customHeight="1" x14ac:dyDescent="0.2">
      <c r="A27" s="529"/>
      <c r="B27" s="407" t="s">
        <v>12</v>
      </c>
      <c r="C27" s="1207">
        <f t="shared" si="0"/>
        <v>28</v>
      </c>
      <c r="D27" s="1271">
        <v>20</v>
      </c>
      <c r="E27" s="947">
        <v>8</v>
      </c>
      <c r="F27" s="953"/>
      <c r="G27" s="945">
        <v>0.59521278857191451</v>
      </c>
      <c r="H27" s="951">
        <v>0.86411751998271769</v>
      </c>
      <c r="I27" s="950">
        <v>0.33477005481859645</v>
      </c>
    </row>
    <row r="28" spans="1:9" s="254" customFormat="1" ht="32.1" customHeight="1" x14ac:dyDescent="0.2">
      <c r="A28" s="529"/>
      <c r="B28" s="407" t="s">
        <v>14</v>
      </c>
      <c r="C28" s="1207">
        <f t="shared" si="0"/>
        <v>30</v>
      </c>
      <c r="D28" s="1271">
        <v>17</v>
      </c>
      <c r="E28" s="947">
        <v>13</v>
      </c>
      <c r="F28" s="953"/>
      <c r="G28" s="945">
        <v>0.65674255691768824</v>
      </c>
      <c r="H28" s="951">
        <v>0.8704111412626081</v>
      </c>
      <c r="I28" s="950">
        <v>0.49715094267467208</v>
      </c>
    </row>
    <row r="29" spans="1:9" ht="6.95" customHeight="1" x14ac:dyDescent="0.2">
      <c r="A29" s="362"/>
      <c r="B29" s="361"/>
      <c r="C29" s="954"/>
      <c r="D29" s="954"/>
      <c r="E29" s="954"/>
      <c r="F29" s="954"/>
      <c r="G29" s="955"/>
      <c r="H29" s="955"/>
      <c r="I29" s="955"/>
    </row>
    <row r="30" spans="1:9" ht="5.0999999999999996" customHeight="1" x14ac:dyDescent="0.2">
      <c r="A30" s="606"/>
      <c r="B30" s="363"/>
      <c r="C30" s="956"/>
      <c r="D30" s="956"/>
      <c r="E30" s="956"/>
      <c r="F30" s="956"/>
      <c r="G30" s="957"/>
      <c r="H30" s="957"/>
      <c r="I30" s="957"/>
    </row>
    <row r="31" spans="1:9" s="962" customFormat="1" ht="12.95" customHeight="1" x14ac:dyDescent="0.25">
      <c r="A31" s="958" t="s">
        <v>1410</v>
      </c>
      <c r="B31" s="959"/>
      <c r="C31" s="960"/>
      <c r="D31" s="960"/>
      <c r="E31" s="960"/>
      <c r="F31" s="960"/>
      <c r="G31" s="961"/>
      <c r="H31" s="961"/>
      <c r="I31" s="961"/>
    </row>
    <row r="32" spans="1:9" s="964" customFormat="1" ht="12.95" customHeight="1" x14ac:dyDescent="0.2">
      <c r="A32" s="963" t="s">
        <v>1411</v>
      </c>
      <c r="C32" s="965"/>
      <c r="D32" s="965"/>
      <c r="E32" s="965"/>
      <c r="F32" s="965"/>
      <c r="G32" s="966"/>
      <c r="H32" s="966"/>
      <c r="I32" s="966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A34" s="969"/>
      <c r="B34" s="970"/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  <c r="C38" s="967"/>
      <c r="D38" s="967"/>
      <c r="E38" s="967"/>
      <c r="F38" s="967"/>
      <c r="G38" s="968"/>
      <c r="H38" s="968"/>
      <c r="I38" s="968"/>
    </row>
    <row r="39" spans="1:9" ht="18" customHeight="1" x14ac:dyDescent="0.2">
      <c r="A39" s="359"/>
      <c r="C39" s="967"/>
      <c r="D39" s="967"/>
      <c r="E39" s="967"/>
      <c r="F39" s="967"/>
      <c r="G39" s="968"/>
      <c r="H39" s="968"/>
      <c r="I39" s="968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43" spans="1:9" ht="18" customHeight="1" x14ac:dyDescent="0.2">
      <c r="A43" s="359"/>
    </row>
    <row r="44" spans="1:9" ht="18" customHeight="1" x14ac:dyDescent="0.2">
      <c r="A44" s="359"/>
    </row>
    <row r="84" spans="7:8" x14ac:dyDescent="0.2">
      <c r="G84" s="971"/>
      <c r="H84" s="971"/>
    </row>
    <row r="85" spans="7:8" x14ac:dyDescent="0.2">
      <c r="G85" s="971"/>
      <c r="H85" s="971"/>
    </row>
    <row r="86" spans="7:8" x14ac:dyDescent="0.2">
      <c r="G86" s="971"/>
      <c r="H86" s="971"/>
    </row>
    <row r="105" spans="7:8" x14ac:dyDescent="0.2">
      <c r="G105" s="971"/>
      <c r="H105" s="971"/>
    </row>
    <row r="106" spans="7:8" x14ac:dyDescent="0.2">
      <c r="G106" s="971"/>
      <c r="H106" s="971"/>
    </row>
    <row r="107" spans="7:8" x14ac:dyDescent="0.2">
      <c r="G107" s="971"/>
      <c r="H107" s="971"/>
    </row>
    <row r="147" spans="7:8" x14ac:dyDescent="0.2">
      <c r="G147" s="971"/>
      <c r="H147" s="971"/>
    </row>
    <row r="148" spans="7:8" x14ac:dyDescent="0.2">
      <c r="G148" s="971"/>
      <c r="H148" s="971"/>
    </row>
    <row r="149" spans="7:8" x14ac:dyDescent="0.2">
      <c r="G149" s="971"/>
      <c r="H149" s="971"/>
    </row>
  </sheetData>
  <mergeCells count="8">
    <mergeCell ref="C8:E8"/>
    <mergeCell ref="G8:I8"/>
    <mergeCell ref="C5:E5"/>
    <mergeCell ref="G5:I5"/>
    <mergeCell ref="C6:E6"/>
    <mergeCell ref="G6:I6"/>
    <mergeCell ref="C7:E7"/>
    <mergeCell ref="G7:I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/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1412</v>
      </c>
    </row>
    <row r="2" spans="1:7" s="441" customFormat="1" ht="15" customHeight="1" x14ac:dyDescent="0.2">
      <c r="A2" s="442"/>
      <c r="B2" s="443" t="s">
        <v>1396</v>
      </c>
      <c r="C2" s="442"/>
      <c r="D2" s="442"/>
      <c r="E2" s="442"/>
      <c r="F2" s="442"/>
      <c r="G2" s="442"/>
    </row>
    <row r="3" spans="1:7" ht="16.5" customHeight="1" x14ac:dyDescent="0.2">
      <c r="A3" s="1819" t="s">
        <v>1706</v>
      </c>
      <c r="B3" s="1819"/>
      <c r="C3" s="1819"/>
      <c r="D3" s="1819"/>
    </row>
    <row r="4" spans="1:7" ht="15" customHeight="1" x14ac:dyDescent="0.2">
      <c r="A4" s="478"/>
      <c r="B4" s="478" t="s">
        <v>1703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45</v>
      </c>
      <c r="C10" s="463">
        <v>2452</v>
      </c>
      <c r="D10" s="464">
        <v>20.64842105263158</v>
      </c>
    </row>
    <row r="11" spans="1:7" s="457" customFormat="1" ht="24.95" customHeight="1" x14ac:dyDescent="0.2">
      <c r="A11" s="461" t="s">
        <v>39</v>
      </c>
      <c r="B11" s="462" t="s">
        <v>38</v>
      </c>
      <c r="C11" s="463">
        <v>873</v>
      </c>
      <c r="D11" s="464">
        <v>7.3515789473684219</v>
      </c>
    </row>
    <row r="12" spans="1:7" s="457" customFormat="1" ht="24.95" customHeight="1" x14ac:dyDescent="0.2">
      <c r="A12" s="461" t="s">
        <v>41</v>
      </c>
      <c r="B12" s="462" t="s">
        <v>40</v>
      </c>
      <c r="C12" s="465">
        <v>812</v>
      </c>
      <c r="D12" s="464">
        <v>6.837894736842105</v>
      </c>
    </row>
    <row r="13" spans="1:7" s="457" customFormat="1" ht="24.95" customHeight="1" x14ac:dyDescent="0.2">
      <c r="A13" s="461" t="s">
        <v>43</v>
      </c>
      <c r="B13" s="430" t="s">
        <v>42</v>
      </c>
      <c r="C13" s="465">
        <v>450</v>
      </c>
      <c r="D13" s="464">
        <v>3.7894736842105265</v>
      </c>
    </row>
    <row r="14" spans="1:7" s="457" customFormat="1" ht="24.95" customHeight="1" x14ac:dyDescent="0.2">
      <c r="A14" s="461" t="s">
        <v>44</v>
      </c>
      <c r="B14" s="462" t="s">
        <v>54</v>
      </c>
      <c r="C14" s="465">
        <v>191</v>
      </c>
      <c r="D14" s="464">
        <v>1.6084210526315792</v>
      </c>
    </row>
    <row r="15" spans="1:7" s="457" customFormat="1" ht="24.95" customHeight="1" x14ac:dyDescent="0.2">
      <c r="A15" s="461" t="s">
        <v>46</v>
      </c>
      <c r="B15" s="462" t="s">
        <v>765</v>
      </c>
      <c r="C15" s="466">
        <v>168</v>
      </c>
      <c r="D15" s="464">
        <v>1.4147368421052633</v>
      </c>
    </row>
    <row r="16" spans="1:7" s="457" customFormat="1" ht="24.95" customHeight="1" x14ac:dyDescent="0.2">
      <c r="A16" s="467" t="s">
        <v>48</v>
      </c>
      <c r="B16" s="430" t="s">
        <v>144</v>
      </c>
      <c r="C16" s="466">
        <v>152</v>
      </c>
      <c r="D16" s="464">
        <v>1.28</v>
      </c>
    </row>
    <row r="17" spans="1:4" s="457" customFormat="1" ht="24.95" customHeight="1" x14ac:dyDescent="0.2">
      <c r="A17" s="461" t="s">
        <v>50</v>
      </c>
      <c r="B17" s="430" t="s">
        <v>147</v>
      </c>
      <c r="C17" s="466">
        <v>149</v>
      </c>
      <c r="D17" s="464">
        <v>1.2547368421052632</v>
      </c>
    </row>
    <row r="18" spans="1:4" s="457" customFormat="1" ht="24.95" customHeight="1" x14ac:dyDescent="0.2">
      <c r="A18" s="461" t="s">
        <v>52</v>
      </c>
      <c r="B18" s="462" t="s">
        <v>49</v>
      </c>
      <c r="C18" s="468">
        <v>118</v>
      </c>
      <c r="D18" s="464">
        <v>0.99368421052631573</v>
      </c>
    </row>
    <row r="19" spans="1:4" s="457" customFormat="1" ht="24.95" customHeight="1" x14ac:dyDescent="0.2">
      <c r="A19" s="469" t="s">
        <v>53</v>
      </c>
      <c r="B19" s="462" t="s">
        <v>145</v>
      </c>
      <c r="C19" s="466">
        <v>98</v>
      </c>
      <c r="D19" s="464">
        <v>0.82526315789473692</v>
      </c>
    </row>
    <row r="20" spans="1:4" s="444" customFormat="1" ht="27.95" customHeight="1" x14ac:dyDescent="0.2">
      <c r="A20" s="470"/>
      <c r="B20" s="471" t="s">
        <v>794</v>
      </c>
      <c r="C20" s="1647">
        <v>11875</v>
      </c>
      <c r="D20" s="473"/>
    </row>
    <row r="21" spans="1:4" ht="9.9499999999999993" customHeight="1" x14ac:dyDescent="0.25">
      <c r="A21" s="1110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5.1" customHeight="1" x14ac:dyDescent="0.2">
      <c r="A25" s="461" t="s">
        <v>37</v>
      </c>
      <c r="B25" s="462" t="s">
        <v>1413</v>
      </c>
      <c r="C25" s="1273">
        <v>78</v>
      </c>
      <c r="D25" s="464">
        <v>3.2622333751568382</v>
      </c>
    </row>
    <row r="26" spans="1:4" s="457" customFormat="1" ht="35.1" customHeight="1" x14ac:dyDescent="0.2">
      <c r="A26" s="461" t="s">
        <v>39</v>
      </c>
      <c r="B26" s="1115" t="s">
        <v>1414</v>
      </c>
      <c r="C26" s="1273">
        <v>77</v>
      </c>
      <c r="D26" s="464">
        <v>3.2204098703471349</v>
      </c>
    </row>
    <row r="27" spans="1:4" s="457" customFormat="1" ht="33.950000000000003" customHeight="1" x14ac:dyDescent="0.2">
      <c r="A27" s="461" t="s">
        <v>41</v>
      </c>
      <c r="B27" s="462" t="s">
        <v>1344</v>
      </c>
      <c r="C27" s="1274">
        <v>75</v>
      </c>
      <c r="D27" s="464">
        <v>3.1367628607277291</v>
      </c>
    </row>
    <row r="28" spans="1:4" s="457" customFormat="1" ht="33.950000000000003" customHeight="1" x14ac:dyDescent="0.2">
      <c r="A28" s="461" t="s">
        <v>43</v>
      </c>
      <c r="B28" s="462" t="s">
        <v>1415</v>
      </c>
      <c r="C28" s="1273">
        <v>64</v>
      </c>
      <c r="D28" s="464">
        <v>2.6767043078209953</v>
      </c>
    </row>
    <row r="29" spans="1:4" s="457" customFormat="1" ht="33.950000000000003" customHeight="1" x14ac:dyDescent="0.2">
      <c r="A29" s="461" t="s">
        <v>44</v>
      </c>
      <c r="B29" s="462" t="s">
        <v>1376</v>
      </c>
      <c r="C29" s="1273">
        <v>63</v>
      </c>
      <c r="D29" s="464">
        <v>2.6348808030112925</v>
      </c>
    </row>
    <row r="30" spans="1:4" s="457" customFormat="1" ht="33.950000000000003" customHeight="1" x14ac:dyDescent="0.2">
      <c r="A30" s="461" t="s">
        <v>46</v>
      </c>
      <c r="B30" s="462" t="s">
        <v>1342</v>
      </c>
      <c r="C30" s="1274">
        <v>42</v>
      </c>
      <c r="D30" s="464">
        <v>1.7565872020075282</v>
      </c>
    </row>
    <row r="31" spans="1:4" s="457" customFormat="1" ht="33.950000000000003" customHeight="1" x14ac:dyDescent="0.2">
      <c r="A31" s="467" t="s">
        <v>48</v>
      </c>
      <c r="B31" s="462" t="s">
        <v>1416</v>
      </c>
      <c r="C31" s="1274">
        <v>37</v>
      </c>
      <c r="D31" s="464">
        <v>1.5474696779590129</v>
      </c>
    </row>
    <row r="32" spans="1:4" s="457" customFormat="1" ht="33.950000000000003" customHeight="1" x14ac:dyDescent="0.2">
      <c r="A32" s="461" t="s">
        <v>50</v>
      </c>
      <c r="B32" s="462" t="s">
        <v>1305</v>
      </c>
      <c r="C32" s="1274">
        <v>37</v>
      </c>
      <c r="D32" s="464">
        <v>1.5474696779590129</v>
      </c>
    </row>
    <row r="33" spans="1:4" s="457" customFormat="1" ht="33.950000000000003" customHeight="1" x14ac:dyDescent="0.2">
      <c r="A33" s="461" t="s">
        <v>52</v>
      </c>
      <c r="B33" s="462" t="s">
        <v>751</v>
      </c>
      <c r="C33" s="1275">
        <v>36</v>
      </c>
      <c r="D33" s="464">
        <v>1.5056461731493098</v>
      </c>
    </row>
    <row r="34" spans="1:4" s="457" customFormat="1" ht="33.950000000000003" customHeight="1" x14ac:dyDescent="0.2">
      <c r="A34" s="469" t="s">
        <v>53</v>
      </c>
      <c r="B34" s="462" t="s">
        <v>1343</v>
      </c>
      <c r="C34" s="1276">
        <v>33</v>
      </c>
      <c r="D34" s="464">
        <v>1.3801756587202008</v>
      </c>
    </row>
    <row r="35" spans="1:4" s="444" customFormat="1" ht="27.95" customHeight="1" x14ac:dyDescent="0.2">
      <c r="A35" s="470"/>
      <c r="B35" s="471" t="s">
        <v>794</v>
      </c>
      <c r="C35" s="1277">
        <v>2391</v>
      </c>
      <c r="D35" s="1278"/>
    </row>
    <row r="36" spans="1:4" ht="5.0999999999999996" customHeight="1" x14ac:dyDescent="0.25">
      <c r="A36" s="1110"/>
    </row>
  </sheetData>
  <mergeCells count="1"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topLeftCell="A13" zoomScaleNormal="100" zoomScaleSheetLayoutView="100" workbookViewId="0">
      <selection activeCell="C20" sqref="C20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1412</v>
      </c>
    </row>
    <row r="2" spans="1:7" s="441" customFormat="1" ht="15" customHeight="1" x14ac:dyDescent="0.2">
      <c r="A2" s="442"/>
      <c r="B2" s="443" t="s">
        <v>1400</v>
      </c>
      <c r="C2" s="442"/>
      <c r="D2" s="442"/>
      <c r="E2" s="442"/>
      <c r="F2" s="442"/>
      <c r="G2" s="442"/>
    </row>
    <row r="3" spans="1:7" ht="16.5" customHeight="1" x14ac:dyDescent="0.2">
      <c r="A3" s="1819" t="s">
        <v>1706</v>
      </c>
      <c r="B3" s="1819"/>
      <c r="C3" s="1819"/>
      <c r="D3" s="1819"/>
    </row>
    <row r="4" spans="1:7" ht="15" customHeight="1" x14ac:dyDescent="0.2">
      <c r="A4" s="478"/>
      <c r="B4" s="478" t="s">
        <v>1705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45</v>
      </c>
      <c r="C10" s="463">
        <v>2160</v>
      </c>
      <c r="D10" s="464">
        <v>25.349137425184836</v>
      </c>
    </row>
    <row r="11" spans="1:7" s="457" customFormat="1" ht="24.95" customHeight="1" x14ac:dyDescent="0.2">
      <c r="A11" s="461" t="s">
        <v>39</v>
      </c>
      <c r="B11" s="462" t="s">
        <v>38</v>
      </c>
      <c r="C11" s="463">
        <v>729</v>
      </c>
      <c r="D11" s="464">
        <v>8.555333880999882</v>
      </c>
    </row>
    <row r="12" spans="1:7" s="457" customFormat="1" ht="24.95" customHeight="1" x14ac:dyDescent="0.2">
      <c r="A12" s="461" t="s">
        <v>41</v>
      </c>
      <c r="B12" s="462" t="s">
        <v>40</v>
      </c>
      <c r="C12" s="465">
        <v>527</v>
      </c>
      <c r="D12" s="464">
        <v>6.1847201032742634</v>
      </c>
    </row>
    <row r="13" spans="1:7" s="457" customFormat="1" ht="24.95" customHeight="1" x14ac:dyDescent="0.2">
      <c r="A13" s="461" t="s">
        <v>43</v>
      </c>
      <c r="B13" s="430" t="s">
        <v>42</v>
      </c>
      <c r="C13" s="465">
        <v>316</v>
      </c>
      <c r="D13" s="464">
        <v>3.708484919610374</v>
      </c>
    </row>
    <row r="14" spans="1:7" s="457" customFormat="1" ht="24.95" customHeight="1" x14ac:dyDescent="0.2">
      <c r="A14" s="461" t="s">
        <v>44</v>
      </c>
      <c r="B14" s="462" t="s">
        <v>765</v>
      </c>
      <c r="C14" s="465">
        <v>155</v>
      </c>
      <c r="D14" s="464">
        <v>1.8190353244924307</v>
      </c>
    </row>
    <row r="15" spans="1:7" s="457" customFormat="1" ht="24.95" customHeight="1" x14ac:dyDescent="0.2">
      <c r="A15" s="461" t="s">
        <v>46</v>
      </c>
      <c r="B15" s="462" t="s">
        <v>144</v>
      </c>
      <c r="C15" s="466">
        <v>104</v>
      </c>
      <c r="D15" s="464">
        <v>1.2205140241755663</v>
      </c>
    </row>
    <row r="16" spans="1:7" s="457" customFormat="1" ht="24.95" customHeight="1" x14ac:dyDescent="0.2">
      <c r="A16" s="467" t="s">
        <v>48</v>
      </c>
      <c r="B16" s="430" t="s">
        <v>49</v>
      </c>
      <c r="C16" s="466">
        <v>94</v>
      </c>
      <c r="D16" s="464">
        <v>1.1031569064663773</v>
      </c>
    </row>
    <row r="17" spans="1:4" s="457" customFormat="1" ht="24.95" customHeight="1" x14ac:dyDescent="0.2">
      <c r="A17" s="461" t="s">
        <v>50</v>
      </c>
      <c r="B17" s="430" t="s">
        <v>147</v>
      </c>
      <c r="C17" s="466">
        <v>83</v>
      </c>
      <c r="D17" s="464">
        <v>0.97406407698626929</v>
      </c>
    </row>
    <row r="18" spans="1:4" s="457" customFormat="1" ht="24.95" customHeight="1" x14ac:dyDescent="0.2">
      <c r="A18" s="461" t="s">
        <v>52</v>
      </c>
      <c r="B18" s="462" t="s">
        <v>145</v>
      </c>
      <c r="C18" s="468">
        <v>70</v>
      </c>
      <c r="D18" s="464">
        <v>0.82149982396432353</v>
      </c>
    </row>
    <row r="19" spans="1:4" s="457" customFormat="1" ht="24.95" customHeight="1" x14ac:dyDescent="0.2">
      <c r="A19" s="469" t="s">
        <v>53</v>
      </c>
      <c r="B19" s="462" t="s">
        <v>1417</v>
      </c>
      <c r="C19" s="466">
        <v>67</v>
      </c>
      <c r="D19" s="464">
        <v>0.78629268865156676</v>
      </c>
    </row>
    <row r="20" spans="1:4" s="444" customFormat="1" ht="27.95" customHeight="1" x14ac:dyDescent="0.2">
      <c r="A20" s="470"/>
      <c r="B20" s="471" t="s">
        <v>794</v>
      </c>
      <c r="C20" s="1272">
        <v>8521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1413</v>
      </c>
      <c r="C25" s="1654">
        <v>65</v>
      </c>
      <c r="D25" s="464">
        <v>4.1296060991105463</v>
      </c>
    </row>
    <row r="26" spans="1:4" s="457" customFormat="1" ht="33.950000000000003" customHeight="1" x14ac:dyDescent="0.2">
      <c r="A26" s="461" t="s">
        <v>39</v>
      </c>
      <c r="B26" s="462" t="s">
        <v>1376</v>
      </c>
      <c r="C26" s="1654">
        <v>56</v>
      </c>
      <c r="D26" s="464">
        <v>3.5578144853875475</v>
      </c>
    </row>
    <row r="27" spans="1:4" s="457" customFormat="1" ht="33.950000000000003" customHeight="1" x14ac:dyDescent="0.2">
      <c r="A27" s="461" t="s">
        <v>41</v>
      </c>
      <c r="B27" s="462" t="s">
        <v>1344</v>
      </c>
      <c r="C27" s="1655">
        <v>46</v>
      </c>
      <c r="D27" s="464">
        <v>2.9224904701397714</v>
      </c>
    </row>
    <row r="28" spans="1:4" s="457" customFormat="1" ht="33.950000000000003" customHeight="1" x14ac:dyDescent="0.2">
      <c r="A28" s="461" t="s">
        <v>43</v>
      </c>
      <c r="B28" s="462" t="s">
        <v>1415</v>
      </c>
      <c r="C28" s="1654">
        <v>44</v>
      </c>
      <c r="D28" s="464">
        <v>2.7954256670902162</v>
      </c>
    </row>
    <row r="29" spans="1:4" s="457" customFormat="1" ht="33.950000000000003" customHeight="1" x14ac:dyDescent="0.2">
      <c r="A29" s="461" t="s">
        <v>44</v>
      </c>
      <c r="B29" s="1115" t="s">
        <v>1414</v>
      </c>
      <c r="C29" s="1654">
        <v>41</v>
      </c>
      <c r="D29" s="464">
        <v>2.6048284625158833</v>
      </c>
    </row>
    <row r="30" spans="1:4" s="457" customFormat="1" ht="33.950000000000003" customHeight="1" x14ac:dyDescent="0.2">
      <c r="A30" s="461" t="s">
        <v>46</v>
      </c>
      <c r="B30" s="462" t="s">
        <v>1342</v>
      </c>
      <c r="C30" s="1655">
        <v>30</v>
      </c>
      <c r="D30" s="464">
        <v>1.9059720457433291</v>
      </c>
    </row>
    <row r="31" spans="1:4" s="457" customFormat="1" ht="33.950000000000003" customHeight="1" x14ac:dyDescent="0.2">
      <c r="A31" s="467" t="s">
        <v>48</v>
      </c>
      <c r="B31" s="462" t="s">
        <v>1305</v>
      </c>
      <c r="C31" s="1655">
        <v>29</v>
      </c>
      <c r="D31" s="464">
        <v>1.8424396442185513</v>
      </c>
    </row>
    <row r="32" spans="1:4" s="457" customFormat="1" ht="33.950000000000003" customHeight="1" x14ac:dyDescent="0.2">
      <c r="A32" s="461" t="s">
        <v>50</v>
      </c>
      <c r="B32" s="462" t="s">
        <v>1343</v>
      </c>
      <c r="C32" s="1655">
        <v>27</v>
      </c>
      <c r="D32" s="464">
        <v>1.7153748411689964</v>
      </c>
    </row>
    <row r="33" spans="1:4" s="457" customFormat="1" ht="33.950000000000003" customHeight="1" x14ac:dyDescent="0.2">
      <c r="A33" s="461" t="s">
        <v>52</v>
      </c>
      <c r="B33" s="462" t="s">
        <v>751</v>
      </c>
      <c r="C33" s="1656">
        <v>25</v>
      </c>
      <c r="D33" s="464">
        <v>1.588310038119441</v>
      </c>
    </row>
    <row r="34" spans="1:4" s="457" customFormat="1" ht="33.950000000000003" customHeight="1" x14ac:dyDescent="0.2">
      <c r="A34" s="469" t="s">
        <v>53</v>
      </c>
      <c r="B34" s="462" t="s">
        <v>1418</v>
      </c>
      <c r="C34" s="1657">
        <v>21</v>
      </c>
      <c r="D34" s="464">
        <v>1.3341804320203303</v>
      </c>
    </row>
    <row r="35" spans="1:4" s="444" customFormat="1" ht="27.95" customHeight="1" x14ac:dyDescent="0.2">
      <c r="A35" s="470"/>
      <c r="B35" s="471" t="s">
        <v>794</v>
      </c>
      <c r="C35" s="1272">
        <v>1574</v>
      </c>
      <c r="D35" s="473"/>
    </row>
    <row r="36" spans="1:4" ht="5.0999999999999996" customHeight="1" x14ac:dyDescent="0.25">
      <c r="A36" s="1110"/>
    </row>
  </sheetData>
  <mergeCells count="1"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view="pageBreakPreview" zoomScaleNormal="100" zoomScaleSheetLayoutView="100" workbookViewId="0">
      <selection activeCell="C19" sqref="C19"/>
    </sheetView>
  </sheetViews>
  <sheetFormatPr defaultRowHeight="13.5" x14ac:dyDescent="0.2"/>
  <cols>
    <col min="1" max="1" width="4.7109375" style="42" customWidth="1"/>
    <col min="2" max="2" width="70.7109375" style="42" customWidth="1"/>
    <col min="3" max="3" width="12.7109375" style="42" customWidth="1"/>
    <col min="4" max="4" width="10.7109375" style="42" customWidth="1"/>
    <col min="5" max="6" width="9.140625" style="31"/>
    <col min="7" max="7" width="57" style="31" customWidth="1"/>
    <col min="8" max="16384" width="9.140625" style="31"/>
  </cols>
  <sheetData>
    <row r="1" spans="1:7" s="155" customFormat="1" ht="17.100000000000001" customHeight="1" x14ac:dyDescent="0.2">
      <c r="A1" s="1713" t="s">
        <v>269</v>
      </c>
      <c r="B1" s="1713"/>
      <c r="C1" s="1713"/>
      <c r="D1" s="1713"/>
    </row>
    <row r="2" spans="1:7" s="155" customFormat="1" ht="17.100000000000001" customHeight="1" x14ac:dyDescent="0.2">
      <c r="A2" s="376"/>
      <c r="B2" s="1715" t="s">
        <v>1104</v>
      </c>
      <c r="C2" s="1716"/>
      <c r="D2" s="1716"/>
    </row>
    <row r="3" spans="1:7" s="58" customFormat="1" ht="17.100000000000001" customHeight="1" x14ac:dyDescent="0.2">
      <c r="A3" s="1702" t="s">
        <v>292</v>
      </c>
      <c r="B3" s="1702"/>
      <c r="C3" s="1702"/>
      <c r="D3" s="1702"/>
    </row>
    <row r="4" spans="1:7" s="74" customFormat="1" ht="9.9499999999999993" customHeight="1" x14ac:dyDescent="0.2">
      <c r="A4" s="72"/>
      <c r="B4" s="72"/>
      <c r="C4" s="72"/>
      <c r="D4" s="72"/>
    </row>
    <row r="5" spans="1:7" s="146" customFormat="1" ht="27.95" customHeight="1" x14ac:dyDescent="0.2">
      <c r="A5" s="1718" t="s">
        <v>262</v>
      </c>
      <c r="B5" s="1718"/>
      <c r="C5" s="1718"/>
      <c r="D5" s="1718"/>
    </row>
    <row r="6" spans="1:7" s="146" customFormat="1" ht="17.100000000000001" customHeight="1" x14ac:dyDescent="0.2">
      <c r="A6" s="147"/>
      <c r="B6" s="378" t="s">
        <v>16</v>
      </c>
      <c r="C6" s="149" t="s">
        <v>153</v>
      </c>
      <c r="D6" s="149"/>
    </row>
    <row r="7" spans="1:7" s="53" customFormat="1" ht="17.100000000000001" customHeight="1" x14ac:dyDescent="0.2">
      <c r="A7" s="33"/>
      <c r="B7" s="377" t="s">
        <v>20</v>
      </c>
      <c r="C7" s="377" t="s">
        <v>154</v>
      </c>
      <c r="D7" s="60" t="s">
        <v>58</v>
      </c>
    </row>
    <row r="8" spans="1:7" s="53" customFormat="1" ht="6" customHeight="1" x14ac:dyDescent="0.2">
      <c r="A8" s="52"/>
      <c r="B8" s="61"/>
      <c r="C8" s="61"/>
      <c r="D8" s="62"/>
      <c r="E8" s="35"/>
      <c r="F8" s="35"/>
      <c r="G8" s="35"/>
    </row>
    <row r="9" spans="1:7" s="227" customFormat="1" ht="30" customHeight="1" x14ac:dyDescent="0.2">
      <c r="A9" s="232" t="s">
        <v>37</v>
      </c>
      <c r="B9" s="233" t="s">
        <v>744</v>
      </c>
      <c r="C9" s="234">
        <v>8699</v>
      </c>
      <c r="D9" s="235">
        <v>39.431576084492995</v>
      </c>
      <c r="G9" s="233"/>
    </row>
    <row r="10" spans="1:7" s="227" customFormat="1" ht="30" customHeight="1" x14ac:dyDescent="0.2">
      <c r="A10" s="232" t="s">
        <v>39</v>
      </c>
      <c r="B10" s="233" t="s">
        <v>745</v>
      </c>
      <c r="C10" s="234">
        <v>991</v>
      </c>
      <c r="D10" s="235">
        <v>4.4920901137754408</v>
      </c>
      <c r="G10" s="233"/>
    </row>
    <row r="11" spans="1:7" s="227" customFormat="1" ht="30" customHeight="1" x14ac:dyDescent="0.2">
      <c r="A11" s="232" t="s">
        <v>41</v>
      </c>
      <c r="B11" s="233" t="s">
        <v>746</v>
      </c>
      <c r="C11" s="234">
        <v>795</v>
      </c>
      <c r="D11" s="235">
        <v>3.6036444404152124</v>
      </c>
      <c r="G11" s="233"/>
    </row>
    <row r="12" spans="1:7" s="227" customFormat="1" ht="30" customHeight="1" x14ac:dyDescent="0.2">
      <c r="A12" s="232" t="s">
        <v>43</v>
      </c>
      <c r="B12" s="233" t="s">
        <v>747</v>
      </c>
      <c r="C12" s="234">
        <v>683</v>
      </c>
      <c r="D12" s="235">
        <v>3.0959611984950817</v>
      </c>
      <c r="G12" s="233"/>
    </row>
    <row r="13" spans="1:7" s="227" customFormat="1" ht="30" customHeight="1" x14ac:dyDescent="0.2">
      <c r="A13" s="232" t="s">
        <v>44</v>
      </c>
      <c r="B13" s="233" t="s">
        <v>748</v>
      </c>
      <c r="C13" s="234">
        <v>534</v>
      </c>
      <c r="D13" s="235">
        <v>2.4205611712977655</v>
      </c>
      <c r="G13" s="233"/>
    </row>
    <row r="14" spans="1:7" s="227" customFormat="1" ht="30" customHeight="1" x14ac:dyDescent="0.2">
      <c r="A14" s="232" t="s">
        <v>46</v>
      </c>
      <c r="B14" s="233" t="s">
        <v>749</v>
      </c>
      <c r="C14" s="234">
        <v>362</v>
      </c>
      <c r="D14" s="235">
        <v>1.640904764063279</v>
      </c>
      <c r="G14" s="233"/>
    </row>
    <row r="15" spans="1:7" s="227" customFormat="1" ht="30" customHeight="1" x14ac:dyDescent="0.2">
      <c r="A15" s="232" t="s">
        <v>48</v>
      </c>
      <c r="B15" s="236" t="s">
        <v>750</v>
      </c>
      <c r="C15" s="234">
        <v>360</v>
      </c>
      <c r="D15" s="235">
        <v>1.631838991886134</v>
      </c>
      <c r="G15" s="236"/>
    </row>
    <row r="16" spans="1:7" s="227" customFormat="1" ht="30" customHeight="1" x14ac:dyDescent="0.2">
      <c r="A16" s="232" t="s">
        <v>50</v>
      </c>
      <c r="B16" s="236" t="s">
        <v>751</v>
      </c>
      <c r="C16" s="237">
        <v>311</v>
      </c>
      <c r="D16" s="235">
        <v>1.4097275735460768</v>
      </c>
      <c r="G16" s="236"/>
    </row>
    <row r="17" spans="1:7" s="227" customFormat="1" ht="30" customHeight="1" x14ac:dyDescent="0.2">
      <c r="A17" s="232" t="s">
        <v>52</v>
      </c>
      <c r="B17" s="433" t="s">
        <v>752</v>
      </c>
      <c r="C17" s="238">
        <v>291</v>
      </c>
      <c r="D17" s="239">
        <v>1.3190698517746249</v>
      </c>
      <c r="G17" s="433"/>
    </row>
    <row r="18" spans="1:7" s="227" customFormat="1" ht="30" customHeight="1" x14ac:dyDescent="0.2">
      <c r="A18" s="240" t="s">
        <v>53</v>
      </c>
      <c r="B18" s="270" t="s">
        <v>879</v>
      </c>
      <c r="C18" s="242">
        <v>170</v>
      </c>
      <c r="D18" s="235">
        <v>0.77059063505734104</v>
      </c>
      <c r="G18" s="241"/>
    </row>
    <row r="19" spans="1:7" s="146" customFormat="1" ht="30" customHeight="1" x14ac:dyDescent="0.2">
      <c r="A19" s="229"/>
      <c r="B19" s="243" t="s">
        <v>179</v>
      </c>
      <c r="C19" s="244">
        <v>22061</v>
      </c>
      <c r="D19" s="245"/>
    </row>
    <row r="20" spans="1:7" ht="12" customHeight="1" x14ac:dyDescent="0.2"/>
    <row r="21" spans="1:7" s="146" customFormat="1" ht="17.100000000000001" customHeight="1" x14ac:dyDescent="0.2">
      <c r="A21" s="246"/>
      <c r="B21" s="378" t="s">
        <v>17</v>
      </c>
      <c r="C21" s="378" t="s">
        <v>153</v>
      </c>
      <c r="D21" s="378"/>
    </row>
    <row r="22" spans="1:7" s="53" customFormat="1" ht="17.100000000000001" customHeight="1" x14ac:dyDescent="0.2">
      <c r="A22" s="33"/>
      <c r="B22" s="377" t="s">
        <v>21</v>
      </c>
      <c r="C22" s="377" t="s">
        <v>154</v>
      </c>
      <c r="D22" s="60" t="s">
        <v>58</v>
      </c>
    </row>
    <row r="23" spans="1:7" s="53" customFormat="1" ht="6" customHeight="1" x14ac:dyDescent="0.2">
      <c r="A23" s="52"/>
      <c r="B23" s="61"/>
      <c r="C23" s="61"/>
      <c r="D23" s="62"/>
      <c r="E23" s="35"/>
      <c r="F23" s="35"/>
      <c r="G23" s="35"/>
    </row>
    <row r="24" spans="1:7" s="227" customFormat="1" ht="30" customHeight="1" x14ac:dyDescent="0.2">
      <c r="A24" s="232" t="s">
        <v>37</v>
      </c>
      <c r="B24" s="233" t="s">
        <v>744</v>
      </c>
      <c r="C24" s="234">
        <v>10115</v>
      </c>
      <c r="D24" s="235">
        <v>53.200441802976904</v>
      </c>
      <c r="G24" s="233"/>
    </row>
    <row r="25" spans="1:7" s="227" customFormat="1" ht="30" customHeight="1" x14ac:dyDescent="0.2">
      <c r="A25" s="232" t="s">
        <v>39</v>
      </c>
      <c r="B25" s="233" t="s">
        <v>745</v>
      </c>
      <c r="C25" s="234">
        <v>804</v>
      </c>
      <c r="D25" s="235">
        <v>4.2286856361436911</v>
      </c>
      <c r="G25" s="233"/>
    </row>
    <row r="26" spans="1:7" s="227" customFormat="1" ht="30" customHeight="1" x14ac:dyDescent="0.2">
      <c r="A26" s="232" t="s">
        <v>41</v>
      </c>
      <c r="B26" s="233" t="s">
        <v>746</v>
      </c>
      <c r="C26" s="234">
        <v>655</v>
      </c>
      <c r="D26" s="235">
        <v>3.445011308052385</v>
      </c>
      <c r="G26" s="233"/>
    </row>
    <row r="27" spans="1:7" s="227" customFormat="1" ht="30" customHeight="1" x14ac:dyDescent="0.2">
      <c r="A27" s="232" t="s">
        <v>43</v>
      </c>
      <c r="B27" s="233" t="s">
        <v>747</v>
      </c>
      <c r="C27" s="234">
        <v>476</v>
      </c>
      <c r="D27" s="235">
        <v>2.5035502024930314</v>
      </c>
      <c r="G27" s="233"/>
    </row>
    <row r="28" spans="1:7" s="227" customFormat="1" ht="30" customHeight="1" x14ac:dyDescent="0.2">
      <c r="A28" s="232" t="s">
        <v>44</v>
      </c>
      <c r="B28" s="241" t="s">
        <v>757</v>
      </c>
      <c r="C28" s="234">
        <v>381</v>
      </c>
      <c r="D28" s="235">
        <v>2.0038920738442116</v>
      </c>
      <c r="G28" s="233"/>
    </row>
    <row r="29" spans="1:7" s="227" customFormat="1" ht="30" customHeight="1" x14ac:dyDescent="0.2">
      <c r="A29" s="232" t="s">
        <v>46</v>
      </c>
      <c r="B29" s="236" t="s">
        <v>751</v>
      </c>
      <c r="C29" s="234">
        <v>251</v>
      </c>
      <c r="D29" s="235">
        <v>1.3201493714826698</v>
      </c>
      <c r="G29" s="233"/>
    </row>
    <row r="30" spans="1:7" s="227" customFormat="1" ht="30" customHeight="1" x14ac:dyDescent="0.2">
      <c r="A30" s="232" t="s">
        <v>48</v>
      </c>
      <c r="B30" s="233" t="s">
        <v>749</v>
      </c>
      <c r="C30" s="234">
        <v>244</v>
      </c>
      <c r="D30" s="235">
        <v>1.2833324567401252</v>
      </c>
      <c r="G30" s="236"/>
    </row>
    <row r="31" spans="1:7" s="227" customFormat="1" ht="30" customHeight="1" x14ac:dyDescent="0.2">
      <c r="A31" s="232" t="s">
        <v>50</v>
      </c>
      <c r="B31" s="236" t="s">
        <v>750</v>
      </c>
      <c r="C31" s="237">
        <v>223</v>
      </c>
      <c r="D31" s="235">
        <v>1.1728817125124915</v>
      </c>
      <c r="G31" s="236"/>
    </row>
    <row r="32" spans="1:7" s="227" customFormat="1" ht="30" customHeight="1" x14ac:dyDescent="0.2">
      <c r="A32" s="232" t="s">
        <v>52</v>
      </c>
      <c r="B32" s="233" t="s">
        <v>748</v>
      </c>
      <c r="C32" s="238">
        <v>137</v>
      </c>
      <c r="D32" s="239">
        <v>0.72055961710408667</v>
      </c>
      <c r="G32" s="433"/>
    </row>
    <row r="33" spans="1:7" s="227" customFormat="1" ht="30" customHeight="1" x14ac:dyDescent="0.2">
      <c r="A33" s="240" t="s">
        <v>53</v>
      </c>
      <c r="B33" s="433" t="s">
        <v>752</v>
      </c>
      <c r="C33" s="242">
        <v>111</v>
      </c>
      <c r="D33" s="235">
        <v>0.58381107663177823</v>
      </c>
      <c r="G33" s="241"/>
    </row>
    <row r="34" spans="1:7" s="146" customFormat="1" ht="30" customHeight="1" x14ac:dyDescent="0.2">
      <c r="A34" s="229"/>
      <c r="B34" s="243" t="s">
        <v>179</v>
      </c>
      <c r="C34" s="244">
        <v>19012</v>
      </c>
      <c r="D34" s="245"/>
    </row>
    <row r="35" spans="1:7" s="155" customFormat="1" ht="17.100000000000001" customHeight="1" x14ac:dyDescent="0.2">
      <c r="A35" s="1713" t="s">
        <v>269</v>
      </c>
      <c r="B35" s="1713"/>
      <c r="C35" s="1713"/>
      <c r="D35" s="1713"/>
    </row>
    <row r="36" spans="1:7" s="155" customFormat="1" ht="17.100000000000001" customHeight="1" x14ac:dyDescent="0.2">
      <c r="A36" s="376"/>
      <c r="B36" s="1715" t="s">
        <v>1105</v>
      </c>
      <c r="C36" s="1716"/>
      <c r="D36" s="1716"/>
    </row>
    <row r="37" spans="1:7" s="58" customFormat="1" ht="17.100000000000001" customHeight="1" x14ac:dyDescent="0.2">
      <c r="A37" s="1702" t="s">
        <v>294</v>
      </c>
      <c r="B37" s="1702"/>
      <c r="C37" s="1702"/>
      <c r="D37" s="1702"/>
    </row>
    <row r="38" spans="1:7" s="74" customFormat="1" ht="9.9499999999999993" customHeight="1" x14ac:dyDescent="0.2">
      <c r="A38" s="106"/>
      <c r="B38" s="106"/>
      <c r="C38" s="106"/>
      <c r="D38" s="106"/>
    </row>
    <row r="39" spans="1:7" s="146" customFormat="1" ht="27.95" customHeight="1" x14ac:dyDescent="0.2">
      <c r="A39" s="1718" t="s">
        <v>264</v>
      </c>
      <c r="B39" s="1718"/>
      <c r="C39" s="1718"/>
      <c r="D39" s="1718"/>
    </row>
    <row r="40" spans="1:7" s="146" customFormat="1" ht="17.100000000000001" customHeight="1" x14ac:dyDescent="0.2">
      <c r="A40" s="147"/>
      <c r="B40" s="378" t="s">
        <v>16</v>
      </c>
      <c r="C40" s="149" t="s">
        <v>153</v>
      </c>
      <c r="D40" s="149"/>
    </row>
    <row r="41" spans="1:7" s="53" customFormat="1" ht="17.100000000000001" customHeight="1" x14ac:dyDescent="0.2">
      <c r="A41" s="33"/>
      <c r="B41" s="377" t="s">
        <v>20</v>
      </c>
      <c r="C41" s="377" t="s">
        <v>154</v>
      </c>
      <c r="D41" s="60" t="s">
        <v>58</v>
      </c>
    </row>
    <row r="42" spans="1:7" s="53" customFormat="1" ht="6" customHeight="1" x14ac:dyDescent="0.2">
      <c r="A42" s="52"/>
      <c r="B42" s="61"/>
      <c r="C42" s="61"/>
      <c r="D42" s="62"/>
      <c r="E42" s="35"/>
      <c r="F42" s="35"/>
      <c r="G42" s="35"/>
    </row>
    <row r="43" spans="1:7" s="227" customFormat="1" ht="30" customHeight="1" x14ac:dyDescent="0.2">
      <c r="A43" s="232" t="s">
        <v>37</v>
      </c>
      <c r="B43" s="233" t="s">
        <v>744</v>
      </c>
      <c r="C43" s="234">
        <v>5311</v>
      </c>
      <c r="D43" s="235">
        <v>43.740734640092242</v>
      </c>
      <c r="G43" s="233"/>
    </row>
    <row r="44" spans="1:7" s="227" customFormat="1" ht="30" customHeight="1" x14ac:dyDescent="0.2">
      <c r="A44" s="232" t="s">
        <v>39</v>
      </c>
      <c r="B44" s="233" t="s">
        <v>747</v>
      </c>
      <c r="C44" s="234">
        <v>339</v>
      </c>
      <c r="D44" s="235">
        <v>2.7919617855378025</v>
      </c>
      <c r="G44" s="233"/>
    </row>
    <row r="45" spans="1:7" s="227" customFormat="1" ht="30" customHeight="1" x14ac:dyDescent="0.2">
      <c r="A45" s="232" t="s">
        <v>41</v>
      </c>
      <c r="B45" s="233" t="s">
        <v>745</v>
      </c>
      <c r="C45" s="234">
        <v>295</v>
      </c>
      <c r="D45" s="235">
        <v>2.4295832647010376</v>
      </c>
      <c r="G45" s="233"/>
    </row>
    <row r="46" spans="1:7" s="227" customFormat="1" ht="30" customHeight="1" x14ac:dyDescent="0.2">
      <c r="A46" s="232" t="s">
        <v>43</v>
      </c>
      <c r="B46" s="233" t="s">
        <v>748</v>
      </c>
      <c r="C46" s="234">
        <v>276</v>
      </c>
      <c r="D46" s="235">
        <v>2.2731016307033438</v>
      </c>
      <c r="G46" s="233"/>
    </row>
    <row r="47" spans="1:7" s="227" customFormat="1" ht="30" customHeight="1" x14ac:dyDescent="0.2">
      <c r="A47" s="232" t="s">
        <v>44</v>
      </c>
      <c r="B47" s="233" t="s">
        <v>749</v>
      </c>
      <c r="C47" s="234">
        <v>273</v>
      </c>
      <c r="D47" s="235">
        <v>2.2401581288090924</v>
      </c>
      <c r="G47" s="233"/>
    </row>
    <row r="48" spans="1:7" s="227" customFormat="1" ht="30" customHeight="1" x14ac:dyDescent="0.2">
      <c r="A48" s="232" t="s">
        <v>46</v>
      </c>
      <c r="B48" s="233" t="s">
        <v>746</v>
      </c>
      <c r="C48" s="234">
        <v>263</v>
      </c>
      <c r="D48" s="235">
        <v>2.166035249547027</v>
      </c>
      <c r="G48" s="233"/>
    </row>
    <row r="49" spans="1:7" s="227" customFormat="1" ht="30" customHeight="1" x14ac:dyDescent="0.2">
      <c r="A49" s="232" t="s">
        <v>48</v>
      </c>
      <c r="B49" s="236" t="s">
        <v>750</v>
      </c>
      <c r="C49" s="234">
        <v>108</v>
      </c>
      <c r="D49" s="235">
        <v>0.8894745511447868</v>
      </c>
      <c r="G49" s="236"/>
    </row>
    <row r="50" spans="1:7" s="227" customFormat="1" ht="30" customHeight="1" x14ac:dyDescent="0.2">
      <c r="A50" s="232" t="s">
        <v>50</v>
      </c>
      <c r="B50" s="433" t="s">
        <v>752</v>
      </c>
      <c r="C50" s="237">
        <v>97</v>
      </c>
      <c r="D50" s="235">
        <v>0.79887992093559546</v>
      </c>
      <c r="G50" s="236"/>
    </row>
    <row r="51" spans="1:7" s="227" customFormat="1" ht="30" customHeight="1" x14ac:dyDescent="0.2">
      <c r="A51" s="232" t="s">
        <v>52</v>
      </c>
      <c r="B51" s="236" t="s">
        <v>751</v>
      </c>
      <c r="C51" s="238">
        <v>86</v>
      </c>
      <c r="D51" s="239">
        <v>0.70828529072640423</v>
      </c>
      <c r="G51" s="433"/>
    </row>
    <row r="52" spans="1:7" s="227" customFormat="1" ht="30" customHeight="1" x14ac:dyDescent="0.2">
      <c r="A52" s="240" t="s">
        <v>53</v>
      </c>
      <c r="B52" s="270" t="s">
        <v>879</v>
      </c>
      <c r="C52" s="242">
        <v>75</v>
      </c>
      <c r="D52" s="235">
        <v>0.617690660517213</v>
      </c>
      <c r="G52" s="241"/>
    </row>
    <row r="53" spans="1:7" s="146" customFormat="1" ht="30" customHeight="1" x14ac:dyDescent="0.2">
      <c r="A53" s="229"/>
      <c r="B53" s="243" t="s">
        <v>179</v>
      </c>
      <c r="C53" s="244">
        <v>12143</v>
      </c>
      <c r="D53" s="245"/>
    </row>
    <row r="54" spans="1:7" ht="12" customHeight="1" x14ac:dyDescent="0.2"/>
    <row r="55" spans="1:7" s="146" customFormat="1" ht="17.100000000000001" customHeight="1" x14ac:dyDescent="0.2">
      <c r="A55" s="246"/>
      <c r="B55" s="378" t="s">
        <v>17</v>
      </c>
      <c r="C55" s="378" t="s">
        <v>153</v>
      </c>
      <c r="D55" s="378"/>
    </row>
    <row r="56" spans="1:7" s="53" customFormat="1" ht="17.100000000000001" customHeight="1" x14ac:dyDescent="0.2">
      <c r="A56" s="33"/>
      <c r="B56" s="377" t="s">
        <v>21</v>
      </c>
      <c r="C56" s="377" t="s">
        <v>154</v>
      </c>
      <c r="D56" s="60" t="s">
        <v>58</v>
      </c>
    </row>
    <row r="57" spans="1:7" s="53" customFormat="1" ht="6" customHeight="1" x14ac:dyDescent="0.2">
      <c r="A57" s="52"/>
      <c r="B57" s="61"/>
      <c r="C57" s="61"/>
      <c r="D57" s="62"/>
      <c r="E57" s="35"/>
      <c r="F57" s="35"/>
      <c r="G57" s="35"/>
    </row>
    <row r="58" spans="1:7" s="227" customFormat="1" ht="30" customHeight="1" x14ac:dyDescent="0.2">
      <c r="A58" s="232" t="s">
        <v>37</v>
      </c>
      <c r="B58" s="233" t="s">
        <v>744</v>
      </c>
      <c r="C58" s="234">
        <v>6540</v>
      </c>
      <c r="D58" s="235">
        <v>57.540031673411931</v>
      </c>
      <c r="G58" s="233"/>
    </row>
    <row r="59" spans="1:7" s="227" customFormat="1" ht="30" customHeight="1" x14ac:dyDescent="0.2">
      <c r="A59" s="232" t="s">
        <v>39</v>
      </c>
      <c r="B59" s="233" t="s">
        <v>745</v>
      </c>
      <c r="C59" s="234">
        <v>303</v>
      </c>
      <c r="D59" s="235">
        <v>2.6658455041351399</v>
      </c>
      <c r="G59" s="233"/>
    </row>
    <row r="60" spans="1:7" s="227" customFormat="1" ht="30" customHeight="1" x14ac:dyDescent="0.2">
      <c r="A60" s="232" t="s">
        <v>41</v>
      </c>
      <c r="B60" s="233" t="s">
        <v>746</v>
      </c>
      <c r="C60" s="234">
        <v>284</v>
      </c>
      <c r="D60" s="235">
        <v>2.4986802745029033</v>
      </c>
      <c r="G60" s="233"/>
    </row>
    <row r="61" spans="1:7" s="227" customFormat="1" ht="30" customHeight="1" x14ac:dyDescent="0.2">
      <c r="A61" s="232" t="s">
        <v>43</v>
      </c>
      <c r="B61" s="233" t="s">
        <v>747</v>
      </c>
      <c r="C61" s="234">
        <v>210</v>
      </c>
      <c r="D61" s="235">
        <v>1.8476156959352457</v>
      </c>
      <c r="G61" s="233"/>
    </row>
    <row r="62" spans="1:7" s="227" customFormat="1" ht="30" customHeight="1" x14ac:dyDescent="0.2">
      <c r="A62" s="232" t="s">
        <v>44</v>
      </c>
      <c r="B62" s="233" t="s">
        <v>749</v>
      </c>
      <c r="C62" s="234">
        <v>197</v>
      </c>
      <c r="D62" s="235">
        <v>1.733239486186873</v>
      </c>
      <c r="G62" s="233"/>
    </row>
    <row r="63" spans="1:7" s="227" customFormat="1" ht="30" customHeight="1" x14ac:dyDescent="0.2">
      <c r="A63" s="232" t="s">
        <v>46</v>
      </c>
      <c r="B63" s="241" t="s">
        <v>757</v>
      </c>
      <c r="C63" s="234">
        <v>142</v>
      </c>
      <c r="D63" s="235">
        <v>1.2493401372514517</v>
      </c>
      <c r="G63" s="233"/>
    </row>
    <row r="64" spans="1:7" s="227" customFormat="1" ht="30" customHeight="1" x14ac:dyDescent="0.2">
      <c r="A64" s="232" t="s">
        <v>48</v>
      </c>
      <c r="B64" s="233" t="s">
        <v>748</v>
      </c>
      <c r="C64" s="234">
        <v>76</v>
      </c>
      <c r="D64" s="235">
        <v>0.66866091852894594</v>
      </c>
      <c r="G64" s="236"/>
    </row>
    <row r="65" spans="1:7" s="227" customFormat="1" ht="30" customHeight="1" x14ac:dyDescent="0.2">
      <c r="A65" s="232" t="s">
        <v>50</v>
      </c>
      <c r="B65" s="236" t="s">
        <v>751</v>
      </c>
      <c r="C65" s="237">
        <v>67</v>
      </c>
      <c r="D65" s="235">
        <v>0.58947738870314981</v>
      </c>
      <c r="G65" s="236"/>
    </row>
    <row r="66" spans="1:7" s="227" customFormat="1" ht="30" customHeight="1" x14ac:dyDescent="0.2">
      <c r="A66" s="232" t="s">
        <v>52</v>
      </c>
      <c r="B66" s="236" t="s">
        <v>750</v>
      </c>
      <c r="C66" s="238">
        <v>51</v>
      </c>
      <c r="D66" s="239">
        <v>0.44870666901284534</v>
      </c>
      <c r="G66" s="433"/>
    </row>
    <row r="67" spans="1:7" s="227" customFormat="1" ht="30" customHeight="1" x14ac:dyDescent="0.2">
      <c r="A67" s="240" t="s">
        <v>53</v>
      </c>
      <c r="B67" s="270" t="s">
        <v>879</v>
      </c>
      <c r="C67" s="242">
        <v>50</v>
      </c>
      <c r="D67" s="235">
        <v>0.43990849903220131</v>
      </c>
      <c r="G67" s="241"/>
    </row>
    <row r="68" spans="1:7" s="146" customFormat="1" ht="30" customHeight="1" x14ac:dyDescent="0.2">
      <c r="A68" s="229"/>
      <c r="B68" s="243" t="s">
        <v>179</v>
      </c>
      <c r="C68" s="244">
        <v>11366</v>
      </c>
      <c r="D68" s="245"/>
    </row>
  </sheetData>
  <mergeCells count="8">
    <mergeCell ref="A37:D37"/>
    <mergeCell ref="A35:D35"/>
    <mergeCell ref="A39:D39"/>
    <mergeCell ref="A1:D1"/>
    <mergeCell ref="A3:D3"/>
    <mergeCell ref="A5:D5"/>
    <mergeCell ref="B2:D2"/>
    <mergeCell ref="B36:D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441" t="s">
        <v>1412</v>
      </c>
    </row>
    <row r="2" spans="1:7" s="441" customFormat="1" ht="15" customHeight="1" x14ac:dyDescent="0.2">
      <c r="A2" s="442"/>
      <c r="B2" s="443" t="s">
        <v>1400</v>
      </c>
      <c r="C2" s="442"/>
      <c r="D2" s="442"/>
      <c r="E2" s="442"/>
      <c r="F2" s="442"/>
      <c r="G2" s="442"/>
    </row>
    <row r="3" spans="1:7" ht="16.5" customHeight="1" x14ac:dyDescent="0.2">
      <c r="A3" s="1819" t="s">
        <v>1706</v>
      </c>
      <c r="B3" s="1819"/>
      <c r="C3" s="1819"/>
      <c r="D3" s="1819"/>
    </row>
    <row r="4" spans="1:7" ht="15" customHeight="1" x14ac:dyDescent="0.2">
      <c r="A4" s="478"/>
      <c r="B4" s="478" t="s">
        <v>1705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45</v>
      </c>
      <c r="C10" s="463">
        <v>292</v>
      </c>
      <c r="D10" s="464">
        <v>8.7060226595110315</v>
      </c>
    </row>
    <row r="11" spans="1:7" s="457" customFormat="1" ht="24.95" customHeight="1" x14ac:dyDescent="0.2">
      <c r="A11" s="461" t="s">
        <v>39</v>
      </c>
      <c r="B11" s="462" t="s">
        <v>40</v>
      </c>
      <c r="C11" s="463">
        <v>285</v>
      </c>
      <c r="D11" s="464">
        <v>8.4973166368515205</v>
      </c>
    </row>
    <row r="12" spans="1:7" s="457" customFormat="1" ht="24.95" customHeight="1" x14ac:dyDescent="0.2">
      <c r="A12" s="461" t="s">
        <v>41</v>
      </c>
      <c r="B12" s="462" t="s">
        <v>54</v>
      </c>
      <c r="C12" s="465">
        <v>190</v>
      </c>
      <c r="D12" s="464">
        <v>5.6648777579010137</v>
      </c>
    </row>
    <row r="13" spans="1:7" s="457" customFormat="1" ht="24.95" customHeight="1" x14ac:dyDescent="0.2">
      <c r="A13" s="461" t="s">
        <v>43</v>
      </c>
      <c r="B13" s="430" t="s">
        <v>38</v>
      </c>
      <c r="C13" s="465">
        <v>144</v>
      </c>
      <c r="D13" s="464">
        <v>4.2933810375670838</v>
      </c>
    </row>
    <row r="14" spans="1:7" s="457" customFormat="1" ht="24.95" customHeight="1" x14ac:dyDescent="0.2">
      <c r="A14" s="461" t="s">
        <v>44</v>
      </c>
      <c r="B14" s="430" t="s">
        <v>42</v>
      </c>
      <c r="C14" s="465">
        <v>134</v>
      </c>
      <c r="D14" s="464">
        <v>3.9952295766249257</v>
      </c>
    </row>
    <row r="15" spans="1:7" s="457" customFormat="1" ht="24.95" customHeight="1" x14ac:dyDescent="0.2">
      <c r="A15" s="461" t="s">
        <v>46</v>
      </c>
      <c r="B15" s="430" t="s">
        <v>147</v>
      </c>
      <c r="C15" s="466">
        <v>66</v>
      </c>
      <c r="D15" s="464">
        <v>1.9677996422182469</v>
      </c>
    </row>
    <row r="16" spans="1:7" s="457" customFormat="1" ht="24.95" customHeight="1" x14ac:dyDescent="0.2">
      <c r="A16" s="467" t="s">
        <v>48</v>
      </c>
      <c r="B16" s="430" t="s">
        <v>764</v>
      </c>
      <c r="C16" s="466">
        <v>61</v>
      </c>
      <c r="D16" s="464">
        <v>1.8187239117471676</v>
      </c>
    </row>
    <row r="17" spans="1:4" s="457" customFormat="1" ht="24.95" customHeight="1" x14ac:dyDescent="0.2">
      <c r="A17" s="461" t="s">
        <v>50</v>
      </c>
      <c r="B17" s="462" t="s">
        <v>144</v>
      </c>
      <c r="C17" s="466">
        <v>48</v>
      </c>
      <c r="D17" s="464">
        <v>1.4311270125223614</v>
      </c>
    </row>
    <row r="18" spans="1:4" s="457" customFormat="1" ht="24.95" customHeight="1" x14ac:dyDescent="0.2">
      <c r="A18" s="461" t="s">
        <v>52</v>
      </c>
      <c r="B18" s="462" t="s">
        <v>55</v>
      </c>
      <c r="C18" s="468">
        <v>40</v>
      </c>
      <c r="D18" s="464">
        <v>1.1926058437686344</v>
      </c>
    </row>
    <row r="19" spans="1:4" s="457" customFormat="1" ht="24.95" customHeight="1" x14ac:dyDescent="0.2">
      <c r="A19" s="469" t="s">
        <v>53</v>
      </c>
      <c r="B19" s="462" t="s">
        <v>767</v>
      </c>
      <c r="C19" s="466">
        <v>38</v>
      </c>
      <c r="D19" s="464">
        <v>1.1329755515802029</v>
      </c>
    </row>
    <row r="20" spans="1:4" s="444" customFormat="1" ht="27.95" customHeight="1" x14ac:dyDescent="0.2">
      <c r="A20" s="470"/>
      <c r="B20" s="471" t="s">
        <v>794</v>
      </c>
      <c r="C20" s="1272">
        <v>3354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462" t="s">
        <v>1416</v>
      </c>
      <c r="C25" s="1658">
        <v>37</v>
      </c>
      <c r="D25" s="464">
        <v>4.5287637698898413</v>
      </c>
    </row>
    <row r="26" spans="1:4" s="457" customFormat="1" ht="33.950000000000003" customHeight="1" x14ac:dyDescent="0.2">
      <c r="A26" s="461" t="s">
        <v>39</v>
      </c>
      <c r="B26" s="1115" t="s">
        <v>1414</v>
      </c>
      <c r="C26" s="1658">
        <v>36</v>
      </c>
      <c r="D26" s="464">
        <v>4.4063647490820079</v>
      </c>
    </row>
    <row r="27" spans="1:4" s="457" customFormat="1" ht="33.950000000000003" customHeight="1" x14ac:dyDescent="0.2">
      <c r="A27" s="461" t="s">
        <v>41</v>
      </c>
      <c r="B27" s="462" t="s">
        <v>1344</v>
      </c>
      <c r="C27" s="1658">
        <v>29</v>
      </c>
      <c r="D27" s="464">
        <v>3.5495716034271729</v>
      </c>
    </row>
    <row r="28" spans="1:4" s="457" customFormat="1" ht="33.950000000000003" customHeight="1" x14ac:dyDescent="0.2">
      <c r="A28" s="461" t="s">
        <v>43</v>
      </c>
      <c r="B28" s="462" t="s">
        <v>1415</v>
      </c>
      <c r="C28" s="1658">
        <v>20</v>
      </c>
      <c r="D28" s="464">
        <v>2.4479804161566707</v>
      </c>
    </row>
    <row r="29" spans="1:4" s="457" customFormat="1" ht="33.950000000000003" customHeight="1" x14ac:dyDescent="0.2">
      <c r="A29" s="461" t="s">
        <v>44</v>
      </c>
      <c r="B29" s="593" t="s">
        <v>800</v>
      </c>
      <c r="C29" s="1658">
        <v>15</v>
      </c>
      <c r="D29" s="464">
        <v>1.8359853121175032</v>
      </c>
    </row>
    <row r="30" spans="1:4" s="457" customFormat="1" ht="33.950000000000003" customHeight="1" x14ac:dyDescent="0.2">
      <c r="A30" s="461" t="s">
        <v>46</v>
      </c>
      <c r="B30" s="1233" t="s">
        <v>1338</v>
      </c>
      <c r="C30" s="1658">
        <v>13</v>
      </c>
      <c r="D30" s="464">
        <v>1.5911872705018359</v>
      </c>
    </row>
    <row r="31" spans="1:4" s="457" customFormat="1" ht="33.950000000000003" customHeight="1" x14ac:dyDescent="0.2">
      <c r="A31" s="467" t="s">
        <v>48</v>
      </c>
      <c r="B31" s="462" t="s">
        <v>1413</v>
      </c>
      <c r="C31" s="1658">
        <v>13</v>
      </c>
      <c r="D31" s="464">
        <v>1.5911872705018359</v>
      </c>
    </row>
    <row r="32" spans="1:4" s="457" customFormat="1" ht="33.950000000000003" customHeight="1" x14ac:dyDescent="0.2">
      <c r="A32" s="461" t="s">
        <v>50</v>
      </c>
      <c r="B32" s="462" t="s">
        <v>1342</v>
      </c>
      <c r="C32" s="1658">
        <v>12</v>
      </c>
      <c r="D32" s="464">
        <v>1.4687882496940026</v>
      </c>
    </row>
    <row r="33" spans="1:4" s="457" customFormat="1" ht="33.950000000000003" customHeight="1" x14ac:dyDescent="0.2">
      <c r="A33" s="461" t="s">
        <v>52</v>
      </c>
      <c r="B33" s="462" t="s">
        <v>751</v>
      </c>
      <c r="C33" s="1658">
        <v>11</v>
      </c>
      <c r="D33" s="464">
        <v>1.346389228886169</v>
      </c>
    </row>
    <row r="34" spans="1:4" s="457" customFormat="1" ht="33.950000000000003" customHeight="1" x14ac:dyDescent="0.2">
      <c r="A34" s="469" t="s">
        <v>53</v>
      </c>
      <c r="B34" s="1233" t="s">
        <v>1398</v>
      </c>
      <c r="C34" s="1658">
        <v>10</v>
      </c>
      <c r="D34" s="464">
        <v>1.2239902080783354</v>
      </c>
    </row>
    <row r="35" spans="1:4" s="444" customFormat="1" ht="27.95" customHeight="1" x14ac:dyDescent="0.2">
      <c r="A35" s="470"/>
      <c r="B35" s="471" t="s">
        <v>794</v>
      </c>
      <c r="C35" s="1279">
        <v>817</v>
      </c>
      <c r="D35" s="473"/>
    </row>
    <row r="36" spans="1:4" ht="5.0999999999999996" customHeight="1" x14ac:dyDescent="0.25">
      <c r="A36" s="1110"/>
    </row>
  </sheetData>
  <mergeCells count="1"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7"/>
  <sheetViews>
    <sheetView view="pageBreakPreview" zoomScaleNormal="100" zoomScaleSheetLayoutView="100" workbookViewId="0">
      <selection sqref="A1:H1"/>
    </sheetView>
  </sheetViews>
  <sheetFormatPr defaultRowHeight="13.5" x14ac:dyDescent="0.2"/>
  <cols>
    <col min="1" max="1" width="2.7109375" style="1189" customWidth="1"/>
    <col min="2" max="2" width="32.7109375" style="1190" customWidth="1"/>
    <col min="3" max="4" width="6.7109375" style="1190" customWidth="1"/>
    <col min="5" max="5" width="1.7109375" style="1190" customWidth="1"/>
    <col min="6" max="6" width="34.7109375" style="1190" customWidth="1"/>
    <col min="7" max="8" width="6.7109375" style="1190" customWidth="1"/>
    <col min="9" max="9" width="2.7109375" style="1190" customWidth="1"/>
    <col min="10" max="10" width="10.7109375" style="335" customWidth="1"/>
    <col min="11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7.100000000000001" customHeight="1" x14ac:dyDescent="0.2">
      <c r="A1" s="1821" t="s">
        <v>1419</v>
      </c>
      <c r="B1" s="1821"/>
      <c r="C1" s="1821"/>
      <c r="D1" s="1821"/>
      <c r="E1" s="1821"/>
      <c r="F1" s="1821"/>
      <c r="G1" s="1821"/>
      <c r="H1" s="1821"/>
      <c r="I1" s="1261"/>
      <c r="J1" s="1120"/>
      <c r="K1" s="1261"/>
      <c r="L1" s="1261"/>
      <c r="M1" s="1261"/>
      <c r="N1" s="1261"/>
      <c r="O1" s="1261"/>
      <c r="P1" s="1261"/>
      <c r="Q1" s="1261"/>
      <c r="R1" s="1261"/>
      <c r="S1" s="1261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1420</v>
      </c>
      <c r="C2" s="517"/>
      <c r="D2" s="517"/>
      <c r="E2" s="517"/>
      <c r="F2" s="517"/>
      <c r="G2" s="517"/>
      <c r="H2" s="517"/>
      <c r="I2" s="1261"/>
      <c r="J2" s="1120"/>
      <c r="K2" s="1261"/>
      <c r="L2" s="1261"/>
      <c r="M2" s="1261"/>
      <c r="N2" s="1261"/>
      <c r="O2" s="1261"/>
      <c r="P2" s="1261"/>
      <c r="Q2" s="1261"/>
      <c r="R2" s="1261"/>
      <c r="S2" s="1261"/>
      <c r="T2" s="407"/>
      <c r="U2" s="407"/>
      <c r="V2" s="407"/>
      <c r="W2" s="407"/>
      <c r="X2" s="407"/>
    </row>
    <row r="3" spans="1:24" s="359" customFormat="1" ht="17.100000000000001" customHeight="1" x14ac:dyDescent="0.2">
      <c r="A3" s="1820" t="s">
        <v>1421</v>
      </c>
      <c r="B3" s="1820"/>
      <c r="C3" s="1820"/>
      <c r="D3" s="1820"/>
      <c r="E3" s="1820"/>
      <c r="F3" s="1820"/>
      <c r="G3" s="1820"/>
      <c r="H3" s="1820"/>
      <c r="I3" s="927"/>
      <c r="J3" s="927"/>
      <c r="K3" s="927"/>
      <c r="L3" s="927"/>
      <c r="M3" s="927"/>
      <c r="N3" s="927"/>
      <c r="O3" s="927"/>
      <c r="P3" s="927"/>
      <c r="Q3" s="927"/>
      <c r="R3" s="927"/>
      <c r="S3" s="927"/>
      <c r="T3" s="409"/>
      <c r="U3" s="409"/>
      <c r="V3" s="409"/>
      <c r="W3" s="409"/>
      <c r="X3" s="409"/>
    </row>
    <row r="4" spans="1:24" s="1236" customFormat="1" ht="17.100000000000001" customHeight="1" x14ac:dyDescent="0.2">
      <c r="B4" s="1237" t="s">
        <v>1422</v>
      </c>
      <c r="C4" s="1238"/>
      <c r="D4" s="1238"/>
      <c r="E4" s="1238"/>
      <c r="F4" s="1238"/>
      <c r="G4" s="1238"/>
      <c r="H4" s="1238"/>
      <c r="I4" s="1239"/>
      <c r="J4" s="933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240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241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926" t="s">
        <v>1712</v>
      </c>
      <c r="C7" s="926" t="s">
        <v>153</v>
      </c>
      <c r="D7" s="926"/>
      <c r="E7" s="1131"/>
      <c r="F7" s="926" t="s">
        <v>1713</v>
      </c>
      <c r="G7" s="926" t="s">
        <v>153</v>
      </c>
      <c r="H7" s="926"/>
      <c r="I7" s="384"/>
      <c r="J7" s="603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928" t="s">
        <v>36</v>
      </c>
      <c r="C8" s="928" t="s">
        <v>154</v>
      </c>
      <c r="D8" s="358" t="s">
        <v>58</v>
      </c>
      <c r="E8" s="1133"/>
      <c r="F8" s="928" t="s">
        <v>57</v>
      </c>
      <c r="G8" s="928" t="s">
        <v>154</v>
      </c>
      <c r="H8" s="358" t="s">
        <v>58</v>
      </c>
      <c r="I8" s="1177"/>
      <c r="J8" s="1242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243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84.95" customHeight="1" x14ac:dyDescent="0.2">
      <c r="A10" s="1141" t="s">
        <v>37</v>
      </c>
      <c r="B10" s="1142" t="s">
        <v>45</v>
      </c>
      <c r="C10" s="1143">
        <v>407</v>
      </c>
      <c r="D10" s="1144">
        <v>24.040165386887182</v>
      </c>
      <c r="E10" s="1145"/>
      <c r="F10" s="1146" t="s">
        <v>1423</v>
      </c>
      <c r="G10" s="1143">
        <v>13</v>
      </c>
      <c r="H10" s="1144">
        <v>6.5326633165829149</v>
      </c>
      <c r="J10" s="397"/>
    </row>
    <row r="11" spans="1:24" s="382" customFormat="1" ht="84.95" customHeight="1" x14ac:dyDescent="0.2">
      <c r="A11" s="1141" t="s">
        <v>39</v>
      </c>
      <c r="B11" s="1142" t="s">
        <v>40</v>
      </c>
      <c r="C11" s="1143">
        <v>123</v>
      </c>
      <c r="D11" s="1144">
        <v>7.2652096869462488</v>
      </c>
      <c r="E11" s="1145"/>
      <c r="F11" s="462" t="s">
        <v>1424</v>
      </c>
      <c r="G11" s="1143">
        <v>13</v>
      </c>
      <c r="H11" s="1144">
        <v>6.5326633165829149</v>
      </c>
      <c r="J11" s="397"/>
    </row>
    <row r="12" spans="1:24" s="382" customFormat="1" ht="84.95" customHeight="1" x14ac:dyDescent="0.2">
      <c r="A12" s="1141" t="s">
        <v>41</v>
      </c>
      <c r="B12" s="1154" t="s">
        <v>38</v>
      </c>
      <c r="C12" s="1147">
        <v>111</v>
      </c>
      <c r="D12" s="1144">
        <v>6.5564087418783226</v>
      </c>
      <c r="E12" s="1145"/>
      <c r="F12" s="462" t="s">
        <v>1343</v>
      </c>
      <c r="G12" s="1147">
        <v>8</v>
      </c>
      <c r="H12" s="1144">
        <v>4.0201005025125625</v>
      </c>
      <c r="J12" s="397"/>
    </row>
    <row r="13" spans="1:24" s="382" customFormat="1" ht="39.950000000000003" customHeight="1" x14ac:dyDescent="0.2">
      <c r="A13" s="1148"/>
      <c r="B13" s="570" t="s">
        <v>1319</v>
      </c>
      <c r="C13" s="1822">
        <v>1693</v>
      </c>
      <c r="D13" s="1822"/>
      <c r="E13" s="1151"/>
      <c r="F13" s="570" t="s">
        <v>1319</v>
      </c>
      <c r="G13" s="1149">
        <v>199</v>
      </c>
      <c r="H13" s="1150"/>
      <c r="J13" s="397"/>
    </row>
    <row r="14" spans="1:24" ht="9.9499999999999993" customHeight="1" x14ac:dyDescent="0.2">
      <c r="A14" s="1152"/>
      <c r="B14" s="1179"/>
      <c r="C14" s="1179"/>
      <c r="D14" s="341"/>
      <c r="E14" s="341"/>
      <c r="F14" s="1179"/>
      <c r="G14" s="1179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241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603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928" t="s">
        <v>36</v>
      </c>
      <c r="C17" s="928" t="s">
        <v>154</v>
      </c>
      <c r="D17" s="358" t="s">
        <v>58</v>
      </c>
      <c r="E17" s="1133"/>
      <c r="F17" s="928" t="s">
        <v>57</v>
      </c>
      <c r="G17" s="928" t="s">
        <v>154</v>
      </c>
      <c r="H17" s="358" t="s">
        <v>58</v>
      </c>
      <c r="I17" s="1177"/>
      <c r="J17" s="1242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243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84.95" customHeight="1" x14ac:dyDescent="0.2">
      <c r="A19" s="1141" t="s">
        <v>37</v>
      </c>
      <c r="B19" s="1142" t="s">
        <v>45</v>
      </c>
      <c r="C19" s="1143">
        <v>236</v>
      </c>
      <c r="D19" s="1144">
        <v>24.279835390946502</v>
      </c>
      <c r="E19" s="1145"/>
      <c r="F19" s="462" t="s">
        <v>1424</v>
      </c>
      <c r="G19" s="1143">
        <v>16</v>
      </c>
      <c r="H19" s="1144">
        <v>9.3567251461988299</v>
      </c>
      <c r="J19" s="397"/>
    </row>
    <row r="20" spans="1:24" s="382" customFormat="1" ht="84.95" customHeight="1" x14ac:dyDescent="0.2">
      <c r="A20" s="1141" t="s">
        <v>39</v>
      </c>
      <c r="B20" s="1142" t="s">
        <v>40</v>
      </c>
      <c r="C20" s="1143">
        <v>100</v>
      </c>
      <c r="D20" s="1144">
        <v>10.2880658436214</v>
      </c>
      <c r="E20" s="1145"/>
      <c r="F20" s="1146" t="s">
        <v>1423</v>
      </c>
      <c r="G20" s="1143">
        <v>8</v>
      </c>
      <c r="H20" s="1144">
        <v>4.6783625730994149</v>
      </c>
      <c r="J20" s="397"/>
    </row>
    <row r="21" spans="1:24" s="382" customFormat="1" ht="84.95" customHeight="1" x14ac:dyDescent="0.2">
      <c r="A21" s="1141" t="s">
        <v>41</v>
      </c>
      <c r="B21" s="1154" t="s">
        <v>38</v>
      </c>
      <c r="C21" s="1147">
        <v>81</v>
      </c>
      <c r="D21" s="1144">
        <v>8.3333333333333321</v>
      </c>
      <c r="E21" s="1145"/>
      <c r="F21" s="462" t="s">
        <v>1413</v>
      </c>
      <c r="G21" s="1147">
        <v>8</v>
      </c>
      <c r="H21" s="1144">
        <v>4.6783625730994149</v>
      </c>
      <c r="J21" s="397"/>
    </row>
    <row r="22" spans="1:24" s="382" customFormat="1" ht="39.950000000000003" customHeight="1" x14ac:dyDescent="0.2">
      <c r="A22" s="1148"/>
      <c r="B22" s="570" t="s">
        <v>1319</v>
      </c>
      <c r="C22" s="1149">
        <v>972</v>
      </c>
      <c r="D22" s="1150"/>
      <c r="E22" s="1151"/>
      <c r="F22" s="570" t="s">
        <v>1319</v>
      </c>
      <c r="G22" s="1149">
        <v>171</v>
      </c>
      <c r="H22" s="1150"/>
      <c r="J22" s="397"/>
    </row>
    <row r="23" spans="1:24" s="254" customFormat="1" ht="17.100000000000001" customHeight="1" x14ac:dyDescent="0.2">
      <c r="A23" s="1821" t="s">
        <v>1419</v>
      </c>
      <c r="B23" s="1821"/>
      <c r="C23" s="1821"/>
      <c r="D23" s="1821"/>
      <c r="E23" s="1821"/>
      <c r="F23" s="1821"/>
      <c r="G23" s="1821"/>
      <c r="H23" s="1821"/>
      <c r="I23" s="1261"/>
      <c r="J23" s="1120"/>
      <c r="K23" s="1261"/>
      <c r="L23" s="1261"/>
      <c r="M23" s="1261"/>
      <c r="N23" s="1261"/>
      <c r="O23" s="1261"/>
      <c r="P23" s="1261"/>
      <c r="Q23" s="1261"/>
      <c r="R23" s="1261"/>
      <c r="S23" s="1261"/>
      <c r="T23" s="407"/>
      <c r="U23" s="407"/>
      <c r="V23" s="407"/>
      <c r="W23" s="407"/>
      <c r="X23" s="407"/>
    </row>
    <row r="24" spans="1:24" s="254" customFormat="1" ht="17.100000000000001" customHeight="1" x14ac:dyDescent="0.2">
      <c r="B24" s="1118" t="s">
        <v>1425</v>
      </c>
      <c r="C24" s="517"/>
      <c r="D24" s="517"/>
      <c r="E24" s="517"/>
      <c r="F24" s="517"/>
      <c r="G24" s="517"/>
      <c r="H24" s="517"/>
      <c r="I24" s="1261"/>
      <c r="J24" s="1120"/>
      <c r="K24" s="1261"/>
      <c r="L24" s="1261"/>
      <c r="M24" s="1261"/>
      <c r="N24" s="1261"/>
      <c r="O24" s="1261"/>
      <c r="P24" s="1261"/>
      <c r="Q24" s="1261"/>
      <c r="R24" s="1261"/>
      <c r="S24" s="1261"/>
      <c r="T24" s="407"/>
      <c r="U24" s="407"/>
      <c r="V24" s="407"/>
      <c r="W24" s="407"/>
      <c r="X24" s="407"/>
    </row>
    <row r="25" spans="1:24" s="359" customFormat="1" ht="17.100000000000001" customHeight="1" x14ac:dyDescent="0.2">
      <c r="A25" s="1820" t="s">
        <v>1421</v>
      </c>
      <c r="B25" s="1820"/>
      <c r="C25" s="1820"/>
      <c r="D25" s="1820"/>
      <c r="E25" s="1820"/>
      <c r="F25" s="1820"/>
      <c r="G25" s="1820"/>
      <c r="H25" s="1820"/>
      <c r="I25" s="927"/>
      <c r="J25" s="927"/>
      <c r="K25" s="927"/>
      <c r="L25" s="927"/>
      <c r="M25" s="927"/>
      <c r="N25" s="927"/>
      <c r="O25" s="927"/>
      <c r="P25" s="927"/>
      <c r="Q25" s="927"/>
      <c r="R25" s="927"/>
      <c r="S25" s="927"/>
      <c r="T25" s="409"/>
      <c r="U25" s="409"/>
      <c r="V25" s="409"/>
      <c r="W25" s="409"/>
      <c r="X25" s="409"/>
    </row>
    <row r="26" spans="1:24" s="1236" customFormat="1" ht="17.100000000000001" customHeight="1" x14ac:dyDescent="0.2">
      <c r="B26" s="1237" t="s">
        <v>1426</v>
      </c>
      <c r="C26" s="1238"/>
      <c r="D26" s="1238"/>
      <c r="E26" s="1238"/>
      <c r="F26" s="1238"/>
      <c r="G26" s="1238"/>
      <c r="H26" s="1238"/>
      <c r="I26" s="1239"/>
      <c r="J26" s="933"/>
      <c r="K26" s="1239"/>
      <c r="L26" s="1239"/>
      <c r="M26" s="1239"/>
      <c r="N26" s="1239"/>
      <c r="O26" s="1239"/>
      <c r="P26" s="1239"/>
      <c r="Q26" s="1239"/>
      <c r="R26" s="1239"/>
      <c r="S26" s="1239"/>
    </row>
    <row r="27" spans="1:24" s="1129" customFormat="1" ht="9.9499999999999993" customHeight="1" x14ac:dyDescent="0.2">
      <c r="A27" s="1126"/>
      <c r="B27" s="1127"/>
      <c r="C27" s="1127"/>
      <c r="D27" s="1127"/>
      <c r="E27" s="1127"/>
      <c r="F27" s="1127"/>
      <c r="G27" s="1127"/>
      <c r="H27" s="1127"/>
      <c r="I27" s="1128"/>
      <c r="J27" s="1240"/>
      <c r="K27" s="1128"/>
      <c r="L27" s="1128"/>
      <c r="M27" s="1128"/>
      <c r="N27" s="1128"/>
      <c r="O27" s="1128"/>
      <c r="P27" s="1128"/>
      <c r="Q27" s="1128"/>
      <c r="R27" s="1128"/>
      <c r="S27" s="1128"/>
      <c r="T27" s="1128"/>
      <c r="U27" s="1128"/>
      <c r="V27" s="1128"/>
    </row>
    <row r="28" spans="1:24" s="382" customFormat="1" ht="30" customHeight="1" x14ac:dyDescent="0.2">
      <c r="A28" s="1808" t="s">
        <v>3</v>
      </c>
      <c r="B28" s="1808"/>
      <c r="C28" s="1808"/>
      <c r="D28" s="1808"/>
      <c r="E28" s="1808"/>
      <c r="F28" s="1808"/>
      <c r="G28" s="1808"/>
      <c r="H28" s="1808"/>
      <c r="I28" s="1130"/>
      <c r="J28" s="1241"/>
      <c r="K28" s="1130"/>
      <c r="L28" s="1130"/>
      <c r="M28" s="1130"/>
      <c r="N28" s="1130"/>
      <c r="O28" s="1130"/>
      <c r="P28" s="1130"/>
      <c r="Q28" s="1130"/>
      <c r="R28" s="1130"/>
      <c r="S28" s="1130"/>
      <c r="T28" s="1130"/>
      <c r="U28" s="1130"/>
      <c r="V28" s="1130"/>
    </row>
    <row r="29" spans="1:24" s="382" customFormat="1" ht="20.100000000000001" customHeight="1" x14ac:dyDescent="0.2">
      <c r="A29" s="428"/>
      <c r="B29" s="1630" t="s">
        <v>1712</v>
      </c>
      <c r="C29" s="1630" t="s">
        <v>153</v>
      </c>
      <c r="D29" s="1630"/>
      <c r="E29" s="1634"/>
      <c r="F29" s="1630" t="s">
        <v>1713</v>
      </c>
      <c r="G29" s="1630" t="s">
        <v>153</v>
      </c>
      <c r="H29" s="1630"/>
      <c r="I29" s="1635"/>
      <c r="J29" s="603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</row>
    <row r="30" spans="1:24" s="341" customFormat="1" ht="20.100000000000001" customHeight="1" x14ac:dyDescent="0.2">
      <c r="A30" s="1132"/>
      <c r="B30" s="928" t="s">
        <v>36</v>
      </c>
      <c r="C30" s="928" t="s">
        <v>154</v>
      </c>
      <c r="D30" s="358" t="s">
        <v>58</v>
      </c>
      <c r="E30" s="1133"/>
      <c r="F30" s="928" t="s">
        <v>57</v>
      </c>
      <c r="G30" s="928" t="s">
        <v>154</v>
      </c>
      <c r="H30" s="358" t="s">
        <v>58</v>
      </c>
      <c r="I30" s="1177"/>
      <c r="J30" s="1242"/>
      <c r="K30" s="1134"/>
      <c r="L30" s="1134"/>
      <c r="M30" s="1134"/>
      <c r="N30" s="1134"/>
      <c r="O30" s="1134"/>
      <c r="P30" s="1134"/>
      <c r="Q30" s="1134"/>
      <c r="R30" s="1134"/>
      <c r="S30" s="1134"/>
      <c r="T30" s="1134"/>
      <c r="U30" s="1134"/>
      <c r="V30" s="1134"/>
    </row>
    <row r="31" spans="1:24" s="1140" customFormat="1" ht="9.9499999999999993" customHeight="1" x14ac:dyDescent="0.2">
      <c r="A31" s="1135"/>
      <c r="B31" s="937"/>
      <c r="C31" s="937"/>
      <c r="D31" s="1136"/>
      <c r="E31" s="1137"/>
      <c r="F31" s="937"/>
      <c r="G31" s="937"/>
      <c r="H31" s="1136"/>
      <c r="I31" s="1138"/>
      <c r="J31" s="1243"/>
      <c r="K31" s="1139"/>
      <c r="L31" s="1139"/>
      <c r="M31" s="1139"/>
      <c r="N31" s="1139"/>
      <c r="O31" s="1139"/>
      <c r="P31" s="1139"/>
      <c r="Q31" s="1139"/>
      <c r="R31" s="1139"/>
      <c r="S31" s="1139"/>
      <c r="T31" s="1139"/>
      <c r="U31" s="1139"/>
      <c r="V31" s="1139"/>
    </row>
    <row r="32" spans="1:24" s="382" customFormat="1" ht="84.95" customHeight="1" x14ac:dyDescent="0.2">
      <c r="A32" s="1141" t="s">
        <v>37</v>
      </c>
      <c r="B32" s="1142" t="s">
        <v>45</v>
      </c>
      <c r="C32" s="1143">
        <v>128</v>
      </c>
      <c r="D32" s="1144">
        <v>16.389244558258643</v>
      </c>
      <c r="E32" s="1145"/>
      <c r="F32" s="462" t="s">
        <v>1413</v>
      </c>
      <c r="G32" s="1143">
        <v>14</v>
      </c>
      <c r="H32" s="1144">
        <v>7.7777777777777777</v>
      </c>
      <c r="J32" s="397"/>
    </row>
    <row r="33" spans="1:24" s="382" customFormat="1" ht="84.95" customHeight="1" x14ac:dyDescent="0.2">
      <c r="A33" s="1141" t="s">
        <v>39</v>
      </c>
      <c r="B33" s="1142" t="s">
        <v>40</v>
      </c>
      <c r="C33" s="1143">
        <v>68</v>
      </c>
      <c r="D33" s="1144">
        <v>8.7067861715749046</v>
      </c>
      <c r="E33" s="1145"/>
      <c r="F33" s="462" t="s">
        <v>1305</v>
      </c>
      <c r="G33" s="1143">
        <v>9</v>
      </c>
      <c r="H33" s="1144">
        <v>5</v>
      </c>
      <c r="J33" s="397"/>
    </row>
    <row r="34" spans="1:24" s="382" customFormat="1" ht="84.95" customHeight="1" x14ac:dyDescent="0.2">
      <c r="A34" s="1141" t="s">
        <v>41</v>
      </c>
      <c r="B34" s="1154" t="s">
        <v>38</v>
      </c>
      <c r="C34" s="1147">
        <v>60</v>
      </c>
      <c r="D34" s="1144">
        <v>7.6824583866837379</v>
      </c>
      <c r="E34" s="1145"/>
      <c r="F34" s="462" t="s">
        <v>751</v>
      </c>
      <c r="G34" s="1147">
        <v>7</v>
      </c>
      <c r="H34" s="1144">
        <v>3.8888888888888888</v>
      </c>
      <c r="J34" s="397"/>
    </row>
    <row r="35" spans="1:24" s="382" customFormat="1" ht="39.950000000000003" customHeight="1" x14ac:dyDescent="0.2">
      <c r="A35" s="1148"/>
      <c r="B35" s="570" t="s">
        <v>1319</v>
      </c>
      <c r="C35" s="1149">
        <v>781</v>
      </c>
      <c r="D35" s="1150"/>
      <c r="E35" s="1151"/>
      <c r="F35" s="570" t="s">
        <v>1319</v>
      </c>
      <c r="G35" s="1149">
        <v>180</v>
      </c>
      <c r="H35" s="1150"/>
      <c r="J35" s="397"/>
    </row>
    <row r="36" spans="1:24" ht="9.9499999999999993" customHeight="1" x14ac:dyDescent="0.2">
      <c r="A36" s="1152"/>
      <c r="B36" s="1179"/>
      <c r="C36" s="1179"/>
      <c r="D36" s="341"/>
      <c r="E36" s="341"/>
      <c r="F36" s="1179"/>
      <c r="G36" s="1179"/>
      <c r="H36" s="341"/>
      <c r="I36" s="334"/>
    </row>
    <row r="37" spans="1:24" s="382" customFormat="1" ht="30" customHeight="1" x14ac:dyDescent="0.2">
      <c r="A37" s="1808" t="s">
        <v>4</v>
      </c>
      <c r="B37" s="1808"/>
      <c r="C37" s="1808"/>
      <c r="D37" s="1808"/>
      <c r="E37" s="1808"/>
      <c r="F37" s="1808"/>
      <c r="G37" s="1808"/>
      <c r="H37" s="1808"/>
      <c r="I37" s="1130"/>
      <c r="J37" s="1241"/>
      <c r="K37" s="1130"/>
      <c r="L37" s="1130"/>
      <c r="M37" s="1130"/>
      <c r="N37" s="1130"/>
      <c r="O37" s="1130"/>
      <c r="P37" s="1130"/>
      <c r="Q37" s="1130"/>
      <c r="R37" s="1130"/>
      <c r="S37" s="1130"/>
      <c r="T37" s="1130"/>
      <c r="U37" s="1130"/>
      <c r="V37" s="1130"/>
    </row>
    <row r="38" spans="1:24" s="382" customFormat="1" ht="20.100000000000001" customHeight="1" x14ac:dyDescent="0.2">
      <c r="A38" s="428"/>
      <c r="B38" s="1630" t="s">
        <v>1712</v>
      </c>
      <c r="C38" s="1630" t="s">
        <v>153</v>
      </c>
      <c r="D38" s="1630"/>
      <c r="E38" s="1634"/>
      <c r="F38" s="1630" t="s">
        <v>1713</v>
      </c>
      <c r="G38" s="1630" t="s">
        <v>153</v>
      </c>
      <c r="H38" s="1630"/>
      <c r="I38" s="1635"/>
      <c r="J38" s="603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</row>
    <row r="39" spans="1:24" s="341" customFormat="1" ht="20.100000000000001" customHeight="1" x14ac:dyDescent="0.2">
      <c r="A39" s="1132"/>
      <c r="B39" s="928" t="s">
        <v>36</v>
      </c>
      <c r="C39" s="928" t="s">
        <v>154</v>
      </c>
      <c r="D39" s="358" t="s">
        <v>58</v>
      </c>
      <c r="E39" s="1133"/>
      <c r="F39" s="928" t="s">
        <v>57</v>
      </c>
      <c r="G39" s="928" t="s">
        <v>154</v>
      </c>
      <c r="H39" s="358" t="s">
        <v>58</v>
      </c>
      <c r="I39" s="1177"/>
      <c r="J39" s="1242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</row>
    <row r="40" spans="1:24" s="1140" customFormat="1" ht="9.9499999999999993" customHeight="1" x14ac:dyDescent="0.2">
      <c r="A40" s="1135"/>
      <c r="B40" s="937"/>
      <c r="C40" s="937"/>
      <c r="D40" s="1136"/>
      <c r="E40" s="1137"/>
      <c r="F40" s="937"/>
      <c r="G40" s="937"/>
      <c r="H40" s="1136"/>
      <c r="I40" s="1138"/>
      <c r="J40" s="1243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</row>
    <row r="41" spans="1:24" s="382" customFormat="1" ht="84.95" customHeight="1" x14ac:dyDescent="0.2">
      <c r="A41" s="1141" t="s">
        <v>37</v>
      </c>
      <c r="B41" s="1142" t="s">
        <v>45</v>
      </c>
      <c r="C41" s="1143">
        <v>97</v>
      </c>
      <c r="D41" s="1144">
        <v>25.194805194805191</v>
      </c>
      <c r="E41" s="1145"/>
      <c r="F41" s="462" t="s">
        <v>1344</v>
      </c>
      <c r="G41" s="1143">
        <v>2</v>
      </c>
      <c r="H41" s="1144">
        <v>4.2553191489361701</v>
      </c>
      <c r="J41" s="397"/>
    </row>
    <row r="42" spans="1:24" s="382" customFormat="1" ht="84.95" customHeight="1" x14ac:dyDescent="0.2">
      <c r="A42" s="1141" t="s">
        <v>39</v>
      </c>
      <c r="B42" s="1142" t="s">
        <v>38</v>
      </c>
      <c r="C42" s="1143">
        <v>23</v>
      </c>
      <c r="D42" s="1144">
        <v>5.9740259740259738</v>
      </c>
      <c r="E42" s="1145"/>
      <c r="F42" s="462" t="s">
        <v>1413</v>
      </c>
      <c r="G42" s="1147">
        <v>2</v>
      </c>
      <c r="H42" s="1144">
        <v>4.2553191489361701</v>
      </c>
      <c r="J42" s="397"/>
    </row>
    <row r="43" spans="1:24" s="382" customFormat="1" ht="84.95" customHeight="1" x14ac:dyDescent="0.2">
      <c r="A43" s="1141" t="s">
        <v>41</v>
      </c>
      <c r="B43" s="1154" t="s">
        <v>40</v>
      </c>
      <c r="C43" s="1147">
        <v>23</v>
      </c>
      <c r="D43" s="1144">
        <v>5.9740259740259738</v>
      </c>
      <c r="E43" s="1145"/>
      <c r="F43" s="462" t="s">
        <v>160</v>
      </c>
      <c r="G43" s="1147">
        <v>1</v>
      </c>
      <c r="H43" s="1144">
        <v>2.1276595744680851</v>
      </c>
      <c r="J43" s="462"/>
    </row>
    <row r="44" spans="1:24" s="382" customFormat="1" ht="39.950000000000003" customHeight="1" x14ac:dyDescent="0.2">
      <c r="A44" s="1148"/>
      <c r="B44" s="570" t="s">
        <v>1319</v>
      </c>
      <c r="C44" s="1149">
        <v>385</v>
      </c>
      <c r="D44" s="1150"/>
      <c r="E44" s="1151"/>
      <c r="F44" s="570" t="s">
        <v>1319</v>
      </c>
      <c r="G44" s="1149">
        <v>47</v>
      </c>
      <c r="H44" s="1150"/>
      <c r="J44" s="397"/>
    </row>
    <row r="45" spans="1:24" s="254" customFormat="1" ht="17.100000000000001" customHeight="1" x14ac:dyDescent="0.2">
      <c r="A45" s="1821" t="s">
        <v>1419</v>
      </c>
      <c r="B45" s="1821"/>
      <c r="C45" s="1821"/>
      <c r="D45" s="1821"/>
      <c r="E45" s="1821"/>
      <c r="F45" s="1821"/>
      <c r="G45" s="1821"/>
      <c r="H45" s="1821"/>
      <c r="I45" s="1261"/>
      <c r="J45" s="1120"/>
      <c r="K45" s="1261"/>
      <c r="L45" s="1261"/>
      <c r="M45" s="1261"/>
      <c r="N45" s="1261"/>
      <c r="O45" s="1261"/>
      <c r="P45" s="1261"/>
      <c r="Q45" s="1261"/>
      <c r="R45" s="1261"/>
      <c r="S45" s="1261"/>
      <c r="T45" s="407"/>
      <c r="U45" s="407"/>
      <c r="V45" s="407"/>
      <c r="W45" s="407"/>
      <c r="X45" s="407"/>
    </row>
    <row r="46" spans="1:24" s="254" customFormat="1" ht="17.100000000000001" customHeight="1" x14ac:dyDescent="0.2">
      <c r="B46" s="1118" t="s">
        <v>1425</v>
      </c>
      <c r="C46" s="517"/>
      <c r="D46" s="517"/>
      <c r="E46" s="517"/>
      <c r="F46" s="517"/>
      <c r="G46" s="517"/>
      <c r="H46" s="517"/>
      <c r="I46" s="1261"/>
      <c r="J46" s="1120"/>
      <c r="K46" s="1261"/>
      <c r="L46" s="1261"/>
      <c r="M46" s="1261"/>
      <c r="N46" s="1261"/>
      <c r="O46" s="1261"/>
      <c r="P46" s="1261"/>
      <c r="Q46" s="1261"/>
      <c r="R46" s="1261"/>
      <c r="S46" s="1261"/>
      <c r="T46" s="407"/>
      <c r="U46" s="407"/>
      <c r="V46" s="407"/>
      <c r="W46" s="407"/>
      <c r="X46" s="407"/>
    </row>
    <row r="47" spans="1:24" s="359" customFormat="1" ht="17.100000000000001" customHeight="1" x14ac:dyDescent="0.2">
      <c r="A47" s="1820" t="s">
        <v>1421</v>
      </c>
      <c r="B47" s="1820"/>
      <c r="C47" s="1820"/>
      <c r="D47" s="1820"/>
      <c r="E47" s="1820"/>
      <c r="F47" s="1820"/>
      <c r="G47" s="1820"/>
      <c r="H47" s="1820"/>
      <c r="I47" s="927"/>
      <c r="J47" s="927"/>
      <c r="K47" s="927"/>
      <c r="L47" s="927"/>
      <c r="M47" s="927"/>
      <c r="N47" s="927"/>
      <c r="O47" s="927"/>
      <c r="P47" s="927"/>
      <c r="Q47" s="927"/>
      <c r="R47" s="927"/>
      <c r="S47" s="927"/>
      <c r="T47" s="409"/>
      <c r="U47" s="409"/>
      <c r="V47" s="409"/>
      <c r="W47" s="409"/>
      <c r="X47" s="409"/>
    </row>
    <row r="48" spans="1:24" s="1236" customFormat="1" ht="17.100000000000001" customHeight="1" x14ac:dyDescent="0.2">
      <c r="B48" s="1237" t="s">
        <v>1426</v>
      </c>
      <c r="C48" s="1238"/>
      <c r="D48" s="1238"/>
      <c r="E48" s="1238"/>
      <c r="F48" s="1238"/>
      <c r="G48" s="1238"/>
      <c r="H48" s="1238"/>
      <c r="I48" s="1239"/>
      <c r="J48" s="933"/>
      <c r="K48" s="1239"/>
      <c r="L48" s="1239"/>
      <c r="M48" s="1239"/>
      <c r="N48" s="1239"/>
      <c r="O48" s="1239"/>
      <c r="P48" s="1239"/>
      <c r="Q48" s="1239"/>
      <c r="R48" s="1239"/>
      <c r="S48" s="1239"/>
    </row>
    <row r="49" spans="1:22" s="1129" customFormat="1" ht="9.9499999999999993" customHeight="1" x14ac:dyDescent="0.2">
      <c r="A49" s="1126"/>
      <c r="B49" s="1127"/>
      <c r="C49" s="1127"/>
      <c r="D49" s="1127"/>
      <c r="E49" s="1127"/>
      <c r="F49" s="1127"/>
      <c r="G49" s="1127"/>
      <c r="H49" s="1127"/>
      <c r="I49" s="1128"/>
      <c r="J49" s="1240"/>
      <c r="K49" s="1128"/>
      <c r="L49" s="1128"/>
      <c r="M49" s="1128"/>
      <c r="N49" s="1128"/>
      <c r="O49" s="1128"/>
      <c r="P49" s="1128"/>
      <c r="Q49" s="1128"/>
      <c r="R49" s="1128"/>
      <c r="S49" s="1128"/>
      <c r="T49" s="1128"/>
      <c r="U49" s="1128"/>
      <c r="V49" s="1128"/>
    </row>
    <row r="50" spans="1:22" s="382" customFormat="1" ht="30" customHeight="1" x14ac:dyDescent="0.2">
      <c r="A50" s="1808" t="s">
        <v>5</v>
      </c>
      <c r="B50" s="1808"/>
      <c r="C50" s="1808"/>
      <c r="D50" s="1808"/>
      <c r="E50" s="1808"/>
      <c r="F50" s="1808"/>
      <c r="G50" s="1808"/>
      <c r="H50" s="1808"/>
      <c r="I50" s="1130"/>
      <c r="J50" s="1241"/>
      <c r="K50" s="1130"/>
      <c r="L50" s="1130"/>
      <c r="M50" s="1130"/>
      <c r="N50" s="1130"/>
      <c r="O50" s="1130"/>
      <c r="P50" s="1130"/>
      <c r="Q50" s="1130"/>
      <c r="R50" s="1130"/>
      <c r="S50" s="1130"/>
      <c r="T50" s="1130"/>
      <c r="U50" s="1130"/>
      <c r="V50" s="1130"/>
    </row>
    <row r="51" spans="1:22" s="382" customFormat="1" ht="20.100000000000001" customHeight="1" x14ac:dyDescent="0.2">
      <c r="A51" s="428"/>
      <c r="B51" s="1630" t="s">
        <v>1712</v>
      </c>
      <c r="C51" s="1630" t="s">
        <v>153</v>
      </c>
      <c r="D51" s="1630"/>
      <c r="E51" s="1634"/>
      <c r="F51" s="1630" t="s">
        <v>1713</v>
      </c>
      <c r="G51" s="1630" t="s">
        <v>153</v>
      </c>
      <c r="H51" s="1630"/>
      <c r="I51" s="1635"/>
      <c r="J51" s="603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</row>
    <row r="52" spans="1:22" s="341" customFormat="1" ht="20.100000000000001" customHeight="1" x14ac:dyDescent="0.2">
      <c r="A52" s="1132"/>
      <c r="B52" s="928" t="s">
        <v>36</v>
      </c>
      <c r="C52" s="928" t="s">
        <v>154</v>
      </c>
      <c r="D52" s="358" t="s">
        <v>58</v>
      </c>
      <c r="E52" s="1133"/>
      <c r="F52" s="928" t="s">
        <v>57</v>
      </c>
      <c r="G52" s="928" t="s">
        <v>154</v>
      </c>
      <c r="H52" s="358" t="s">
        <v>58</v>
      </c>
      <c r="I52" s="1177"/>
      <c r="J52" s="1242"/>
      <c r="K52" s="1134"/>
      <c r="L52" s="1134"/>
      <c r="M52" s="1134"/>
      <c r="N52" s="1134"/>
      <c r="O52" s="1134"/>
      <c r="P52" s="1134"/>
      <c r="Q52" s="1134"/>
      <c r="R52" s="1134"/>
      <c r="S52" s="1134"/>
      <c r="T52" s="1134"/>
      <c r="U52" s="1134"/>
      <c r="V52" s="1134"/>
    </row>
    <row r="53" spans="1:22" s="1140" customFormat="1" ht="9.9499999999999993" customHeight="1" x14ac:dyDescent="0.2">
      <c r="A53" s="1135"/>
      <c r="B53" s="937"/>
      <c r="C53" s="937"/>
      <c r="D53" s="1136"/>
      <c r="E53" s="1137"/>
      <c r="F53" s="937"/>
      <c r="G53" s="937"/>
      <c r="H53" s="1136"/>
      <c r="I53" s="1138"/>
      <c r="J53" s="1243"/>
      <c r="K53" s="1139"/>
      <c r="L53" s="1139"/>
      <c r="M53" s="1139"/>
      <c r="N53" s="1139"/>
      <c r="O53" s="1139"/>
      <c r="P53" s="1139"/>
      <c r="Q53" s="1139"/>
      <c r="R53" s="1139"/>
      <c r="S53" s="1139"/>
      <c r="T53" s="1139"/>
      <c r="U53" s="1139"/>
      <c r="V53" s="1139"/>
    </row>
    <row r="54" spans="1:22" s="382" customFormat="1" ht="84.95" customHeight="1" x14ac:dyDescent="0.2">
      <c r="A54" s="1141" t="s">
        <v>37</v>
      </c>
      <c r="B54" s="1142" t="s">
        <v>45</v>
      </c>
      <c r="C54" s="1143">
        <v>99</v>
      </c>
      <c r="D54" s="1144">
        <v>19.3359375</v>
      </c>
      <c r="E54" s="1145"/>
      <c r="F54" s="1233" t="s">
        <v>1338</v>
      </c>
      <c r="G54" s="1143">
        <v>3</v>
      </c>
      <c r="H54" s="1144">
        <v>7.1428571428571423</v>
      </c>
      <c r="J54" s="397"/>
    </row>
    <row r="55" spans="1:22" s="382" customFormat="1" ht="84.95" customHeight="1" x14ac:dyDescent="0.2">
      <c r="A55" s="1141" t="s">
        <v>39</v>
      </c>
      <c r="B55" s="1142" t="s">
        <v>38</v>
      </c>
      <c r="C55" s="1143">
        <v>38</v>
      </c>
      <c r="D55" s="1144">
        <v>7.421875</v>
      </c>
      <c r="E55" s="1145"/>
      <c r="F55" s="462" t="s">
        <v>1416</v>
      </c>
      <c r="G55" s="1143">
        <v>3</v>
      </c>
      <c r="H55" s="1144">
        <v>7.1428571428571423</v>
      </c>
      <c r="J55" s="397"/>
    </row>
    <row r="56" spans="1:22" s="382" customFormat="1" ht="84.95" customHeight="1" x14ac:dyDescent="0.2">
      <c r="A56" s="1141" t="s">
        <v>41</v>
      </c>
      <c r="B56" s="1154" t="s">
        <v>40</v>
      </c>
      <c r="C56" s="1147">
        <v>21</v>
      </c>
      <c r="D56" s="1144">
        <v>4.1015625</v>
      </c>
      <c r="E56" s="1145"/>
      <c r="F56" s="462" t="s">
        <v>1427</v>
      </c>
      <c r="G56" s="1147">
        <v>2</v>
      </c>
      <c r="H56" s="1144">
        <v>4.7619047619047619</v>
      </c>
      <c r="J56" s="397"/>
    </row>
    <row r="57" spans="1:22" s="382" customFormat="1" ht="39.950000000000003" customHeight="1" x14ac:dyDescent="0.2">
      <c r="A57" s="1148"/>
      <c r="B57" s="570" t="s">
        <v>1319</v>
      </c>
      <c r="C57" s="1149">
        <v>512</v>
      </c>
      <c r="D57" s="1150"/>
      <c r="E57" s="1151"/>
      <c r="F57" s="570" t="s">
        <v>1319</v>
      </c>
      <c r="G57" s="1149">
        <v>42</v>
      </c>
      <c r="H57" s="1150"/>
      <c r="J57" s="397"/>
    </row>
    <row r="58" spans="1:22" ht="9.9499999999999993" customHeight="1" x14ac:dyDescent="0.2">
      <c r="A58" s="1152"/>
      <c r="B58" s="1179"/>
      <c r="C58" s="1179"/>
      <c r="D58" s="341"/>
      <c r="E58" s="341"/>
      <c r="F58" s="1179"/>
      <c r="G58" s="1179"/>
      <c r="H58" s="341"/>
      <c r="I58" s="334"/>
    </row>
    <row r="59" spans="1:22" s="382" customFormat="1" ht="30" customHeight="1" x14ac:dyDescent="0.2">
      <c r="A59" s="1808" t="s">
        <v>6</v>
      </c>
      <c r="B59" s="1808"/>
      <c r="C59" s="1808"/>
      <c r="D59" s="1808"/>
      <c r="E59" s="1808"/>
      <c r="F59" s="1808"/>
      <c r="G59" s="1808"/>
      <c r="H59" s="1808"/>
      <c r="I59" s="1130"/>
      <c r="J59" s="1241"/>
      <c r="K59" s="1130"/>
      <c r="L59" s="1130"/>
      <c r="M59" s="1130"/>
      <c r="N59" s="1130"/>
      <c r="O59" s="1130"/>
      <c r="P59" s="1130"/>
      <c r="Q59" s="1130"/>
      <c r="R59" s="1130"/>
      <c r="S59" s="1130"/>
      <c r="T59" s="1130"/>
      <c r="U59" s="1130"/>
      <c r="V59" s="1130"/>
    </row>
    <row r="60" spans="1:22" s="382" customFormat="1" ht="20.100000000000001" customHeight="1" x14ac:dyDescent="0.2">
      <c r="A60" s="428"/>
      <c r="B60" s="1630" t="s">
        <v>1712</v>
      </c>
      <c r="C60" s="1630" t="s">
        <v>153</v>
      </c>
      <c r="D60" s="1630"/>
      <c r="E60" s="1634"/>
      <c r="F60" s="1630" t="s">
        <v>1713</v>
      </c>
      <c r="G60" s="1630" t="s">
        <v>153</v>
      </c>
      <c r="H60" s="1630"/>
      <c r="I60" s="1635"/>
      <c r="J60" s="603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</row>
    <row r="61" spans="1:22" s="341" customFormat="1" ht="20.100000000000001" customHeight="1" x14ac:dyDescent="0.2">
      <c r="A61" s="1132"/>
      <c r="B61" s="928" t="s">
        <v>36</v>
      </c>
      <c r="C61" s="928" t="s">
        <v>154</v>
      </c>
      <c r="D61" s="358" t="s">
        <v>58</v>
      </c>
      <c r="E61" s="1133"/>
      <c r="F61" s="928" t="s">
        <v>57</v>
      </c>
      <c r="G61" s="928" t="s">
        <v>154</v>
      </c>
      <c r="H61" s="358" t="s">
        <v>58</v>
      </c>
      <c r="I61" s="1177"/>
      <c r="J61" s="1242"/>
      <c r="K61" s="1134"/>
      <c r="L61" s="1134"/>
      <c r="M61" s="1134"/>
      <c r="N61" s="1134"/>
      <c r="O61" s="1134"/>
      <c r="P61" s="1134"/>
      <c r="Q61" s="1134"/>
      <c r="R61" s="1134"/>
      <c r="S61" s="1134"/>
      <c r="T61" s="1134"/>
      <c r="U61" s="1134"/>
      <c r="V61" s="1134"/>
    </row>
    <row r="62" spans="1:22" s="1140" customFormat="1" ht="9.9499999999999993" customHeight="1" x14ac:dyDescent="0.2">
      <c r="A62" s="1135"/>
      <c r="B62" s="937"/>
      <c r="C62" s="937"/>
      <c r="D62" s="1136"/>
      <c r="E62" s="1137"/>
      <c r="F62" s="937"/>
      <c r="G62" s="937"/>
      <c r="H62" s="1136"/>
      <c r="I62" s="1138"/>
      <c r="J62" s="1243"/>
      <c r="K62" s="1139"/>
      <c r="L62" s="1139"/>
      <c r="M62" s="1139"/>
      <c r="N62" s="1139"/>
      <c r="O62" s="1139"/>
      <c r="P62" s="1139"/>
      <c r="Q62" s="1139"/>
      <c r="R62" s="1139"/>
      <c r="S62" s="1139"/>
      <c r="T62" s="1139"/>
      <c r="U62" s="1139"/>
      <c r="V62" s="1139"/>
    </row>
    <row r="63" spans="1:22" s="382" customFormat="1" ht="84.95" customHeight="1" x14ac:dyDescent="0.2">
      <c r="A63" s="1141" t="s">
        <v>37</v>
      </c>
      <c r="B63" s="1142" t="s">
        <v>45</v>
      </c>
      <c r="C63" s="1143">
        <v>169</v>
      </c>
      <c r="D63" s="1144">
        <v>22.837837837837839</v>
      </c>
      <c r="E63" s="1145"/>
      <c r="F63" s="430" t="s">
        <v>824</v>
      </c>
      <c r="G63" s="1143">
        <v>15</v>
      </c>
      <c r="H63" s="1144">
        <v>11.71875</v>
      </c>
      <c r="J63" s="397"/>
    </row>
    <row r="64" spans="1:22" s="382" customFormat="1" ht="84.95" customHeight="1" x14ac:dyDescent="0.2">
      <c r="A64" s="1141" t="s">
        <v>39</v>
      </c>
      <c r="B64" s="1142" t="s">
        <v>40</v>
      </c>
      <c r="C64" s="1143">
        <v>51</v>
      </c>
      <c r="D64" s="1144">
        <v>6.8918918918918921</v>
      </c>
      <c r="E64" s="1145"/>
      <c r="F64" s="1146" t="s">
        <v>1423</v>
      </c>
      <c r="G64" s="1143">
        <v>8</v>
      </c>
      <c r="H64" s="1144">
        <v>6.25</v>
      </c>
      <c r="J64" s="397"/>
    </row>
    <row r="65" spans="1:24" s="382" customFormat="1" ht="84.95" customHeight="1" x14ac:dyDescent="0.2">
      <c r="A65" s="1141" t="s">
        <v>41</v>
      </c>
      <c r="B65" s="1154" t="s">
        <v>38</v>
      </c>
      <c r="C65" s="1147">
        <v>41</v>
      </c>
      <c r="D65" s="1144">
        <v>5.5405405405405412</v>
      </c>
      <c r="E65" s="1145"/>
      <c r="F65" s="462" t="s">
        <v>1413</v>
      </c>
      <c r="G65" s="1147">
        <v>8</v>
      </c>
      <c r="H65" s="1144">
        <v>6.25</v>
      </c>
      <c r="J65" s="397"/>
    </row>
    <row r="66" spans="1:24" s="382" customFormat="1" ht="39.950000000000003" customHeight="1" x14ac:dyDescent="0.2">
      <c r="A66" s="1148"/>
      <c r="B66" s="570" t="s">
        <v>1319</v>
      </c>
      <c r="C66" s="1149">
        <v>740</v>
      </c>
      <c r="D66" s="1150"/>
      <c r="E66" s="1151"/>
      <c r="F66" s="570" t="s">
        <v>1319</v>
      </c>
      <c r="G66" s="1149">
        <v>128</v>
      </c>
      <c r="H66" s="1150"/>
      <c r="J66" s="397"/>
    </row>
    <row r="67" spans="1:24" s="254" customFormat="1" ht="17.100000000000001" customHeight="1" x14ac:dyDescent="0.2">
      <c r="A67" s="1821" t="s">
        <v>1419</v>
      </c>
      <c r="B67" s="1821"/>
      <c r="C67" s="1821"/>
      <c r="D67" s="1821"/>
      <c r="E67" s="1821"/>
      <c r="F67" s="1821"/>
      <c r="G67" s="1821"/>
      <c r="H67" s="1821"/>
      <c r="I67" s="1261"/>
      <c r="J67" s="1120"/>
      <c r="K67" s="1261"/>
      <c r="L67" s="1261"/>
      <c r="M67" s="1261"/>
      <c r="N67" s="1261"/>
      <c r="O67" s="1261"/>
      <c r="P67" s="1261"/>
      <c r="Q67" s="1261"/>
      <c r="R67" s="1261"/>
      <c r="S67" s="1261"/>
      <c r="T67" s="407"/>
      <c r="U67" s="407"/>
      <c r="V67" s="407"/>
      <c r="W67" s="407"/>
      <c r="X67" s="407"/>
    </row>
    <row r="68" spans="1:24" s="254" customFormat="1" ht="17.100000000000001" customHeight="1" x14ac:dyDescent="0.2">
      <c r="B68" s="1118" t="s">
        <v>1425</v>
      </c>
      <c r="C68" s="517"/>
      <c r="D68" s="517"/>
      <c r="E68" s="517"/>
      <c r="F68" s="517"/>
      <c r="G68" s="517"/>
      <c r="H68" s="517"/>
      <c r="I68" s="1261"/>
      <c r="J68" s="1120"/>
      <c r="K68" s="1261"/>
      <c r="L68" s="1261"/>
      <c r="M68" s="1261"/>
      <c r="N68" s="1261"/>
      <c r="O68" s="1261"/>
      <c r="P68" s="1261"/>
      <c r="Q68" s="1261"/>
      <c r="R68" s="1261"/>
      <c r="S68" s="1261"/>
      <c r="T68" s="407"/>
      <c r="U68" s="407"/>
      <c r="V68" s="407"/>
      <c r="W68" s="407"/>
      <c r="X68" s="407"/>
    </row>
    <row r="69" spans="1:24" s="359" customFormat="1" ht="17.100000000000001" customHeight="1" x14ac:dyDescent="0.2">
      <c r="A69" s="1820" t="s">
        <v>1421</v>
      </c>
      <c r="B69" s="1820"/>
      <c r="C69" s="1820"/>
      <c r="D69" s="1820"/>
      <c r="E69" s="1820"/>
      <c r="F69" s="1820"/>
      <c r="G69" s="1820"/>
      <c r="H69" s="1820"/>
      <c r="I69" s="927"/>
      <c r="J69" s="927"/>
      <c r="K69" s="927"/>
      <c r="L69" s="927"/>
      <c r="M69" s="927"/>
      <c r="N69" s="927"/>
      <c r="O69" s="927"/>
      <c r="P69" s="927"/>
      <c r="Q69" s="927"/>
      <c r="R69" s="927"/>
      <c r="S69" s="927"/>
      <c r="T69" s="409"/>
      <c r="U69" s="409"/>
      <c r="V69" s="409"/>
      <c r="W69" s="409"/>
      <c r="X69" s="409"/>
    </row>
    <row r="70" spans="1:24" s="1236" customFormat="1" ht="17.100000000000001" customHeight="1" x14ac:dyDescent="0.2">
      <c r="B70" s="1237" t="s">
        <v>1426</v>
      </c>
      <c r="C70" s="1238"/>
      <c r="D70" s="1238"/>
      <c r="E70" s="1238"/>
      <c r="F70" s="1238"/>
      <c r="G70" s="1238"/>
      <c r="H70" s="1238"/>
      <c r="I70" s="1239"/>
      <c r="J70" s="933"/>
      <c r="K70" s="1239"/>
      <c r="L70" s="1239"/>
      <c r="M70" s="1239"/>
      <c r="N70" s="1239"/>
      <c r="O70" s="1239"/>
      <c r="P70" s="1239"/>
      <c r="Q70" s="1239"/>
      <c r="R70" s="1239"/>
      <c r="S70" s="1239"/>
    </row>
    <row r="71" spans="1:24" s="1129" customFormat="1" ht="9.9499999999999993" customHeight="1" x14ac:dyDescent="0.2">
      <c r="A71" s="1162"/>
      <c r="B71" s="1163"/>
      <c r="C71" s="1163"/>
      <c r="D71" s="1163"/>
      <c r="E71" s="1163"/>
      <c r="F71" s="1163"/>
      <c r="G71" s="1163"/>
      <c r="H71" s="1163"/>
      <c r="I71" s="1164"/>
      <c r="J71" s="1251"/>
    </row>
    <row r="72" spans="1:24" s="382" customFormat="1" ht="30" customHeight="1" x14ac:dyDescent="0.2">
      <c r="A72" s="1808" t="s">
        <v>7</v>
      </c>
      <c r="B72" s="1808"/>
      <c r="C72" s="1808"/>
      <c r="D72" s="1808"/>
      <c r="E72" s="1808"/>
      <c r="F72" s="1808"/>
      <c r="G72" s="1808"/>
      <c r="H72" s="1808"/>
      <c r="I72" s="1130"/>
      <c r="J72" s="1241"/>
      <c r="K72" s="1130"/>
      <c r="L72" s="1130"/>
      <c r="M72" s="1130"/>
      <c r="N72" s="1130"/>
      <c r="O72" s="1130"/>
      <c r="P72" s="1130"/>
      <c r="Q72" s="1130"/>
      <c r="R72" s="1130"/>
      <c r="S72" s="1130"/>
      <c r="T72" s="1130"/>
      <c r="U72" s="1130"/>
      <c r="V72" s="1130"/>
    </row>
    <row r="73" spans="1:24" s="382" customFormat="1" ht="20.100000000000001" customHeight="1" x14ac:dyDescent="0.2">
      <c r="A73" s="428"/>
      <c r="B73" s="1630" t="s">
        <v>1712</v>
      </c>
      <c r="C73" s="1630" t="s">
        <v>153</v>
      </c>
      <c r="D73" s="1630"/>
      <c r="E73" s="1634"/>
      <c r="F73" s="1630" t="s">
        <v>1713</v>
      </c>
      <c r="G73" s="1630" t="s">
        <v>153</v>
      </c>
      <c r="H73" s="1630"/>
      <c r="I73" s="1635"/>
      <c r="J73" s="603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</row>
    <row r="74" spans="1:24" s="341" customFormat="1" ht="20.100000000000001" customHeight="1" x14ac:dyDescent="0.2">
      <c r="A74" s="1132"/>
      <c r="B74" s="928" t="s">
        <v>36</v>
      </c>
      <c r="C74" s="928" t="s">
        <v>154</v>
      </c>
      <c r="D74" s="358" t="s">
        <v>58</v>
      </c>
      <c r="E74" s="1133"/>
      <c r="F74" s="928" t="s">
        <v>57</v>
      </c>
      <c r="G74" s="928" t="s">
        <v>154</v>
      </c>
      <c r="H74" s="358" t="s">
        <v>58</v>
      </c>
      <c r="I74" s="1177"/>
      <c r="J74" s="1242"/>
      <c r="K74" s="1134"/>
      <c r="L74" s="1134"/>
      <c r="M74" s="1134"/>
      <c r="N74" s="1134"/>
      <c r="O74" s="1134"/>
      <c r="P74" s="1134"/>
      <c r="Q74" s="1134"/>
      <c r="R74" s="1134"/>
      <c r="S74" s="1134"/>
      <c r="T74" s="1134"/>
      <c r="U74" s="1134"/>
      <c r="V74" s="1134"/>
    </row>
    <row r="75" spans="1:24" s="1140" customFormat="1" ht="9.9499999999999993" customHeight="1" x14ac:dyDescent="0.2">
      <c r="A75" s="1135"/>
      <c r="B75" s="937"/>
      <c r="C75" s="937"/>
      <c r="D75" s="1136"/>
      <c r="E75" s="1137"/>
      <c r="F75" s="937"/>
      <c r="G75" s="937"/>
      <c r="H75" s="1136"/>
      <c r="I75" s="1138"/>
      <c r="J75" s="1243"/>
      <c r="K75" s="1139"/>
      <c r="L75" s="1139"/>
      <c r="M75" s="1139"/>
      <c r="N75" s="1139"/>
      <c r="O75" s="1139"/>
      <c r="P75" s="1139"/>
      <c r="Q75" s="1139"/>
      <c r="R75" s="1139"/>
      <c r="S75" s="1139"/>
      <c r="T75" s="1139"/>
      <c r="U75" s="1139"/>
      <c r="V75" s="1139"/>
    </row>
    <row r="76" spans="1:24" s="382" customFormat="1" ht="84.95" customHeight="1" x14ac:dyDescent="0.2">
      <c r="A76" s="1141" t="s">
        <v>37</v>
      </c>
      <c r="B76" s="1142" t="s">
        <v>45</v>
      </c>
      <c r="C76" s="1143">
        <v>255</v>
      </c>
      <c r="D76" s="1144">
        <v>22.526501766784452</v>
      </c>
      <c r="E76" s="1145"/>
      <c r="F76" s="462" t="s">
        <v>1413</v>
      </c>
      <c r="G76" s="1143">
        <v>10</v>
      </c>
      <c r="H76" s="1144">
        <v>9.3457943925233646</v>
      </c>
      <c r="J76" s="397"/>
    </row>
    <row r="77" spans="1:24" s="382" customFormat="1" ht="84.95" customHeight="1" x14ac:dyDescent="0.2">
      <c r="A77" s="1141" t="s">
        <v>39</v>
      </c>
      <c r="B77" s="1142" t="s">
        <v>38</v>
      </c>
      <c r="C77" s="1143">
        <v>109</v>
      </c>
      <c r="D77" s="1144">
        <v>9.6289752650176688</v>
      </c>
      <c r="E77" s="1145"/>
      <c r="F77" s="1233" t="s">
        <v>1338</v>
      </c>
      <c r="G77" s="1143">
        <v>5</v>
      </c>
      <c r="H77" s="1144">
        <v>4.6728971962616823</v>
      </c>
      <c r="J77" s="397"/>
    </row>
    <row r="78" spans="1:24" s="382" customFormat="1" ht="84.95" customHeight="1" x14ac:dyDescent="0.2">
      <c r="A78" s="1141" t="s">
        <v>41</v>
      </c>
      <c r="B78" s="1154" t="s">
        <v>40</v>
      </c>
      <c r="C78" s="1147">
        <v>76</v>
      </c>
      <c r="D78" s="1144">
        <v>6.7137809187279158</v>
      </c>
      <c r="E78" s="1145"/>
      <c r="F78" s="593" t="s">
        <v>800</v>
      </c>
      <c r="G78" s="1147">
        <v>5</v>
      </c>
      <c r="H78" s="1144">
        <v>4.6728971962616823</v>
      </c>
      <c r="J78" s="397"/>
    </row>
    <row r="79" spans="1:24" s="382" customFormat="1" ht="39.950000000000003" customHeight="1" x14ac:dyDescent="0.2">
      <c r="A79" s="1148"/>
      <c r="B79" s="570" t="s">
        <v>1319</v>
      </c>
      <c r="C79" s="1822">
        <v>1132</v>
      </c>
      <c r="D79" s="1822"/>
      <c r="E79" s="1151"/>
      <c r="F79" s="570" t="s">
        <v>1319</v>
      </c>
      <c r="G79" s="1149">
        <v>107</v>
      </c>
      <c r="H79" s="1150"/>
      <c r="J79" s="397"/>
    </row>
    <row r="80" spans="1:24" ht="9.9499999999999993" customHeight="1" x14ac:dyDescent="0.2">
      <c r="A80" s="1152"/>
      <c r="B80" s="1179"/>
      <c r="C80" s="1179"/>
      <c r="D80" s="341"/>
      <c r="E80" s="341"/>
      <c r="F80" s="1179"/>
      <c r="G80" s="1179"/>
      <c r="H80" s="341"/>
      <c r="I80" s="334"/>
    </row>
    <row r="81" spans="1:24" s="382" customFormat="1" ht="30" customHeight="1" x14ac:dyDescent="0.2">
      <c r="A81" s="1808" t="s">
        <v>8</v>
      </c>
      <c r="B81" s="1808"/>
      <c r="C81" s="1808"/>
      <c r="D81" s="1808"/>
      <c r="E81" s="1808"/>
      <c r="F81" s="1808"/>
      <c r="G81" s="1808"/>
      <c r="H81" s="1808"/>
      <c r="I81" s="1130"/>
      <c r="J81" s="1241"/>
      <c r="K81" s="1130"/>
      <c r="L81" s="1130"/>
      <c r="M81" s="1130"/>
      <c r="N81" s="1130"/>
      <c r="O81" s="1130"/>
      <c r="P81" s="1130"/>
      <c r="Q81" s="1130"/>
      <c r="R81" s="1130"/>
      <c r="S81" s="1130"/>
      <c r="T81" s="1130"/>
      <c r="U81" s="1130"/>
      <c r="V81" s="1130"/>
    </row>
    <row r="82" spans="1:24" s="382" customFormat="1" ht="20.100000000000001" customHeight="1" x14ac:dyDescent="0.2">
      <c r="A82" s="428"/>
      <c r="B82" s="1630" t="s">
        <v>1712</v>
      </c>
      <c r="C82" s="1630" t="s">
        <v>153</v>
      </c>
      <c r="D82" s="1630"/>
      <c r="E82" s="1634"/>
      <c r="F82" s="1630" t="s">
        <v>1713</v>
      </c>
      <c r="G82" s="1630" t="s">
        <v>153</v>
      </c>
      <c r="H82" s="1630"/>
      <c r="I82" s="1635"/>
      <c r="J82" s="603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</row>
    <row r="83" spans="1:24" s="341" customFormat="1" ht="20.100000000000001" customHeight="1" x14ac:dyDescent="0.2">
      <c r="A83" s="1132"/>
      <c r="B83" s="928" t="s">
        <v>36</v>
      </c>
      <c r="C83" s="928" t="s">
        <v>154</v>
      </c>
      <c r="D83" s="358" t="s">
        <v>58</v>
      </c>
      <c r="E83" s="1133"/>
      <c r="F83" s="928" t="s">
        <v>57</v>
      </c>
      <c r="G83" s="928" t="s">
        <v>154</v>
      </c>
      <c r="H83" s="358" t="s">
        <v>58</v>
      </c>
      <c r="I83" s="1177"/>
      <c r="J83" s="1242"/>
      <c r="K83" s="1134"/>
      <c r="L83" s="1134"/>
      <c r="M83" s="1134"/>
      <c r="N83" s="1134"/>
      <c r="O83" s="1134"/>
      <c r="P83" s="1134"/>
      <c r="Q83" s="1134"/>
      <c r="R83" s="1134"/>
      <c r="S83" s="1134"/>
      <c r="T83" s="1134"/>
      <c r="U83" s="1134"/>
      <c r="V83" s="1134"/>
    </row>
    <row r="84" spans="1:24" s="1140" customFormat="1" ht="9.9499999999999993" customHeight="1" x14ac:dyDescent="0.2">
      <c r="A84" s="1135"/>
      <c r="B84" s="937"/>
      <c r="C84" s="937"/>
      <c r="D84" s="1136"/>
      <c r="E84" s="1137"/>
      <c r="F84" s="937"/>
      <c r="G84" s="937"/>
      <c r="H84" s="1136"/>
      <c r="I84" s="1138"/>
      <c r="J84" s="1243"/>
      <c r="K84" s="1139"/>
      <c r="L84" s="1139"/>
      <c r="M84" s="1139"/>
      <c r="N84" s="1139"/>
      <c r="O84" s="1139"/>
      <c r="P84" s="1139"/>
      <c r="Q84" s="1139"/>
      <c r="R84" s="1139"/>
      <c r="S84" s="1139"/>
      <c r="T84" s="1139"/>
      <c r="U84" s="1139"/>
      <c r="V84" s="1139"/>
    </row>
    <row r="85" spans="1:24" s="382" customFormat="1" ht="84.95" customHeight="1" x14ac:dyDescent="0.2">
      <c r="A85" s="1141" t="s">
        <v>37</v>
      </c>
      <c r="B85" s="1142" t="s">
        <v>45</v>
      </c>
      <c r="C85" s="1143">
        <v>44</v>
      </c>
      <c r="D85" s="1144">
        <v>36.666666666666664</v>
      </c>
      <c r="E85" s="1145"/>
      <c r="F85" s="1146" t="s">
        <v>1423</v>
      </c>
      <c r="G85" s="1143">
        <v>5</v>
      </c>
      <c r="H85" s="1144">
        <v>21.739130434782609</v>
      </c>
      <c r="J85" s="397"/>
    </row>
    <row r="86" spans="1:24" s="382" customFormat="1" ht="84.95" customHeight="1" x14ac:dyDescent="0.2">
      <c r="A86" s="1141" t="s">
        <v>39</v>
      </c>
      <c r="B86" s="1142" t="s">
        <v>40</v>
      </c>
      <c r="C86" s="1143">
        <v>12</v>
      </c>
      <c r="D86" s="1144">
        <v>10</v>
      </c>
      <c r="E86" s="1145"/>
      <c r="F86" s="462" t="s">
        <v>1415</v>
      </c>
      <c r="G86" s="1143">
        <v>3</v>
      </c>
      <c r="H86" s="1144">
        <v>13.043478260869565</v>
      </c>
      <c r="J86" s="397"/>
    </row>
    <row r="87" spans="1:24" s="382" customFormat="1" ht="84.95" customHeight="1" x14ac:dyDescent="0.2">
      <c r="A87" s="1141" t="s">
        <v>41</v>
      </c>
      <c r="B87" s="1154" t="s">
        <v>38</v>
      </c>
      <c r="C87" s="1147">
        <v>5</v>
      </c>
      <c r="D87" s="1144">
        <v>4.1666666666666661</v>
      </c>
      <c r="E87" s="1145"/>
      <c r="F87" s="462" t="s">
        <v>1424</v>
      </c>
      <c r="G87" s="1147">
        <v>3</v>
      </c>
      <c r="H87" s="1144">
        <v>13.043478260869565</v>
      </c>
      <c r="J87" s="397"/>
    </row>
    <row r="88" spans="1:24" s="382" customFormat="1" ht="39.950000000000003" customHeight="1" x14ac:dyDescent="0.2">
      <c r="A88" s="1148"/>
      <c r="B88" s="570" t="s">
        <v>1319</v>
      </c>
      <c r="C88" s="1149">
        <v>120</v>
      </c>
      <c r="D88" s="1150"/>
      <c r="E88" s="1151"/>
      <c r="F88" s="570" t="s">
        <v>1319</v>
      </c>
      <c r="G88" s="1149">
        <v>23</v>
      </c>
      <c r="H88" s="1150"/>
      <c r="J88" s="397"/>
    </row>
    <row r="89" spans="1:24" s="254" customFormat="1" ht="17.100000000000001" customHeight="1" x14ac:dyDescent="0.2">
      <c r="A89" s="1821" t="s">
        <v>1419</v>
      </c>
      <c r="B89" s="1821"/>
      <c r="C89" s="1821"/>
      <c r="D89" s="1821"/>
      <c r="E89" s="1821"/>
      <c r="F89" s="1821"/>
      <c r="G89" s="1821"/>
      <c r="H89" s="1821"/>
      <c r="I89" s="1261"/>
      <c r="J89" s="1120"/>
      <c r="K89" s="1261"/>
      <c r="L89" s="1261"/>
      <c r="M89" s="1261"/>
      <c r="N89" s="1261"/>
      <c r="O89" s="1261"/>
      <c r="P89" s="1261"/>
      <c r="Q89" s="1261"/>
      <c r="R89" s="1261"/>
      <c r="S89" s="1261"/>
      <c r="T89" s="407"/>
      <c r="U89" s="407"/>
      <c r="V89" s="407"/>
      <c r="W89" s="407"/>
      <c r="X89" s="407"/>
    </row>
    <row r="90" spans="1:24" s="254" customFormat="1" ht="17.100000000000001" customHeight="1" x14ac:dyDescent="0.2">
      <c r="B90" s="1118" t="s">
        <v>1425</v>
      </c>
      <c r="C90" s="517"/>
      <c r="D90" s="517"/>
      <c r="E90" s="517"/>
      <c r="F90" s="517"/>
      <c r="G90" s="517"/>
      <c r="H90" s="517"/>
      <c r="I90" s="1261"/>
      <c r="J90" s="1120"/>
      <c r="K90" s="1261"/>
      <c r="L90" s="1261"/>
      <c r="M90" s="1261"/>
      <c r="N90" s="1261"/>
      <c r="O90" s="1261"/>
      <c r="P90" s="1261"/>
      <c r="Q90" s="1261"/>
      <c r="R90" s="1261"/>
      <c r="S90" s="1261"/>
      <c r="T90" s="407"/>
      <c r="U90" s="407"/>
      <c r="V90" s="407"/>
      <c r="W90" s="407"/>
      <c r="X90" s="407"/>
    </row>
    <row r="91" spans="1:24" s="359" customFormat="1" ht="17.100000000000001" customHeight="1" x14ac:dyDescent="0.2">
      <c r="A91" s="1820" t="s">
        <v>1421</v>
      </c>
      <c r="B91" s="1820"/>
      <c r="C91" s="1820"/>
      <c r="D91" s="1820"/>
      <c r="E91" s="1820"/>
      <c r="F91" s="1820"/>
      <c r="G91" s="1820"/>
      <c r="H91" s="1820"/>
      <c r="I91" s="927"/>
      <c r="J91" s="927"/>
      <c r="K91" s="927"/>
      <c r="L91" s="927"/>
      <c r="M91" s="927"/>
      <c r="N91" s="927"/>
      <c r="O91" s="927"/>
      <c r="P91" s="927"/>
      <c r="Q91" s="927"/>
      <c r="R91" s="927"/>
      <c r="S91" s="927"/>
      <c r="T91" s="409"/>
      <c r="U91" s="409"/>
      <c r="V91" s="409"/>
      <c r="W91" s="409"/>
      <c r="X91" s="409"/>
    </row>
    <row r="92" spans="1:24" s="1236" customFormat="1" ht="17.100000000000001" customHeight="1" x14ac:dyDescent="0.2">
      <c r="B92" s="1237" t="s">
        <v>1426</v>
      </c>
      <c r="C92" s="1238"/>
      <c r="D92" s="1238"/>
      <c r="E92" s="1238"/>
      <c r="F92" s="1238"/>
      <c r="G92" s="1238"/>
      <c r="H92" s="1238"/>
      <c r="I92" s="1239"/>
      <c r="J92" s="933"/>
      <c r="K92" s="1239"/>
      <c r="L92" s="1239"/>
      <c r="M92" s="1239"/>
      <c r="N92" s="1239"/>
      <c r="O92" s="1239"/>
      <c r="P92" s="1239"/>
      <c r="Q92" s="1239"/>
      <c r="R92" s="1239"/>
      <c r="S92" s="1239"/>
    </row>
    <row r="93" spans="1:24" s="1129" customFormat="1" ht="9.9499999999999993" customHeight="1" x14ac:dyDescent="0.2">
      <c r="A93" s="1126"/>
      <c r="B93" s="1127"/>
      <c r="C93" s="1127"/>
      <c r="D93" s="1127"/>
      <c r="E93" s="1127"/>
      <c r="F93" s="1127"/>
      <c r="G93" s="1127"/>
      <c r="H93" s="1127"/>
      <c r="I93" s="1128"/>
      <c r="J93" s="1240"/>
      <c r="K93" s="1128"/>
      <c r="L93" s="1128"/>
      <c r="M93" s="1128"/>
      <c r="N93" s="1128"/>
      <c r="O93" s="1128"/>
      <c r="P93" s="1128"/>
      <c r="Q93" s="1128"/>
      <c r="R93" s="1128"/>
      <c r="S93" s="1128"/>
      <c r="T93" s="1128"/>
      <c r="U93" s="1128"/>
      <c r="V93" s="1128"/>
    </row>
    <row r="94" spans="1:24" s="382" customFormat="1" ht="30" customHeight="1" x14ac:dyDescent="0.2">
      <c r="A94" s="1808" t="s">
        <v>9</v>
      </c>
      <c r="B94" s="1808"/>
      <c r="C94" s="1808"/>
      <c r="D94" s="1808"/>
      <c r="E94" s="1808"/>
      <c r="F94" s="1808"/>
      <c r="G94" s="1808"/>
      <c r="H94" s="1808"/>
      <c r="I94" s="1130"/>
      <c r="J94" s="1241"/>
      <c r="K94" s="1130"/>
      <c r="L94" s="1130"/>
      <c r="M94" s="1130"/>
      <c r="N94" s="1130"/>
      <c r="O94" s="1130"/>
      <c r="P94" s="1130"/>
      <c r="Q94" s="1130"/>
      <c r="R94" s="1130"/>
      <c r="S94" s="1130"/>
      <c r="T94" s="1130"/>
      <c r="U94" s="1130"/>
      <c r="V94" s="1130"/>
    </row>
    <row r="95" spans="1:24" s="382" customFormat="1" ht="20.100000000000001" customHeight="1" x14ac:dyDescent="0.2">
      <c r="A95" s="428"/>
      <c r="B95" s="1630" t="s">
        <v>1712</v>
      </c>
      <c r="C95" s="1630" t="s">
        <v>153</v>
      </c>
      <c r="D95" s="1630"/>
      <c r="E95" s="1634"/>
      <c r="F95" s="1630" t="s">
        <v>1713</v>
      </c>
      <c r="G95" s="1630" t="s">
        <v>153</v>
      </c>
      <c r="H95" s="1630"/>
      <c r="I95" s="1635"/>
      <c r="J95" s="603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</row>
    <row r="96" spans="1:24" s="341" customFormat="1" ht="20.100000000000001" customHeight="1" x14ac:dyDescent="0.2">
      <c r="A96" s="1132"/>
      <c r="B96" s="928" t="s">
        <v>36</v>
      </c>
      <c r="C96" s="928" t="s">
        <v>154</v>
      </c>
      <c r="D96" s="358" t="s">
        <v>58</v>
      </c>
      <c r="E96" s="1133"/>
      <c r="F96" s="928" t="s">
        <v>57</v>
      </c>
      <c r="G96" s="928" t="s">
        <v>154</v>
      </c>
      <c r="H96" s="358" t="s">
        <v>58</v>
      </c>
      <c r="I96" s="1177"/>
      <c r="J96" s="1242"/>
      <c r="K96" s="1134"/>
      <c r="L96" s="1134"/>
      <c r="M96" s="1134"/>
      <c r="N96" s="1134"/>
      <c r="O96" s="1134"/>
      <c r="P96" s="1134"/>
      <c r="Q96" s="1134"/>
      <c r="R96" s="1134"/>
      <c r="S96" s="1134"/>
      <c r="T96" s="1134"/>
      <c r="U96" s="1134"/>
      <c r="V96" s="1134"/>
    </row>
    <row r="97" spans="1:24" s="1140" customFormat="1" ht="9.9499999999999993" customHeight="1" x14ac:dyDescent="0.2">
      <c r="A97" s="1135"/>
      <c r="B97" s="937"/>
      <c r="C97" s="937"/>
      <c r="D97" s="1136"/>
      <c r="E97" s="1137"/>
      <c r="F97" s="937"/>
      <c r="G97" s="937"/>
      <c r="H97" s="1136"/>
      <c r="I97" s="1138"/>
      <c r="J97" s="1243"/>
      <c r="K97" s="1139"/>
      <c r="L97" s="1139"/>
      <c r="M97" s="1139"/>
      <c r="N97" s="1139"/>
      <c r="O97" s="1139"/>
      <c r="P97" s="1139"/>
      <c r="Q97" s="1139"/>
      <c r="R97" s="1139"/>
      <c r="S97" s="1139"/>
      <c r="T97" s="1139"/>
      <c r="U97" s="1139"/>
      <c r="V97" s="1139"/>
    </row>
    <row r="98" spans="1:24" s="382" customFormat="1" ht="84.95" customHeight="1" x14ac:dyDescent="0.2">
      <c r="A98" s="1141" t="s">
        <v>37</v>
      </c>
      <c r="B98" s="1142" t="s">
        <v>45</v>
      </c>
      <c r="C98" s="1143">
        <v>142</v>
      </c>
      <c r="D98" s="1144">
        <v>22.327044025157232</v>
      </c>
      <c r="E98" s="1145"/>
      <c r="F98" s="462" t="s">
        <v>751</v>
      </c>
      <c r="G98" s="1143">
        <v>3</v>
      </c>
      <c r="H98" s="1144">
        <v>5.5555555555555554</v>
      </c>
      <c r="J98" s="397"/>
    </row>
    <row r="99" spans="1:24" s="382" customFormat="1" ht="84.95" customHeight="1" x14ac:dyDescent="0.2">
      <c r="A99" s="1141" t="s">
        <v>39</v>
      </c>
      <c r="B99" s="1142" t="s">
        <v>38</v>
      </c>
      <c r="C99" s="1143">
        <v>60</v>
      </c>
      <c r="D99" s="1144">
        <v>9.433962264150944</v>
      </c>
      <c r="E99" s="1145"/>
      <c r="F99" s="1146" t="s">
        <v>1428</v>
      </c>
      <c r="G99" s="1143">
        <v>2</v>
      </c>
      <c r="H99" s="1144">
        <v>3.7037037037037033</v>
      </c>
      <c r="J99" s="397"/>
    </row>
    <row r="100" spans="1:24" s="382" customFormat="1" ht="84.95" customHeight="1" x14ac:dyDescent="0.2">
      <c r="A100" s="1141" t="s">
        <v>41</v>
      </c>
      <c r="B100" s="1154" t="s">
        <v>40</v>
      </c>
      <c r="C100" s="1147">
        <v>59</v>
      </c>
      <c r="D100" s="1144">
        <v>9.2767295597484267</v>
      </c>
      <c r="E100" s="1145"/>
      <c r="F100" s="430" t="s">
        <v>824</v>
      </c>
      <c r="G100" s="1147">
        <v>2</v>
      </c>
      <c r="H100" s="1144">
        <v>3.7037037037037033</v>
      </c>
      <c r="J100" s="397"/>
    </row>
    <row r="101" spans="1:24" s="382" customFormat="1" ht="39.950000000000003" customHeight="1" x14ac:dyDescent="0.2">
      <c r="A101" s="1148"/>
      <c r="B101" s="570" t="s">
        <v>1319</v>
      </c>
      <c r="C101" s="1149">
        <v>636</v>
      </c>
      <c r="D101" s="1150"/>
      <c r="E101" s="1151"/>
      <c r="F101" s="570" t="s">
        <v>1319</v>
      </c>
      <c r="G101" s="1149">
        <v>54</v>
      </c>
      <c r="H101" s="1150"/>
      <c r="J101" s="397"/>
    </row>
    <row r="102" spans="1:24" ht="9.9499999999999993" customHeight="1" x14ac:dyDescent="0.2">
      <c r="A102" s="1152"/>
      <c r="B102" s="1179"/>
      <c r="C102" s="1179"/>
      <c r="D102" s="341"/>
      <c r="E102" s="341"/>
      <c r="F102" s="1179"/>
      <c r="G102" s="1179"/>
      <c r="H102" s="341"/>
      <c r="I102" s="334"/>
    </row>
    <row r="103" spans="1:24" s="382" customFormat="1" ht="30" customHeight="1" x14ac:dyDescent="0.2">
      <c r="A103" s="1808" t="s">
        <v>28</v>
      </c>
      <c r="B103" s="1808"/>
      <c r="C103" s="1808"/>
      <c r="D103" s="1808"/>
      <c r="E103" s="1808"/>
      <c r="F103" s="1808"/>
      <c r="G103" s="1808"/>
      <c r="H103" s="1808"/>
      <c r="I103" s="1130"/>
      <c r="J103" s="1241"/>
      <c r="K103" s="1130"/>
      <c r="L103" s="1130"/>
      <c r="M103" s="1130"/>
      <c r="N103" s="1130"/>
      <c r="O103" s="1130"/>
      <c r="P103" s="1130"/>
      <c r="Q103" s="1130"/>
      <c r="R103" s="1130"/>
      <c r="S103" s="1130"/>
      <c r="T103" s="1130"/>
      <c r="U103" s="1130"/>
      <c r="V103" s="1130"/>
    </row>
    <row r="104" spans="1:24" s="382" customFormat="1" ht="20.100000000000001" customHeight="1" x14ac:dyDescent="0.2">
      <c r="A104" s="428"/>
      <c r="B104" s="1630" t="s">
        <v>1712</v>
      </c>
      <c r="C104" s="1630" t="s">
        <v>153</v>
      </c>
      <c r="D104" s="1630"/>
      <c r="E104" s="1634"/>
      <c r="F104" s="1630" t="s">
        <v>1713</v>
      </c>
      <c r="G104" s="1630" t="s">
        <v>153</v>
      </c>
      <c r="H104" s="1630"/>
      <c r="I104" s="1635"/>
      <c r="J104" s="603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</row>
    <row r="105" spans="1:24" s="341" customFormat="1" ht="20.100000000000001" customHeight="1" x14ac:dyDescent="0.2">
      <c r="A105" s="1132"/>
      <c r="B105" s="928" t="s">
        <v>36</v>
      </c>
      <c r="C105" s="928" t="s">
        <v>154</v>
      </c>
      <c r="D105" s="358" t="s">
        <v>58</v>
      </c>
      <c r="E105" s="1133"/>
      <c r="F105" s="928" t="s">
        <v>57</v>
      </c>
      <c r="G105" s="928" t="s">
        <v>154</v>
      </c>
      <c r="H105" s="358" t="s">
        <v>58</v>
      </c>
      <c r="I105" s="1177"/>
      <c r="J105" s="1242"/>
      <c r="K105" s="1134"/>
      <c r="L105" s="1134"/>
      <c r="M105" s="1134"/>
      <c r="N105" s="1134"/>
      <c r="O105" s="1134"/>
      <c r="P105" s="1134"/>
      <c r="Q105" s="1134"/>
      <c r="R105" s="1134"/>
      <c r="S105" s="1134"/>
      <c r="T105" s="1134"/>
      <c r="U105" s="1134"/>
      <c r="V105" s="1134"/>
    </row>
    <row r="106" spans="1:24" s="1140" customFormat="1" ht="9.9499999999999993" customHeight="1" x14ac:dyDescent="0.2">
      <c r="A106" s="1135"/>
      <c r="B106" s="937"/>
      <c r="C106" s="937"/>
      <c r="D106" s="1136"/>
      <c r="E106" s="1137"/>
      <c r="F106" s="937"/>
      <c r="G106" s="937"/>
      <c r="H106" s="1136"/>
      <c r="I106" s="1138"/>
      <c r="J106" s="1243"/>
      <c r="K106" s="1139"/>
      <c r="L106" s="1139"/>
      <c r="M106" s="1139"/>
      <c r="N106" s="1139"/>
      <c r="O106" s="1139"/>
      <c r="P106" s="1139"/>
      <c r="Q106" s="1139"/>
      <c r="R106" s="1139"/>
      <c r="S106" s="1139"/>
      <c r="T106" s="1139"/>
      <c r="U106" s="1139"/>
      <c r="V106" s="1139"/>
    </row>
    <row r="107" spans="1:24" s="382" customFormat="1" ht="84.95" customHeight="1" x14ac:dyDescent="0.2">
      <c r="A107" s="1141" t="s">
        <v>37</v>
      </c>
      <c r="B107" s="1142" t="s">
        <v>45</v>
      </c>
      <c r="C107" s="1143">
        <v>103</v>
      </c>
      <c r="D107" s="1144">
        <v>13.037974683544304</v>
      </c>
      <c r="E107" s="1145"/>
      <c r="F107" s="462" t="s">
        <v>1342</v>
      </c>
      <c r="G107" s="1143">
        <v>10</v>
      </c>
      <c r="H107" s="1144">
        <v>1.7064846416382253</v>
      </c>
      <c r="J107" s="397"/>
    </row>
    <row r="108" spans="1:24" s="382" customFormat="1" ht="84.95" customHeight="1" x14ac:dyDescent="0.2">
      <c r="A108" s="1141" t="s">
        <v>39</v>
      </c>
      <c r="B108" s="1142" t="s">
        <v>40</v>
      </c>
      <c r="C108" s="1143">
        <v>61</v>
      </c>
      <c r="D108" s="1144">
        <v>7.7215189873417716</v>
      </c>
      <c r="E108" s="1145"/>
      <c r="F108" s="462" t="s">
        <v>1415</v>
      </c>
      <c r="G108" s="1143">
        <v>9</v>
      </c>
      <c r="H108" s="1144">
        <v>1.5358361774744027</v>
      </c>
      <c r="J108" s="397"/>
    </row>
    <row r="109" spans="1:24" s="382" customFormat="1" ht="84.95" customHeight="1" x14ac:dyDescent="0.2">
      <c r="A109" s="1141" t="s">
        <v>41</v>
      </c>
      <c r="B109" s="1154" t="s">
        <v>42</v>
      </c>
      <c r="C109" s="1147">
        <v>34</v>
      </c>
      <c r="D109" s="1144">
        <v>4.3037974683544302</v>
      </c>
      <c r="E109" s="1145"/>
      <c r="F109" s="430" t="s">
        <v>824</v>
      </c>
      <c r="G109" s="1147">
        <v>8</v>
      </c>
      <c r="H109" s="1144">
        <v>1.3651877133105803</v>
      </c>
      <c r="J109" s="397"/>
    </row>
    <row r="110" spans="1:24" s="382" customFormat="1" ht="39.950000000000003" customHeight="1" x14ac:dyDescent="0.2">
      <c r="A110" s="1148"/>
      <c r="B110" s="570" t="s">
        <v>1319</v>
      </c>
      <c r="C110" s="1149">
        <v>790</v>
      </c>
      <c r="D110" s="1150"/>
      <c r="E110" s="1151"/>
      <c r="F110" s="570" t="s">
        <v>1319</v>
      </c>
      <c r="G110" s="1149">
        <v>586</v>
      </c>
      <c r="H110" s="1150"/>
      <c r="J110" s="397"/>
    </row>
    <row r="111" spans="1:24" s="254" customFormat="1" ht="17.100000000000001" customHeight="1" x14ac:dyDescent="0.2">
      <c r="A111" s="1821" t="s">
        <v>1419</v>
      </c>
      <c r="B111" s="1821"/>
      <c r="C111" s="1821"/>
      <c r="D111" s="1821"/>
      <c r="E111" s="1821"/>
      <c r="F111" s="1821"/>
      <c r="G111" s="1821"/>
      <c r="H111" s="1821"/>
      <c r="I111" s="1261"/>
      <c r="J111" s="1120"/>
      <c r="K111" s="1261"/>
      <c r="L111" s="1261"/>
      <c r="M111" s="1261"/>
      <c r="N111" s="1261"/>
      <c r="O111" s="1261"/>
      <c r="P111" s="1261"/>
      <c r="Q111" s="1261"/>
      <c r="R111" s="1261"/>
      <c r="S111" s="1261"/>
      <c r="T111" s="407"/>
      <c r="U111" s="407"/>
      <c r="V111" s="407"/>
      <c r="W111" s="407"/>
      <c r="X111" s="407"/>
    </row>
    <row r="112" spans="1:24" s="254" customFormat="1" ht="17.100000000000001" customHeight="1" x14ac:dyDescent="0.2">
      <c r="B112" s="1118" t="s">
        <v>1425</v>
      </c>
      <c r="C112" s="517"/>
      <c r="D112" s="517"/>
      <c r="E112" s="517"/>
      <c r="F112" s="517"/>
      <c r="G112" s="517"/>
      <c r="H112" s="517"/>
      <c r="I112" s="1261"/>
      <c r="J112" s="1120"/>
      <c r="K112" s="1261"/>
      <c r="L112" s="1261"/>
      <c r="M112" s="1261"/>
      <c r="N112" s="1261"/>
      <c r="O112" s="1261"/>
      <c r="P112" s="1261"/>
      <c r="Q112" s="1261"/>
      <c r="R112" s="1261"/>
      <c r="S112" s="1261"/>
      <c r="T112" s="407"/>
      <c r="U112" s="407"/>
      <c r="V112" s="407"/>
      <c r="W112" s="407"/>
      <c r="X112" s="407"/>
    </row>
    <row r="113" spans="1:24" s="359" customFormat="1" ht="17.100000000000001" customHeight="1" x14ac:dyDescent="0.2">
      <c r="A113" s="1820" t="s">
        <v>1421</v>
      </c>
      <c r="B113" s="1820"/>
      <c r="C113" s="1820"/>
      <c r="D113" s="1820"/>
      <c r="E113" s="1820"/>
      <c r="F113" s="1820"/>
      <c r="G113" s="1820"/>
      <c r="H113" s="1820"/>
      <c r="I113" s="927"/>
      <c r="J113" s="927"/>
      <c r="K113" s="927"/>
      <c r="L113" s="927"/>
      <c r="M113" s="927"/>
      <c r="N113" s="927"/>
      <c r="O113" s="927"/>
      <c r="P113" s="927"/>
      <c r="Q113" s="927"/>
      <c r="R113" s="927"/>
      <c r="S113" s="927"/>
      <c r="T113" s="409"/>
      <c r="U113" s="409"/>
      <c r="V113" s="409"/>
      <c r="W113" s="409"/>
      <c r="X113" s="409"/>
    </row>
    <row r="114" spans="1:24" s="1236" customFormat="1" ht="17.100000000000001" customHeight="1" x14ac:dyDescent="0.2">
      <c r="B114" s="1237" t="s">
        <v>1426</v>
      </c>
      <c r="C114" s="1238"/>
      <c r="D114" s="1238"/>
      <c r="E114" s="1238"/>
      <c r="F114" s="1238"/>
      <c r="G114" s="1238"/>
      <c r="H114" s="1238"/>
      <c r="I114" s="1239"/>
      <c r="J114" s="933"/>
      <c r="K114" s="1239"/>
      <c r="L114" s="1239"/>
      <c r="M114" s="1239"/>
      <c r="N114" s="1239"/>
      <c r="O114" s="1239"/>
      <c r="P114" s="1239"/>
      <c r="Q114" s="1239"/>
      <c r="R114" s="1239"/>
      <c r="S114" s="1239"/>
    </row>
    <row r="115" spans="1:24" s="1129" customFormat="1" ht="9.9499999999999993" customHeight="1" x14ac:dyDescent="0.2">
      <c r="A115" s="1126"/>
      <c r="B115" s="1127"/>
      <c r="C115" s="1127"/>
      <c r="D115" s="1127"/>
      <c r="E115" s="1127"/>
      <c r="F115" s="1127"/>
      <c r="G115" s="1127"/>
      <c r="H115" s="1127"/>
      <c r="I115" s="1128"/>
      <c r="J115" s="1240"/>
      <c r="K115" s="1128"/>
      <c r="L115" s="1128"/>
      <c r="M115" s="1128"/>
      <c r="N115" s="1128"/>
      <c r="O115" s="1128"/>
      <c r="P115" s="1128"/>
      <c r="Q115" s="1128"/>
      <c r="R115" s="1128"/>
      <c r="S115" s="1128"/>
      <c r="T115" s="1128"/>
      <c r="U115" s="1128"/>
      <c r="V115" s="1128"/>
    </row>
    <row r="116" spans="1:24" s="382" customFormat="1" ht="30" customHeight="1" x14ac:dyDescent="0.2">
      <c r="A116" s="1808" t="s">
        <v>13</v>
      </c>
      <c r="B116" s="1808"/>
      <c r="C116" s="1808"/>
      <c r="D116" s="1808"/>
      <c r="E116" s="1808"/>
      <c r="F116" s="1808"/>
      <c r="G116" s="1808"/>
      <c r="H116" s="1808"/>
      <c r="I116" s="1130"/>
      <c r="J116" s="1241"/>
      <c r="K116" s="1130"/>
      <c r="L116" s="1130"/>
      <c r="M116" s="1130"/>
      <c r="N116" s="1130"/>
      <c r="O116" s="1130"/>
      <c r="P116" s="1130"/>
      <c r="Q116" s="1130"/>
      <c r="R116" s="1130"/>
      <c r="S116" s="1130"/>
      <c r="T116" s="1130"/>
      <c r="U116" s="1130"/>
      <c r="V116" s="1130"/>
    </row>
    <row r="117" spans="1:24" s="382" customFormat="1" ht="20.100000000000001" customHeight="1" x14ac:dyDescent="0.2">
      <c r="A117" s="428"/>
      <c r="B117" s="1630" t="s">
        <v>1712</v>
      </c>
      <c r="C117" s="1630" t="s">
        <v>153</v>
      </c>
      <c r="D117" s="1630"/>
      <c r="E117" s="1634"/>
      <c r="F117" s="1630" t="s">
        <v>1713</v>
      </c>
      <c r="G117" s="1630" t="s">
        <v>153</v>
      </c>
      <c r="H117" s="1630"/>
      <c r="I117" s="1635"/>
      <c r="J117" s="603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</row>
    <row r="118" spans="1:24" s="341" customFormat="1" ht="20.100000000000001" customHeight="1" x14ac:dyDescent="0.2">
      <c r="A118" s="1132"/>
      <c r="B118" s="928" t="s">
        <v>36</v>
      </c>
      <c r="C118" s="928" t="s">
        <v>154</v>
      </c>
      <c r="D118" s="358" t="s">
        <v>58</v>
      </c>
      <c r="E118" s="1133"/>
      <c r="F118" s="928" t="s">
        <v>57</v>
      </c>
      <c r="G118" s="928" t="s">
        <v>154</v>
      </c>
      <c r="H118" s="358" t="s">
        <v>58</v>
      </c>
      <c r="I118" s="1177"/>
      <c r="J118" s="1242"/>
      <c r="K118" s="1134"/>
      <c r="L118" s="1134"/>
      <c r="M118" s="1134"/>
      <c r="N118" s="1134"/>
      <c r="O118" s="1134"/>
      <c r="P118" s="1134"/>
      <c r="Q118" s="1134"/>
      <c r="R118" s="1134"/>
      <c r="S118" s="1134"/>
      <c r="T118" s="1134"/>
      <c r="U118" s="1134"/>
      <c r="V118" s="1134"/>
    </row>
    <row r="119" spans="1:24" s="1140" customFormat="1" ht="9.9499999999999993" customHeight="1" x14ac:dyDescent="0.2">
      <c r="A119" s="1135"/>
      <c r="B119" s="937"/>
      <c r="C119" s="937"/>
      <c r="D119" s="1136"/>
      <c r="E119" s="1137"/>
      <c r="F119" s="937"/>
      <c r="G119" s="937"/>
      <c r="H119" s="1136"/>
      <c r="I119" s="1138"/>
      <c r="J119" s="1243"/>
      <c r="K119" s="1139"/>
      <c r="L119" s="1139"/>
      <c r="M119" s="1139"/>
      <c r="N119" s="1139"/>
      <c r="O119" s="1139"/>
      <c r="P119" s="1139"/>
      <c r="Q119" s="1139"/>
      <c r="R119" s="1139"/>
      <c r="S119" s="1139"/>
      <c r="T119" s="1139"/>
      <c r="U119" s="1139"/>
      <c r="V119" s="1139"/>
    </row>
    <row r="120" spans="1:24" s="382" customFormat="1" ht="84.95" customHeight="1" x14ac:dyDescent="0.2">
      <c r="A120" s="1141" t="s">
        <v>37</v>
      </c>
      <c r="B120" s="1142" t="s">
        <v>45</v>
      </c>
      <c r="C120" s="1143">
        <v>133</v>
      </c>
      <c r="D120" s="1144">
        <v>14.777777777777779</v>
      </c>
      <c r="E120" s="1145"/>
      <c r="F120" s="430" t="s">
        <v>824</v>
      </c>
      <c r="G120" s="1143">
        <v>5</v>
      </c>
      <c r="H120" s="1144">
        <v>1.4326647564469914</v>
      </c>
      <c r="J120" s="397"/>
    </row>
    <row r="121" spans="1:24" s="382" customFormat="1" ht="84.95" customHeight="1" x14ac:dyDescent="0.2">
      <c r="A121" s="1141" t="s">
        <v>39</v>
      </c>
      <c r="B121" s="1142" t="s">
        <v>38</v>
      </c>
      <c r="C121" s="1143">
        <v>43</v>
      </c>
      <c r="D121" s="1144">
        <v>4.7777777777777777</v>
      </c>
      <c r="E121" s="1145"/>
      <c r="F121" s="1142" t="s">
        <v>160</v>
      </c>
      <c r="G121" s="1143">
        <v>1</v>
      </c>
      <c r="H121" s="1144">
        <v>0.28653295128939826</v>
      </c>
      <c r="J121" s="397"/>
    </row>
    <row r="122" spans="1:24" s="382" customFormat="1" ht="84.95" customHeight="1" x14ac:dyDescent="0.2">
      <c r="A122" s="1141" t="s">
        <v>41</v>
      </c>
      <c r="B122" s="1154" t="s">
        <v>40</v>
      </c>
      <c r="C122" s="1147">
        <v>38</v>
      </c>
      <c r="D122" s="1144">
        <v>4.2222222222222223</v>
      </c>
      <c r="E122" s="1145"/>
      <c r="F122" s="1146" t="s">
        <v>1423</v>
      </c>
      <c r="G122" s="1147">
        <v>1</v>
      </c>
      <c r="H122" s="1144">
        <v>0.28653295128939826</v>
      </c>
      <c r="J122" s="397"/>
    </row>
    <row r="123" spans="1:24" s="382" customFormat="1" ht="39.950000000000003" customHeight="1" x14ac:dyDescent="0.2">
      <c r="A123" s="1148"/>
      <c r="B123" s="570" t="s">
        <v>1319</v>
      </c>
      <c r="C123" s="1149">
        <v>900</v>
      </c>
      <c r="D123" s="1150"/>
      <c r="E123" s="1151"/>
      <c r="F123" s="570" t="s">
        <v>1319</v>
      </c>
      <c r="G123" s="1149">
        <v>349</v>
      </c>
      <c r="H123" s="1150"/>
      <c r="J123" s="397"/>
    </row>
    <row r="124" spans="1:24" ht="9.9499999999999993" customHeight="1" x14ac:dyDescent="0.2">
      <c r="A124" s="1152"/>
      <c r="B124" s="1179"/>
      <c r="C124" s="1179"/>
      <c r="D124" s="341"/>
      <c r="E124" s="341"/>
      <c r="F124" s="1179"/>
      <c r="G124" s="1179"/>
      <c r="H124" s="341"/>
      <c r="I124" s="334"/>
    </row>
    <row r="125" spans="1:24" s="382" customFormat="1" ht="30" customHeight="1" x14ac:dyDescent="0.2">
      <c r="A125" s="1808" t="s">
        <v>18</v>
      </c>
      <c r="B125" s="1808"/>
      <c r="C125" s="1808"/>
      <c r="D125" s="1808"/>
      <c r="E125" s="1808"/>
      <c r="F125" s="1808"/>
      <c r="G125" s="1808"/>
      <c r="H125" s="1808"/>
      <c r="I125" s="1130"/>
      <c r="J125" s="1241"/>
      <c r="K125" s="1130"/>
      <c r="L125" s="1130"/>
      <c r="M125" s="1130"/>
      <c r="N125" s="1130"/>
      <c r="O125" s="1130"/>
      <c r="P125" s="1130"/>
      <c r="Q125" s="1130"/>
      <c r="R125" s="1130"/>
      <c r="S125" s="1130"/>
      <c r="T125" s="1130"/>
      <c r="U125" s="1130"/>
      <c r="V125" s="1130"/>
    </row>
    <row r="126" spans="1:24" s="382" customFormat="1" ht="20.100000000000001" customHeight="1" x14ac:dyDescent="0.2">
      <c r="A126" s="428"/>
      <c r="B126" s="1630" t="s">
        <v>1712</v>
      </c>
      <c r="C126" s="1630" t="s">
        <v>153</v>
      </c>
      <c r="D126" s="1630"/>
      <c r="E126" s="1634"/>
      <c r="F126" s="1630" t="s">
        <v>1713</v>
      </c>
      <c r="G126" s="1630" t="s">
        <v>153</v>
      </c>
      <c r="H126" s="1630"/>
      <c r="I126" s="1635"/>
      <c r="J126" s="603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</row>
    <row r="127" spans="1:24" s="341" customFormat="1" ht="20.100000000000001" customHeight="1" x14ac:dyDescent="0.2">
      <c r="A127" s="1132"/>
      <c r="B127" s="928" t="s">
        <v>36</v>
      </c>
      <c r="C127" s="928" t="s">
        <v>154</v>
      </c>
      <c r="D127" s="358" t="s">
        <v>58</v>
      </c>
      <c r="E127" s="1133"/>
      <c r="F127" s="928" t="s">
        <v>57</v>
      </c>
      <c r="G127" s="928" t="s">
        <v>154</v>
      </c>
      <c r="H127" s="358" t="s">
        <v>58</v>
      </c>
      <c r="I127" s="1177"/>
      <c r="J127" s="1242"/>
      <c r="K127" s="1134"/>
      <c r="L127" s="1134"/>
      <c r="M127" s="1134"/>
      <c r="N127" s="1134"/>
      <c r="O127" s="1134"/>
      <c r="P127" s="1134"/>
      <c r="Q127" s="1134"/>
      <c r="R127" s="1134"/>
      <c r="S127" s="1134"/>
      <c r="T127" s="1134"/>
      <c r="U127" s="1134"/>
      <c r="V127" s="1134"/>
    </row>
    <row r="128" spans="1:24" s="1140" customFormat="1" ht="9.9499999999999993" customHeight="1" x14ac:dyDescent="0.2">
      <c r="A128" s="1135"/>
      <c r="B128" s="937"/>
      <c r="C128" s="937"/>
      <c r="D128" s="1136"/>
      <c r="E128" s="1137"/>
      <c r="F128" s="937"/>
      <c r="G128" s="937"/>
      <c r="H128" s="1136"/>
      <c r="I128" s="1138"/>
      <c r="J128" s="1243"/>
      <c r="K128" s="1139"/>
      <c r="L128" s="1139"/>
      <c r="M128" s="1139"/>
      <c r="N128" s="1139"/>
      <c r="O128" s="1139"/>
      <c r="P128" s="1139"/>
      <c r="Q128" s="1139"/>
      <c r="R128" s="1139"/>
      <c r="S128" s="1139"/>
      <c r="T128" s="1139"/>
      <c r="U128" s="1139"/>
      <c r="V128" s="1139"/>
    </row>
    <row r="129" spans="1:24" s="382" customFormat="1" ht="84.95" customHeight="1" x14ac:dyDescent="0.2">
      <c r="A129" s="1141" t="s">
        <v>37</v>
      </c>
      <c r="B129" s="1142" t="s">
        <v>45</v>
      </c>
      <c r="C129" s="1143">
        <v>404</v>
      </c>
      <c r="D129" s="1144">
        <v>19.697708434909799</v>
      </c>
      <c r="E129" s="1145"/>
      <c r="F129" s="462" t="s">
        <v>1415</v>
      </c>
      <c r="G129" s="1143">
        <v>22</v>
      </c>
      <c r="H129" s="1144">
        <v>7.2607260726072615</v>
      </c>
      <c r="J129" s="397"/>
    </row>
    <row r="130" spans="1:24" s="382" customFormat="1" ht="84.95" customHeight="1" x14ac:dyDescent="0.2">
      <c r="A130" s="1141" t="s">
        <v>39</v>
      </c>
      <c r="B130" s="1142" t="s">
        <v>38</v>
      </c>
      <c r="C130" s="1143">
        <v>207</v>
      </c>
      <c r="D130" s="1144">
        <v>10.092637737688932</v>
      </c>
      <c r="E130" s="1145"/>
      <c r="F130" s="1115" t="s">
        <v>1414</v>
      </c>
      <c r="G130" s="1143">
        <v>15</v>
      </c>
      <c r="H130" s="1144">
        <v>4.9504950495049505</v>
      </c>
      <c r="J130" s="397"/>
    </row>
    <row r="131" spans="1:24" s="382" customFormat="1" ht="84.95" customHeight="1" x14ac:dyDescent="0.2">
      <c r="A131" s="1141" t="s">
        <v>41</v>
      </c>
      <c r="B131" s="1154" t="s">
        <v>40</v>
      </c>
      <c r="C131" s="1147">
        <v>107</v>
      </c>
      <c r="D131" s="1144">
        <v>5.2169673330082889</v>
      </c>
      <c r="E131" s="1145"/>
      <c r="F131" s="1146" t="s">
        <v>1423</v>
      </c>
      <c r="G131" s="1147">
        <v>11</v>
      </c>
      <c r="H131" s="1144">
        <v>3.6303630363036308</v>
      </c>
      <c r="J131" s="397"/>
    </row>
    <row r="132" spans="1:24" s="382" customFormat="1" ht="39.950000000000003" customHeight="1" x14ac:dyDescent="0.2">
      <c r="A132" s="1148"/>
      <c r="B132" s="570" t="s">
        <v>1319</v>
      </c>
      <c r="C132" s="1822">
        <v>2051</v>
      </c>
      <c r="D132" s="1822"/>
      <c r="E132" s="1151"/>
      <c r="F132" s="570" t="s">
        <v>1319</v>
      </c>
      <c r="G132" s="1149">
        <v>303</v>
      </c>
      <c r="H132" s="1150"/>
      <c r="J132" s="397"/>
    </row>
    <row r="133" spans="1:24" s="254" customFormat="1" ht="17.100000000000001" customHeight="1" x14ac:dyDescent="0.2">
      <c r="A133" s="1821" t="s">
        <v>1419</v>
      </c>
      <c r="B133" s="1821"/>
      <c r="C133" s="1821"/>
      <c r="D133" s="1821"/>
      <c r="E133" s="1821"/>
      <c r="F133" s="1821"/>
      <c r="G133" s="1821"/>
      <c r="H133" s="1821"/>
      <c r="I133" s="1261"/>
      <c r="J133" s="1120"/>
      <c r="K133" s="1261"/>
      <c r="L133" s="1261"/>
      <c r="M133" s="1261"/>
      <c r="N133" s="1261"/>
      <c r="O133" s="1261"/>
      <c r="P133" s="1261"/>
      <c r="Q133" s="1261"/>
      <c r="R133" s="1261"/>
      <c r="S133" s="1261"/>
      <c r="T133" s="407"/>
      <c r="U133" s="407"/>
      <c r="V133" s="407"/>
      <c r="W133" s="407"/>
      <c r="X133" s="407"/>
    </row>
    <row r="134" spans="1:24" s="254" customFormat="1" ht="17.100000000000001" customHeight="1" x14ac:dyDescent="0.2">
      <c r="B134" s="1118" t="s">
        <v>1425</v>
      </c>
      <c r="C134" s="517"/>
      <c r="D134" s="517"/>
      <c r="E134" s="517"/>
      <c r="F134" s="517"/>
      <c r="G134" s="517"/>
      <c r="H134" s="517"/>
      <c r="I134" s="1261"/>
      <c r="J134" s="1120"/>
      <c r="K134" s="1261"/>
      <c r="L134" s="1261"/>
      <c r="M134" s="1261"/>
      <c r="N134" s="1261"/>
      <c r="O134" s="1261"/>
      <c r="P134" s="1261"/>
      <c r="Q134" s="1261"/>
      <c r="R134" s="1261"/>
      <c r="S134" s="1261"/>
      <c r="T134" s="407"/>
      <c r="U134" s="407"/>
      <c r="V134" s="407"/>
      <c r="W134" s="407"/>
      <c r="X134" s="407"/>
    </row>
    <row r="135" spans="1:24" s="359" customFormat="1" ht="17.100000000000001" customHeight="1" x14ac:dyDescent="0.2">
      <c r="A135" s="1820" t="s">
        <v>1421</v>
      </c>
      <c r="B135" s="1820"/>
      <c r="C135" s="1820"/>
      <c r="D135" s="1820"/>
      <c r="E135" s="1820"/>
      <c r="F135" s="1820"/>
      <c r="G135" s="1820"/>
      <c r="H135" s="1820"/>
      <c r="I135" s="927"/>
      <c r="J135" s="927"/>
      <c r="K135" s="927"/>
      <c r="L135" s="927"/>
      <c r="M135" s="927"/>
      <c r="N135" s="927"/>
      <c r="O135" s="927"/>
      <c r="P135" s="927"/>
      <c r="Q135" s="927"/>
      <c r="R135" s="927"/>
      <c r="S135" s="927"/>
      <c r="T135" s="409"/>
      <c r="U135" s="409"/>
      <c r="V135" s="409"/>
      <c r="W135" s="409"/>
      <c r="X135" s="409"/>
    </row>
    <row r="136" spans="1:24" s="1236" customFormat="1" ht="17.100000000000001" customHeight="1" x14ac:dyDescent="0.2">
      <c r="B136" s="1237" t="s">
        <v>1426</v>
      </c>
      <c r="C136" s="1238"/>
      <c r="D136" s="1238"/>
      <c r="E136" s="1238"/>
      <c r="F136" s="1238"/>
      <c r="G136" s="1238"/>
      <c r="H136" s="1238"/>
      <c r="I136" s="1239"/>
      <c r="J136" s="933"/>
      <c r="K136" s="1239"/>
      <c r="L136" s="1239"/>
      <c r="M136" s="1239"/>
      <c r="N136" s="1239"/>
      <c r="O136" s="1239"/>
      <c r="P136" s="1239"/>
      <c r="Q136" s="1239"/>
      <c r="R136" s="1239"/>
      <c r="S136" s="1239"/>
    </row>
    <row r="137" spans="1:24" s="1129" customFormat="1" ht="9.9499999999999993" customHeight="1" x14ac:dyDescent="0.2">
      <c r="A137" s="1126"/>
      <c r="B137" s="1127"/>
      <c r="C137" s="1127"/>
      <c r="D137" s="1127"/>
      <c r="E137" s="1127"/>
      <c r="F137" s="1127"/>
      <c r="G137" s="1127"/>
      <c r="H137" s="1127"/>
      <c r="I137" s="1128"/>
      <c r="J137" s="1240"/>
      <c r="K137" s="1128"/>
      <c r="L137" s="1128"/>
      <c r="M137" s="1128"/>
      <c r="N137" s="1128"/>
      <c r="O137" s="1128"/>
      <c r="P137" s="1128"/>
      <c r="Q137" s="1128"/>
      <c r="R137" s="1128"/>
      <c r="S137" s="1128"/>
      <c r="T137" s="1128"/>
      <c r="U137" s="1128"/>
      <c r="V137" s="1128"/>
    </row>
    <row r="138" spans="1:24" s="382" customFormat="1" ht="30" customHeight="1" x14ac:dyDescent="0.2">
      <c r="A138" s="1808" t="s">
        <v>10</v>
      </c>
      <c r="B138" s="1808"/>
      <c r="C138" s="1808"/>
      <c r="D138" s="1808"/>
      <c r="E138" s="1808"/>
      <c r="F138" s="1808"/>
      <c r="G138" s="1808"/>
      <c r="H138" s="1808"/>
      <c r="I138" s="1130"/>
      <c r="J138" s="1241"/>
      <c r="K138" s="1130"/>
      <c r="L138" s="1130"/>
      <c r="M138" s="1130"/>
      <c r="N138" s="1130"/>
      <c r="O138" s="1130"/>
      <c r="P138" s="1130"/>
      <c r="Q138" s="1130"/>
      <c r="R138" s="1130"/>
      <c r="S138" s="1130"/>
      <c r="T138" s="1130"/>
      <c r="U138" s="1130"/>
      <c r="V138" s="1130"/>
    </row>
    <row r="139" spans="1:24" s="382" customFormat="1" ht="20.100000000000001" customHeight="1" x14ac:dyDescent="0.2">
      <c r="A139" s="428"/>
      <c r="B139" s="1630" t="s">
        <v>1712</v>
      </c>
      <c r="C139" s="1630" t="s">
        <v>153</v>
      </c>
      <c r="D139" s="1630"/>
      <c r="E139" s="1634"/>
      <c r="F139" s="1630" t="s">
        <v>1713</v>
      </c>
      <c r="G139" s="1630" t="s">
        <v>153</v>
      </c>
      <c r="H139" s="1630"/>
      <c r="I139" s="1635"/>
      <c r="J139" s="603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</row>
    <row r="140" spans="1:24" s="341" customFormat="1" ht="20.100000000000001" customHeight="1" x14ac:dyDescent="0.2">
      <c r="A140" s="1132"/>
      <c r="B140" s="928" t="s">
        <v>36</v>
      </c>
      <c r="C140" s="928" t="s">
        <v>154</v>
      </c>
      <c r="D140" s="358" t="s">
        <v>58</v>
      </c>
      <c r="E140" s="1133"/>
      <c r="F140" s="928" t="s">
        <v>57</v>
      </c>
      <c r="G140" s="928" t="s">
        <v>154</v>
      </c>
      <c r="H140" s="358" t="s">
        <v>58</v>
      </c>
      <c r="I140" s="1177"/>
      <c r="J140" s="1242"/>
      <c r="K140" s="1134"/>
      <c r="L140" s="1134"/>
      <c r="M140" s="1134"/>
      <c r="N140" s="1134"/>
      <c r="O140" s="1134"/>
      <c r="P140" s="1134"/>
      <c r="Q140" s="1134"/>
      <c r="R140" s="1134"/>
      <c r="S140" s="1134"/>
      <c r="T140" s="1134"/>
      <c r="U140" s="1134"/>
      <c r="V140" s="1134"/>
    </row>
    <row r="141" spans="1:24" s="1140" customFormat="1" ht="9.9499999999999993" customHeight="1" x14ac:dyDescent="0.2">
      <c r="A141" s="1135"/>
      <c r="B141" s="937"/>
      <c r="C141" s="937"/>
      <c r="D141" s="1136"/>
      <c r="E141" s="1137"/>
      <c r="F141" s="937"/>
      <c r="G141" s="937"/>
      <c r="H141" s="1136"/>
      <c r="I141" s="1138"/>
      <c r="J141" s="1243"/>
      <c r="K141" s="1139"/>
      <c r="L141" s="1139"/>
      <c r="M141" s="1139"/>
      <c r="N141" s="1139"/>
      <c r="O141" s="1139"/>
      <c r="P141" s="1139"/>
      <c r="Q141" s="1139"/>
      <c r="R141" s="1139"/>
      <c r="S141" s="1139"/>
      <c r="T141" s="1139"/>
      <c r="U141" s="1139"/>
      <c r="V141" s="1139"/>
    </row>
    <row r="142" spans="1:24" s="382" customFormat="1" ht="84.95" customHeight="1" x14ac:dyDescent="0.2">
      <c r="A142" s="1141" t="s">
        <v>37</v>
      </c>
      <c r="B142" s="1142" t="s">
        <v>45</v>
      </c>
      <c r="C142" s="1143">
        <v>111</v>
      </c>
      <c r="D142" s="1144">
        <v>20.517560073937151</v>
      </c>
      <c r="E142" s="1145"/>
      <c r="F142" s="430" t="s">
        <v>824</v>
      </c>
      <c r="G142" s="1143">
        <v>9</v>
      </c>
      <c r="H142" s="1144">
        <v>6.8181818181818175</v>
      </c>
      <c r="J142" s="397"/>
    </row>
    <row r="143" spans="1:24" s="382" customFormat="1" ht="84.95" customHeight="1" x14ac:dyDescent="0.2">
      <c r="A143" s="1141" t="s">
        <v>39</v>
      </c>
      <c r="B143" s="1142" t="s">
        <v>40</v>
      </c>
      <c r="C143" s="1143">
        <v>44</v>
      </c>
      <c r="D143" s="1144">
        <v>8.1330868761552679</v>
      </c>
      <c r="E143" s="1145"/>
      <c r="F143" s="1146" t="s">
        <v>1423</v>
      </c>
      <c r="G143" s="1143">
        <v>7</v>
      </c>
      <c r="H143" s="1144">
        <v>5.3030303030303028</v>
      </c>
      <c r="J143" s="397"/>
    </row>
    <row r="144" spans="1:24" s="382" customFormat="1" ht="84.95" customHeight="1" x14ac:dyDescent="0.2">
      <c r="A144" s="1141" t="s">
        <v>41</v>
      </c>
      <c r="B144" s="1154" t="s">
        <v>38</v>
      </c>
      <c r="C144" s="1147">
        <v>32</v>
      </c>
      <c r="D144" s="1144">
        <v>5.9149722735674679</v>
      </c>
      <c r="E144" s="1145"/>
      <c r="F144" s="462" t="s">
        <v>1305</v>
      </c>
      <c r="G144" s="1147">
        <v>7</v>
      </c>
      <c r="H144" s="1144">
        <v>5.3030303030303028</v>
      </c>
      <c r="J144" s="397"/>
    </row>
    <row r="145" spans="1:24" s="382" customFormat="1" ht="39.950000000000003" customHeight="1" x14ac:dyDescent="0.2">
      <c r="A145" s="1148"/>
      <c r="B145" s="570" t="s">
        <v>1319</v>
      </c>
      <c r="C145" s="1149">
        <v>541</v>
      </c>
      <c r="D145" s="1150"/>
      <c r="E145" s="1151"/>
      <c r="F145" s="570" t="s">
        <v>1319</v>
      </c>
      <c r="G145" s="1149">
        <v>132</v>
      </c>
      <c r="H145" s="1150"/>
      <c r="J145" s="397"/>
    </row>
    <row r="146" spans="1:24" ht="9.9499999999999993" customHeight="1" x14ac:dyDescent="0.2">
      <c r="A146" s="1152"/>
      <c r="B146" s="1179"/>
      <c r="C146" s="1179"/>
      <c r="D146" s="341"/>
      <c r="E146" s="341"/>
      <c r="F146" s="1179"/>
      <c r="G146" s="1179"/>
      <c r="H146" s="341"/>
      <c r="I146" s="334"/>
    </row>
    <row r="147" spans="1:24" s="382" customFormat="1" ht="30" customHeight="1" x14ac:dyDescent="0.2">
      <c r="A147" s="1808" t="s">
        <v>11</v>
      </c>
      <c r="B147" s="1808"/>
      <c r="C147" s="1808"/>
      <c r="D147" s="1808"/>
      <c r="E147" s="1808"/>
      <c r="F147" s="1808"/>
      <c r="G147" s="1808"/>
      <c r="H147" s="1808"/>
      <c r="I147" s="1130"/>
      <c r="J147" s="1241"/>
      <c r="K147" s="1130"/>
      <c r="L147" s="1130"/>
      <c r="M147" s="1130"/>
      <c r="N147" s="1130"/>
      <c r="O147" s="1130"/>
      <c r="P147" s="1130"/>
      <c r="Q147" s="1130"/>
      <c r="R147" s="1130"/>
      <c r="S147" s="1130"/>
      <c r="T147" s="1130"/>
      <c r="U147" s="1130"/>
      <c r="V147" s="1130"/>
    </row>
    <row r="148" spans="1:24" s="382" customFormat="1" ht="20.100000000000001" customHeight="1" x14ac:dyDescent="0.2">
      <c r="A148" s="428"/>
      <c r="B148" s="1630" t="s">
        <v>1712</v>
      </c>
      <c r="C148" s="1630" t="s">
        <v>153</v>
      </c>
      <c r="D148" s="1630"/>
      <c r="E148" s="1634"/>
      <c r="F148" s="1630" t="s">
        <v>1713</v>
      </c>
      <c r="G148" s="1630" t="s">
        <v>153</v>
      </c>
      <c r="H148" s="1630"/>
      <c r="I148" s="1635"/>
      <c r="J148" s="603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</row>
    <row r="149" spans="1:24" s="341" customFormat="1" ht="20.100000000000001" customHeight="1" x14ac:dyDescent="0.2">
      <c r="A149" s="1132"/>
      <c r="B149" s="928" t="s">
        <v>36</v>
      </c>
      <c r="C149" s="928" t="s">
        <v>154</v>
      </c>
      <c r="D149" s="358" t="s">
        <v>58</v>
      </c>
      <c r="E149" s="1133"/>
      <c r="F149" s="928" t="s">
        <v>57</v>
      </c>
      <c r="G149" s="928" t="s">
        <v>154</v>
      </c>
      <c r="H149" s="358" t="s">
        <v>58</v>
      </c>
      <c r="I149" s="1177"/>
      <c r="J149" s="1242"/>
      <c r="K149" s="1134"/>
      <c r="L149" s="1134"/>
      <c r="M149" s="1134"/>
      <c r="N149" s="1134"/>
      <c r="O149" s="1134"/>
      <c r="P149" s="1134"/>
      <c r="Q149" s="1134"/>
      <c r="R149" s="1134"/>
      <c r="S149" s="1134"/>
      <c r="T149" s="1134"/>
      <c r="U149" s="1134"/>
      <c r="V149" s="1134"/>
    </row>
    <row r="150" spans="1:24" s="1140" customFormat="1" ht="9.9499999999999993" customHeight="1" x14ac:dyDescent="0.2">
      <c r="A150" s="1135"/>
      <c r="B150" s="937"/>
      <c r="C150" s="937"/>
      <c r="D150" s="1136"/>
      <c r="E150" s="1137"/>
      <c r="F150" s="937"/>
      <c r="G150" s="937"/>
      <c r="H150" s="1136"/>
      <c r="I150" s="1138"/>
      <c r="J150" s="1243"/>
      <c r="K150" s="1139"/>
      <c r="L150" s="1139"/>
      <c r="M150" s="1139"/>
      <c r="N150" s="1139"/>
      <c r="O150" s="1139"/>
      <c r="P150" s="1139"/>
      <c r="Q150" s="1139"/>
      <c r="R150" s="1139"/>
      <c r="S150" s="1139"/>
      <c r="T150" s="1139"/>
      <c r="U150" s="1139"/>
      <c r="V150" s="1139"/>
    </row>
    <row r="151" spans="1:24" s="382" customFormat="1" ht="84.95" customHeight="1" x14ac:dyDescent="0.2">
      <c r="A151" s="1141" t="s">
        <v>37</v>
      </c>
      <c r="B151" s="1142" t="s">
        <v>45</v>
      </c>
      <c r="C151" s="1143">
        <v>113</v>
      </c>
      <c r="D151" s="1144">
        <v>19.859402460456941</v>
      </c>
      <c r="E151" s="1145"/>
      <c r="F151" s="462" t="s">
        <v>1424</v>
      </c>
      <c r="G151" s="1143">
        <v>5</v>
      </c>
      <c r="H151" s="1144">
        <v>7.6923076923076925</v>
      </c>
      <c r="J151" s="397"/>
    </row>
    <row r="152" spans="1:24" s="382" customFormat="1" ht="84.95" customHeight="1" x14ac:dyDescent="0.2">
      <c r="A152" s="1141" t="s">
        <v>39</v>
      </c>
      <c r="B152" s="1142" t="s">
        <v>38</v>
      </c>
      <c r="C152" s="1143">
        <v>42</v>
      </c>
      <c r="D152" s="1144">
        <v>7.381370826010544</v>
      </c>
      <c r="E152" s="1145"/>
      <c r="F152" s="462" t="s">
        <v>1413</v>
      </c>
      <c r="G152" s="1143">
        <v>5</v>
      </c>
      <c r="H152" s="1144">
        <v>7.6923076923076925</v>
      </c>
      <c r="J152" s="397"/>
    </row>
    <row r="153" spans="1:24" s="382" customFormat="1" ht="84.95" customHeight="1" x14ac:dyDescent="0.2">
      <c r="A153" s="1141" t="s">
        <v>41</v>
      </c>
      <c r="B153" s="1154" t="s">
        <v>40</v>
      </c>
      <c r="C153" s="1147">
        <v>27</v>
      </c>
      <c r="D153" s="1144">
        <v>4.7451669595782073</v>
      </c>
      <c r="E153" s="1145"/>
      <c r="F153" s="462" t="s">
        <v>1429</v>
      </c>
      <c r="G153" s="1147">
        <v>3</v>
      </c>
      <c r="H153" s="1144">
        <v>4.6153846153846159</v>
      </c>
      <c r="J153" s="397"/>
    </row>
    <row r="154" spans="1:24" s="382" customFormat="1" ht="39.950000000000003" customHeight="1" x14ac:dyDescent="0.2">
      <c r="A154" s="1148"/>
      <c r="B154" s="570" t="s">
        <v>1319</v>
      </c>
      <c r="C154" s="1149">
        <v>569</v>
      </c>
      <c r="D154" s="1150"/>
      <c r="E154" s="1151"/>
      <c r="F154" s="570" t="s">
        <v>1319</v>
      </c>
      <c r="G154" s="1149">
        <v>65</v>
      </c>
      <c r="H154" s="1150"/>
      <c r="J154" s="397"/>
    </row>
    <row r="155" spans="1:24" s="254" customFormat="1" ht="17.100000000000001" customHeight="1" x14ac:dyDescent="0.2">
      <c r="A155" s="1821" t="s">
        <v>1419</v>
      </c>
      <c r="B155" s="1821"/>
      <c r="C155" s="1821"/>
      <c r="D155" s="1821"/>
      <c r="E155" s="1821"/>
      <c r="F155" s="1821"/>
      <c r="G155" s="1821"/>
      <c r="H155" s="1821"/>
      <c r="I155" s="1261"/>
      <c r="J155" s="1120"/>
      <c r="K155" s="1261"/>
      <c r="L155" s="1261"/>
      <c r="M155" s="1261"/>
      <c r="N155" s="1261"/>
      <c r="O155" s="1261"/>
      <c r="P155" s="1261"/>
      <c r="Q155" s="1261"/>
      <c r="R155" s="1261"/>
      <c r="S155" s="1261"/>
      <c r="T155" s="407"/>
      <c r="U155" s="407"/>
      <c r="V155" s="407"/>
      <c r="W155" s="407"/>
      <c r="X155" s="407"/>
    </row>
    <row r="156" spans="1:24" s="254" customFormat="1" ht="17.100000000000001" customHeight="1" x14ac:dyDescent="0.2">
      <c r="B156" s="1118" t="s">
        <v>1425</v>
      </c>
      <c r="C156" s="517"/>
      <c r="D156" s="517"/>
      <c r="E156" s="517"/>
      <c r="F156" s="517"/>
      <c r="G156" s="517"/>
      <c r="H156" s="517"/>
      <c r="I156" s="1261"/>
      <c r="J156" s="1120"/>
      <c r="K156" s="1261"/>
      <c r="L156" s="1261"/>
      <c r="M156" s="1261"/>
      <c r="N156" s="1261"/>
      <c r="O156" s="1261"/>
      <c r="P156" s="1261"/>
      <c r="Q156" s="1261"/>
      <c r="R156" s="1261"/>
      <c r="S156" s="1261"/>
      <c r="T156" s="407"/>
      <c r="U156" s="407"/>
      <c r="V156" s="407"/>
      <c r="W156" s="407"/>
      <c r="X156" s="407"/>
    </row>
    <row r="157" spans="1:24" s="359" customFormat="1" ht="17.100000000000001" customHeight="1" x14ac:dyDescent="0.2">
      <c r="A157" s="1820" t="s">
        <v>1421</v>
      </c>
      <c r="B157" s="1820"/>
      <c r="C157" s="1820"/>
      <c r="D157" s="1820"/>
      <c r="E157" s="1820"/>
      <c r="F157" s="1820"/>
      <c r="G157" s="1820"/>
      <c r="H157" s="1820"/>
      <c r="I157" s="927"/>
      <c r="J157" s="927"/>
      <c r="K157" s="927"/>
      <c r="L157" s="927"/>
      <c r="M157" s="927"/>
      <c r="N157" s="927"/>
      <c r="O157" s="927"/>
      <c r="P157" s="927"/>
      <c r="Q157" s="927"/>
      <c r="R157" s="927"/>
      <c r="S157" s="927"/>
      <c r="T157" s="409"/>
      <c r="U157" s="409"/>
      <c r="V157" s="409"/>
      <c r="W157" s="409"/>
      <c r="X157" s="409"/>
    </row>
    <row r="158" spans="1:24" s="1236" customFormat="1" ht="17.100000000000001" customHeight="1" x14ac:dyDescent="0.2">
      <c r="B158" s="1237" t="s">
        <v>1426</v>
      </c>
      <c r="C158" s="1238"/>
      <c r="D158" s="1238"/>
      <c r="E158" s="1238"/>
      <c r="F158" s="1238"/>
      <c r="G158" s="1238"/>
      <c r="H158" s="1238"/>
      <c r="I158" s="1239"/>
      <c r="J158" s="933"/>
      <c r="K158" s="1239"/>
      <c r="L158" s="1239"/>
      <c r="M158" s="1239"/>
      <c r="N158" s="1239"/>
      <c r="O158" s="1239"/>
      <c r="P158" s="1239"/>
      <c r="Q158" s="1239"/>
      <c r="R158" s="1239"/>
      <c r="S158" s="1239"/>
    </row>
    <row r="159" spans="1:24" s="1129" customFormat="1" ht="9.9499999999999993" customHeight="1" x14ac:dyDescent="0.2">
      <c r="A159" s="1126"/>
      <c r="B159" s="1127"/>
      <c r="C159" s="1127"/>
      <c r="D159" s="1127"/>
      <c r="E159" s="1127"/>
      <c r="F159" s="1127"/>
      <c r="G159" s="1127"/>
      <c r="H159" s="1127"/>
      <c r="I159" s="1128"/>
      <c r="J159" s="1240"/>
      <c r="K159" s="1128"/>
      <c r="L159" s="1128"/>
      <c r="M159" s="1128"/>
      <c r="N159" s="1128"/>
      <c r="O159" s="1128"/>
      <c r="P159" s="1128"/>
      <c r="Q159" s="1128"/>
      <c r="R159" s="1128"/>
      <c r="S159" s="1128"/>
      <c r="T159" s="1128"/>
      <c r="U159" s="1128"/>
      <c r="V159" s="1128"/>
    </row>
    <row r="160" spans="1:24" s="382" customFormat="1" ht="30" customHeight="1" x14ac:dyDescent="0.2">
      <c r="A160" s="1808" t="s">
        <v>12</v>
      </c>
      <c r="B160" s="1808"/>
      <c r="C160" s="1808"/>
      <c r="D160" s="1808"/>
      <c r="E160" s="1808"/>
      <c r="F160" s="1808"/>
      <c r="G160" s="1808"/>
      <c r="H160" s="1808"/>
      <c r="I160" s="1130"/>
      <c r="J160" s="1241"/>
      <c r="K160" s="1130"/>
      <c r="L160" s="1130"/>
      <c r="M160" s="1130"/>
      <c r="N160" s="1130"/>
      <c r="O160" s="1130"/>
      <c r="P160" s="1130"/>
      <c r="Q160" s="1130"/>
      <c r="R160" s="1130"/>
      <c r="S160" s="1130"/>
      <c r="T160" s="1130"/>
      <c r="U160" s="1130"/>
      <c r="V160" s="1130"/>
    </row>
    <row r="161" spans="1:22" s="382" customFormat="1" ht="20.100000000000001" customHeight="1" x14ac:dyDescent="0.2">
      <c r="A161" s="428"/>
      <c r="B161" s="1630" t="s">
        <v>1712</v>
      </c>
      <c r="C161" s="1630" t="s">
        <v>153</v>
      </c>
      <c r="D161" s="1630"/>
      <c r="E161" s="1634"/>
      <c r="F161" s="1630" t="s">
        <v>1713</v>
      </c>
      <c r="G161" s="1630" t="s">
        <v>153</v>
      </c>
      <c r="H161" s="1630"/>
      <c r="I161" s="1635"/>
      <c r="J161" s="603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</row>
    <row r="162" spans="1:22" s="341" customFormat="1" ht="20.100000000000001" customHeight="1" x14ac:dyDescent="0.2">
      <c r="A162" s="1132"/>
      <c r="B162" s="928" t="s">
        <v>36</v>
      </c>
      <c r="C162" s="928" t="s">
        <v>154</v>
      </c>
      <c r="D162" s="358" t="s">
        <v>58</v>
      </c>
      <c r="E162" s="1133"/>
      <c r="F162" s="928" t="s">
        <v>57</v>
      </c>
      <c r="G162" s="928" t="s">
        <v>154</v>
      </c>
      <c r="H162" s="358" t="s">
        <v>58</v>
      </c>
      <c r="I162" s="1177"/>
      <c r="J162" s="1242"/>
      <c r="K162" s="1134"/>
      <c r="L162" s="1134"/>
      <c r="M162" s="1134"/>
      <c r="N162" s="1134"/>
      <c r="O162" s="1134"/>
      <c r="P162" s="1134"/>
      <c r="Q162" s="1134"/>
      <c r="R162" s="1134"/>
      <c r="S162" s="1134"/>
      <c r="T162" s="1134"/>
      <c r="U162" s="1134"/>
      <c r="V162" s="1134"/>
    </row>
    <row r="163" spans="1:22" s="1140" customFormat="1" ht="9.9499999999999993" customHeight="1" x14ac:dyDescent="0.2">
      <c r="A163" s="1135"/>
      <c r="B163" s="937"/>
      <c r="C163" s="937"/>
      <c r="D163" s="1136"/>
      <c r="E163" s="1137"/>
      <c r="F163" s="937"/>
      <c r="G163" s="937"/>
      <c r="H163" s="1136"/>
      <c r="I163" s="1138"/>
      <c r="J163" s="1243"/>
      <c r="K163" s="1139"/>
      <c r="L163" s="1139"/>
      <c r="M163" s="1139"/>
      <c r="N163" s="1139"/>
      <c r="O163" s="1139"/>
      <c r="P163" s="1139"/>
      <c r="Q163" s="1139"/>
      <c r="R163" s="1139"/>
      <c r="S163" s="1139"/>
      <c r="T163" s="1139"/>
      <c r="U163" s="1139"/>
      <c r="V163" s="1139"/>
    </row>
    <row r="164" spans="1:22" s="382" customFormat="1" ht="84.95" customHeight="1" x14ac:dyDescent="0.2">
      <c r="A164" s="1141" t="s">
        <v>37</v>
      </c>
      <c r="B164" s="1142" t="s">
        <v>45</v>
      </c>
      <c r="C164" s="1143">
        <v>4</v>
      </c>
      <c r="D164" s="1144">
        <v>16</v>
      </c>
      <c r="E164" s="1145"/>
      <c r="F164" s="1142" t="s">
        <v>768</v>
      </c>
      <c r="G164" s="1270"/>
      <c r="H164" s="1248"/>
      <c r="J164" s="397"/>
    </row>
    <row r="165" spans="1:22" s="382" customFormat="1" ht="84.95" customHeight="1" x14ac:dyDescent="0.2">
      <c r="A165" s="1141" t="s">
        <v>39</v>
      </c>
      <c r="B165" s="1142" t="s">
        <v>40</v>
      </c>
      <c r="C165" s="1143">
        <v>2</v>
      </c>
      <c r="D165" s="1144">
        <v>8</v>
      </c>
      <c r="E165" s="1145"/>
      <c r="F165" s="1142" t="s">
        <v>768</v>
      </c>
      <c r="G165" s="1270"/>
      <c r="H165" s="1248"/>
      <c r="J165" s="397"/>
    </row>
    <row r="166" spans="1:22" s="382" customFormat="1" ht="84.95" customHeight="1" x14ac:dyDescent="0.2">
      <c r="A166" s="1141" t="s">
        <v>41</v>
      </c>
      <c r="B166" s="1269" t="s">
        <v>1160</v>
      </c>
      <c r="C166" s="1147">
        <v>1</v>
      </c>
      <c r="D166" s="1144">
        <v>4</v>
      </c>
      <c r="E166" s="1145"/>
      <c r="F166" s="1142" t="s">
        <v>768</v>
      </c>
      <c r="G166" s="1247"/>
      <c r="H166" s="1248"/>
      <c r="J166" s="397"/>
    </row>
    <row r="167" spans="1:22" s="382" customFormat="1" ht="39.950000000000003" customHeight="1" x14ac:dyDescent="0.2">
      <c r="A167" s="1148"/>
      <c r="B167" s="570" t="s">
        <v>1319</v>
      </c>
      <c r="C167" s="1149">
        <v>25</v>
      </c>
      <c r="D167" s="1150"/>
      <c r="E167" s="1151"/>
      <c r="F167" s="570" t="s">
        <v>1319</v>
      </c>
      <c r="G167" s="1249">
        <v>3</v>
      </c>
      <c r="H167" s="1250"/>
      <c r="J167" s="397"/>
    </row>
    <row r="168" spans="1:22" ht="9.9499999999999993" customHeight="1" x14ac:dyDescent="0.2">
      <c r="A168" s="1152"/>
      <c r="B168" s="1179"/>
      <c r="C168" s="1179"/>
      <c r="D168" s="341"/>
      <c r="E168" s="341"/>
      <c r="F168" s="1179"/>
      <c r="G168" s="1179"/>
      <c r="H168" s="341"/>
      <c r="I168" s="334"/>
    </row>
    <row r="169" spans="1:22" s="382" customFormat="1" ht="30" customHeight="1" x14ac:dyDescent="0.2">
      <c r="A169" s="1808" t="s">
        <v>14</v>
      </c>
      <c r="B169" s="1808"/>
      <c r="C169" s="1808"/>
      <c r="D169" s="1808"/>
      <c r="E169" s="1808"/>
      <c r="F169" s="1808"/>
      <c r="G169" s="1808"/>
      <c r="H169" s="1808"/>
      <c r="I169" s="1130"/>
      <c r="J169" s="1241"/>
      <c r="K169" s="1130"/>
      <c r="L169" s="1130"/>
      <c r="M169" s="1130"/>
      <c r="N169" s="1130"/>
      <c r="O169" s="1130"/>
      <c r="P169" s="1130"/>
      <c r="Q169" s="1130"/>
      <c r="R169" s="1130"/>
      <c r="S169" s="1130"/>
      <c r="T169" s="1130"/>
      <c r="U169" s="1130"/>
      <c r="V169" s="1130"/>
    </row>
    <row r="170" spans="1:22" s="382" customFormat="1" ht="20.100000000000001" customHeight="1" x14ac:dyDescent="0.2">
      <c r="A170" s="428"/>
      <c r="B170" s="1630" t="s">
        <v>1712</v>
      </c>
      <c r="C170" s="1630" t="s">
        <v>153</v>
      </c>
      <c r="D170" s="1630"/>
      <c r="E170" s="1634"/>
      <c r="F170" s="1630" t="s">
        <v>1713</v>
      </c>
      <c r="G170" s="1630" t="s">
        <v>153</v>
      </c>
      <c r="H170" s="1630"/>
      <c r="I170" s="1635"/>
      <c r="J170" s="603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</row>
    <row r="171" spans="1:22" s="341" customFormat="1" ht="20.100000000000001" customHeight="1" x14ac:dyDescent="0.2">
      <c r="A171" s="1132"/>
      <c r="B171" s="928" t="s">
        <v>36</v>
      </c>
      <c r="C171" s="928" t="s">
        <v>154</v>
      </c>
      <c r="D171" s="358" t="s">
        <v>58</v>
      </c>
      <c r="E171" s="1133"/>
      <c r="F171" s="928" t="s">
        <v>57</v>
      </c>
      <c r="G171" s="928" t="s">
        <v>154</v>
      </c>
      <c r="H171" s="358" t="s">
        <v>58</v>
      </c>
      <c r="I171" s="1177"/>
      <c r="J171" s="1242"/>
      <c r="K171" s="1134"/>
      <c r="L171" s="1134"/>
      <c r="M171" s="1134"/>
      <c r="N171" s="1134"/>
      <c r="O171" s="1134"/>
      <c r="P171" s="1134"/>
      <c r="Q171" s="1134"/>
      <c r="R171" s="1134"/>
      <c r="S171" s="1134"/>
      <c r="T171" s="1134"/>
      <c r="U171" s="1134"/>
      <c r="V171" s="1134"/>
    </row>
    <row r="172" spans="1:22" s="1140" customFormat="1" ht="9.9499999999999993" customHeight="1" x14ac:dyDescent="0.2">
      <c r="A172" s="1135"/>
      <c r="B172" s="937"/>
      <c r="C172" s="937"/>
      <c r="D172" s="1136"/>
      <c r="E172" s="1137"/>
      <c r="F172" s="937"/>
      <c r="G172" s="937"/>
      <c r="H172" s="1136"/>
      <c r="I172" s="1138"/>
      <c r="J172" s="1243"/>
      <c r="K172" s="1139"/>
      <c r="L172" s="1139"/>
      <c r="M172" s="1139"/>
      <c r="N172" s="1139"/>
      <c r="O172" s="1139"/>
      <c r="P172" s="1139"/>
      <c r="Q172" s="1139"/>
      <c r="R172" s="1139"/>
      <c r="S172" s="1139"/>
      <c r="T172" s="1139"/>
      <c r="U172" s="1139"/>
      <c r="V172" s="1139"/>
    </row>
    <row r="173" spans="1:22" s="382" customFormat="1" ht="84.95" customHeight="1" x14ac:dyDescent="0.2">
      <c r="A173" s="1141" t="s">
        <v>37</v>
      </c>
      <c r="B173" s="1142" t="s">
        <v>45</v>
      </c>
      <c r="C173" s="1143">
        <v>7</v>
      </c>
      <c r="D173" s="1144">
        <v>25</v>
      </c>
      <c r="E173" s="1145"/>
      <c r="F173" s="1234" t="s">
        <v>1380</v>
      </c>
      <c r="G173" s="1143">
        <v>1</v>
      </c>
      <c r="H173" s="1144">
        <v>50</v>
      </c>
      <c r="J173" s="397"/>
    </row>
    <row r="174" spans="1:22" s="382" customFormat="1" ht="84.95" customHeight="1" x14ac:dyDescent="0.2">
      <c r="A174" s="1141" t="s">
        <v>39</v>
      </c>
      <c r="B174" s="1142" t="s">
        <v>54</v>
      </c>
      <c r="C174" s="1143">
        <v>3</v>
      </c>
      <c r="D174" s="1144">
        <v>10.714285714285714</v>
      </c>
      <c r="E174" s="1145"/>
      <c r="F174" s="1142" t="s">
        <v>768</v>
      </c>
      <c r="G174" s="1147"/>
      <c r="H174" s="1159"/>
      <c r="J174" s="397"/>
    </row>
    <row r="175" spans="1:22" s="382" customFormat="1" ht="84.95" customHeight="1" x14ac:dyDescent="0.2">
      <c r="A175" s="1141" t="s">
        <v>41</v>
      </c>
      <c r="B175" s="1269" t="s">
        <v>1160</v>
      </c>
      <c r="C175" s="1147">
        <v>1</v>
      </c>
      <c r="D175" s="1144">
        <v>3.5714285714285712</v>
      </c>
      <c r="E175" s="1145"/>
      <c r="F175" s="1142" t="s">
        <v>768</v>
      </c>
      <c r="G175" s="1147"/>
      <c r="H175" s="1159"/>
      <c r="J175" s="397"/>
    </row>
    <row r="176" spans="1:22" s="382" customFormat="1" ht="39.950000000000003" customHeight="1" x14ac:dyDescent="0.2">
      <c r="A176" s="1148"/>
      <c r="B176" s="570" t="s">
        <v>1319</v>
      </c>
      <c r="C176" s="1149">
        <v>28</v>
      </c>
      <c r="D176" s="1150"/>
      <c r="E176" s="1151"/>
      <c r="F176" s="570" t="s">
        <v>1319</v>
      </c>
      <c r="G176" s="1149">
        <v>2</v>
      </c>
      <c r="H176" s="1150"/>
      <c r="J176" s="397"/>
    </row>
    <row r="177" spans="1:22" s="341" customFormat="1" ht="17.45" customHeight="1" x14ac:dyDescent="0.2">
      <c r="A177" s="1168"/>
      <c r="B177" s="1169"/>
      <c r="C177" s="1170"/>
      <c r="D177" s="1171"/>
      <c r="E177" s="1172"/>
      <c r="F177" s="1169"/>
      <c r="G177" s="1170"/>
      <c r="H177" s="1171"/>
      <c r="J177" s="344"/>
    </row>
    <row r="178" spans="1:22" s="341" customFormat="1" ht="17.45" customHeight="1" x14ac:dyDescent="0.2">
      <c r="A178" s="1168"/>
      <c r="B178" s="1173"/>
      <c r="C178" s="1172"/>
      <c r="D178" s="1171"/>
      <c r="E178" s="1172"/>
      <c r="F178" s="1173"/>
      <c r="G178" s="1172"/>
      <c r="H178" s="1171"/>
      <c r="J178" s="344"/>
    </row>
    <row r="179" spans="1:22" s="341" customFormat="1" ht="17.45" customHeight="1" x14ac:dyDescent="0.2">
      <c r="A179" s="1168"/>
      <c r="B179" s="1169"/>
      <c r="C179" s="1170"/>
      <c r="D179" s="1171"/>
      <c r="E179" s="1172"/>
      <c r="F179" s="1174"/>
      <c r="G179" s="1175"/>
      <c r="H179" s="1171"/>
      <c r="J179" s="344"/>
    </row>
    <row r="180" spans="1:22" s="341" customFormat="1" ht="17.45" customHeight="1" x14ac:dyDescent="0.2">
      <c r="A180" s="1168"/>
      <c r="B180" s="1169"/>
      <c r="C180" s="1170"/>
      <c r="D180" s="1171"/>
      <c r="E180" s="1172"/>
      <c r="F180" s="1173"/>
      <c r="G180" s="1172"/>
      <c r="H180" s="1171"/>
      <c r="J180" s="344"/>
    </row>
    <row r="181" spans="1:22" s="341" customFormat="1" ht="24.95" customHeight="1" x14ac:dyDescent="0.2">
      <c r="A181" s="1152"/>
      <c r="B181" s="1179"/>
      <c r="C181" s="1801"/>
      <c r="D181" s="1802"/>
      <c r="F181" s="1179"/>
      <c r="G181" s="1801"/>
      <c r="H181" s="1802"/>
      <c r="J181" s="344"/>
    </row>
    <row r="182" spans="1:22" s="341" customFormat="1" ht="5.0999999999999996" customHeight="1" x14ac:dyDescent="0.2">
      <c r="A182" s="1152"/>
      <c r="B182" s="1176"/>
      <c r="C182" s="1176"/>
      <c r="D182" s="1176"/>
      <c r="E182" s="1176"/>
      <c r="F182" s="1176"/>
      <c r="G182" s="1176"/>
      <c r="H182" s="1176"/>
      <c r="J182" s="344"/>
    </row>
    <row r="183" spans="1:22" s="1158" customFormat="1" ht="20.100000000000001" customHeight="1" x14ac:dyDescent="0.2">
      <c r="A183" s="1803"/>
      <c r="B183" s="1803"/>
      <c r="C183" s="1803"/>
      <c r="D183" s="1803"/>
      <c r="E183" s="1803"/>
      <c r="F183" s="1803"/>
      <c r="G183" s="1803"/>
      <c r="H183" s="1803"/>
      <c r="I183" s="1157"/>
      <c r="J183" s="1254"/>
      <c r="K183" s="1157"/>
      <c r="L183" s="1157"/>
      <c r="M183" s="1157"/>
      <c r="N183" s="1157"/>
      <c r="O183" s="1157"/>
      <c r="P183" s="1157"/>
      <c r="Q183" s="1157"/>
      <c r="R183" s="1157"/>
      <c r="S183" s="1157"/>
      <c r="T183" s="1157"/>
      <c r="U183" s="1157"/>
      <c r="V183" s="1157"/>
    </row>
    <row r="184" spans="1:22" s="341" customFormat="1" ht="15" customHeight="1" x14ac:dyDescent="0.2">
      <c r="A184" s="1152"/>
      <c r="B184" s="1178"/>
      <c r="C184" s="1178"/>
      <c r="D184" s="1804"/>
      <c r="E184" s="1179"/>
      <c r="F184" s="1178"/>
      <c r="G184" s="1178"/>
      <c r="H184" s="1804"/>
      <c r="I184" s="1177"/>
      <c r="J184" s="1242"/>
      <c r="K184" s="1134"/>
      <c r="L184" s="1134"/>
      <c r="M184" s="1134"/>
      <c r="N184" s="1134"/>
      <c r="O184" s="1134"/>
      <c r="P184" s="1134"/>
      <c r="Q184" s="1134"/>
      <c r="R184" s="1134"/>
      <c r="S184" s="1134"/>
      <c r="T184" s="1134"/>
      <c r="U184" s="1134"/>
      <c r="V184" s="1134"/>
    </row>
    <row r="185" spans="1:22" s="1140" customFormat="1" ht="15" customHeight="1" x14ac:dyDescent="0.2">
      <c r="A185" s="1135"/>
      <c r="B185" s="1180"/>
      <c r="C185" s="1180"/>
      <c r="D185" s="1804"/>
      <c r="E185" s="1137"/>
      <c r="F185" s="1180"/>
      <c r="G185" s="1180"/>
      <c r="H185" s="1804"/>
      <c r="I185" s="1138"/>
      <c r="J185" s="1243"/>
      <c r="K185" s="1139"/>
      <c r="L185" s="1139"/>
      <c r="M185" s="1139"/>
      <c r="N185" s="1139"/>
      <c r="O185" s="1139"/>
      <c r="P185" s="1139"/>
      <c r="Q185" s="1139"/>
      <c r="R185" s="1139"/>
      <c r="S185" s="1139"/>
      <c r="T185" s="1139"/>
      <c r="U185" s="1139"/>
      <c r="V185" s="1139"/>
    </row>
    <row r="186" spans="1:22" s="1140" customFormat="1" ht="17.45" customHeight="1" x14ac:dyDescent="0.2">
      <c r="A186" s="1168"/>
      <c r="B186" s="1181"/>
      <c r="C186" s="1182"/>
      <c r="D186" s="1171"/>
      <c r="E186" s="1183"/>
      <c r="F186" s="1181"/>
      <c r="G186" s="1182"/>
      <c r="H186" s="1171"/>
      <c r="J186" s="1255"/>
    </row>
    <row r="187" spans="1:22" s="1140" customFormat="1" ht="17.45" customHeight="1" x14ac:dyDescent="0.2">
      <c r="A187" s="1168"/>
      <c r="B187" s="1181"/>
      <c r="C187" s="1182"/>
      <c r="D187" s="1171"/>
      <c r="E187" s="1183"/>
      <c r="F187" s="1181"/>
      <c r="G187" s="1183"/>
      <c r="H187" s="1171"/>
      <c r="J187" s="1255"/>
    </row>
    <row r="188" spans="1:22" s="1140" customFormat="1" ht="17.45" customHeight="1" x14ac:dyDescent="0.2">
      <c r="A188" s="1168"/>
      <c r="B188" s="1181"/>
      <c r="C188" s="1183"/>
      <c r="D188" s="1171"/>
      <c r="E188" s="1183"/>
      <c r="F188" s="1181"/>
      <c r="G188" s="1182"/>
      <c r="H188" s="1171"/>
      <c r="J188" s="1255"/>
    </row>
    <row r="189" spans="1:22" s="1140" customFormat="1" ht="17.45" customHeight="1" x14ac:dyDescent="0.2">
      <c r="A189" s="1168"/>
      <c r="B189" s="1181"/>
      <c r="C189" s="1182"/>
      <c r="D189" s="1171"/>
      <c r="E189" s="1183"/>
      <c r="F189" s="1181"/>
      <c r="G189" s="1183"/>
      <c r="H189" s="1171"/>
      <c r="J189" s="1255"/>
    </row>
    <row r="190" spans="1:22" s="1140" customFormat="1" ht="17.45" customHeight="1" x14ac:dyDescent="0.2">
      <c r="A190" s="1168"/>
      <c r="B190" s="1181"/>
      <c r="C190" s="1183"/>
      <c r="D190" s="1171"/>
      <c r="E190" s="1183"/>
      <c r="F190" s="1181"/>
      <c r="G190" s="1182"/>
      <c r="H190" s="1171"/>
      <c r="J190" s="1255"/>
    </row>
    <row r="191" spans="1:22" s="1140" customFormat="1" ht="17.45" customHeight="1" x14ac:dyDescent="0.2">
      <c r="A191" s="1168"/>
      <c r="B191" s="1181"/>
      <c r="C191" s="1182"/>
      <c r="D191" s="1171"/>
      <c r="E191" s="1183"/>
      <c r="F191" s="1183"/>
      <c r="G191" s="1183"/>
      <c r="H191" s="1171"/>
      <c r="J191" s="1255"/>
    </row>
    <row r="192" spans="1:22" s="1140" customFormat="1" ht="17.45" customHeight="1" x14ac:dyDescent="0.2">
      <c r="A192" s="1168"/>
      <c r="B192" s="1799"/>
      <c r="C192" s="1799"/>
      <c r="D192" s="1171"/>
      <c r="E192" s="1183"/>
      <c r="F192" s="1182"/>
      <c r="G192" s="1182"/>
      <c r="H192" s="1171"/>
      <c r="J192" s="1255"/>
    </row>
    <row r="193" spans="1:22" s="1140" customFormat="1" ht="17.45" customHeight="1" x14ac:dyDescent="0.2">
      <c r="A193" s="1168"/>
      <c r="B193" s="1182"/>
      <c r="C193" s="1183"/>
      <c r="D193" s="1171"/>
      <c r="E193" s="1183"/>
      <c r="F193" s="1184"/>
      <c r="G193" s="1183"/>
      <c r="H193" s="1171"/>
      <c r="J193" s="1255"/>
    </row>
    <row r="194" spans="1:22" s="1140" customFormat="1" ht="17.45" customHeight="1" x14ac:dyDescent="0.2">
      <c r="A194" s="1168"/>
      <c r="B194" s="1182"/>
      <c r="C194" s="1182"/>
      <c r="D194" s="1171"/>
      <c r="E194" s="1183"/>
      <c r="F194" s="1799"/>
      <c r="G194" s="1799"/>
      <c r="H194" s="1171"/>
      <c r="J194" s="1255"/>
    </row>
    <row r="195" spans="1:22" s="1140" customFormat="1" ht="17.45" customHeight="1" x14ac:dyDescent="0.2">
      <c r="A195" s="1168"/>
      <c r="B195" s="1184"/>
      <c r="C195" s="1182"/>
      <c r="D195" s="1171"/>
      <c r="E195" s="1183"/>
      <c r="F195" s="1181"/>
      <c r="G195" s="1183"/>
      <c r="H195" s="1171"/>
      <c r="J195" s="1255"/>
    </row>
    <row r="196" spans="1:22" s="341" customFormat="1" ht="24.95" customHeight="1" x14ac:dyDescent="0.2">
      <c r="A196" s="1152"/>
      <c r="B196" s="1179"/>
      <c r="C196" s="1801"/>
      <c r="D196" s="1802"/>
      <c r="F196" s="1179"/>
      <c r="G196" s="1801"/>
      <c r="H196" s="1802"/>
      <c r="J196" s="344"/>
    </row>
    <row r="197" spans="1:22" s="341" customFormat="1" ht="17.100000000000001" customHeight="1" x14ac:dyDescent="0.2">
      <c r="A197" s="1806"/>
      <c r="B197" s="1806"/>
      <c r="C197" s="1806"/>
      <c r="D197" s="1806"/>
      <c r="E197" s="1806"/>
      <c r="F197" s="1806"/>
      <c r="G197" s="1806"/>
      <c r="H197" s="1806"/>
      <c r="I197" s="1134"/>
      <c r="J197" s="344"/>
    </row>
    <row r="198" spans="1:22" s="344" customFormat="1" ht="17.100000000000001" customHeight="1" x14ac:dyDescent="0.2">
      <c r="A198" s="1807"/>
      <c r="B198" s="1807"/>
      <c r="C198" s="1807"/>
      <c r="D198" s="1807"/>
      <c r="E198" s="1807"/>
      <c r="F198" s="1807"/>
      <c r="G198" s="1807"/>
      <c r="H198" s="1807"/>
      <c r="I198" s="1185"/>
      <c r="J198" s="1185"/>
      <c r="K198" s="1185"/>
      <c r="L198" s="1185"/>
      <c r="M198" s="1185"/>
      <c r="N198" s="1185"/>
      <c r="O198" s="1185"/>
      <c r="P198" s="1185"/>
      <c r="Q198" s="1185"/>
      <c r="R198" s="1185"/>
      <c r="S198" s="1185"/>
      <c r="T198" s="1185"/>
      <c r="U198" s="1185"/>
      <c r="V198" s="1185"/>
    </row>
    <row r="199" spans="1:22" s="1158" customFormat="1" ht="9.9499999999999993" customHeight="1" x14ac:dyDescent="0.2">
      <c r="A199" s="1155"/>
      <c r="B199" s="1156"/>
      <c r="C199" s="1156"/>
      <c r="D199" s="1156"/>
      <c r="E199" s="1156"/>
      <c r="F199" s="1156"/>
      <c r="G199" s="1156"/>
      <c r="H199" s="1156"/>
      <c r="I199" s="1157"/>
      <c r="J199" s="1254"/>
      <c r="K199" s="1157"/>
      <c r="L199" s="1157"/>
      <c r="M199" s="1157"/>
      <c r="N199" s="1157"/>
      <c r="O199" s="1157"/>
      <c r="P199" s="1157"/>
      <c r="Q199" s="1157"/>
      <c r="R199" s="1157"/>
      <c r="S199" s="1157"/>
      <c r="T199" s="1157"/>
      <c r="U199" s="1157"/>
      <c r="V199" s="1157"/>
    </row>
    <row r="200" spans="1:22" s="1158" customFormat="1" ht="20.100000000000001" customHeight="1" x14ac:dyDescent="0.2">
      <c r="A200" s="1803"/>
      <c r="B200" s="1803"/>
      <c r="C200" s="1803"/>
      <c r="D200" s="1803"/>
      <c r="E200" s="1803"/>
      <c r="F200" s="1803"/>
      <c r="G200" s="1803"/>
      <c r="H200" s="1803"/>
      <c r="I200" s="1157"/>
      <c r="J200" s="1254"/>
      <c r="K200" s="1157"/>
      <c r="L200" s="1157"/>
      <c r="M200" s="1157"/>
      <c r="N200" s="1157"/>
      <c r="O200" s="1157"/>
      <c r="P200" s="1157"/>
      <c r="Q200" s="1157"/>
      <c r="R200" s="1157"/>
      <c r="S200" s="1157"/>
      <c r="T200" s="1157"/>
      <c r="U200" s="1157"/>
      <c r="V200" s="1157"/>
    </row>
    <row r="201" spans="1:22" s="341" customFormat="1" ht="15" customHeight="1" x14ac:dyDescent="0.2">
      <c r="A201" s="1152"/>
      <c r="B201" s="1178"/>
      <c r="C201" s="1178"/>
      <c r="D201" s="1804"/>
      <c r="E201" s="1179"/>
      <c r="F201" s="1178"/>
      <c r="G201" s="1178"/>
      <c r="H201" s="1804"/>
      <c r="I201" s="1177"/>
      <c r="J201" s="1242"/>
      <c r="K201" s="1134"/>
      <c r="L201" s="1134"/>
      <c r="M201" s="1134"/>
      <c r="N201" s="1134"/>
      <c r="O201" s="1134"/>
      <c r="P201" s="1134"/>
      <c r="Q201" s="1134"/>
      <c r="R201" s="1134"/>
      <c r="S201" s="1134"/>
      <c r="T201" s="1134"/>
      <c r="U201" s="1134"/>
      <c r="V201" s="1134"/>
    </row>
    <row r="202" spans="1:22" s="1140" customFormat="1" ht="15" customHeight="1" x14ac:dyDescent="0.2">
      <c r="A202" s="1135"/>
      <c r="B202" s="1180"/>
      <c r="C202" s="1180"/>
      <c r="D202" s="1804"/>
      <c r="E202" s="1137"/>
      <c r="F202" s="1180"/>
      <c r="G202" s="1180"/>
      <c r="H202" s="1804"/>
      <c r="I202" s="1138"/>
      <c r="J202" s="1243"/>
      <c r="K202" s="1139"/>
      <c r="L202" s="1139"/>
      <c r="M202" s="1139"/>
      <c r="N202" s="1139"/>
      <c r="O202" s="1139"/>
      <c r="P202" s="1139"/>
      <c r="Q202" s="1139"/>
      <c r="R202" s="1139"/>
      <c r="S202" s="1139"/>
      <c r="T202" s="1139"/>
      <c r="U202" s="1139"/>
      <c r="V202" s="1139"/>
    </row>
    <row r="203" spans="1:22" s="341" customFormat="1" ht="17.45" customHeight="1" x14ac:dyDescent="0.2">
      <c r="A203" s="1168"/>
      <c r="B203" s="1169"/>
      <c r="C203" s="1170"/>
      <c r="D203" s="1171"/>
      <c r="E203" s="1172"/>
      <c r="F203" s="1169"/>
      <c r="G203" s="1170"/>
      <c r="H203" s="1171"/>
      <c r="J203" s="344"/>
    </row>
    <row r="204" spans="1:22" s="341" customFormat="1" ht="17.45" customHeight="1" x14ac:dyDescent="0.2">
      <c r="A204" s="1168"/>
      <c r="B204" s="1169"/>
      <c r="C204" s="1170"/>
      <c r="D204" s="1171"/>
      <c r="E204" s="1172"/>
      <c r="F204" s="1173"/>
      <c r="G204" s="1172"/>
      <c r="H204" s="1171"/>
      <c r="J204" s="344"/>
    </row>
    <row r="205" spans="1:22" s="341" customFormat="1" ht="17.45" customHeight="1" x14ac:dyDescent="0.2">
      <c r="A205" s="1168"/>
      <c r="B205" s="1173"/>
      <c r="C205" s="1172"/>
      <c r="D205" s="1171"/>
      <c r="E205" s="1172"/>
      <c r="F205" s="1169"/>
      <c r="G205" s="1170"/>
      <c r="H205" s="1171"/>
      <c r="J205" s="344"/>
    </row>
    <row r="206" spans="1:22" s="341" customFormat="1" ht="17.45" customHeight="1" x14ac:dyDescent="0.2">
      <c r="A206" s="1168"/>
      <c r="B206" s="1169"/>
      <c r="C206" s="1170"/>
      <c r="D206" s="1171"/>
      <c r="E206" s="1172"/>
      <c r="F206" s="1173"/>
      <c r="G206" s="1172"/>
      <c r="H206" s="1171"/>
      <c r="J206" s="344"/>
    </row>
    <row r="207" spans="1:22" s="341" customFormat="1" ht="17.45" customHeight="1" x14ac:dyDescent="0.2">
      <c r="A207" s="1168"/>
      <c r="B207" s="1173"/>
      <c r="C207" s="1172"/>
      <c r="D207" s="1171"/>
      <c r="E207" s="1172"/>
      <c r="F207" s="1169"/>
      <c r="G207" s="1170"/>
      <c r="H207" s="1171"/>
      <c r="J207" s="344"/>
    </row>
    <row r="208" spans="1:22" s="341" customFormat="1" ht="17.45" customHeight="1" x14ac:dyDescent="0.2">
      <c r="A208" s="1168"/>
      <c r="B208" s="1169"/>
      <c r="C208" s="1170"/>
      <c r="D208" s="1171"/>
      <c r="E208" s="1172"/>
      <c r="F208" s="1173"/>
      <c r="G208" s="1172"/>
      <c r="H208" s="1171"/>
      <c r="J208" s="344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69"/>
      <c r="G209" s="1170"/>
      <c r="H209" s="1171"/>
      <c r="J209" s="344"/>
    </row>
    <row r="210" spans="1:22" s="341" customFormat="1" ht="17.45" customHeight="1" x14ac:dyDescent="0.2">
      <c r="A210" s="1168"/>
      <c r="B210" s="1173"/>
      <c r="C210" s="1172"/>
      <c r="D210" s="1171"/>
      <c r="E210" s="1172"/>
      <c r="F210" s="1173"/>
      <c r="G210" s="1172"/>
      <c r="H210" s="1171"/>
      <c r="J210" s="344"/>
    </row>
    <row r="211" spans="1:22" s="341" customFormat="1" ht="17.45" customHeight="1" x14ac:dyDescent="0.2">
      <c r="A211" s="1168"/>
      <c r="B211" s="1169"/>
      <c r="C211" s="1170"/>
      <c r="D211" s="1171"/>
      <c r="E211" s="1172"/>
      <c r="F211" s="1174"/>
      <c r="G211" s="1175"/>
      <c r="H211" s="1171"/>
      <c r="J211" s="344"/>
    </row>
    <row r="212" spans="1:22" s="341" customFormat="1" ht="17.45" customHeight="1" x14ac:dyDescent="0.2">
      <c r="A212" s="1168"/>
      <c r="B212" s="1169"/>
      <c r="C212" s="1170"/>
      <c r="D212" s="1171"/>
      <c r="E212" s="1172"/>
      <c r="F212" s="1173"/>
      <c r="G212" s="1172"/>
      <c r="H212" s="1171"/>
      <c r="J212" s="344"/>
    </row>
    <row r="213" spans="1:22" s="341" customFormat="1" ht="24.95" customHeight="1" x14ac:dyDescent="0.2">
      <c r="A213" s="1152"/>
      <c r="B213" s="1179"/>
      <c r="C213" s="1801"/>
      <c r="D213" s="1802"/>
      <c r="F213" s="1179"/>
      <c r="G213" s="1801"/>
      <c r="H213" s="1802"/>
      <c r="J213" s="344"/>
    </row>
    <row r="214" spans="1:22" s="341" customFormat="1" ht="5.0999999999999996" customHeight="1" x14ac:dyDescent="0.2">
      <c r="A214" s="1152"/>
      <c r="B214" s="1176"/>
      <c r="C214" s="1176"/>
      <c r="D214" s="1176"/>
      <c r="E214" s="1176"/>
      <c r="F214" s="1176"/>
      <c r="G214" s="1176"/>
      <c r="H214" s="1176"/>
      <c r="J214" s="344"/>
    </row>
    <row r="215" spans="1:22" s="1158" customFormat="1" ht="20.100000000000001" customHeight="1" x14ac:dyDescent="0.2">
      <c r="A215" s="1803"/>
      <c r="B215" s="1803"/>
      <c r="C215" s="1803"/>
      <c r="D215" s="1803"/>
      <c r="E215" s="1803"/>
      <c r="F215" s="1803"/>
      <c r="G215" s="1803"/>
      <c r="H215" s="1803"/>
      <c r="I215" s="1157"/>
      <c r="J215" s="1254"/>
      <c r="K215" s="1157"/>
      <c r="L215" s="1157"/>
      <c r="M215" s="1157"/>
      <c r="N215" s="1157"/>
      <c r="O215" s="1157"/>
      <c r="P215" s="1157"/>
      <c r="Q215" s="1157"/>
      <c r="R215" s="1157"/>
      <c r="S215" s="1157"/>
      <c r="T215" s="1157"/>
      <c r="U215" s="1157"/>
      <c r="V215" s="1157"/>
    </row>
    <row r="216" spans="1:22" s="341" customFormat="1" ht="15" customHeight="1" x14ac:dyDescent="0.2">
      <c r="A216" s="1152"/>
      <c r="B216" s="1178"/>
      <c r="C216" s="1178"/>
      <c r="D216" s="1804"/>
      <c r="E216" s="1179"/>
      <c r="F216" s="1178"/>
      <c r="G216" s="1178"/>
      <c r="H216" s="1804"/>
      <c r="I216" s="1177"/>
      <c r="J216" s="1242"/>
      <c r="K216" s="1134"/>
      <c r="L216" s="1134"/>
      <c r="M216" s="1134"/>
      <c r="N216" s="1134"/>
      <c r="O216" s="1134"/>
      <c r="P216" s="1134"/>
      <c r="Q216" s="1134"/>
      <c r="R216" s="1134"/>
      <c r="S216" s="1134"/>
      <c r="T216" s="1134"/>
      <c r="U216" s="1134"/>
      <c r="V216" s="1134"/>
    </row>
    <row r="217" spans="1:22" s="1140" customFormat="1" ht="15" customHeight="1" x14ac:dyDescent="0.2">
      <c r="A217" s="1135"/>
      <c r="B217" s="1180"/>
      <c r="C217" s="1180"/>
      <c r="D217" s="1804"/>
      <c r="E217" s="1137"/>
      <c r="F217" s="1180"/>
      <c r="G217" s="1180"/>
      <c r="H217" s="1804"/>
      <c r="I217" s="1138"/>
      <c r="J217" s="1243"/>
      <c r="K217" s="1139"/>
      <c r="L217" s="1139"/>
      <c r="M217" s="1139"/>
      <c r="N217" s="1139"/>
      <c r="O217" s="1139"/>
      <c r="P217" s="1139"/>
      <c r="Q217" s="1139"/>
      <c r="R217" s="1139"/>
      <c r="S217" s="1139"/>
      <c r="T217" s="1139"/>
      <c r="U217" s="1139"/>
      <c r="V217" s="1139"/>
    </row>
    <row r="218" spans="1:22" s="1140" customFormat="1" ht="17.45" customHeight="1" x14ac:dyDescent="0.2">
      <c r="A218" s="1168"/>
      <c r="B218" s="1181"/>
      <c r="C218" s="1182"/>
      <c r="D218" s="1171"/>
      <c r="E218" s="1183"/>
      <c r="F218" s="1181"/>
      <c r="G218" s="1182"/>
      <c r="H218" s="1171"/>
      <c r="J218" s="1255"/>
    </row>
    <row r="219" spans="1:22" s="1140" customFormat="1" ht="17.45" customHeight="1" x14ac:dyDescent="0.2">
      <c r="A219" s="1168"/>
      <c r="B219" s="1181"/>
      <c r="C219" s="1182"/>
      <c r="D219" s="1171"/>
      <c r="E219" s="1183"/>
      <c r="F219" s="1181"/>
      <c r="G219" s="1183"/>
      <c r="H219" s="1171"/>
      <c r="J219" s="1255"/>
    </row>
    <row r="220" spans="1:22" s="1140" customFormat="1" ht="17.45" customHeight="1" x14ac:dyDescent="0.2">
      <c r="A220" s="1168"/>
      <c r="B220" s="1181"/>
      <c r="C220" s="1183"/>
      <c r="D220" s="1171"/>
      <c r="E220" s="1183"/>
      <c r="F220" s="1181"/>
      <c r="G220" s="1182"/>
      <c r="H220" s="1171"/>
      <c r="J220" s="1255"/>
    </row>
    <row r="221" spans="1:22" s="1140" customFormat="1" ht="17.45" customHeight="1" x14ac:dyDescent="0.2">
      <c r="A221" s="1168"/>
      <c r="B221" s="1181"/>
      <c r="C221" s="1182"/>
      <c r="D221" s="1171"/>
      <c r="E221" s="1183"/>
      <c r="F221" s="1181"/>
      <c r="G221" s="1183"/>
      <c r="H221" s="1171"/>
      <c r="J221" s="1255"/>
    </row>
    <row r="222" spans="1:22" s="1140" customFormat="1" ht="17.45" customHeight="1" x14ac:dyDescent="0.2">
      <c r="A222" s="1168"/>
      <c r="B222" s="1181"/>
      <c r="C222" s="1183"/>
      <c r="D222" s="1171"/>
      <c r="E222" s="1183"/>
      <c r="F222" s="1181"/>
      <c r="G222" s="1182"/>
      <c r="H222" s="1171"/>
      <c r="J222" s="1255"/>
    </row>
    <row r="223" spans="1:22" s="1140" customFormat="1" ht="17.45" customHeight="1" x14ac:dyDescent="0.2">
      <c r="A223" s="1168"/>
      <c r="B223" s="1181"/>
      <c r="C223" s="1182"/>
      <c r="D223" s="1171"/>
      <c r="E223" s="1183"/>
      <c r="F223" s="1183"/>
      <c r="G223" s="1183"/>
      <c r="H223" s="1171"/>
      <c r="J223" s="1255"/>
    </row>
    <row r="224" spans="1:22" s="1140" customFormat="1" ht="17.45" customHeight="1" x14ac:dyDescent="0.2">
      <c r="A224" s="1168"/>
      <c r="B224" s="1799"/>
      <c r="C224" s="1799"/>
      <c r="D224" s="1171"/>
      <c r="E224" s="1183"/>
      <c r="F224" s="1182"/>
      <c r="G224" s="1182"/>
      <c r="H224" s="1171"/>
      <c r="J224" s="1255"/>
    </row>
    <row r="225" spans="1:22" s="1140" customFormat="1" ht="17.45" customHeight="1" x14ac:dyDescent="0.2">
      <c r="A225" s="1168"/>
      <c r="B225" s="1182"/>
      <c r="C225" s="1183"/>
      <c r="D225" s="1171"/>
      <c r="E225" s="1183"/>
      <c r="F225" s="1184"/>
      <c r="G225" s="1183"/>
      <c r="H225" s="1171"/>
      <c r="J225" s="1255"/>
    </row>
    <row r="226" spans="1:22" s="1140" customFormat="1" ht="17.45" customHeight="1" x14ac:dyDescent="0.2">
      <c r="A226" s="1168"/>
      <c r="B226" s="1184"/>
      <c r="C226" s="1182"/>
      <c r="D226" s="1171"/>
      <c r="E226" s="1183"/>
      <c r="F226" s="1799"/>
      <c r="G226" s="1799"/>
      <c r="H226" s="1171"/>
      <c r="J226" s="1255"/>
    </row>
    <row r="227" spans="1:22" s="1140" customFormat="1" ht="17.45" customHeight="1" x14ac:dyDescent="0.2">
      <c r="A227" s="1168"/>
      <c r="B227" s="1182"/>
      <c r="C227" s="1182"/>
      <c r="D227" s="1171"/>
      <c r="E227" s="1183"/>
      <c r="F227" s="1181"/>
      <c r="G227" s="1183"/>
      <c r="H227" s="1171"/>
      <c r="J227" s="1255"/>
    </row>
    <row r="228" spans="1:22" s="341" customFormat="1" ht="24.95" customHeight="1" x14ac:dyDescent="0.2">
      <c r="A228" s="1152"/>
      <c r="B228" s="1179"/>
      <c r="C228" s="1801"/>
      <c r="D228" s="1802"/>
      <c r="F228" s="1179"/>
      <c r="G228" s="1801"/>
      <c r="H228" s="1802"/>
      <c r="J228" s="344"/>
    </row>
    <row r="229" spans="1:22" s="341" customFormat="1" ht="17.100000000000001" customHeight="1" x14ac:dyDescent="0.2">
      <c r="A229" s="1806"/>
      <c r="B229" s="1806"/>
      <c r="C229" s="1806"/>
      <c r="D229" s="1806"/>
      <c r="E229" s="1806"/>
      <c r="F229" s="1806"/>
      <c r="G229" s="1806"/>
      <c r="H229" s="1806"/>
      <c r="I229" s="1134"/>
      <c r="J229" s="344"/>
    </row>
    <row r="230" spans="1:22" s="344" customFormat="1" ht="17.100000000000001" customHeight="1" x14ac:dyDescent="0.2">
      <c r="A230" s="1807"/>
      <c r="B230" s="1807"/>
      <c r="C230" s="1807"/>
      <c r="D230" s="1807"/>
      <c r="E230" s="1807"/>
      <c r="F230" s="1807"/>
      <c r="G230" s="1807"/>
      <c r="H230" s="1807"/>
      <c r="I230" s="1185"/>
      <c r="J230" s="1185"/>
      <c r="K230" s="1185"/>
      <c r="L230" s="1185"/>
      <c r="M230" s="1185"/>
      <c r="N230" s="1185"/>
      <c r="O230" s="1185"/>
      <c r="P230" s="1185"/>
      <c r="Q230" s="1185"/>
      <c r="R230" s="1185"/>
      <c r="S230" s="1185"/>
      <c r="T230" s="1185"/>
      <c r="U230" s="1185"/>
      <c r="V230" s="1185"/>
    </row>
    <row r="231" spans="1:22" s="1158" customFormat="1" ht="9.9499999999999993" customHeight="1" x14ac:dyDescent="0.2">
      <c r="A231" s="1186"/>
      <c r="B231" s="1187"/>
      <c r="C231" s="1187"/>
      <c r="D231" s="1187"/>
      <c r="E231" s="1187"/>
      <c r="F231" s="1187"/>
      <c r="G231" s="1187"/>
      <c r="H231" s="1187"/>
      <c r="I231" s="1187"/>
      <c r="J231" s="1256"/>
    </row>
    <row r="232" spans="1:22" s="1158" customFormat="1" ht="20.100000000000001" customHeight="1" x14ac:dyDescent="0.2">
      <c r="A232" s="1803"/>
      <c r="B232" s="1803"/>
      <c r="C232" s="1803"/>
      <c r="D232" s="1803"/>
      <c r="E232" s="1803"/>
      <c r="F232" s="1803"/>
      <c r="G232" s="1803"/>
      <c r="H232" s="1803"/>
      <c r="I232" s="1157"/>
      <c r="J232" s="1254"/>
      <c r="K232" s="1157"/>
      <c r="L232" s="1157"/>
      <c r="M232" s="1157"/>
      <c r="N232" s="1157"/>
      <c r="O232" s="1157"/>
      <c r="P232" s="1157"/>
      <c r="Q232" s="1157"/>
      <c r="R232" s="1157"/>
      <c r="S232" s="1157"/>
      <c r="T232" s="1157"/>
      <c r="U232" s="1157"/>
      <c r="V232" s="1157"/>
    </row>
    <row r="233" spans="1:22" s="341" customFormat="1" ht="15" customHeight="1" x14ac:dyDescent="0.2">
      <c r="A233" s="1152"/>
      <c r="B233" s="1178"/>
      <c r="C233" s="1178"/>
      <c r="D233" s="1804"/>
      <c r="E233" s="1179"/>
      <c r="F233" s="1178"/>
      <c r="G233" s="1178"/>
      <c r="H233" s="1804"/>
      <c r="I233" s="1177"/>
      <c r="J233" s="1242"/>
      <c r="K233" s="1134"/>
      <c r="L233" s="1134"/>
      <c r="M233" s="1134"/>
      <c r="N233" s="1134"/>
      <c r="O233" s="1134"/>
      <c r="P233" s="1134"/>
      <c r="Q233" s="1134"/>
      <c r="R233" s="1134"/>
      <c r="S233" s="1134"/>
      <c r="T233" s="1134"/>
      <c r="U233" s="1134"/>
      <c r="V233" s="1134"/>
    </row>
    <row r="234" spans="1:22" s="1140" customFormat="1" ht="15" customHeight="1" x14ac:dyDescent="0.2">
      <c r="A234" s="1135"/>
      <c r="B234" s="1180"/>
      <c r="C234" s="1180"/>
      <c r="D234" s="1804"/>
      <c r="E234" s="1137"/>
      <c r="F234" s="1180"/>
      <c r="G234" s="1180"/>
      <c r="H234" s="1804"/>
      <c r="I234" s="1138"/>
      <c r="J234" s="1243"/>
      <c r="K234" s="1139"/>
      <c r="L234" s="1139"/>
      <c r="M234" s="1139"/>
      <c r="N234" s="1139"/>
      <c r="O234" s="1139"/>
      <c r="P234" s="1139"/>
      <c r="Q234" s="1139"/>
      <c r="R234" s="1139"/>
      <c r="S234" s="1139"/>
      <c r="T234" s="1139"/>
      <c r="U234" s="1139"/>
      <c r="V234" s="1139"/>
    </row>
    <row r="235" spans="1:22" s="341" customFormat="1" ht="17.45" customHeight="1" x14ac:dyDescent="0.2">
      <c r="A235" s="1168"/>
      <c r="B235" s="1169"/>
      <c r="C235" s="1170"/>
      <c r="D235" s="1171"/>
      <c r="E235" s="1172"/>
      <c r="F235" s="1169"/>
      <c r="G235" s="1170"/>
      <c r="H235" s="1171"/>
      <c r="J235" s="344"/>
    </row>
    <row r="236" spans="1:22" s="341" customFormat="1" ht="17.45" customHeight="1" x14ac:dyDescent="0.2">
      <c r="A236" s="1168"/>
      <c r="B236" s="1169"/>
      <c r="C236" s="1170"/>
      <c r="D236" s="1171"/>
      <c r="E236" s="1172"/>
      <c r="F236" s="1173"/>
      <c r="G236" s="1172"/>
      <c r="H236" s="1171"/>
      <c r="J236" s="344"/>
    </row>
    <row r="237" spans="1:22" s="341" customFormat="1" ht="17.45" customHeight="1" x14ac:dyDescent="0.2">
      <c r="A237" s="1168"/>
      <c r="B237" s="1173"/>
      <c r="C237" s="1172"/>
      <c r="D237" s="1171"/>
      <c r="E237" s="1172"/>
      <c r="F237" s="1169"/>
      <c r="G237" s="1170"/>
      <c r="H237" s="1171"/>
      <c r="J237" s="344"/>
    </row>
    <row r="238" spans="1:22" s="341" customFormat="1" ht="17.45" customHeight="1" x14ac:dyDescent="0.2">
      <c r="A238" s="1168"/>
      <c r="B238" s="1169"/>
      <c r="C238" s="1170"/>
      <c r="D238" s="1171"/>
      <c r="E238" s="1172"/>
      <c r="F238" s="1173"/>
      <c r="G238" s="1172"/>
      <c r="H238" s="1171"/>
      <c r="J238" s="344"/>
    </row>
    <row r="239" spans="1:22" s="341" customFormat="1" ht="17.45" customHeight="1" x14ac:dyDescent="0.2">
      <c r="A239" s="1168"/>
      <c r="B239" s="1173"/>
      <c r="C239" s="1172"/>
      <c r="D239" s="1171"/>
      <c r="E239" s="1172"/>
      <c r="F239" s="1169"/>
      <c r="G239" s="1170"/>
      <c r="H239" s="1171"/>
      <c r="J239" s="344"/>
    </row>
    <row r="240" spans="1:22" s="341" customFormat="1" ht="17.45" customHeight="1" x14ac:dyDescent="0.2">
      <c r="A240" s="1168"/>
      <c r="B240" s="1169"/>
      <c r="C240" s="1170"/>
      <c r="D240" s="1171"/>
      <c r="E240" s="1172"/>
      <c r="F240" s="1173"/>
      <c r="G240" s="1172"/>
      <c r="H240" s="1171"/>
      <c r="J240" s="344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69"/>
      <c r="G241" s="1170"/>
      <c r="H241" s="1171"/>
      <c r="J241" s="344"/>
    </row>
    <row r="242" spans="1:22" s="341" customFormat="1" ht="17.45" customHeight="1" x14ac:dyDescent="0.2">
      <c r="A242" s="1168"/>
      <c r="B242" s="1173"/>
      <c r="C242" s="1172"/>
      <c r="D242" s="1171"/>
      <c r="E242" s="1172"/>
      <c r="F242" s="1173"/>
      <c r="G242" s="1172"/>
      <c r="H242" s="1171"/>
      <c r="J242" s="344"/>
    </row>
    <row r="243" spans="1:22" s="341" customFormat="1" ht="17.45" customHeight="1" x14ac:dyDescent="0.2">
      <c r="A243" s="1168"/>
      <c r="B243" s="1169"/>
      <c r="C243" s="1170"/>
      <c r="D243" s="1171"/>
      <c r="E243" s="1172"/>
      <c r="F243" s="1805"/>
      <c r="G243" s="1805"/>
      <c r="H243" s="1171"/>
      <c r="J243" s="344"/>
    </row>
    <row r="244" spans="1:22" s="341" customFormat="1" ht="17.45" customHeight="1" x14ac:dyDescent="0.2">
      <c r="A244" s="1168"/>
      <c r="B244" s="1169"/>
      <c r="C244" s="1170"/>
      <c r="D244" s="1171"/>
      <c r="E244" s="1172"/>
      <c r="F244" s="1173"/>
      <c r="G244" s="1172"/>
      <c r="H244" s="1171"/>
      <c r="J244" s="344"/>
    </row>
    <row r="245" spans="1:22" s="341" customFormat="1" ht="24.95" customHeight="1" x14ac:dyDescent="0.2">
      <c r="A245" s="1152"/>
      <c r="B245" s="1179"/>
      <c r="C245" s="1801"/>
      <c r="D245" s="1802"/>
      <c r="F245" s="1179"/>
      <c r="G245" s="1801"/>
      <c r="H245" s="1802"/>
      <c r="J245" s="344"/>
    </row>
    <row r="246" spans="1:22" s="341" customFormat="1" ht="5.0999999999999996" customHeight="1" x14ac:dyDescent="0.2">
      <c r="A246" s="1152"/>
      <c r="B246" s="1176"/>
      <c r="C246" s="1176"/>
      <c r="D246" s="1176"/>
      <c r="E246" s="1176"/>
      <c r="F246" s="1176"/>
      <c r="G246" s="1176"/>
      <c r="H246" s="1176"/>
      <c r="J246" s="344"/>
    </row>
    <row r="247" spans="1:22" s="1158" customFormat="1" ht="20.100000000000001" customHeight="1" x14ac:dyDescent="0.2">
      <c r="A247" s="1803"/>
      <c r="B247" s="1803"/>
      <c r="C247" s="1803"/>
      <c r="D247" s="1803"/>
      <c r="E247" s="1803"/>
      <c r="F247" s="1803"/>
      <c r="G247" s="1803"/>
      <c r="H247" s="1803"/>
      <c r="I247" s="1157"/>
      <c r="J247" s="1254"/>
      <c r="K247" s="1157"/>
      <c r="L247" s="1157"/>
      <c r="M247" s="1157"/>
      <c r="N247" s="1157"/>
      <c r="O247" s="1157"/>
      <c r="P247" s="1157"/>
      <c r="Q247" s="1157"/>
      <c r="R247" s="1157"/>
      <c r="S247" s="1157"/>
      <c r="T247" s="1157"/>
      <c r="U247" s="1157"/>
      <c r="V247" s="1157"/>
    </row>
    <row r="248" spans="1:22" s="341" customFormat="1" ht="15" customHeight="1" x14ac:dyDescent="0.2">
      <c r="A248" s="1152"/>
      <c r="B248" s="1178"/>
      <c r="C248" s="1178"/>
      <c r="D248" s="1804"/>
      <c r="E248" s="1179"/>
      <c r="F248" s="1178"/>
      <c r="G248" s="1178"/>
      <c r="H248" s="1804"/>
      <c r="I248" s="1177"/>
      <c r="J248" s="1242"/>
      <c r="K248" s="1134"/>
      <c r="L248" s="1134"/>
      <c r="M248" s="1134"/>
      <c r="N248" s="1134"/>
      <c r="O248" s="1134"/>
      <c r="P248" s="1134"/>
      <c r="Q248" s="1134"/>
      <c r="R248" s="1134"/>
      <c r="S248" s="1134"/>
      <c r="T248" s="1134"/>
      <c r="U248" s="1134"/>
      <c r="V248" s="1134"/>
    </row>
    <row r="249" spans="1:22" s="1140" customFormat="1" ht="15" customHeight="1" x14ac:dyDescent="0.2">
      <c r="A249" s="1135"/>
      <c r="B249" s="1180"/>
      <c r="C249" s="1180"/>
      <c r="D249" s="1804"/>
      <c r="E249" s="1137"/>
      <c r="F249" s="1180"/>
      <c r="G249" s="1180"/>
      <c r="H249" s="1804"/>
      <c r="I249" s="1138"/>
      <c r="J249" s="1243"/>
      <c r="K249" s="1139"/>
      <c r="L249" s="1139"/>
      <c r="M249" s="1139"/>
      <c r="N249" s="1139"/>
      <c r="O249" s="1139"/>
      <c r="P249" s="1139"/>
      <c r="Q249" s="1139"/>
      <c r="R249" s="1139"/>
      <c r="S249" s="1139"/>
      <c r="T249" s="1139"/>
      <c r="U249" s="1139"/>
      <c r="V249" s="1139"/>
    </row>
    <row r="250" spans="1:22" s="1140" customFormat="1" ht="17.100000000000001" customHeight="1" x14ac:dyDescent="0.2">
      <c r="A250" s="1168"/>
      <c r="B250" s="1181"/>
      <c r="C250" s="1182"/>
      <c r="D250" s="1171"/>
      <c r="E250" s="1183"/>
      <c r="F250" s="1181"/>
      <c r="G250" s="1182"/>
      <c r="H250" s="1171"/>
      <c r="J250" s="1255"/>
    </row>
    <row r="251" spans="1:22" s="1140" customFormat="1" ht="17.100000000000001" customHeight="1" x14ac:dyDescent="0.2">
      <c r="A251" s="1168"/>
      <c r="B251" s="1181"/>
      <c r="C251" s="1182"/>
      <c r="D251" s="1171"/>
      <c r="E251" s="1183"/>
      <c r="F251" s="1181"/>
      <c r="G251" s="1183"/>
      <c r="H251" s="1171"/>
      <c r="J251" s="1255"/>
    </row>
    <row r="252" spans="1:22" s="1140" customFormat="1" ht="17.100000000000001" customHeight="1" x14ac:dyDescent="0.2">
      <c r="A252" s="1168"/>
      <c r="B252" s="1181"/>
      <c r="C252" s="1183"/>
      <c r="D252" s="1171"/>
      <c r="E252" s="1183"/>
      <c r="F252" s="1181"/>
      <c r="G252" s="1182"/>
      <c r="H252" s="1171"/>
      <c r="J252" s="1255"/>
    </row>
    <row r="253" spans="1:22" s="1140" customFormat="1" ht="17.100000000000001" customHeight="1" x14ac:dyDescent="0.2">
      <c r="A253" s="1168"/>
      <c r="B253" s="1181"/>
      <c r="C253" s="1182"/>
      <c r="D253" s="1171"/>
      <c r="E253" s="1183"/>
      <c r="F253" s="1181"/>
      <c r="G253" s="1183"/>
      <c r="H253" s="1171"/>
      <c r="J253" s="1255"/>
    </row>
    <row r="254" spans="1:22" s="1140" customFormat="1" ht="17.100000000000001" customHeight="1" x14ac:dyDescent="0.2">
      <c r="A254" s="1168"/>
      <c r="B254" s="1181"/>
      <c r="C254" s="1183"/>
      <c r="D254" s="1171"/>
      <c r="E254" s="1183"/>
      <c r="F254" s="1181"/>
      <c r="G254" s="1182"/>
      <c r="H254" s="1171"/>
      <c r="J254" s="1255"/>
    </row>
    <row r="255" spans="1:22" s="1140" customFormat="1" ht="17.100000000000001" customHeight="1" x14ac:dyDescent="0.2">
      <c r="A255" s="1168"/>
      <c r="B255" s="1181"/>
      <c r="C255" s="1182"/>
      <c r="D255" s="1171"/>
      <c r="E255" s="1183"/>
      <c r="F255" s="1183"/>
      <c r="G255" s="1183"/>
      <c r="H255" s="1171"/>
      <c r="J255" s="1255"/>
    </row>
    <row r="256" spans="1:22" s="1140" customFormat="1" ht="17.100000000000001" customHeight="1" x14ac:dyDescent="0.2">
      <c r="A256" s="1168"/>
      <c r="B256" s="1799"/>
      <c r="C256" s="1799"/>
      <c r="D256" s="1171"/>
      <c r="E256" s="1183"/>
      <c r="F256" s="1184"/>
      <c r="G256" s="1182"/>
      <c r="H256" s="1171"/>
      <c r="J256" s="1255"/>
    </row>
    <row r="257" spans="1:10" s="1140" customFormat="1" ht="17.100000000000001" customHeight="1" x14ac:dyDescent="0.2">
      <c r="A257" s="1168"/>
      <c r="B257" s="1182"/>
      <c r="C257" s="1183"/>
      <c r="D257" s="1171"/>
      <c r="E257" s="1183"/>
      <c r="F257" s="1799"/>
      <c r="G257" s="1799"/>
      <c r="H257" s="1171"/>
      <c r="J257" s="1255"/>
    </row>
    <row r="258" spans="1:10" s="1140" customFormat="1" ht="30" customHeight="1" x14ac:dyDescent="0.2">
      <c r="A258" s="1168"/>
      <c r="B258" s="1800"/>
      <c r="C258" s="1800"/>
      <c r="D258" s="1171"/>
      <c r="E258" s="1183"/>
      <c r="F258" s="1181"/>
      <c r="G258" s="1188"/>
      <c r="H258" s="1171"/>
      <c r="J258" s="1255"/>
    </row>
    <row r="259" spans="1:10" s="1140" customFormat="1" ht="17.100000000000001" customHeight="1" x14ac:dyDescent="0.2">
      <c r="A259" s="1168"/>
      <c r="B259" s="1184"/>
      <c r="C259" s="1182"/>
      <c r="D259" s="1171"/>
      <c r="E259" s="1183"/>
      <c r="F259" s="1182"/>
      <c r="G259" s="1183"/>
      <c r="H259" s="1171"/>
      <c r="J259" s="1255"/>
    </row>
    <row r="260" spans="1:10" s="341" customFormat="1" ht="24.95" customHeight="1" x14ac:dyDescent="0.2">
      <c r="A260" s="1152"/>
      <c r="B260" s="1179"/>
      <c r="C260" s="1801"/>
      <c r="D260" s="1802"/>
      <c r="F260" s="1179"/>
      <c r="G260" s="1801"/>
      <c r="H260" s="1802"/>
      <c r="J260" s="344"/>
    </row>
    <row r="261" spans="1:10" s="341" customFormat="1" x14ac:dyDescent="0.2">
      <c r="A261" s="1152"/>
      <c r="B261" s="1136"/>
      <c r="C261" s="1136"/>
      <c r="D261" s="1136"/>
      <c r="E261" s="1136"/>
      <c r="F261" s="1136"/>
      <c r="G261" s="1136"/>
      <c r="H261" s="1136"/>
      <c r="I261" s="1136"/>
      <c r="J261" s="344"/>
    </row>
    <row r="262" spans="1:10" s="341" customFormat="1" x14ac:dyDescent="0.2">
      <c r="A262" s="1152"/>
      <c r="B262" s="1136"/>
      <c r="C262" s="1136"/>
      <c r="D262" s="1136"/>
      <c r="E262" s="1136"/>
      <c r="F262" s="1136"/>
      <c r="G262" s="1136"/>
      <c r="H262" s="1136"/>
      <c r="I262" s="1136"/>
      <c r="J262" s="344"/>
    </row>
    <row r="263" spans="1:10" s="341" customFormat="1" x14ac:dyDescent="0.2">
      <c r="A263" s="1152"/>
      <c r="B263" s="1136"/>
      <c r="C263" s="1136"/>
      <c r="D263" s="1136"/>
      <c r="E263" s="1136"/>
      <c r="F263" s="1136"/>
      <c r="G263" s="1136"/>
      <c r="H263" s="1136"/>
      <c r="I263" s="1136"/>
      <c r="J263" s="344"/>
    </row>
    <row r="264" spans="1:10" s="341" customFormat="1" x14ac:dyDescent="0.2">
      <c r="A264" s="1152"/>
      <c r="B264" s="1136"/>
      <c r="C264" s="1136"/>
      <c r="D264" s="1136"/>
      <c r="E264" s="1136"/>
      <c r="F264" s="1136"/>
      <c r="G264" s="1136"/>
      <c r="H264" s="1136"/>
      <c r="I264" s="1136"/>
      <c r="J264" s="344"/>
    </row>
    <row r="265" spans="1:10" s="341" customFormat="1" x14ac:dyDescent="0.2">
      <c r="A265" s="1152"/>
      <c r="B265" s="1136"/>
      <c r="C265" s="1136"/>
      <c r="D265" s="1136"/>
      <c r="E265" s="1136"/>
      <c r="F265" s="1136"/>
      <c r="G265" s="1136"/>
      <c r="H265" s="1136"/>
      <c r="I265" s="1136"/>
      <c r="J265" s="344"/>
    </row>
    <row r="266" spans="1:10" s="341" customFormat="1" x14ac:dyDescent="0.2">
      <c r="A266" s="1152"/>
      <c r="B266" s="1136"/>
      <c r="C266" s="1136"/>
      <c r="D266" s="1136"/>
      <c r="E266" s="1136"/>
      <c r="F266" s="1136"/>
      <c r="G266" s="1136"/>
      <c r="H266" s="1136"/>
      <c r="I266" s="1136"/>
      <c r="J266" s="344"/>
    </row>
    <row r="267" spans="1:10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  <c r="J267" s="344"/>
    </row>
    <row r="268" spans="1:10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  <c r="J268" s="344"/>
    </row>
    <row r="269" spans="1:10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  <c r="J269" s="344"/>
    </row>
    <row r="270" spans="1:10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  <c r="J270" s="344"/>
    </row>
    <row r="271" spans="1:10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  <c r="J271" s="344"/>
    </row>
    <row r="272" spans="1:10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  <c r="J272" s="344"/>
    </row>
    <row r="273" spans="1:10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  <c r="J273" s="344"/>
    </row>
    <row r="274" spans="1:10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  <c r="J274" s="344"/>
    </row>
    <row r="275" spans="1:10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  <c r="J275" s="344"/>
    </row>
    <row r="276" spans="1:10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  <c r="J276" s="344"/>
    </row>
    <row r="277" spans="1:10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  <c r="J277" s="344"/>
    </row>
    <row r="278" spans="1:10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  <c r="J278" s="344"/>
    </row>
    <row r="279" spans="1:10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  <c r="J279" s="344"/>
    </row>
    <row r="280" spans="1:10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  <c r="J280" s="344"/>
    </row>
    <row r="281" spans="1:10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  <c r="J281" s="344"/>
    </row>
    <row r="282" spans="1:10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  <c r="J282" s="344"/>
    </row>
    <row r="283" spans="1:10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  <c r="J283" s="344"/>
    </row>
    <row r="284" spans="1:10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  <c r="J284" s="344"/>
    </row>
    <row r="285" spans="1:10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  <c r="J285" s="344"/>
    </row>
    <row r="286" spans="1:10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  <c r="J286" s="344"/>
    </row>
    <row r="287" spans="1:10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  <c r="J287" s="344"/>
    </row>
    <row r="288" spans="1:10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  <c r="J288" s="344"/>
    </row>
    <row r="289" spans="1:10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  <c r="J289" s="344"/>
    </row>
    <row r="290" spans="1:10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  <c r="J290" s="344"/>
    </row>
    <row r="291" spans="1:10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  <c r="J291" s="344"/>
    </row>
    <row r="292" spans="1:10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  <c r="J292" s="344"/>
    </row>
    <row r="293" spans="1:10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  <c r="J293" s="344"/>
    </row>
    <row r="294" spans="1:10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  <c r="J294" s="344"/>
    </row>
    <row r="295" spans="1:10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  <c r="J295" s="344"/>
    </row>
    <row r="296" spans="1:10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  <c r="J296" s="344"/>
    </row>
    <row r="297" spans="1:10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  <c r="J297" s="344"/>
    </row>
    <row r="298" spans="1:10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  <c r="J298" s="344"/>
    </row>
    <row r="299" spans="1:10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  <c r="J299" s="344"/>
    </row>
    <row r="300" spans="1:10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  <c r="J300" s="344"/>
    </row>
    <row r="301" spans="1:10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  <c r="J301" s="344"/>
    </row>
    <row r="302" spans="1:10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  <c r="J302" s="344"/>
    </row>
    <row r="303" spans="1:10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  <c r="J303" s="344"/>
    </row>
    <row r="304" spans="1:10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  <c r="J304" s="344"/>
    </row>
    <row r="305" spans="1:10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  <c r="J305" s="344"/>
    </row>
    <row r="306" spans="1:10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  <c r="J306" s="344"/>
    </row>
    <row r="307" spans="1:10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  <c r="J307" s="344"/>
    </row>
    <row r="308" spans="1:10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  <c r="J308" s="344"/>
    </row>
    <row r="309" spans="1:10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  <c r="J309" s="344"/>
    </row>
    <row r="310" spans="1:10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  <c r="J310" s="344"/>
    </row>
    <row r="311" spans="1:10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  <c r="J311" s="344"/>
    </row>
    <row r="312" spans="1:10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  <c r="J312" s="344"/>
    </row>
    <row r="313" spans="1:10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  <c r="J313" s="344"/>
    </row>
    <row r="314" spans="1:10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  <c r="J314" s="344"/>
    </row>
    <row r="315" spans="1:10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  <c r="J315" s="344"/>
    </row>
    <row r="316" spans="1:10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  <c r="J316" s="344"/>
    </row>
    <row r="317" spans="1:10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  <c r="J317" s="344"/>
    </row>
    <row r="318" spans="1:10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  <c r="J318" s="344"/>
    </row>
    <row r="319" spans="1:10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  <c r="J319" s="344"/>
    </row>
    <row r="320" spans="1:10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  <c r="J320" s="344"/>
    </row>
    <row r="321" spans="1:10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  <c r="J321" s="344"/>
    </row>
    <row r="322" spans="1:10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  <c r="J322" s="344"/>
    </row>
    <row r="323" spans="1:10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  <c r="J323" s="344"/>
    </row>
    <row r="324" spans="1:10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  <c r="J324" s="344"/>
    </row>
    <row r="325" spans="1:10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  <c r="J325" s="344"/>
    </row>
    <row r="326" spans="1:10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  <c r="J326" s="344"/>
    </row>
    <row r="327" spans="1:10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  <c r="J327" s="344"/>
    </row>
    <row r="328" spans="1:10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  <c r="J328" s="344"/>
    </row>
    <row r="329" spans="1:10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  <c r="J329" s="344"/>
    </row>
    <row r="330" spans="1:10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  <c r="J330" s="344"/>
    </row>
    <row r="331" spans="1:10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  <c r="J331" s="344"/>
    </row>
    <row r="332" spans="1:10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  <c r="J332" s="344"/>
    </row>
    <row r="333" spans="1:10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  <c r="J333" s="344"/>
    </row>
    <row r="334" spans="1:10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  <c r="J334" s="344"/>
    </row>
    <row r="335" spans="1:10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  <c r="J335" s="344"/>
    </row>
    <row r="336" spans="1:10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  <c r="J336" s="344"/>
    </row>
    <row r="337" spans="1:10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  <c r="J337" s="344"/>
    </row>
    <row r="338" spans="1:10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  <c r="J338" s="344"/>
    </row>
    <row r="339" spans="1:10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  <c r="J339" s="344"/>
    </row>
    <row r="340" spans="1:10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  <c r="J340" s="344"/>
    </row>
    <row r="341" spans="1:10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  <c r="J341" s="344"/>
    </row>
    <row r="342" spans="1:10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  <c r="J342" s="344"/>
    </row>
    <row r="343" spans="1:10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  <c r="J343" s="344"/>
    </row>
    <row r="344" spans="1:10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  <c r="J344" s="344"/>
    </row>
    <row r="345" spans="1:10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  <c r="J345" s="344"/>
    </row>
    <row r="346" spans="1:10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  <c r="J346" s="344"/>
    </row>
    <row r="347" spans="1:10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  <c r="J347" s="344"/>
    </row>
    <row r="348" spans="1:10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  <c r="J348" s="344"/>
    </row>
    <row r="349" spans="1:10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  <c r="J349" s="344"/>
    </row>
    <row r="350" spans="1:10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  <c r="J350" s="344"/>
    </row>
    <row r="351" spans="1:10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  <c r="J351" s="344"/>
    </row>
    <row r="352" spans="1:10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  <c r="J352" s="344"/>
    </row>
    <row r="353" spans="1:10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  <c r="J353" s="344"/>
    </row>
    <row r="354" spans="1:10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  <c r="J354" s="344"/>
    </row>
    <row r="355" spans="1:10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  <c r="J355" s="344"/>
    </row>
    <row r="356" spans="1:10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  <c r="J356" s="344"/>
    </row>
    <row r="357" spans="1:10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  <c r="J357" s="344"/>
    </row>
    <row r="358" spans="1:10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  <c r="J358" s="344"/>
    </row>
    <row r="359" spans="1:10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  <c r="J359" s="344"/>
    </row>
    <row r="360" spans="1:10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  <c r="J360" s="344"/>
    </row>
    <row r="361" spans="1:10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  <c r="J361" s="344"/>
    </row>
    <row r="362" spans="1:10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  <c r="J362" s="344"/>
    </row>
    <row r="363" spans="1:10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  <c r="J363" s="344"/>
    </row>
    <row r="364" spans="1:10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  <c r="J364" s="344"/>
    </row>
    <row r="365" spans="1:10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  <c r="J365" s="344"/>
    </row>
    <row r="366" spans="1:10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  <c r="J366" s="344"/>
    </row>
    <row r="367" spans="1:10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  <c r="J367" s="344"/>
    </row>
    <row r="368" spans="1:10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  <c r="J368" s="344"/>
    </row>
    <row r="369" spans="1:10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  <c r="J369" s="344"/>
    </row>
    <row r="370" spans="1:10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  <c r="J370" s="344"/>
    </row>
    <row r="371" spans="1:10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  <c r="J371" s="344"/>
    </row>
    <row r="372" spans="1:10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  <c r="J372" s="344"/>
    </row>
    <row r="373" spans="1:10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  <c r="J373" s="344"/>
    </row>
    <row r="374" spans="1:10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  <c r="J374" s="344"/>
    </row>
    <row r="375" spans="1:10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  <c r="J375" s="344"/>
    </row>
    <row r="376" spans="1:10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  <c r="J376" s="344"/>
    </row>
    <row r="377" spans="1:10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  <c r="J377" s="344"/>
    </row>
    <row r="378" spans="1:10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  <c r="J378" s="344"/>
    </row>
    <row r="379" spans="1:10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  <c r="J379" s="344"/>
    </row>
    <row r="380" spans="1:10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  <c r="J380" s="344"/>
    </row>
    <row r="381" spans="1:10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  <c r="J381" s="344"/>
    </row>
    <row r="382" spans="1:10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  <c r="J382" s="344"/>
    </row>
    <row r="383" spans="1:10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  <c r="J383" s="344"/>
    </row>
    <row r="384" spans="1:10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  <c r="J384" s="344"/>
    </row>
    <row r="385" spans="1:10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  <c r="J385" s="344"/>
    </row>
    <row r="386" spans="1:10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  <c r="J386" s="344"/>
    </row>
    <row r="387" spans="1:10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  <c r="J387" s="344"/>
    </row>
    <row r="388" spans="1:10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  <c r="J388" s="344"/>
    </row>
    <row r="389" spans="1:10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  <c r="J389" s="344"/>
    </row>
    <row r="390" spans="1:10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  <c r="J390" s="344"/>
    </row>
    <row r="391" spans="1:10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  <c r="J391" s="344"/>
    </row>
    <row r="392" spans="1:10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  <c r="J392" s="344"/>
    </row>
    <row r="393" spans="1:10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  <c r="J393" s="344"/>
    </row>
    <row r="394" spans="1:10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  <c r="J394" s="344"/>
    </row>
    <row r="395" spans="1:10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  <c r="J395" s="344"/>
    </row>
    <row r="396" spans="1:10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  <c r="J396" s="344"/>
    </row>
    <row r="397" spans="1:10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  <c r="J397" s="344"/>
    </row>
    <row r="398" spans="1:10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  <c r="J398" s="344"/>
    </row>
    <row r="399" spans="1:10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  <c r="J399" s="344"/>
    </row>
    <row r="400" spans="1:10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  <c r="J400" s="344"/>
    </row>
    <row r="401" spans="1:10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  <c r="J401" s="344"/>
    </row>
    <row r="402" spans="1:10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  <c r="J402" s="344"/>
    </row>
    <row r="403" spans="1:10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  <c r="J403" s="344"/>
    </row>
    <row r="404" spans="1:10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  <c r="J404" s="344"/>
    </row>
    <row r="405" spans="1:10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  <c r="J405" s="344"/>
    </row>
    <row r="406" spans="1:10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  <c r="J406" s="344"/>
    </row>
    <row r="407" spans="1:10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  <c r="J407" s="344"/>
    </row>
    <row r="408" spans="1:10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  <c r="J408" s="344"/>
    </row>
    <row r="409" spans="1:10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  <c r="J409" s="344"/>
    </row>
    <row r="410" spans="1:10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  <c r="J410" s="344"/>
    </row>
    <row r="411" spans="1:10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  <c r="J411" s="344"/>
    </row>
    <row r="412" spans="1:10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  <c r="J412" s="344"/>
    </row>
    <row r="413" spans="1:10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  <c r="J413" s="344"/>
    </row>
    <row r="414" spans="1:10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  <c r="J414" s="344"/>
    </row>
    <row r="415" spans="1:10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  <c r="J415" s="344"/>
    </row>
    <row r="416" spans="1:10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  <c r="J416" s="344"/>
    </row>
    <row r="417" spans="1:10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  <c r="J417" s="344"/>
    </row>
    <row r="418" spans="1:10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  <c r="J418" s="344"/>
    </row>
    <row r="419" spans="1:10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  <c r="J419" s="344"/>
    </row>
    <row r="420" spans="1:10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  <c r="J420" s="344"/>
    </row>
    <row r="421" spans="1:10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  <c r="J421" s="344"/>
    </row>
    <row r="422" spans="1:10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  <c r="J422" s="344"/>
    </row>
    <row r="423" spans="1:10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  <c r="J423" s="344"/>
    </row>
    <row r="424" spans="1:10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  <c r="J424" s="344"/>
    </row>
    <row r="425" spans="1:10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  <c r="J425" s="344"/>
    </row>
    <row r="426" spans="1:10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  <c r="J426" s="344"/>
    </row>
    <row r="427" spans="1:10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  <c r="J427" s="344"/>
    </row>
    <row r="428" spans="1:10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  <c r="J428" s="344"/>
    </row>
    <row r="429" spans="1:10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  <c r="J429" s="344"/>
    </row>
    <row r="430" spans="1:10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  <c r="J430" s="344"/>
    </row>
    <row r="431" spans="1:10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  <c r="J431" s="344"/>
    </row>
    <row r="432" spans="1:10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  <c r="J432" s="344"/>
    </row>
    <row r="433" spans="1:10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  <c r="J433" s="344"/>
    </row>
    <row r="434" spans="1:10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  <c r="J434" s="344"/>
    </row>
    <row r="435" spans="1:10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  <c r="J435" s="344"/>
    </row>
    <row r="436" spans="1:10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  <c r="J436" s="344"/>
    </row>
    <row r="437" spans="1:10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  <c r="J437" s="344"/>
    </row>
    <row r="438" spans="1:10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  <c r="J438" s="344"/>
    </row>
    <row r="439" spans="1:10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  <c r="J439" s="344"/>
    </row>
    <row r="440" spans="1:10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  <c r="J440" s="344"/>
    </row>
    <row r="441" spans="1:10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  <c r="J441" s="344"/>
    </row>
    <row r="442" spans="1:10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  <c r="J442" s="344"/>
    </row>
    <row r="443" spans="1:10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  <c r="J443" s="344"/>
    </row>
    <row r="444" spans="1:10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  <c r="J444" s="344"/>
    </row>
    <row r="445" spans="1:10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  <c r="J445" s="344"/>
    </row>
    <row r="446" spans="1:10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  <c r="J446" s="344"/>
    </row>
    <row r="447" spans="1:10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  <c r="J447" s="344"/>
    </row>
    <row r="448" spans="1:10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  <c r="J448" s="344"/>
    </row>
    <row r="449" spans="1:10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  <c r="J449" s="344"/>
    </row>
    <row r="450" spans="1:10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  <c r="J450" s="344"/>
    </row>
    <row r="451" spans="1:10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  <c r="J451" s="344"/>
    </row>
    <row r="452" spans="1:10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  <c r="J452" s="344"/>
    </row>
    <row r="453" spans="1:10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  <c r="J453" s="344"/>
    </row>
    <row r="454" spans="1:10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  <c r="J454" s="344"/>
    </row>
    <row r="455" spans="1:10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  <c r="J455" s="344"/>
    </row>
    <row r="456" spans="1:10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  <c r="J456" s="344"/>
    </row>
    <row r="457" spans="1:10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  <c r="J457" s="344"/>
    </row>
    <row r="458" spans="1:10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  <c r="J458" s="344"/>
    </row>
    <row r="459" spans="1:10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  <c r="J459" s="344"/>
    </row>
    <row r="460" spans="1:10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  <c r="J460" s="344"/>
    </row>
    <row r="461" spans="1:10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  <c r="J461" s="344"/>
    </row>
    <row r="462" spans="1:10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  <c r="J462" s="344"/>
    </row>
    <row r="463" spans="1:10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  <c r="J463" s="344"/>
    </row>
    <row r="464" spans="1:10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  <c r="J464" s="344"/>
    </row>
    <row r="465" spans="1:10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  <c r="J465" s="344"/>
    </row>
    <row r="466" spans="1:10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  <c r="J466" s="344"/>
    </row>
    <row r="467" spans="1:10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  <c r="J467" s="344"/>
    </row>
    <row r="468" spans="1:10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  <c r="J468" s="344"/>
    </row>
    <row r="469" spans="1:10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  <c r="J469" s="344"/>
    </row>
    <row r="470" spans="1:10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  <c r="J470" s="344"/>
    </row>
    <row r="471" spans="1:10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  <c r="J471" s="344"/>
    </row>
    <row r="472" spans="1:10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  <c r="J472" s="344"/>
    </row>
    <row r="473" spans="1:10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  <c r="J473" s="344"/>
    </row>
    <row r="474" spans="1:10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  <c r="J474" s="344"/>
    </row>
    <row r="475" spans="1:10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  <c r="J475" s="344"/>
    </row>
    <row r="476" spans="1:10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  <c r="J476" s="344"/>
    </row>
    <row r="477" spans="1:10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  <c r="J477" s="344"/>
    </row>
    <row r="478" spans="1:10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  <c r="J478" s="344"/>
    </row>
    <row r="479" spans="1:10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  <c r="J479" s="344"/>
    </row>
    <row r="480" spans="1:10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  <c r="J480" s="344"/>
    </row>
    <row r="481" spans="1:10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  <c r="J481" s="344"/>
    </row>
    <row r="482" spans="1:10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  <c r="J482" s="344"/>
    </row>
    <row r="483" spans="1:10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  <c r="J483" s="344"/>
    </row>
    <row r="484" spans="1:10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  <c r="J484" s="344"/>
    </row>
    <row r="485" spans="1:10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  <c r="J485" s="344"/>
    </row>
    <row r="486" spans="1:10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  <c r="J486" s="344"/>
    </row>
    <row r="487" spans="1:10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  <c r="J487" s="344"/>
    </row>
  </sheetData>
  <mergeCells count="74">
    <mergeCell ref="F257:G257"/>
    <mergeCell ref="B258:C258"/>
    <mergeCell ref="C260:D260"/>
    <mergeCell ref="G260:H260"/>
    <mergeCell ref="C245:D245"/>
    <mergeCell ref="G245:H245"/>
    <mergeCell ref="A247:H247"/>
    <mergeCell ref="D248:D249"/>
    <mergeCell ref="H248:H249"/>
    <mergeCell ref="B256:C256"/>
    <mergeCell ref="F243:G243"/>
    <mergeCell ref="A215:H215"/>
    <mergeCell ref="D216:D217"/>
    <mergeCell ref="H216:H217"/>
    <mergeCell ref="B224:C224"/>
    <mergeCell ref="F226:G226"/>
    <mergeCell ref="C228:D228"/>
    <mergeCell ref="G228:H228"/>
    <mergeCell ref="A229:H229"/>
    <mergeCell ref="A230:H230"/>
    <mergeCell ref="A232:H232"/>
    <mergeCell ref="D233:D234"/>
    <mergeCell ref="H233:H234"/>
    <mergeCell ref="C213:D213"/>
    <mergeCell ref="G213:H213"/>
    <mergeCell ref="A183:H183"/>
    <mergeCell ref="D184:D185"/>
    <mergeCell ref="H184:H185"/>
    <mergeCell ref="B192:C192"/>
    <mergeCell ref="F194:G194"/>
    <mergeCell ref="C196:D196"/>
    <mergeCell ref="G196:H196"/>
    <mergeCell ref="A197:H197"/>
    <mergeCell ref="A198:H198"/>
    <mergeCell ref="A200:H200"/>
    <mergeCell ref="D201:D202"/>
    <mergeCell ref="H201:H202"/>
    <mergeCell ref="C181:D181"/>
    <mergeCell ref="G181:H181"/>
    <mergeCell ref="A116:H116"/>
    <mergeCell ref="A125:H125"/>
    <mergeCell ref="C132:D132"/>
    <mergeCell ref="A133:H133"/>
    <mergeCell ref="A135:H135"/>
    <mergeCell ref="A138:H138"/>
    <mergeCell ref="A147:H147"/>
    <mergeCell ref="A155:H155"/>
    <mergeCell ref="A157:H157"/>
    <mergeCell ref="A160:H160"/>
    <mergeCell ref="A169:H169"/>
    <mergeCell ref="A113:H113"/>
    <mergeCell ref="A59:H59"/>
    <mergeCell ref="A67:H67"/>
    <mergeCell ref="A69:H69"/>
    <mergeCell ref="A72:H72"/>
    <mergeCell ref="C79:D79"/>
    <mergeCell ref="A81:H81"/>
    <mergeCell ref="A89:H89"/>
    <mergeCell ref="A91:H91"/>
    <mergeCell ref="A94:H94"/>
    <mergeCell ref="A103:H103"/>
    <mergeCell ref="A111:H111"/>
    <mergeCell ref="A50:H50"/>
    <mergeCell ref="A1:H1"/>
    <mergeCell ref="A3:H3"/>
    <mergeCell ref="A6:H6"/>
    <mergeCell ref="C13:D13"/>
    <mergeCell ref="A15:H15"/>
    <mergeCell ref="A23:H23"/>
    <mergeCell ref="A25:H25"/>
    <mergeCell ref="A28:H28"/>
    <mergeCell ref="A37:H37"/>
    <mergeCell ref="A45:H45"/>
    <mergeCell ref="A47:H47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2" max="7" man="1"/>
    <brk id="154" max="7" man="1"/>
    <brk id="196" max="16383" man="1"/>
    <brk id="228" max="16383" man="1"/>
  </rowBreaks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view="pageBreakPreview" zoomScaleNormal="100" zoomScaleSheetLayoutView="100" workbookViewId="0"/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407" t="s">
        <v>1430</v>
      </c>
      <c r="B1" s="407"/>
      <c r="C1" s="407"/>
      <c r="D1" s="407"/>
      <c r="E1" s="407"/>
      <c r="F1" s="407"/>
      <c r="G1" s="407"/>
      <c r="H1" s="407"/>
      <c r="I1" s="407"/>
    </row>
    <row r="2" spans="1:11" s="711" customFormat="1" ht="15.95" customHeight="1" x14ac:dyDescent="0.2">
      <c r="A2" s="1121"/>
      <c r="B2" s="1265" t="s">
        <v>1431</v>
      </c>
      <c r="C2" s="1121"/>
      <c r="D2" s="1121"/>
      <c r="E2" s="1121"/>
      <c r="F2" s="1121"/>
      <c r="G2" s="1121"/>
      <c r="H2" s="1121"/>
      <c r="I2" s="1121"/>
    </row>
    <row r="3" spans="1:11" ht="20.100000000000001" customHeight="1" x14ac:dyDescent="0.2">
      <c r="A3" s="409" t="s">
        <v>1432</v>
      </c>
      <c r="B3" s="409"/>
      <c r="C3" s="409"/>
      <c r="D3" s="409"/>
      <c r="E3" s="409"/>
      <c r="F3" s="409"/>
      <c r="G3" s="409"/>
      <c r="H3" s="409"/>
      <c r="I3" s="409"/>
    </row>
    <row r="4" spans="1:11" ht="9.9499999999999993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11" s="407" customFormat="1" ht="24.95" customHeight="1" x14ac:dyDescent="0.2">
      <c r="A5" s="413"/>
      <c r="B5" s="1261"/>
      <c r="C5" s="1787" t="s">
        <v>1387</v>
      </c>
      <c r="D5" s="1787"/>
      <c r="E5" s="1787"/>
      <c r="F5" s="721"/>
      <c r="G5" s="1787" t="s">
        <v>1388</v>
      </c>
      <c r="H5" s="1787"/>
      <c r="I5" s="1787"/>
    </row>
    <row r="6" spans="1:11" s="407" customFormat="1" ht="12.95" customHeight="1" x14ac:dyDescent="0.2">
      <c r="A6" s="413"/>
      <c r="B6" s="1261"/>
      <c r="C6" s="1816" t="s">
        <v>1433</v>
      </c>
      <c r="D6" s="1816"/>
      <c r="E6" s="1816"/>
      <c r="F6" s="413"/>
      <c r="G6" s="1816" t="s">
        <v>1433</v>
      </c>
      <c r="H6" s="1816"/>
      <c r="I6" s="1816"/>
    </row>
    <row r="7" spans="1:11" s="1281" customFormat="1" ht="20.100000000000001" customHeight="1" x14ac:dyDescent="0.2">
      <c r="A7" s="364"/>
      <c r="B7" s="1280"/>
      <c r="C7" s="1823" t="s">
        <v>1390</v>
      </c>
      <c r="D7" s="1823"/>
      <c r="E7" s="1823"/>
      <c r="F7" s="364"/>
      <c r="G7" s="1823" t="s">
        <v>1391</v>
      </c>
      <c r="H7" s="1823"/>
      <c r="I7" s="1823"/>
    </row>
    <row r="8" spans="1:11" s="409" customFormat="1" ht="24.95" customHeight="1" x14ac:dyDescent="0.2">
      <c r="A8" s="365"/>
      <c r="B8" s="927"/>
      <c r="C8" s="1788" t="s">
        <v>1434</v>
      </c>
      <c r="D8" s="1788"/>
      <c r="E8" s="1788"/>
      <c r="F8" s="927"/>
      <c r="G8" s="1788" t="s">
        <v>1434</v>
      </c>
      <c r="H8" s="1788"/>
      <c r="I8" s="1788"/>
    </row>
    <row r="9" spans="1:11" s="931" customFormat="1" ht="24.95" customHeight="1" x14ac:dyDescent="0.3">
      <c r="A9" s="929"/>
      <c r="B9" s="930"/>
      <c r="C9" s="929" t="s">
        <v>15</v>
      </c>
      <c r="D9" s="929" t="s">
        <v>16</v>
      </c>
      <c r="E9" s="929" t="s">
        <v>17</v>
      </c>
      <c r="F9" s="930"/>
      <c r="G9" s="929" t="s">
        <v>15</v>
      </c>
      <c r="H9" s="929" t="s">
        <v>16</v>
      </c>
      <c r="I9" s="929" t="s">
        <v>17</v>
      </c>
    </row>
    <row r="10" spans="1:11" s="408" customFormat="1" ht="24.95" customHeight="1" x14ac:dyDescent="0.2">
      <c r="A10" s="932"/>
      <c r="B10" s="933"/>
      <c r="C10" s="928" t="s">
        <v>19</v>
      </c>
      <c r="D10" s="928" t="s">
        <v>20</v>
      </c>
      <c r="E10" s="928" t="s">
        <v>21</v>
      </c>
      <c r="F10" s="934"/>
      <c r="G10" s="928" t="s">
        <v>19</v>
      </c>
      <c r="H10" s="928" t="s">
        <v>20</v>
      </c>
      <c r="I10" s="928" t="s">
        <v>21</v>
      </c>
    </row>
    <row r="11" spans="1:11" s="940" customFormat="1" ht="9.9499999999999993" customHeight="1" x14ac:dyDescent="0.2">
      <c r="A11" s="935"/>
      <c r="B11" s="936"/>
      <c r="C11" s="937"/>
      <c r="D11" s="937"/>
      <c r="E11" s="937"/>
      <c r="F11" s="938"/>
      <c r="G11" s="939"/>
      <c r="H11" s="939"/>
      <c r="I11" s="937"/>
    </row>
    <row r="12" spans="1:11" s="407" customFormat="1" ht="32.1" customHeight="1" x14ac:dyDescent="0.2">
      <c r="A12" s="407" t="s">
        <v>0</v>
      </c>
      <c r="B12" s="381"/>
      <c r="C12" s="1207">
        <f>D12+E12</f>
        <v>37361</v>
      </c>
      <c r="D12" s="1207">
        <f>SUM(D13:D28)</f>
        <v>24312</v>
      </c>
      <c r="E12" s="1207">
        <f>SUM(E13:E28)</f>
        <v>13049</v>
      </c>
      <c r="F12" s="943"/>
      <c r="G12" s="944">
        <v>5.8438744977077164</v>
      </c>
      <c r="H12" s="944">
        <v>7.4949064416057327</v>
      </c>
      <c r="I12" s="944">
        <v>4.1433459908229766</v>
      </c>
    </row>
    <row r="13" spans="1:11" s="254" customFormat="1" ht="32.1" customHeight="1" x14ac:dyDescent="0.2">
      <c r="A13" s="946"/>
      <c r="B13" s="381" t="s">
        <v>1</v>
      </c>
      <c r="C13" s="1207">
        <f>D13+E13</f>
        <v>4887</v>
      </c>
      <c r="D13" s="1271">
        <v>3213</v>
      </c>
      <c r="E13" s="1271">
        <v>1674</v>
      </c>
      <c r="F13" s="949"/>
      <c r="G13" s="944">
        <v>6.2847141400281119</v>
      </c>
      <c r="H13" s="950">
        <v>7.9671692124578462</v>
      </c>
      <c r="I13" s="950">
        <v>4.4720974778331968</v>
      </c>
      <c r="K13" s="1282"/>
    </row>
    <row r="14" spans="1:11" s="254" customFormat="1" ht="32.1" customHeight="1" x14ac:dyDescent="0.2">
      <c r="A14" s="946"/>
      <c r="B14" s="381" t="s">
        <v>2</v>
      </c>
      <c r="C14" s="1207">
        <f t="shared" ref="C14:C28" si="0">D14+E14</f>
        <v>3046</v>
      </c>
      <c r="D14" s="1271">
        <v>1933</v>
      </c>
      <c r="E14" s="1271">
        <v>1113</v>
      </c>
      <c r="F14" s="949"/>
      <c r="G14" s="944">
        <v>7.0269983459101075</v>
      </c>
      <c r="H14" s="950">
        <v>9.1266637393353065</v>
      </c>
      <c r="I14" s="950">
        <v>5.0208865270622622</v>
      </c>
      <c r="K14" s="1282"/>
    </row>
    <row r="15" spans="1:11" s="254" customFormat="1" ht="32.1" customHeight="1" x14ac:dyDescent="0.2">
      <c r="A15" s="529"/>
      <c r="B15" s="381" t="s">
        <v>3</v>
      </c>
      <c r="C15" s="1207">
        <f t="shared" si="0"/>
        <v>2325</v>
      </c>
      <c r="D15" s="1271">
        <v>1503</v>
      </c>
      <c r="E15" s="1271">
        <v>822</v>
      </c>
      <c r="F15" s="949"/>
      <c r="G15" s="944">
        <v>7.2996596631795745</v>
      </c>
      <c r="H15" s="950">
        <v>10.139853063207109</v>
      </c>
      <c r="I15" s="950">
        <v>4.8273148501594418</v>
      </c>
      <c r="K15" s="1282"/>
    </row>
    <row r="16" spans="1:11" s="254" customFormat="1" ht="32.1" customHeight="1" x14ac:dyDescent="0.2">
      <c r="A16" s="946"/>
      <c r="B16" s="381" t="s">
        <v>4</v>
      </c>
      <c r="C16" s="1207">
        <f t="shared" si="0"/>
        <v>1105</v>
      </c>
      <c r="D16" s="1271">
        <v>714</v>
      </c>
      <c r="E16" s="1271">
        <v>391</v>
      </c>
      <c r="F16" s="949"/>
      <c r="G16" s="944">
        <v>6.1132133926398016</v>
      </c>
      <c r="H16" s="950">
        <v>8.129896155948261</v>
      </c>
      <c r="I16" s="950">
        <v>4.2073774372659578</v>
      </c>
      <c r="K16" s="1282"/>
    </row>
    <row r="17" spans="1:11" s="254" customFormat="1" ht="32.1" customHeight="1" x14ac:dyDescent="0.2">
      <c r="A17" s="946"/>
      <c r="B17" s="381" t="s">
        <v>5</v>
      </c>
      <c r="C17" s="1207">
        <f t="shared" si="0"/>
        <v>1512</v>
      </c>
      <c r="D17" s="1271">
        <v>981</v>
      </c>
      <c r="E17" s="1271">
        <v>531</v>
      </c>
      <c r="F17" s="949"/>
      <c r="G17" s="944">
        <v>6.8699792810148672</v>
      </c>
      <c r="H17" s="950">
        <v>9.1523146679603666</v>
      </c>
      <c r="I17" s="950">
        <v>4.7031939203911355</v>
      </c>
      <c r="K17" s="1282"/>
    </row>
    <row r="18" spans="1:11" s="254" customFormat="1" ht="32.1" customHeight="1" x14ac:dyDescent="0.2">
      <c r="A18" s="946"/>
      <c r="B18" s="381" t="s">
        <v>6</v>
      </c>
      <c r="C18" s="1207">
        <f t="shared" si="0"/>
        <v>2033</v>
      </c>
      <c r="D18" s="1271">
        <v>1281</v>
      </c>
      <c r="E18" s="1271">
        <v>752</v>
      </c>
      <c r="F18" s="949"/>
      <c r="G18" s="944">
        <v>6.7747245789540331</v>
      </c>
      <c r="H18" s="950">
        <v>8.3531674872028958</v>
      </c>
      <c r="I18" s="950">
        <v>5.1250247050725477</v>
      </c>
      <c r="K18" s="1282"/>
    </row>
    <row r="19" spans="1:11" s="254" customFormat="1" ht="32.1" customHeight="1" x14ac:dyDescent="0.2">
      <c r="A19" s="946"/>
      <c r="B19" s="381" t="s">
        <v>7</v>
      </c>
      <c r="C19" s="1207">
        <f t="shared" si="0"/>
        <v>3603</v>
      </c>
      <c r="D19" s="1271">
        <v>2348</v>
      </c>
      <c r="E19" s="1271">
        <v>1255</v>
      </c>
      <c r="F19" s="949"/>
      <c r="G19" s="944">
        <v>7.1136646330628439</v>
      </c>
      <c r="H19" s="950">
        <v>9.3611456638918131</v>
      </c>
      <c r="I19" s="950">
        <v>4.9087481323288982</v>
      </c>
      <c r="K19" s="1282"/>
    </row>
    <row r="20" spans="1:11" s="254" customFormat="1" ht="32.1" customHeight="1" x14ac:dyDescent="0.2">
      <c r="A20" s="946"/>
      <c r="B20" s="381" t="s">
        <v>8</v>
      </c>
      <c r="C20" s="1207">
        <f t="shared" si="0"/>
        <v>401</v>
      </c>
      <c r="D20" s="1271">
        <v>240</v>
      </c>
      <c r="E20" s="1271">
        <v>161</v>
      </c>
      <c r="F20" s="949"/>
      <c r="G20" s="944">
        <v>8.6129129258129655</v>
      </c>
      <c r="H20" s="950">
        <v>10.973435142426043</v>
      </c>
      <c r="I20" s="950">
        <v>6.5216510714141043</v>
      </c>
      <c r="K20" s="1282"/>
    </row>
    <row r="21" spans="1:11" s="254" customFormat="1" ht="32.1" customHeight="1" x14ac:dyDescent="0.2">
      <c r="A21" s="946"/>
      <c r="B21" s="381" t="s">
        <v>9</v>
      </c>
      <c r="C21" s="1207">
        <f t="shared" si="0"/>
        <v>2088</v>
      </c>
      <c r="D21" s="1271">
        <v>1391</v>
      </c>
      <c r="E21" s="1271">
        <v>697</v>
      </c>
      <c r="F21" s="949"/>
      <c r="G21" s="944">
        <v>5.2512977344976051</v>
      </c>
      <c r="H21" s="950">
        <v>6.9911090783898837</v>
      </c>
      <c r="I21" s="950">
        <v>3.5087012771269928</v>
      </c>
      <c r="K21" s="1282"/>
    </row>
    <row r="22" spans="1:11" s="254" customFormat="1" ht="32.1" customHeight="1" x14ac:dyDescent="0.2">
      <c r="A22" s="946"/>
      <c r="B22" s="381" t="s">
        <v>28</v>
      </c>
      <c r="C22" s="1207">
        <f t="shared" si="0"/>
        <v>3266</v>
      </c>
      <c r="D22" s="1271">
        <v>2042</v>
      </c>
      <c r="E22" s="1271">
        <v>1224</v>
      </c>
      <c r="F22" s="949"/>
      <c r="G22" s="944">
        <v>5.1589545613940873</v>
      </c>
      <c r="H22" s="950">
        <v>6.1590618439784759</v>
      </c>
      <c r="I22" s="950">
        <v>4.0592975823301165</v>
      </c>
      <c r="K22" s="1282"/>
    </row>
    <row r="23" spans="1:11" s="254" customFormat="1" ht="32.1" customHeight="1" x14ac:dyDescent="0.2">
      <c r="A23" s="529"/>
      <c r="B23" s="381" t="s">
        <v>13</v>
      </c>
      <c r="C23" s="1207">
        <f t="shared" si="0"/>
        <v>2872</v>
      </c>
      <c r="D23" s="1271">
        <v>1814</v>
      </c>
      <c r="E23" s="1271">
        <v>1058</v>
      </c>
      <c r="F23" s="949"/>
      <c r="G23" s="944">
        <v>5.0441627690908035</v>
      </c>
      <c r="H23" s="950">
        <v>6.1345543824526043</v>
      </c>
      <c r="I23" s="950">
        <v>3.8659840902696323</v>
      </c>
      <c r="K23" s="1282"/>
    </row>
    <row r="24" spans="1:11" s="254" customFormat="1" ht="32.1" customHeight="1" x14ac:dyDescent="0.2">
      <c r="A24" s="946"/>
      <c r="B24" s="407" t="s">
        <v>18</v>
      </c>
      <c r="C24" s="1207">
        <f t="shared" si="0"/>
        <v>6582</v>
      </c>
      <c r="D24" s="1271">
        <v>4485</v>
      </c>
      <c r="E24" s="1271">
        <v>2097</v>
      </c>
      <c r="F24" s="949"/>
      <c r="G24" s="944">
        <v>4.878891271587908</v>
      </c>
      <c r="H24" s="950">
        <v>6.3844688719775196</v>
      </c>
      <c r="I24" s="950">
        <v>3.2431629886589821</v>
      </c>
      <c r="K24" s="1282"/>
    </row>
    <row r="25" spans="1:11" s="254" customFormat="1" ht="32.1" customHeight="1" x14ac:dyDescent="0.2">
      <c r="A25" s="946"/>
      <c r="B25" s="407" t="s">
        <v>10</v>
      </c>
      <c r="C25" s="1207">
        <f t="shared" si="0"/>
        <v>1661</v>
      </c>
      <c r="D25" s="1271">
        <v>1044</v>
      </c>
      <c r="E25" s="1271">
        <v>617</v>
      </c>
      <c r="F25" s="953"/>
      <c r="G25" s="944">
        <v>7.8765921528087324</v>
      </c>
      <c r="H25" s="950">
        <v>10.167708759422661</v>
      </c>
      <c r="I25" s="950">
        <v>5.7024029574861368</v>
      </c>
      <c r="K25" s="1282"/>
    </row>
    <row r="26" spans="1:11" s="254" customFormat="1" ht="32.1" customHeight="1" x14ac:dyDescent="0.2">
      <c r="A26" s="946"/>
      <c r="B26" s="407" t="s">
        <v>11</v>
      </c>
      <c r="C26" s="1207">
        <f t="shared" si="0"/>
        <v>1851</v>
      </c>
      <c r="D26" s="1271">
        <v>1241</v>
      </c>
      <c r="E26" s="1271">
        <v>610</v>
      </c>
      <c r="F26" s="953"/>
      <c r="G26" s="944">
        <v>4.467841677649206</v>
      </c>
      <c r="H26" s="950">
        <v>5.8922119297112774</v>
      </c>
      <c r="I26" s="950">
        <v>2.9949380636988958</v>
      </c>
      <c r="K26" s="1282"/>
    </row>
    <row r="27" spans="1:11" s="254" customFormat="1" ht="32.1" customHeight="1" x14ac:dyDescent="0.2">
      <c r="A27" s="529"/>
      <c r="B27" s="407" t="s">
        <v>12</v>
      </c>
      <c r="C27" s="1207">
        <f t="shared" si="0"/>
        <v>82</v>
      </c>
      <c r="D27" s="1271">
        <v>52</v>
      </c>
      <c r="E27" s="1271">
        <v>30</v>
      </c>
      <c r="F27" s="953"/>
      <c r="G27" s="944">
        <v>4.4007942897010679</v>
      </c>
      <c r="H27" s="950">
        <v>5.4788747234221891</v>
      </c>
      <c r="I27" s="950">
        <v>3.2815576460293152</v>
      </c>
      <c r="K27" s="1282"/>
    </row>
    <row r="28" spans="1:11" s="254" customFormat="1" ht="32.1" customHeight="1" x14ac:dyDescent="0.2">
      <c r="A28" s="529"/>
      <c r="B28" s="407" t="s">
        <v>14</v>
      </c>
      <c r="C28" s="1207">
        <f t="shared" si="0"/>
        <v>47</v>
      </c>
      <c r="D28" s="1271">
        <v>30</v>
      </c>
      <c r="E28" s="1271">
        <v>17</v>
      </c>
      <c r="F28" s="953"/>
      <c r="G28" s="944">
        <v>2.8162262568158667</v>
      </c>
      <c r="H28" s="950">
        <v>3.7716872014080964</v>
      </c>
      <c r="I28" s="950">
        <v>1.9461934745277618</v>
      </c>
      <c r="K28" s="1282"/>
    </row>
    <row r="29" spans="1:11" ht="9.9499999999999993" customHeight="1" x14ac:dyDescent="0.2">
      <c r="A29" s="362"/>
      <c r="B29" s="361"/>
      <c r="C29" s="954"/>
      <c r="D29" s="954"/>
      <c r="E29" s="954"/>
      <c r="F29" s="954"/>
      <c r="G29" s="955"/>
      <c r="H29" s="955"/>
      <c r="I29" s="955"/>
    </row>
    <row r="30" spans="1:11" ht="5.0999999999999996" customHeight="1" x14ac:dyDescent="0.2">
      <c r="A30" s="606"/>
      <c r="B30" s="363"/>
      <c r="C30" s="956"/>
      <c r="D30" s="956"/>
      <c r="E30" s="956"/>
      <c r="F30" s="956"/>
      <c r="G30" s="957"/>
      <c r="H30" s="957"/>
      <c r="I30" s="957"/>
    </row>
    <row r="31" spans="1:11" s="962" customFormat="1" ht="12.95" customHeight="1" x14ac:dyDescent="0.25">
      <c r="A31" s="958" t="s">
        <v>1435</v>
      </c>
      <c r="B31" s="959"/>
      <c r="C31" s="960"/>
      <c r="D31" s="960"/>
      <c r="E31" s="960"/>
      <c r="F31" s="960"/>
      <c r="G31" s="961"/>
      <c r="H31" s="961"/>
      <c r="I31" s="961"/>
    </row>
    <row r="32" spans="1:11" s="964" customFormat="1" ht="12.95" customHeight="1" x14ac:dyDescent="0.2">
      <c r="A32" s="963" t="s">
        <v>1436</v>
      </c>
      <c r="C32" s="965"/>
      <c r="D32" s="965"/>
      <c r="E32" s="965"/>
      <c r="F32" s="965"/>
      <c r="G32" s="966"/>
      <c r="H32" s="966"/>
      <c r="I32" s="966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A34" s="969"/>
      <c r="B34" s="970"/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  <c r="C38" s="967"/>
      <c r="D38" s="967"/>
      <c r="E38" s="967"/>
      <c r="F38" s="967"/>
      <c r="G38" s="968"/>
      <c r="H38" s="968"/>
      <c r="I38" s="968"/>
    </row>
    <row r="39" spans="1:9" ht="18" customHeight="1" x14ac:dyDescent="0.2">
      <c r="A39" s="359"/>
      <c r="C39" s="967"/>
      <c r="D39" s="967"/>
      <c r="E39" s="967"/>
      <c r="F39" s="967"/>
      <c r="G39" s="968"/>
      <c r="H39" s="968"/>
      <c r="I39" s="968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43" spans="1:9" ht="18" customHeight="1" x14ac:dyDescent="0.2">
      <c r="A43" s="359"/>
    </row>
    <row r="44" spans="1:9" ht="18" customHeight="1" x14ac:dyDescent="0.2">
      <c r="A44" s="359"/>
    </row>
    <row r="84" spans="7:8" x14ac:dyDescent="0.2">
      <c r="G84" s="971"/>
      <c r="H84" s="971"/>
    </row>
    <row r="85" spans="7:8" x14ac:dyDescent="0.2">
      <c r="G85" s="971"/>
      <c r="H85" s="971"/>
    </row>
    <row r="86" spans="7:8" x14ac:dyDescent="0.2">
      <c r="G86" s="971"/>
      <c r="H86" s="971"/>
    </row>
    <row r="105" spans="7:8" x14ac:dyDescent="0.2">
      <c r="G105" s="971"/>
      <c r="H105" s="971"/>
    </row>
    <row r="106" spans="7:8" x14ac:dyDescent="0.2">
      <c r="G106" s="971"/>
      <c r="H106" s="971"/>
    </row>
    <row r="107" spans="7:8" x14ac:dyDescent="0.2">
      <c r="G107" s="971"/>
      <c r="H107" s="971"/>
    </row>
    <row r="147" spans="7:8" x14ac:dyDescent="0.2">
      <c r="G147" s="971"/>
      <c r="H147" s="971"/>
    </row>
    <row r="148" spans="7:8" x14ac:dyDescent="0.2">
      <c r="G148" s="971"/>
      <c r="H148" s="971"/>
    </row>
    <row r="149" spans="7:8" x14ac:dyDescent="0.2">
      <c r="G149" s="971"/>
      <c r="H149" s="971"/>
    </row>
  </sheetData>
  <mergeCells count="8">
    <mergeCell ref="C8:E8"/>
    <mergeCell ref="G8:I8"/>
    <mergeCell ref="C5:E5"/>
    <mergeCell ref="G5:I5"/>
    <mergeCell ref="C6:E6"/>
    <mergeCell ref="G6:I6"/>
    <mergeCell ref="C7:E7"/>
    <mergeCell ref="G7:I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24" t="s">
        <v>1437</v>
      </c>
      <c r="B1" s="1824"/>
      <c r="C1" s="1824"/>
      <c r="D1" s="1824"/>
    </row>
    <row r="2" spans="1:7" s="441" customFormat="1" ht="15" customHeight="1" x14ac:dyDescent="0.2">
      <c r="A2" s="442"/>
      <c r="B2" s="443" t="s">
        <v>1438</v>
      </c>
      <c r="C2" s="442"/>
      <c r="D2" s="442"/>
      <c r="E2" s="442"/>
      <c r="F2" s="442"/>
      <c r="G2" s="442"/>
    </row>
    <row r="3" spans="1:7" ht="17.100000000000001" customHeight="1" x14ac:dyDescent="0.2">
      <c r="A3" s="1819" t="s">
        <v>1439</v>
      </c>
      <c r="B3" s="1819"/>
      <c r="C3" s="1819"/>
      <c r="D3" s="1819"/>
    </row>
    <row r="4" spans="1:7" ht="12.95" customHeight="1" x14ac:dyDescent="0.2">
      <c r="A4" s="478"/>
      <c r="B4" s="478" t="s">
        <v>1440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29.1" customHeight="1" x14ac:dyDescent="0.3">
      <c r="A6" s="448"/>
      <c r="B6" s="1267" t="s">
        <v>793</v>
      </c>
      <c r="C6" s="450"/>
      <c r="D6" s="450"/>
    </row>
    <row r="7" spans="1:7" s="451" customFormat="1" ht="20.100000000000001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20.100000000000001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38</v>
      </c>
      <c r="C10" s="463">
        <v>4924</v>
      </c>
      <c r="D10" s="1283">
        <v>18.042578139313324</v>
      </c>
    </row>
    <row r="11" spans="1:7" s="457" customFormat="1" ht="24.95" customHeight="1" x14ac:dyDescent="0.2">
      <c r="A11" s="461" t="s">
        <v>39</v>
      </c>
      <c r="B11" s="462" t="s">
        <v>40</v>
      </c>
      <c r="C11" s="463">
        <v>2494</v>
      </c>
      <c r="D11" s="1283">
        <v>9.1385438422923304</v>
      </c>
    </row>
    <row r="12" spans="1:7" s="457" customFormat="1" ht="24.95" customHeight="1" x14ac:dyDescent="0.2">
      <c r="A12" s="461" t="s">
        <v>41</v>
      </c>
      <c r="B12" s="462" t="s">
        <v>42</v>
      </c>
      <c r="C12" s="465">
        <v>2133</v>
      </c>
      <c r="D12" s="1283">
        <v>7.8157634384962078</v>
      </c>
    </row>
    <row r="13" spans="1:7" s="457" customFormat="1" ht="24.95" customHeight="1" x14ac:dyDescent="0.2">
      <c r="A13" s="461" t="s">
        <v>43</v>
      </c>
      <c r="B13" s="430" t="s">
        <v>54</v>
      </c>
      <c r="C13" s="465">
        <v>925</v>
      </c>
      <c r="D13" s="1283">
        <v>3.3893957714997618</v>
      </c>
    </row>
    <row r="14" spans="1:7" s="457" customFormat="1" ht="24.95" customHeight="1" x14ac:dyDescent="0.2">
      <c r="A14" s="461" t="s">
        <v>44</v>
      </c>
      <c r="B14" s="462" t="s">
        <v>45</v>
      </c>
      <c r="C14" s="465">
        <v>877</v>
      </c>
      <c r="D14" s="1283">
        <v>3.2135136125462607</v>
      </c>
    </row>
    <row r="15" spans="1:7" s="457" customFormat="1" ht="24.95" customHeight="1" x14ac:dyDescent="0.2">
      <c r="A15" s="461" t="s">
        <v>46</v>
      </c>
      <c r="B15" s="462" t="s">
        <v>47</v>
      </c>
      <c r="C15" s="466">
        <v>722</v>
      </c>
      <c r="D15" s="1283">
        <v>2.6455608075922465</v>
      </c>
    </row>
    <row r="16" spans="1:7" s="457" customFormat="1" ht="24.95" customHeight="1" x14ac:dyDescent="0.2">
      <c r="A16" s="467" t="s">
        <v>48</v>
      </c>
      <c r="B16" s="430" t="s">
        <v>49</v>
      </c>
      <c r="C16" s="466">
        <v>669</v>
      </c>
      <c r="D16" s="1283">
        <v>2.4513575904144225</v>
      </c>
    </row>
    <row r="17" spans="1:4" s="457" customFormat="1" ht="24.95" customHeight="1" x14ac:dyDescent="0.2">
      <c r="A17" s="461" t="s">
        <v>50</v>
      </c>
      <c r="B17" s="430" t="s">
        <v>55</v>
      </c>
      <c r="C17" s="466">
        <v>522</v>
      </c>
      <c r="D17" s="1283">
        <v>1.9127184786193252</v>
      </c>
    </row>
    <row r="18" spans="1:4" s="457" customFormat="1" ht="24.95" customHeight="1" x14ac:dyDescent="0.2">
      <c r="A18" s="461" t="s">
        <v>52</v>
      </c>
      <c r="B18" s="462" t="s">
        <v>143</v>
      </c>
      <c r="C18" s="468">
        <v>439</v>
      </c>
      <c r="D18" s="1283">
        <v>1.6085889120955628</v>
      </c>
    </row>
    <row r="19" spans="1:4" s="457" customFormat="1" ht="24.95" customHeight="1" x14ac:dyDescent="0.2">
      <c r="A19" s="469" t="s">
        <v>53</v>
      </c>
      <c r="B19" s="462" t="s">
        <v>145</v>
      </c>
      <c r="C19" s="466">
        <v>422</v>
      </c>
      <c r="D19" s="1283">
        <v>1.5462973141328642</v>
      </c>
    </row>
    <row r="20" spans="1:4" s="444" customFormat="1" ht="27.95" customHeight="1" x14ac:dyDescent="0.2">
      <c r="A20" s="470"/>
      <c r="B20" s="471" t="s">
        <v>794</v>
      </c>
      <c r="C20" s="1647">
        <v>27291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9.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s="444" customFormat="1" ht="5.0999999999999996" customHeight="1" x14ac:dyDescent="0.2">
      <c r="A24" s="458"/>
      <c r="B24" s="459"/>
      <c r="C24" s="459"/>
      <c r="D24" s="460"/>
    </row>
    <row r="25" spans="1:4" s="457" customFormat="1" ht="33.950000000000003" customHeight="1" x14ac:dyDescent="0.2">
      <c r="A25" s="461" t="s">
        <v>37</v>
      </c>
      <c r="B25" s="462" t="s">
        <v>1441</v>
      </c>
      <c r="C25" s="1654">
        <v>734</v>
      </c>
      <c r="D25" s="1283">
        <v>7.2889771598808339</v>
      </c>
    </row>
    <row r="26" spans="1:4" s="457" customFormat="1" ht="33.950000000000003" customHeight="1" x14ac:dyDescent="0.2">
      <c r="A26" s="461" t="s">
        <v>39</v>
      </c>
      <c r="B26" s="1115" t="s">
        <v>1414</v>
      </c>
      <c r="C26" s="1654">
        <v>709</v>
      </c>
      <c r="D26" s="1283">
        <v>7.0407149950347563</v>
      </c>
    </row>
    <row r="27" spans="1:4" s="457" customFormat="1" ht="33.950000000000003" customHeight="1" x14ac:dyDescent="0.2">
      <c r="A27" s="461" t="s">
        <v>41</v>
      </c>
      <c r="B27" s="462" t="s">
        <v>1413</v>
      </c>
      <c r="C27" s="1655">
        <v>463</v>
      </c>
      <c r="D27" s="1283">
        <v>4.5978152929493543</v>
      </c>
    </row>
    <row r="28" spans="1:4" s="457" customFormat="1" ht="33.950000000000003" customHeight="1" x14ac:dyDescent="0.2">
      <c r="A28" s="461" t="s">
        <v>43</v>
      </c>
      <c r="B28" s="462" t="s">
        <v>1342</v>
      </c>
      <c r="C28" s="1654">
        <v>437</v>
      </c>
      <c r="D28" s="1283">
        <v>4.3396226415094334</v>
      </c>
    </row>
    <row r="29" spans="1:4" s="457" customFormat="1" ht="33.950000000000003" customHeight="1" x14ac:dyDescent="0.2">
      <c r="A29" s="461" t="s">
        <v>44</v>
      </c>
      <c r="B29" s="462" t="s">
        <v>1344</v>
      </c>
      <c r="C29" s="1654">
        <v>261</v>
      </c>
      <c r="D29" s="1283">
        <v>2.5918570009930484</v>
      </c>
    </row>
    <row r="30" spans="1:4" s="457" customFormat="1" ht="33.950000000000003" customHeight="1" x14ac:dyDescent="0.2">
      <c r="A30" s="461" t="s">
        <v>46</v>
      </c>
      <c r="B30" s="462" t="s">
        <v>1416</v>
      </c>
      <c r="C30" s="1655">
        <v>257</v>
      </c>
      <c r="D30" s="1283">
        <v>2.552135054617676</v>
      </c>
    </row>
    <row r="31" spans="1:4" s="457" customFormat="1" ht="33.950000000000003" customHeight="1" x14ac:dyDescent="0.2">
      <c r="A31" s="467" t="s">
        <v>48</v>
      </c>
      <c r="B31" s="462" t="s">
        <v>751</v>
      </c>
      <c r="C31" s="1655">
        <v>221</v>
      </c>
      <c r="D31" s="1283">
        <v>2.1946375372393248</v>
      </c>
    </row>
    <row r="32" spans="1:4" s="457" customFormat="1" ht="33.950000000000003" customHeight="1" x14ac:dyDescent="0.2">
      <c r="A32" s="461" t="s">
        <v>50</v>
      </c>
      <c r="B32" s="462" t="s">
        <v>1442</v>
      </c>
      <c r="C32" s="1655">
        <v>189</v>
      </c>
      <c r="D32" s="1283">
        <v>1.8768619662363455</v>
      </c>
    </row>
    <row r="33" spans="1:4" s="457" customFormat="1" ht="33.950000000000003" customHeight="1" x14ac:dyDescent="0.2">
      <c r="A33" s="461" t="s">
        <v>52</v>
      </c>
      <c r="B33" s="1116" t="s">
        <v>1443</v>
      </c>
      <c r="C33" s="1656">
        <v>177</v>
      </c>
      <c r="D33" s="1283">
        <v>1.7576961271102285</v>
      </c>
    </row>
    <row r="34" spans="1:4" s="457" customFormat="1" ht="33.950000000000003" customHeight="1" x14ac:dyDescent="0.2">
      <c r="A34" s="469" t="s">
        <v>53</v>
      </c>
      <c r="B34" s="1233" t="s">
        <v>1306</v>
      </c>
      <c r="C34" s="1657">
        <v>92</v>
      </c>
      <c r="D34" s="1283">
        <v>0.91360476663356516</v>
      </c>
    </row>
    <row r="35" spans="1:4" s="444" customFormat="1" ht="27.95" customHeight="1" x14ac:dyDescent="0.2">
      <c r="A35" s="470"/>
      <c r="B35" s="471" t="s">
        <v>794</v>
      </c>
      <c r="C35" s="1647">
        <v>10070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24" t="s">
        <v>1437</v>
      </c>
      <c r="B1" s="1824"/>
      <c r="C1" s="1824"/>
      <c r="D1" s="1824"/>
    </row>
    <row r="2" spans="1:7" s="441" customFormat="1" ht="15" customHeight="1" x14ac:dyDescent="0.2">
      <c r="A2" s="442"/>
      <c r="B2" s="443" t="s">
        <v>1444</v>
      </c>
      <c r="C2" s="442"/>
      <c r="D2" s="442"/>
      <c r="E2" s="442"/>
      <c r="F2" s="442"/>
      <c r="G2" s="442"/>
    </row>
    <row r="3" spans="1:7" ht="17.100000000000001" customHeight="1" x14ac:dyDescent="0.2">
      <c r="A3" s="1819" t="s">
        <v>1439</v>
      </c>
      <c r="B3" s="1819"/>
      <c r="C3" s="1819"/>
      <c r="D3" s="1819"/>
    </row>
    <row r="4" spans="1:7" ht="12.95" customHeight="1" x14ac:dyDescent="0.2">
      <c r="A4" s="478"/>
      <c r="B4" s="478" t="s">
        <v>1445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250</v>
      </c>
      <c r="C6" s="450"/>
      <c r="D6" s="450"/>
    </row>
    <row r="7" spans="1:7" s="451" customFormat="1" ht="20.100000000000001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20.100000000000001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38</v>
      </c>
      <c r="C10" s="463">
        <v>4010</v>
      </c>
      <c r="D10" s="464">
        <v>22.462469191127042</v>
      </c>
    </row>
    <row r="11" spans="1:7" s="457" customFormat="1" ht="24.95" customHeight="1" x14ac:dyDescent="0.2">
      <c r="A11" s="461" t="s">
        <v>39</v>
      </c>
      <c r="B11" s="462" t="s">
        <v>40</v>
      </c>
      <c r="C11" s="463">
        <v>1623</v>
      </c>
      <c r="D11" s="464">
        <v>9.0914183284786017</v>
      </c>
    </row>
    <row r="12" spans="1:7" s="457" customFormat="1" ht="24.95" customHeight="1" x14ac:dyDescent="0.2">
      <c r="A12" s="461" t="s">
        <v>41</v>
      </c>
      <c r="B12" s="462" t="s">
        <v>42</v>
      </c>
      <c r="C12" s="465">
        <v>1373</v>
      </c>
      <c r="D12" s="464">
        <v>7.6910150123235486</v>
      </c>
    </row>
    <row r="13" spans="1:7" s="457" customFormat="1" ht="24.95" customHeight="1" x14ac:dyDescent="0.2">
      <c r="A13" s="461" t="s">
        <v>43</v>
      </c>
      <c r="B13" s="430" t="s">
        <v>45</v>
      </c>
      <c r="C13" s="465">
        <v>730</v>
      </c>
      <c r="D13" s="464">
        <v>4.0891776831727542</v>
      </c>
    </row>
    <row r="14" spans="1:7" s="457" customFormat="1" ht="24.95" customHeight="1" x14ac:dyDescent="0.2">
      <c r="A14" s="461" t="s">
        <v>44</v>
      </c>
      <c r="B14" s="462" t="s">
        <v>49</v>
      </c>
      <c r="C14" s="465">
        <v>542</v>
      </c>
      <c r="D14" s="464">
        <v>3.036074389424154</v>
      </c>
    </row>
    <row r="15" spans="1:7" s="457" customFormat="1" ht="24.95" customHeight="1" x14ac:dyDescent="0.2">
      <c r="A15" s="461" t="s">
        <v>46</v>
      </c>
      <c r="B15" s="462" t="s">
        <v>47</v>
      </c>
      <c r="C15" s="466">
        <v>494</v>
      </c>
      <c r="D15" s="464">
        <v>2.7671969527223843</v>
      </c>
    </row>
    <row r="16" spans="1:7" s="457" customFormat="1" ht="24.95" customHeight="1" x14ac:dyDescent="0.2">
      <c r="A16" s="467" t="s">
        <v>48</v>
      </c>
      <c r="B16" s="430" t="s">
        <v>56</v>
      </c>
      <c r="C16" s="466">
        <v>329</v>
      </c>
      <c r="D16" s="464">
        <v>1.8429307640600492</v>
      </c>
    </row>
    <row r="17" spans="1:4" s="457" customFormat="1" ht="24.95" customHeight="1" x14ac:dyDescent="0.2">
      <c r="A17" s="461" t="s">
        <v>50</v>
      </c>
      <c r="B17" s="430" t="s">
        <v>55</v>
      </c>
      <c r="C17" s="466">
        <v>284</v>
      </c>
      <c r="D17" s="464">
        <v>1.59085816715214</v>
      </c>
    </row>
    <row r="18" spans="1:4" s="457" customFormat="1" ht="24.95" customHeight="1" x14ac:dyDescent="0.2">
      <c r="A18" s="461" t="s">
        <v>52</v>
      </c>
      <c r="B18" s="462" t="s">
        <v>145</v>
      </c>
      <c r="C18" s="468">
        <v>280</v>
      </c>
      <c r="D18" s="464">
        <v>1.5684517140936591</v>
      </c>
    </row>
    <row r="19" spans="1:4" s="457" customFormat="1" ht="24.95" customHeight="1" x14ac:dyDescent="0.2">
      <c r="A19" s="469" t="s">
        <v>53</v>
      </c>
      <c r="B19" s="462" t="s">
        <v>143</v>
      </c>
      <c r="C19" s="466">
        <v>245</v>
      </c>
      <c r="D19" s="464">
        <v>1.3723952498319516</v>
      </c>
    </row>
    <row r="20" spans="1:4" s="444" customFormat="1" ht="27.95" customHeight="1" x14ac:dyDescent="0.2">
      <c r="A20" s="470"/>
      <c r="B20" s="471" t="s">
        <v>794</v>
      </c>
      <c r="C20" s="1647">
        <v>17852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6" customHeight="1" x14ac:dyDescent="0.2">
      <c r="A25" s="461" t="s">
        <v>37</v>
      </c>
      <c r="B25" s="462" t="s">
        <v>1441</v>
      </c>
      <c r="C25" s="465">
        <v>450</v>
      </c>
      <c r="D25" s="464">
        <v>6.96594427244582</v>
      </c>
    </row>
    <row r="26" spans="1:4" s="457" customFormat="1" ht="33.6" customHeight="1" x14ac:dyDescent="0.2">
      <c r="A26" s="461" t="s">
        <v>39</v>
      </c>
      <c r="B26" s="1115" t="s">
        <v>1414</v>
      </c>
      <c r="C26" s="465">
        <v>398</v>
      </c>
      <c r="D26" s="464">
        <v>6.1609907120743035</v>
      </c>
    </row>
    <row r="27" spans="1:4" s="457" customFormat="1" ht="33.6" customHeight="1" x14ac:dyDescent="0.2">
      <c r="A27" s="461" t="s">
        <v>41</v>
      </c>
      <c r="B27" s="462" t="s">
        <v>1413</v>
      </c>
      <c r="C27" s="466">
        <v>397</v>
      </c>
      <c r="D27" s="464">
        <v>6.1455108359133126</v>
      </c>
    </row>
    <row r="28" spans="1:4" s="457" customFormat="1" ht="33.6" customHeight="1" x14ac:dyDescent="0.2">
      <c r="A28" s="461" t="s">
        <v>43</v>
      </c>
      <c r="B28" s="462" t="s">
        <v>1342</v>
      </c>
      <c r="C28" s="465">
        <v>290</v>
      </c>
      <c r="D28" s="464">
        <v>4.4891640866873059</v>
      </c>
    </row>
    <row r="29" spans="1:4" s="457" customFormat="1" ht="33.950000000000003" customHeight="1" x14ac:dyDescent="0.2">
      <c r="A29" s="461" t="s">
        <v>44</v>
      </c>
      <c r="B29" s="462" t="s">
        <v>1344</v>
      </c>
      <c r="C29" s="465">
        <v>171</v>
      </c>
      <c r="D29" s="464">
        <v>2.6470588235294117</v>
      </c>
    </row>
    <row r="30" spans="1:4" s="457" customFormat="1" ht="33.950000000000003" customHeight="1" x14ac:dyDescent="0.2">
      <c r="A30" s="461" t="s">
        <v>46</v>
      </c>
      <c r="B30" s="462" t="s">
        <v>1442</v>
      </c>
      <c r="C30" s="466">
        <v>157</v>
      </c>
      <c r="D30" s="464">
        <v>2.4303405572755419</v>
      </c>
    </row>
    <row r="31" spans="1:4" s="457" customFormat="1" ht="33.950000000000003" customHeight="1" x14ac:dyDescent="0.2">
      <c r="A31" s="467" t="s">
        <v>48</v>
      </c>
      <c r="B31" s="462" t="s">
        <v>751</v>
      </c>
      <c r="C31" s="466">
        <v>117</v>
      </c>
      <c r="D31" s="464">
        <v>1.8111455108359134</v>
      </c>
    </row>
    <row r="32" spans="1:4" s="457" customFormat="1" ht="33.950000000000003" customHeight="1" x14ac:dyDescent="0.2">
      <c r="A32" s="461" t="s">
        <v>50</v>
      </c>
      <c r="B32" s="462" t="s">
        <v>1446</v>
      </c>
      <c r="C32" s="466">
        <v>108</v>
      </c>
      <c r="D32" s="464">
        <v>1.6718266253869969</v>
      </c>
    </row>
    <row r="33" spans="1:4" s="457" customFormat="1" ht="33.950000000000003" customHeight="1" x14ac:dyDescent="0.2">
      <c r="A33" s="461" t="s">
        <v>52</v>
      </c>
      <c r="B33" s="1233" t="s">
        <v>1306</v>
      </c>
      <c r="C33" s="476">
        <v>63</v>
      </c>
      <c r="D33" s="464">
        <v>0.9752321981424148</v>
      </c>
    </row>
    <row r="34" spans="1:4" s="457" customFormat="1" ht="33.950000000000003" customHeight="1" x14ac:dyDescent="0.2">
      <c r="A34" s="469" t="s">
        <v>53</v>
      </c>
      <c r="B34" s="462" t="s">
        <v>1447</v>
      </c>
      <c r="C34" s="477">
        <v>56</v>
      </c>
      <c r="D34" s="464">
        <v>0.86687306501547989</v>
      </c>
    </row>
    <row r="35" spans="1:4" s="444" customFormat="1" ht="27.95" customHeight="1" x14ac:dyDescent="0.2">
      <c r="A35" s="470"/>
      <c r="B35" s="471" t="s">
        <v>794</v>
      </c>
      <c r="C35" s="1647">
        <v>6460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topLeftCell="A16" zoomScaleNormal="100" zoomScaleSheetLayoutView="100" workbookViewId="0">
      <selection activeCell="C35" sqref="C35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24" t="s">
        <v>1437</v>
      </c>
      <c r="B1" s="1824"/>
      <c r="C1" s="1824"/>
      <c r="D1" s="1824"/>
    </row>
    <row r="2" spans="1:7" s="441" customFormat="1" ht="15" customHeight="1" x14ac:dyDescent="0.2">
      <c r="A2" s="442"/>
      <c r="B2" s="443" t="s">
        <v>1444</v>
      </c>
      <c r="C2" s="442"/>
      <c r="D2" s="442"/>
      <c r="E2" s="442"/>
      <c r="F2" s="442"/>
      <c r="G2" s="442"/>
    </row>
    <row r="3" spans="1:7" ht="17.100000000000001" customHeight="1" x14ac:dyDescent="0.2">
      <c r="A3" s="1819" t="s">
        <v>1439</v>
      </c>
      <c r="B3" s="1819"/>
      <c r="C3" s="1819"/>
      <c r="D3" s="1819"/>
    </row>
    <row r="4" spans="1:7" ht="12.95" customHeight="1" x14ac:dyDescent="0.2">
      <c r="A4" s="478"/>
      <c r="B4" s="478" t="s">
        <v>1445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54</v>
      </c>
      <c r="C10" s="463">
        <v>924</v>
      </c>
      <c r="D10" s="464">
        <v>9.7891725818412958</v>
      </c>
    </row>
    <row r="11" spans="1:7" s="457" customFormat="1" ht="24.95" customHeight="1" x14ac:dyDescent="0.2">
      <c r="A11" s="461" t="s">
        <v>39</v>
      </c>
      <c r="B11" s="462" t="s">
        <v>38</v>
      </c>
      <c r="C11" s="463">
        <v>914</v>
      </c>
      <c r="D11" s="464">
        <v>9.6832291556308938</v>
      </c>
    </row>
    <row r="12" spans="1:7" s="457" customFormat="1" ht="24.95" customHeight="1" x14ac:dyDescent="0.2">
      <c r="A12" s="461" t="s">
        <v>41</v>
      </c>
      <c r="B12" s="462" t="s">
        <v>40</v>
      </c>
      <c r="C12" s="465">
        <v>871</v>
      </c>
      <c r="D12" s="464">
        <v>9.2276724229261564</v>
      </c>
    </row>
    <row r="13" spans="1:7" s="457" customFormat="1" ht="24.95" customHeight="1" x14ac:dyDescent="0.2">
      <c r="A13" s="461" t="s">
        <v>43</v>
      </c>
      <c r="B13" s="430" t="s">
        <v>42</v>
      </c>
      <c r="C13" s="465">
        <v>760</v>
      </c>
      <c r="D13" s="464">
        <v>8.0517003919906767</v>
      </c>
    </row>
    <row r="14" spans="1:7" s="457" customFormat="1" ht="24.95" customHeight="1" x14ac:dyDescent="0.2">
      <c r="A14" s="461" t="s">
        <v>44</v>
      </c>
      <c r="B14" s="462" t="s">
        <v>55</v>
      </c>
      <c r="C14" s="465">
        <v>238</v>
      </c>
      <c r="D14" s="464">
        <v>2.5214535438076067</v>
      </c>
    </row>
    <row r="15" spans="1:7" s="457" customFormat="1" ht="24.95" customHeight="1" x14ac:dyDescent="0.2">
      <c r="A15" s="461" t="s">
        <v>46</v>
      </c>
      <c r="B15" s="462" t="s">
        <v>47</v>
      </c>
      <c r="C15" s="466">
        <v>228</v>
      </c>
      <c r="D15" s="464">
        <v>2.4155101175972029</v>
      </c>
    </row>
    <row r="16" spans="1:7" s="457" customFormat="1" ht="24.95" customHeight="1" x14ac:dyDescent="0.2">
      <c r="A16" s="467" t="s">
        <v>48</v>
      </c>
      <c r="B16" s="430" t="s">
        <v>143</v>
      </c>
      <c r="C16" s="466">
        <v>194</v>
      </c>
      <c r="D16" s="464">
        <v>2.0553024684818304</v>
      </c>
    </row>
    <row r="17" spans="1:4" s="457" customFormat="1" ht="24.95" customHeight="1" x14ac:dyDescent="0.2">
      <c r="A17" s="461" t="s">
        <v>50</v>
      </c>
      <c r="B17" s="430" t="s">
        <v>764</v>
      </c>
      <c r="C17" s="466">
        <v>183</v>
      </c>
      <c r="D17" s="464">
        <v>1.9387646996503867</v>
      </c>
    </row>
    <row r="18" spans="1:4" s="457" customFormat="1" ht="24.95" customHeight="1" x14ac:dyDescent="0.2">
      <c r="A18" s="461" t="s">
        <v>52</v>
      </c>
      <c r="B18" s="462" t="s">
        <v>767</v>
      </c>
      <c r="C18" s="468">
        <v>179</v>
      </c>
      <c r="D18" s="464">
        <v>1.8963873291662252</v>
      </c>
    </row>
    <row r="19" spans="1:4" s="457" customFormat="1" ht="24.95" customHeight="1" x14ac:dyDescent="0.2">
      <c r="A19" s="469" t="s">
        <v>53</v>
      </c>
      <c r="B19" s="462" t="s">
        <v>45</v>
      </c>
      <c r="C19" s="466">
        <v>147</v>
      </c>
      <c r="D19" s="464">
        <v>1.5573683652929335</v>
      </c>
    </row>
    <row r="20" spans="1:4" s="444" customFormat="1" ht="27.95" customHeight="1" x14ac:dyDescent="0.2">
      <c r="A20" s="470"/>
      <c r="B20" s="471" t="s">
        <v>794</v>
      </c>
      <c r="C20" s="1647">
        <v>9439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1115" t="s">
        <v>1414</v>
      </c>
      <c r="C25" s="465">
        <v>311</v>
      </c>
      <c r="D25" s="464">
        <v>8.6149584487534625</v>
      </c>
    </row>
    <row r="26" spans="1:4" s="457" customFormat="1" ht="33.950000000000003" customHeight="1" x14ac:dyDescent="0.2">
      <c r="A26" s="461" t="s">
        <v>39</v>
      </c>
      <c r="B26" s="462" t="s">
        <v>1441</v>
      </c>
      <c r="C26" s="465">
        <v>284</v>
      </c>
      <c r="D26" s="464">
        <v>7.8670360110803319</v>
      </c>
    </row>
    <row r="27" spans="1:4" s="457" customFormat="1" ht="33.950000000000003" customHeight="1" x14ac:dyDescent="0.2">
      <c r="A27" s="461" t="s">
        <v>41</v>
      </c>
      <c r="B27" s="462" t="s">
        <v>1416</v>
      </c>
      <c r="C27" s="466">
        <v>257</v>
      </c>
      <c r="D27" s="464">
        <v>7.1191135734072031</v>
      </c>
    </row>
    <row r="28" spans="1:4" s="457" customFormat="1" ht="33.950000000000003" customHeight="1" x14ac:dyDescent="0.2">
      <c r="A28" s="461" t="s">
        <v>43</v>
      </c>
      <c r="B28" s="462" t="s">
        <v>1342</v>
      </c>
      <c r="C28" s="465">
        <v>147</v>
      </c>
      <c r="D28" s="464">
        <v>4.0720221606648197</v>
      </c>
    </row>
    <row r="29" spans="1:4" s="457" customFormat="1" ht="33.950000000000003" customHeight="1" x14ac:dyDescent="0.2">
      <c r="A29" s="461" t="s">
        <v>44</v>
      </c>
      <c r="B29" s="462" t="s">
        <v>751</v>
      </c>
      <c r="C29" s="465">
        <v>104</v>
      </c>
      <c r="D29" s="464">
        <v>2.8808864265927978</v>
      </c>
    </row>
    <row r="30" spans="1:4" s="457" customFormat="1" ht="33.950000000000003" customHeight="1" x14ac:dyDescent="0.2">
      <c r="A30" s="461" t="s">
        <v>46</v>
      </c>
      <c r="B30" s="462" t="s">
        <v>1344</v>
      </c>
      <c r="C30" s="466">
        <v>90</v>
      </c>
      <c r="D30" s="464">
        <v>2.4930747922437675</v>
      </c>
    </row>
    <row r="31" spans="1:4" s="457" customFormat="1" ht="33.950000000000003" customHeight="1" x14ac:dyDescent="0.2">
      <c r="A31" s="467" t="s">
        <v>48</v>
      </c>
      <c r="B31" s="1116" t="s">
        <v>1443</v>
      </c>
      <c r="C31" s="466">
        <v>69</v>
      </c>
      <c r="D31" s="464">
        <v>1.9113573407202216</v>
      </c>
    </row>
    <row r="32" spans="1:4" s="457" customFormat="1" ht="33.950000000000003" customHeight="1" x14ac:dyDescent="0.2">
      <c r="A32" s="461" t="s">
        <v>50</v>
      </c>
      <c r="B32" s="462" t="s">
        <v>1413</v>
      </c>
      <c r="C32" s="466">
        <v>66</v>
      </c>
      <c r="D32" s="464">
        <v>1.8282548476454294</v>
      </c>
    </row>
    <row r="33" spans="1:4" s="457" customFormat="1" ht="33.950000000000003" customHeight="1" x14ac:dyDescent="0.2">
      <c r="A33" s="461" t="s">
        <v>52</v>
      </c>
      <c r="B33" s="1115" t="s">
        <v>1345</v>
      </c>
      <c r="C33" s="476">
        <v>42</v>
      </c>
      <c r="D33" s="464">
        <v>1.1634349030470914</v>
      </c>
    </row>
    <row r="34" spans="1:4" s="457" customFormat="1" ht="33.950000000000003" customHeight="1" x14ac:dyDescent="0.2">
      <c r="A34" s="469" t="s">
        <v>53</v>
      </c>
      <c r="B34" s="1115" t="s">
        <v>1448</v>
      </c>
      <c r="C34" s="477">
        <v>33</v>
      </c>
      <c r="D34" s="464">
        <v>0.91412742382271472</v>
      </c>
    </row>
    <row r="35" spans="1:4" s="444" customFormat="1" ht="27.95" customHeight="1" x14ac:dyDescent="0.2">
      <c r="A35" s="470"/>
      <c r="B35" s="471" t="s">
        <v>794</v>
      </c>
      <c r="C35" s="1647">
        <v>3610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7"/>
  <sheetViews>
    <sheetView view="pageBreakPreview" zoomScaleNormal="100" zoomScaleSheetLayoutView="100" workbookViewId="0"/>
  </sheetViews>
  <sheetFormatPr defaultRowHeight="13.5" x14ac:dyDescent="0.2"/>
  <cols>
    <col min="1" max="1" width="2.7109375" style="1189" customWidth="1"/>
    <col min="2" max="2" width="30.7109375" style="1190" customWidth="1"/>
    <col min="3" max="3" width="7.7109375" style="1190" customWidth="1"/>
    <col min="4" max="4" width="6.7109375" style="1190" customWidth="1"/>
    <col min="5" max="5" width="1.7109375" style="1190" customWidth="1"/>
    <col min="6" max="6" width="34.7109375" style="1190" customWidth="1"/>
    <col min="7" max="7" width="7.7109375" style="1190" customWidth="1"/>
    <col min="8" max="8" width="6.7109375" style="1190" customWidth="1"/>
    <col min="9" max="9" width="2.7109375" style="1190" customWidth="1"/>
    <col min="10" max="10" width="10.7109375" style="335" customWidth="1"/>
    <col min="11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6.5" customHeight="1" x14ac:dyDescent="0.2">
      <c r="A1" s="1261" t="s">
        <v>1449</v>
      </c>
      <c r="B1" s="1261"/>
      <c r="C1" s="1261"/>
      <c r="D1" s="1261"/>
      <c r="E1" s="1261"/>
      <c r="F1" s="1261"/>
      <c r="G1" s="1261"/>
      <c r="H1" s="1261"/>
      <c r="I1" s="1261"/>
      <c r="J1" s="1120"/>
      <c r="K1" s="1261"/>
      <c r="L1" s="1261"/>
      <c r="M1" s="1261"/>
      <c r="N1" s="1261"/>
      <c r="O1" s="1261"/>
      <c r="P1" s="1261"/>
      <c r="Q1" s="1261"/>
      <c r="R1" s="1261"/>
      <c r="S1" s="1261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1450</v>
      </c>
      <c r="C2" s="517"/>
      <c r="D2" s="517"/>
      <c r="E2" s="517"/>
      <c r="F2" s="517"/>
      <c r="G2" s="517"/>
      <c r="H2" s="517"/>
      <c r="I2" s="1261"/>
      <c r="J2" s="1120"/>
      <c r="K2" s="1261"/>
      <c r="L2" s="1261"/>
      <c r="M2" s="1261"/>
      <c r="N2" s="1261"/>
      <c r="O2" s="1261"/>
      <c r="P2" s="1261"/>
      <c r="Q2" s="1261"/>
      <c r="R2" s="1261"/>
      <c r="S2" s="1261"/>
      <c r="T2" s="407"/>
      <c r="U2" s="407"/>
      <c r="V2" s="407"/>
      <c r="W2" s="407"/>
      <c r="X2" s="407"/>
    </row>
    <row r="3" spans="1:24" s="359" customFormat="1" ht="17.100000000000001" customHeight="1" x14ac:dyDescent="0.2">
      <c r="A3" s="1820" t="s">
        <v>1451</v>
      </c>
      <c r="B3" s="1820"/>
      <c r="C3" s="1820"/>
      <c r="D3" s="1820"/>
      <c r="E3" s="1820"/>
      <c r="F3" s="1820"/>
      <c r="G3" s="1820"/>
      <c r="H3" s="1820"/>
      <c r="I3" s="927"/>
      <c r="J3" s="927"/>
      <c r="K3" s="927"/>
      <c r="L3" s="927"/>
      <c r="M3" s="927"/>
      <c r="N3" s="927"/>
      <c r="O3" s="927"/>
      <c r="P3" s="927"/>
      <c r="Q3" s="927"/>
      <c r="R3" s="927"/>
      <c r="S3" s="927"/>
      <c r="T3" s="409"/>
      <c r="U3" s="409"/>
      <c r="V3" s="409"/>
      <c r="W3" s="409"/>
      <c r="X3" s="409"/>
    </row>
    <row r="4" spans="1:24" s="1236" customFormat="1" ht="17.100000000000001" customHeight="1" x14ac:dyDescent="0.2">
      <c r="B4" s="1237" t="s">
        <v>1452</v>
      </c>
      <c r="C4" s="1238"/>
      <c r="D4" s="1238"/>
      <c r="E4" s="1238"/>
      <c r="F4" s="1238"/>
      <c r="G4" s="1238"/>
      <c r="H4" s="1238"/>
      <c r="I4" s="1239"/>
      <c r="J4" s="933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240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241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926" t="s">
        <v>1712</v>
      </c>
      <c r="C7" s="926" t="s">
        <v>153</v>
      </c>
      <c r="D7" s="926"/>
      <c r="E7" s="1131"/>
      <c r="F7" s="926" t="s">
        <v>1713</v>
      </c>
      <c r="G7" s="926" t="s">
        <v>153</v>
      </c>
      <c r="H7" s="926"/>
      <c r="I7" s="384"/>
      <c r="J7" s="603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928" t="s">
        <v>36</v>
      </c>
      <c r="C8" s="928" t="s">
        <v>154</v>
      </c>
      <c r="D8" s="358" t="s">
        <v>58</v>
      </c>
      <c r="E8" s="1133"/>
      <c r="F8" s="928" t="s">
        <v>57</v>
      </c>
      <c r="G8" s="928" t="s">
        <v>154</v>
      </c>
      <c r="H8" s="358" t="s">
        <v>58</v>
      </c>
      <c r="I8" s="1177"/>
      <c r="J8" s="1242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243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84.95" customHeight="1" x14ac:dyDescent="0.2">
      <c r="A10" s="1141" t="s">
        <v>37</v>
      </c>
      <c r="B10" s="1142" t="s">
        <v>38</v>
      </c>
      <c r="C10" s="1143">
        <v>675</v>
      </c>
      <c r="D10" s="1144">
        <v>18.033662837296287</v>
      </c>
      <c r="E10" s="1145"/>
      <c r="F10" s="430" t="s">
        <v>1415</v>
      </c>
      <c r="G10" s="1143">
        <v>103</v>
      </c>
      <c r="H10" s="1144">
        <v>9.0034965034965033</v>
      </c>
      <c r="J10" s="397"/>
    </row>
    <row r="11" spans="1:24" s="382" customFormat="1" ht="84.95" customHeight="1" x14ac:dyDescent="0.2">
      <c r="A11" s="1141" t="s">
        <v>39</v>
      </c>
      <c r="B11" s="1142" t="s">
        <v>40</v>
      </c>
      <c r="C11" s="1143">
        <v>321</v>
      </c>
      <c r="D11" s="1144">
        <v>8.5760085492920126</v>
      </c>
      <c r="E11" s="1145"/>
      <c r="F11" s="462" t="s">
        <v>1413</v>
      </c>
      <c r="G11" s="1147">
        <v>69</v>
      </c>
      <c r="H11" s="1144">
        <v>6.0314685314685317</v>
      </c>
      <c r="J11" s="397"/>
    </row>
    <row r="12" spans="1:24" s="382" customFormat="1" ht="84.95" customHeight="1" x14ac:dyDescent="0.2">
      <c r="A12" s="1141" t="s">
        <v>41</v>
      </c>
      <c r="B12" s="1154" t="s">
        <v>42</v>
      </c>
      <c r="C12" s="1147">
        <v>299</v>
      </c>
      <c r="D12" s="1144">
        <v>7.9882447234838363</v>
      </c>
      <c r="E12" s="1145"/>
      <c r="F12" s="462" t="s">
        <v>1424</v>
      </c>
      <c r="G12" s="1143">
        <v>57</v>
      </c>
      <c r="H12" s="1144">
        <v>4.9825174825174825</v>
      </c>
      <c r="J12" s="397"/>
    </row>
    <row r="13" spans="1:24" s="382" customFormat="1" ht="39.950000000000003" customHeight="1" x14ac:dyDescent="0.2">
      <c r="A13" s="1148"/>
      <c r="B13" s="570" t="s">
        <v>1319</v>
      </c>
      <c r="C13" s="1290">
        <v>3743</v>
      </c>
      <c r="D13" s="1284"/>
      <c r="E13" s="1151"/>
      <c r="F13" s="570" t="s">
        <v>1319</v>
      </c>
      <c r="G13" s="1290">
        <v>1144</v>
      </c>
      <c r="H13" s="1286"/>
      <c r="J13" s="397"/>
    </row>
    <row r="14" spans="1:24" ht="9.9499999999999993" customHeight="1" x14ac:dyDescent="0.2">
      <c r="A14" s="1152"/>
      <c r="B14" s="1179"/>
      <c r="C14" s="1179"/>
      <c r="D14" s="341"/>
      <c r="E14" s="341"/>
      <c r="F14" s="1179"/>
      <c r="G14" s="1179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241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603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928" t="s">
        <v>36</v>
      </c>
      <c r="C17" s="928" t="s">
        <v>154</v>
      </c>
      <c r="D17" s="358" t="s">
        <v>58</v>
      </c>
      <c r="E17" s="1133"/>
      <c r="F17" s="928" t="s">
        <v>57</v>
      </c>
      <c r="G17" s="928" t="s">
        <v>154</v>
      </c>
      <c r="H17" s="358" t="s">
        <v>58</v>
      </c>
      <c r="I17" s="1177"/>
      <c r="J17" s="1242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243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84.95" customHeight="1" x14ac:dyDescent="0.2">
      <c r="A19" s="1141" t="s">
        <v>37</v>
      </c>
      <c r="B19" s="1142" t="s">
        <v>38</v>
      </c>
      <c r="C19" s="1143">
        <v>430</v>
      </c>
      <c r="D19" s="1144">
        <v>18.282312925170068</v>
      </c>
      <c r="E19" s="1145"/>
      <c r="F19" s="462" t="s">
        <v>1424</v>
      </c>
      <c r="G19" s="1143">
        <v>98</v>
      </c>
      <c r="H19" s="1144">
        <v>14.121037463976945</v>
      </c>
      <c r="J19" s="397"/>
    </row>
    <row r="20" spans="1:24" s="382" customFormat="1" ht="84.95" customHeight="1" x14ac:dyDescent="0.2">
      <c r="A20" s="1141" t="s">
        <v>39</v>
      </c>
      <c r="B20" s="1142" t="s">
        <v>40</v>
      </c>
      <c r="C20" s="1143">
        <v>291</v>
      </c>
      <c r="D20" s="1144">
        <v>12.372448979591837</v>
      </c>
      <c r="E20" s="1145"/>
      <c r="F20" s="462" t="s">
        <v>1344</v>
      </c>
      <c r="G20" s="1147">
        <v>58</v>
      </c>
      <c r="H20" s="1144">
        <v>8.3573487031700289</v>
      </c>
      <c r="J20" s="397"/>
    </row>
    <row r="21" spans="1:24" s="382" customFormat="1" ht="84.95" customHeight="1" x14ac:dyDescent="0.2">
      <c r="A21" s="1141" t="s">
        <v>41</v>
      </c>
      <c r="B21" s="1154" t="s">
        <v>42</v>
      </c>
      <c r="C21" s="1147">
        <v>236</v>
      </c>
      <c r="D21" s="1144">
        <v>10.034013605442176</v>
      </c>
      <c r="E21" s="1145"/>
      <c r="F21" s="430" t="s">
        <v>1415</v>
      </c>
      <c r="G21" s="1143">
        <v>55</v>
      </c>
      <c r="H21" s="1144">
        <v>7.9250720461095101</v>
      </c>
      <c r="J21" s="397"/>
    </row>
    <row r="22" spans="1:24" s="382" customFormat="1" ht="39.950000000000003" customHeight="1" x14ac:dyDescent="0.2">
      <c r="A22" s="1148"/>
      <c r="B22" s="570" t="s">
        <v>1319</v>
      </c>
      <c r="C22" s="1290">
        <v>2352</v>
      </c>
      <c r="D22" s="1284"/>
      <c r="E22" s="1151"/>
      <c r="F22" s="570" t="s">
        <v>1319</v>
      </c>
      <c r="G22" s="1291">
        <v>694</v>
      </c>
      <c r="H22" s="1150"/>
      <c r="J22" s="397"/>
    </row>
    <row r="23" spans="1:24" s="254" customFormat="1" ht="16.5" customHeight="1" x14ac:dyDescent="0.2">
      <c r="A23" s="1261" t="s">
        <v>1449</v>
      </c>
      <c r="B23" s="1261"/>
      <c r="C23" s="1261"/>
      <c r="D23" s="1261"/>
      <c r="E23" s="1261"/>
      <c r="F23" s="1261"/>
      <c r="G23" s="1261"/>
      <c r="H23" s="1261"/>
      <c r="I23" s="1261"/>
      <c r="J23" s="1120"/>
      <c r="K23" s="1261"/>
      <c r="L23" s="1261"/>
      <c r="M23" s="1261"/>
      <c r="N23" s="1261"/>
      <c r="O23" s="1261"/>
      <c r="P23" s="1261"/>
      <c r="Q23" s="1261"/>
      <c r="R23" s="1261"/>
      <c r="S23" s="1261"/>
      <c r="T23" s="407"/>
      <c r="U23" s="407"/>
      <c r="V23" s="407"/>
      <c r="W23" s="407"/>
      <c r="X23" s="407"/>
    </row>
    <row r="24" spans="1:24" s="254" customFormat="1" ht="17.100000000000001" customHeight="1" x14ac:dyDescent="0.2">
      <c r="B24" s="1118" t="s">
        <v>1453</v>
      </c>
      <c r="C24" s="517"/>
      <c r="D24" s="517"/>
      <c r="E24" s="517"/>
      <c r="F24" s="517"/>
      <c r="G24" s="517"/>
      <c r="H24" s="517"/>
      <c r="I24" s="1261"/>
      <c r="J24" s="1120"/>
      <c r="K24" s="1261"/>
      <c r="L24" s="1261"/>
      <c r="M24" s="1261"/>
      <c r="N24" s="1261"/>
      <c r="O24" s="1261"/>
      <c r="P24" s="1261"/>
      <c r="Q24" s="1261"/>
      <c r="R24" s="1261"/>
      <c r="S24" s="1261"/>
      <c r="T24" s="407"/>
      <c r="U24" s="407"/>
      <c r="V24" s="407"/>
      <c r="W24" s="407"/>
      <c r="X24" s="407"/>
    </row>
    <row r="25" spans="1:24" s="359" customFormat="1" ht="17.100000000000001" customHeight="1" x14ac:dyDescent="0.2">
      <c r="A25" s="1820" t="s">
        <v>1451</v>
      </c>
      <c r="B25" s="1820"/>
      <c r="C25" s="1820"/>
      <c r="D25" s="1820"/>
      <c r="E25" s="1820"/>
      <c r="F25" s="1820"/>
      <c r="G25" s="1820"/>
      <c r="H25" s="1820"/>
      <c r="I25" s="927"/>
      <c r="J25" s="927"/>
      <c r="K25" s="927"/>
      <c r="L25" s="927"/>
      <c r="M25" s="927"/>
      <c r="N25" s="927"/>
      <c r="O25" s="927"/>
      <c r="P25" s="927"/>
      <c r="Q25" s="927"/>
      <c r="R25" s="927"/>
      <c r="S25" s="927"/>
      <c r="T25" s="409"/>
      <c r="U25" s="409"/>
      <c r="V25" s="409"/>
      <c r="W25" s="409"/>
      <c r="X25" s="409"/>
    </row>
    <row r="26" spans="1:24" s="1236" customFormat="1" ht="17.100000000000001" customHeight="1" x14ac:dyDescent="0.2">
      <c r="B26" s="1237" t="s">
        <v>1454</v>
      </c>
      <c r="C26" s="1238"/>
      <c r="D26" s="1238"/>
      <c r="E26" s="1238"/>
      <c r="F26" s="1238"/>
      <c r="G26" s="1238"/>
      <c r="H26" s="1238"/>
      <c r="I26" s="1239"/>
      <c r="J26" s="933"/>
      <c r="K26" s="1239"/>
      <c r="L26" s="1239"/>
      <c r="M26" s="1239"/>
      <c r="N26" s="1239"/>
      <c r="O26" s="1239"/>
      <c r="P26" s="1239"/>
      <c r="Q26" s="1239"/>
      <c r="R26" s="1239"/>
      <c r="S26" s="1239"/>
    </row>
    <row r="27" spans="1:24" s="1129" customFormat="1" ht="9.9499999999999993" customHeight="1" x14ac:dyDescent="0.2">
      <c r="A27" s="1126"/>
      <c r="B27" s="1127"/>
      <c r="C27" s="1127"/>
      <c r="D27" s="1127"/>
      <c r="E27" s="1127"/>
      <c r="F27" s="1127"/>
      <c r="G27" s="1127"/>
      <c r="H27" s="1127"/>
      <c r="I27" s="1128"/>
      <c r="J27" s="1240"/>
      <c r="K27" s="1128"/>
      <c r="L27" s="1128"/>
      <c r="M27" s="1128"/>
      <c r="N27" s="1128"/>
      <c r="O27" s="1128"/>
      <c r="P27" s="1128"/>
      <c r="Q27" s="1128"/>
      <c r="R27" s="1128"/>
      <c r="S27" s="1128"/>
      <c r="T27" s="1128"/>
      <c r="U27" s="1128"/>
      <c r="V27" s="1128"/>
    </row>
    <row r="28" spans="1:24" s="382" customFormat="1" ht="30" customHeight="1" x14ac:dyDescent="0.2">
      <c r="A28" s="1808" t="s">
        <v>3</v>
      </c>
      <c r="B28" s="1808"/>
      <c r="C28" s="1808"/>
      <c r="D28" s="1808"/>
      <c r="E28" s="1808"/>
      <c r="F28" s="1808"/>
      <c r="G28" s="1808"/>
      <c r="H28" s="1808"/>
      <c r="I28" s="1130"/>
      <c r="J28" s="1241"/>
      <c r="K28" s="1130"/>
      <c r="L28" s="1130"/>
      <c r="M28" s="1130"/>
      <c r="N28" s="1130"/>
      <c r="O28" s="1130"/>
      <c r="P28" s="1130"/>
      <c r="Q28" s="1130"/>
      <c r="R28" s="1130"/>
      <c r="S28" s="1130"/>
      <c r="T28" s="1130"/>
      <c r="U28" s="1130"/>
      <c r="V28" s="1130"/>
    </row>
    <row r="29" spans="1:24" s="382" customFormat="1" ht="20.100000000000001" customHeight="1" x14ac:dyDescent="0.2">
      <c r="A29" s="428"/>
      <c r="B29" s="1630" t="s">
        <v>1712</v>
      </c>
      <c r="C29" s="1630" t="s">
        <v>153</v>
      </c>
      <c r="D29" s="1630"/>
      <c r="E29" s="1634"/>
      <c r="F29" s="1630" t="s">
        <v>1713</v>
      </c>
      <c r="G29" s="1630" t="s">
        <v>153</v>
      </c>
      <c r="H29" s="1630"/>
      <c r="I29" s="1635"/>
      <c r="J29" s="603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</row>
    <row r="30" spans="1:24" s="341" customFormat="1" ht="20.100000000000001" customHeight="1" x14ac:dyDescent="0.2">
      <c r="A30" s="1132"/>
      <c r="B30" s="928" t="s">
        <v>36</v>
      </c>
      <c r="C30" s="928" t="s">
        <v>154</v>
      </c>
      <c r="D30" s="358" t="s">
        <v>58</v>
      </c>
      <c r="E30" s="1133"/>
      <c r="F30" s="928" t="s">
        <v>57</v>
      </c>
      <c r="G30" s="928" t="s">
        <v>154</v>
      </c>
      <c r="H30" s="358" t="s">
        <v>58</v>
      </c>
      <c r="I30" s="1177"/>
      <c r="J30" s="1242"/>
      <c r="K30" s="1134"/>
      <c r="L30" s="1134"/>
      <c r="M30" s="1134"/>
      <c r="N30" s="1134"/>
      <c r="O30" s="1134"/>
      <c r="P30" s="1134"/>
      <c r="Q30" s="1134"/>
      <c r="R30" s="1134"/>
      <c r="S30" s="1134"/>
      <c r="T30" s="1134"/>
      <c r="U30" s="1134"/>
      <c r="V30" s="1134"/>
    </row>
    <row r="31" spans="1:24" s="1140" customFormat="1" ht="9.9499999999999993" customHeight="1" x14ac:dyDescent="0.2">
      <c r="A31" s="1135"/>
      <c r="B31" s="937"/>
      <c r="C31" s="937"/>
      <c r="D31" s="1136"/>
      <c r="E31" s="1137"/>
      <c r="F31" s="937"/>
      <c r="G31" s="937"/>
      <c r="H31" s="1136"/>
      <c r="I31" s="1138"/>
      <c r="J31" s="1243"/>
      <c r="K31" s="1139"/>
      <c r="L31" s="1139"/>
      <c r="M31" s="1139"/>
      <c r="N31" s="1139"/>
      <c r="O31" s="1139"/>
      <c r="P31" s="1139"/>
      <c r="Q31" s="1139"/>
      <c r="R31" s="1139"/>
      <c r="S31" s="1139"/>
      <c r="T31" s="1139"/>
      <c r="U31" s="1139"/>
      <c r="V31" s="1139"/>
    </row>
    <row r="32" spans="1:24" s="382" customFormat="1" ht="84.95" customHeight="1" x14ac:dyDescent="0.2">
      <c r="A32" s="1141" t="s">
        <v>37</v>
      </c>
      <c r="B32" s="1142" t="s">
        <v>38</v>
      </c>
      <c r="C32" s="1143">
        <v>315</v>
      </c>
      <c r="D32" s="1144">
        <v>20.335700451904454</v>
      </c>
      <c r="E32" s="1145"/>
      <c r="F32" s="462" t="s">
        <v>1424</v>
      </c>
      <c r="G32" s="1143">
        <v>75</v>
      </c>
      <c r="H32" s="1144">
        <v>9.6649484536082486</v>
      </c>
      <c r="J32" s="397"/>
    </row>
    <row r="33" spans="1:24" s="382" customFormat="1" ht="84.95" customHeight="1" x14ac:dyDescent="0.2">
      <c r="A33" s="1141" t="s">
        <v>39</v>
      </c>
      <c r="B33" s="1142" t="s">
        <v>40</v>
      </c>
      <c r="C33" s="1143">
        <v>209</v>
      </c>
      <c r="D33" s="1144">
        <v>13.492575855390573</v>
      </c>
      <c r="E33" s="1145"/>
      <c r="F33" s="430" t="s">
        <v>1415</v>
      </c>
      <c r="G33" s="1147">
        <v>61</v>
      </c>
      <c r="H33" s="1144">
        <v>7.8608247422680408</v>
      </c>
      <c r="J33" s="397"/>
    </row>
    <row r="34" spans="1:24" s="382" customFormat="1" ht="84.95" customHeight="1" x14ac:dyDescent="0.2">
      <c r="A34" s="1141" t="s">
        <v>41</v>
      </c>
      <c r="B34" s="1154" t="s">
        <v>42</v>
      </c>
      <c r="C34" s="1147">
        <v>133</v>
      </c>
      <c r="D34" s="1144">
        <v>8.5861846352485482</v>
      </c>
      <c r="E34" s="1145"/>
      <c r="F34" s="462" t="s">
        <v>1455</v>
      </c>
      <c r="G34" s="1143">
        <v>59</v>
      </c>
      <c r="H34" s="1144">
        <v>7.6030927835051543</v>
      </c>
      <c r="J34" s="397"/>
    </row>
    <row r="35" spans="1:24" s="382" customFormat="1" ht="39.950000000000003" customHeight="1" x14ac:dyDescent="0.2">
      <c r="A35" s="1148"/>
      <c r="B35" s="570" t="s">
        <v>1319</v>
      </c>
      <c r="C35" s="1290">
        <v>1549</v>
      </c>
      <c r="D35" s="1284"/>
      <c r="E35" s="1151"/>
      <c r="F35" s="570" t="s">
        <v>1319</v>
      </c>
      <c r="G35" s="1291">
        <v>776</v>
      </c>
      <c r="H35" s="1150"/>
      <c r="J35" s="397"/>
    </row>
    <row r="36" spans="1:24" ht="9.9499999999999993" customHeight="1" x14ac:dyDescent="0.2">
      <c r="A36" s="1152"/>
      <c r="B36" s="1179"/>
      <c r="C36" s="1179"/>
      <c r="D36" s="341"/>
      <c r="E36" s="341"/>
      <c r="F36" s="1179"/>
      <c r="G36" s="1179"/>
      <c r="H36" s="341"/>
      <c r="I36" s="334"/>
    </row>
    <row r="37" spans="1:24" s="382" customFormat="1" ht="30" customHeight="1" x14ac:dyDescent="0.2">
      <c r="A37" s="1808" t="s">
        <v>4</v>
      </c>
      <c r="B37" s="1808"/>
      <c r="C37" s="1808"/>
      <c r="D37" s="1808"/>
      <c r="E37" s="1808"/>
      <c r="F37" s="1808"/>
      <c r="G37" s="1808"/>
      <c r="H37" s="1808"/>
      <c r="I37" s="1130"/>
      <c r="J37" s="1241"/>
      <c r="K37" s="1130"/>
      <c r="L37" s="1130"/>
      <c r="M37" s="1130"/>
      <c r="N37" s="1130"/>
      <c r="O37" s="1130"/>
      <c r="P37" s="1130"/>
      <c r="Q37" s="1130"/>
      <c r="R37" s="1130"/>
      <c r="S37" s="1130"/>
      <c r="T37" s="1130"/>
      <c r="U37" s="1130"/>
      <c r="V37" s="1130"/>
    </row>
    <row r="38" spans="1:24" s="382" customFormat="1" ht="20.100000000000001" customHeight="1" x14ac:dyDescent="0.2">
      <c r="A38" s="428"/>
      <c r="B38" s="1630" t="s">
        <v>1712</v>
      </c>
      <c r="C38" s="1630" t="s">
        <v>153</v>
      </c>
      <c r="D38" s="1630"/>
      <c r="E38" s="1634"/>
      <c r="F38" s="1630" t="s">
        <v>1713</v>
      </c>
      <c r="G38" s="1630" t="s">
        <v>153</v>
      </c>
      <c r="H38" s="1630"/>
      <c r="I38" s="1635"/>
      <c r="J38" s="603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</row>
    <row r="39" spans="1:24" s="341" customFormat="1" ht="20.100000000000001" customHeight="1" x14ac:dyDescent="0.2">
      <c r="A39" s="1132"/>
      <c r="B39" s="928" t="s">
        <v>36</v>
      </c>
      <c r="C39" s="928" t="s">
        <v>154</v>
      </c>
      <c r="D39" s="358" t="s">
        <v>58</v>
      </c>
      <c r="E39" s="1133"/>
      <c r="F39" s="928" t="s">
        <v>57</v>
      </c>
      <c r="G39" s="928" t="s">
        <v>154</v>
      </c>
      <c r="H39" s="358" t="s">
        <v>58</v>
      </c>
      <c r="I39" s="1177"/>
      <c r="J39" s="1242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</row>
    <row r="40" spans="1:24" s="1140" customFormat="1" ht="9.9499999999999993" customHeight="1" x14ac:dyDescent="0.2">
      <c r="A40" s="1135"/>
      <c r="B40" s="937"/>
      <c r="C40" s="937"/>
      <c r="D40" s="1136"/>
      <c r="E40" s="1137"/>
      <c r="F40" s="937"/>
      <c r="G40" s="937"/>
      <c r="H40" s="1136"/>
      <c r="I40" s="1138"/>
      <c r="J40" s="1243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</row>
    <row r="41" spans="1:24" s="382" customFormat="1" ht="84.95" customHeight="1" x14ac:dyDescent="0.2">
      <c r="A41" s="1141" t="s">
        <v>37</v>
      </c>
      <c r="B41" s="1142" t="s">
        <v>38</v>
      </c>
      <c r="C41" s="1143">
        <v>193</v>
      </c>
      <c r="D41" s="1144">
        <v>22.786304604486425</v>
      </c>
      <c r="E41" s="1145"/>
      <c r="F41" s="462" t="s">
        <v>1424</v>
      </c>
      <c r="G41" s="1143">
        <v>17</v>
      </c>
      <c r="H41" s="1144">
        <v>6.5891472868217065</v>
      </c>
      <c r="J41" s="397"/>
    </row>
    <row r="42" spans="1:24" s="382" customFormat="1" ht="84.95" customHeight="1" x14ac:dyDescent="0.2">
      <c r="A42" s="1141" t="s">
        <v>39</v>
      </c>
      <c r="B42" s="1142" t="s">
        <v>42</v>
      </c>
      <c r="C42" s="1143">
        <v>59</v>
      </c>
      <c r="D42" s="1144">
        <v>6.9657615112160567</v>
      </c>
      <c r="E42" s="1145"/>
      <c r="F42" s="462" t="s">
        <v>751</v>
      </c>
      <c r="G42" s="1147">
        <v>13</v>
      </c>
      <c r="H42" s="1144">
        <v>5.0387596899224807</v>
      </c>
      <c r="J42" s="397"/>
    </row>
    <row r="43" spans="1:24" s="382" customFormat="1" ht="84.95" customHeight="1" x14ac:dyDescent="0.2">
      <c r="A43" s="1141" t="s">
        <v>41</v>
      </c>
      <c r="B43" s="1154" t="s">
        <v>40</v>
      </c>
      <c r="C43" s="1147">
        <v>56</v>
      </c>
      <c r="D43" s="1144">
        <v>6.6115702479338845</v>
      </c>
      <c r="E43" s="1145"/>
      <c r="F43" s="462" t="s">
        <v>1441</v>
      </c>
      <c r="G43" s="1143">
        <v>13</v>
      </c>
      <c r="H43" s="1144">
        <v>5.0387596899224807</v>
      </c>
      <c r="J43" s="397"/>
    </row>
    <row r="44" spans="1:24" s="382" customFormat="1" ht="39.950000000000003" customHeight="1" x14ac:dyDescent="0.2">
      <c r="A44" s="1148"/>
      <c r="B44" s="570" t="s">
        <v>1319</v>
      </c>
      <c r="C44" s="1291">
        <v>847</v>
      </c>
      <c r="D44" s="1150"/>
      <c r="E44" s="1151"/>
      <c r="F44" s="570" t="s">
        <v>1319</v>
      </c>
      <c r="G44" s="1291">
        <v>258</v>
      </c>
      <c r="H44" s="1150"/>
      <c r="J44" s="397"/>
    </row>
    <row r="45" spans="1:24" s="254" customFormat="1" ht="16.5" customHeight="1" x14ac:dyDescent="0.2">
      <c r="A45" s="1261" t="s">
        <v>1449</v>
      </c>
      <c r="B45" s="1261"/>
      <c r="C45" s="1261"/>
      <c r="D45" s="1261"/>
      <c r="E45" s="1261"/>
      <c r="F45" s="1261"/>
      <c r="G45" s="1261"/>
      <c r="H45" s="1261"/>
      <c r="I45" s="1261"/>
      <c r="J45" s="1120"/>
      <c r="K45" s="1261"/>
      <c r="L45" s="1261"/>
      <c r="M45" s="1261"/>
      <c r="N45" s="1261"/>
      <c r="O45" s="1261"/>
      <c r="P45" s="1261"/>
      <c r="Q45" s="1261"/>
      <c r="R45" s="1261"/>
      <c r="S45" s="1261"/>
      <c r="T45" s="407"/>
      <c r="U45" s="407"/>
      <c r="V45" s="407"/>
      <c r="W45" s="407"/>
      <c r="X45" s="407"/>
    </row>
    <row r="46" spans="1:24" s="254" customFormat="1" ht="17.100000000000001" customHeight="1" x14ac:dyDescent="0.2">
      <c r="B46" s="1118" t="s">
        <v>1453</v>
      </c>
      <c r="C46" s="517"/>
      <c r="D46" s="517"/>
      <c r="E46" s="517"/>
      <c r="F46" s="517"/>
      <c r="G46" s="517"/>
      <c r="H46" s="517"/>
      <c r="I46" s="1261"/>
      <c r="J46" s="1120"/>
      <c r="K46" s="1261"/>
      <c r="L46" s="1261"/>
      <c r="M46" s="1261"/>
      <c r="N46" s="1261"/>
      <c r="O46" s="1261"/>
      <c r="P46" s="1261"/>
      <c r="Q46" s="1261"/>
      <c r="R46" s="1261"/>
      <c r="S46" s="1261"/>
      <c r="T46" s="407"/>
      <c r="U46" s="407"/>
      <c r="V46" s="407"/>
      <c r="W46" s="407"/>
      <c r="X46" s="407"/>
    </row>
    <row r="47" spans="1:24" s="359" customFormat="1" ht="17.100000000000001" customHeight="1" x14ac:dyDescent="0.2">
      <c r="A47" s="1820" t="s">
        <v>1451</v>
      </c>
      <c r="B47" s="1820"/>
      <c r="C47" s="1820"/>
      <c r="D47" s="1820"/>
      <c r="E47" s="1820"/>
      <c r="F47" s="1820"/>
      <c r="G47" s="1820"/>
      <c r="H47" s="1820"/>
      <c r="I47" s="927"/>
      <c r="J47" s="927"/>
      <c r="K47" s="927"/>
      <c r="L47" s="927"/>
      <c r="M47" s="927"/>
      <c r="N47" s="927"/>
      <c r="O47" s="927"/>
      <c r="P47" s="927"/>
      <c r="Q47" s="927"/>
      <c r="R47" s="927"/>
      <c r="S47" s="927"/>
      <c r="T47" s="409"/>
      <c r="U47" s="409"/>
      <c r="V47" s="409"/>
      <c r="W47" s="409"/>
      <c r="X47" s="409"/>
    </row>
    <row r="48" spans="1:24" s="1236" customFormat="1" ht="17.100000000000001" customHeight="1" x14ac:dyDescent="0.2">
      <c r="B48" s="1237" t="s">
        <v>1454</v>
      </c>
      <c r="C48" s="1238"/>
      <c r="D48" s="1238"/>
      <c r="E48" s="1238"/>
      <c r="F48" s="1238"/>
      <c r="G48" s="1238"/>
      <c r="H48" s="1238"/>
      <c r="I48" s="1239"/>
      <c r="J48" s="933"/>
      <c r="K48" s="1239"/>
      <c r="L48" s="1239"/>
      <c r="M48" s="1239"/>
      <c r="N48" s="1239"/>
      <c r="O48" s="1239"/>
      <c r="P48" s="1239"/>
      <c r="Q48" s="1239"/>
      <c r="R48" s="1239"/>
      <c r="S48" s="1239"/>
    </row>
    <row r="49" spans="1:22" s="1129" customFormat="1" ht="9.9499999999999993" customHeight="1" x14ac:dyDescent="0.2">
      <c r="A49" s="1126"/>
      <c r="B49" s="1127"/>
      <c r="C49" s="1127"/>
      <c r="D49" s="1127"/>
      <c r="E49" s="1127"/>
      <c r="F49" s="1127"/>
      <c r="G49" s="1127"/>
      <c r="H49" s="1127"/>
      <c r="I49" s="1128"/>
      <c r="J49" s="1240"/>
      <c r="K49" s="1128"/>
      <c r="L49" s="1128"/>
      <c r="M49" s="1128"/>
      <c r="N49" s="1128"/>
      <c r="O49" s="1128"/>
      <c r="P49" s="1128"/>
      <c r="Q49" s="1128"/>
      <c r="R49" s="1128"/>
      <c r="S49" s="1128"/>
      <c r="T49" s="1128"/>
      <c r="U49" s="1128"/>
      <c r="V49" s="1128"/>
    </row>
    <row r="50" spans="1:22" s="382" customFormat="1" ht="30" customHeight="1" x14ac:dyDescent="0.2">
      <c r="A50" s="1808" t="s">
        <v>5</v>
      </c>
      <c r="B50" s="1808"/>
      <c r="C50" s="1808"/>
      <c r="D50" s="1808"/>
      <c r="E50" s="1808"/>
      <c r="F50" s="1808"/>
      <c r="G50" s="1808"/>
      <c r="H50" s="1808"/>
      <c r="I50" s="1130"/>
      <c r="J50" s="1241"/>
      <c r="K50" s="1130"/>
      <c r="L50" s="1130"/>
      <c r="M50" s="1130"/>
      <c r="N50" s="1130"/>
      <c r="O50" s="1130"/>
      <c r="P50" s="1130"/>
      <c r="Q50" s="1130"/>
      <c r="R50" s="1130"/>
      <c r="S50" s="1130"/>
      <c r="T50" s="1130"/>
      <c r="U50" s="1130"/>
      <c r="V50" s="1130"/>
    </row>
    <row r="51" spans="1:22" s="382" customFormat="1" ht="20.100000000000001" customHeight="1" x14ac:dyDescent="0.2">
      <c r="A51" s="428"/>
      <c r="B51" s="1630" t="s">
        <v>1712</v>
      </c>
      <c r="C51" s="1630" t="s">
        <v>153</v>
      </c>
      <c r="D51" s="1630"/>
      <c r="E51" s="1634"/>
      <c r="F51" s="1630" t="s">
        <v>1713</v>
      </c>
      <c r="G51" s="1630" t="s">
        <v>153</v>
      </c>
      <c r="H51" s="1630"/>
      <c r="I51" s="1635"/>
      <c r="J51" s="603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</row>
    <row r="52" spans="1:22" s="341" customFormat="1" ht="20.100000000000001" customHeight="1" x14ac:dyDescent="0.2">
      <c r="A52" s="1132"/>
      <c r="B52" s="928" t="s">
        <v>36</v>
      </c>
      <c r="C52" s="928" t="s">
        <v>154</v>
      </c>
      <c r="D52" s="358" t="s">
        <v>58</v>
      </c>
      <c r="E52" s="1133"/>
      <c r="F52" s="928" t="s">
        <v>57</v>
      </c>
      <c r="G52" s="928" t="s">
        <v>154</v>
      </c>
      <c r="H52" s="358" t="s">
        <v>58</v>
      </c>
      <c r="I52" s="1177"/>
      <c r="J52" s="1242"/>
      <c r="K52" s="1134"/>
      <c r="L52" s="1134"/>
      <c r="M52" s="1134"/>
      <c r="N52" s="1134"/>
      <c r="O52" s="1134"/>
      <c r="P52" s="1134"/>
      <c r="Q52" s="1134"/>
      <c r="R52" s="1134"/>
      <c r="S52" s="1134"/>
      <c r="T52" s="1134"/>
      <c r="U52" s="1134"/>
      <c r="V52" s="1134"/>
    </row>
    <row r="53" spans="1:22" s="1140" customFormat="1" ht="9.9499999999999993" customHeight="1" x14ac:dyDescent="0.2">
      <c r="A53" s="1135"/>
      <c r="B53" s="937"/>
      <c r="C53" s="937"/>
      <c r="D53" s="1136"/>
      <c r="E53" s="1137"/>
      <c r="F53" s="937"/>
      <c r="G53" s="937"/>
      <c r="H53" s="1136"/>
      <c r="I53" s="1138"/>
      <c r="J53" s="1243"/>
      <c r="K53" s="1139"/>
      <c r="L53" s="1139"/>
      <c r="M53" s="1139"/>
      <c r="N53" s="1139"/>
      <c r="O53" s="1139"/>
      <c r="P53" s="1139"/>
      <c r="Q53" s="1139"/>
      <c r="R53" s="1139"/>
      <c r="S53" s="1139"/>
      <c r="T53" s="1139"/>
      <c r="U53" s="1139"/>
      <c r="V53" s="1139"/>
    </row>
    <row r="54" spans="1:22" s="382" customFormat="1" ht="84.95" customHeight="1" x14ac:dyDescent="0.2">
      <c r="A54" s="1141" t="s">
        <v>37</v>
      </c>
      <c r="B54" s="1142" t="s">
        <v>38</v>
      </c>
      <c r="C54" s="1143">
        <v>229</v>
      </c>
      <c r="D54" s="1144">
        <v>18.878812860676007</v>
      </c>
      <c r="E54" s="1145"/>
      <c r="F54" s="430" t="s">
        <v>1415</v>
      </c>
      <c r="G54" s="1143">
        <v>31</v>
      </c>
      <c r="H54" s="1144">
        <v>10.367892976588628</v>
      </c>
      <c r="J54" s="397"/>
    </row>
    <row r="55" spans="1:22" s="382" customFormat="1" ht="84.95" customHeight="1" x14ac:dyDescent="0.2">
      <c r="A55" s="1141" t="s">
        <v>39</v>
      </c>
      <c r="B55" s="1142" t="s">
        <v>42</v>
      </c>
      <c r="C55" s="1143">
        <v>94</v>
      </c>
      <c r="D55" s="1144">
        <v>7.7493816982687598</v>
      </c>
      <c r="E55" s="1145"/>
      <c r="F55" s="462" t="s">
        <v>1424</v>
      </c>
      <c r="G55" s="1147">
        <v>21</v>
      </c>
      <c r="H55" s="1144">
        <v>7.023411371237458</v>
      </c>
      <c r="J55" s="397"/>
    </row>
    <row r="56" spans="1:22" s="382" customFormat="1" ht="84.95" customHeight="1" x14ac:dyDescent="0.2">
      <c r="A56" s="1141" t="s">
        <v>41</v>
      </c>
      <c r="B56" s="1154" t="s">
        <v>40</v>
      </c>
      <c r="C56" s="1147">
        <v>91</v>
      </c>
      <c r="D56" s="1144">
        <v>7.5020610057708161</v>
      </c>
      <c r="E56" s="1145"/>
      <c r="F56" s="462" t="s">
        <v>1413</v>
      </c>
      <c r="G56" s="1143">
        <v>19</v>
      </c>
      <c r="H56" s="1144">
        <v>6.3545150501672243</v>
      </c>
      <c r="J56" s="397"/>
    </row>
    <row r="57" spans="1:22" s="382" customFormat="1" ht="39.950000000000003" customHeight="1" x14ac:dyDescent="0.2">
      <c r="A57" s="1148"/>
      <c r="B57" s="570" t="s">
        <v>1319</v>
      </c>
      <c r="C57" s="1290">
        <v>1213</v>
      </c>
      <c r="D57" s="1284"/>
      <c r="E57" s="1151"/>
      <c r="F57" s="570" t="s">
        <v>1319</v>
      </c>
      <c r="G57" s="1291">
        <v>299</v>
      </c>
      <c r="H57" s="1150"/>
      <c r="J57" s="397"/>
    </row>
    <row r="58" spans="1:22" ht="9.9499999999999993" customHeight="1" x14ac:dyDescent="0.2">
      <c r="A58" s="1152"/>
      <c r="B58" s="1179"/>
      <c r="C58" s="1179"/>
      <c r="D58" s="341"/>
      <c r="E58" s="341"/>
      <c r="F58" s="1179"/>
      <c r="G58" s="1179"/>
      <c r="H58" s="341"/>
      <c r="I58" s="334"/>
    </row>
    <row r="59" spans="1:22" s="382" customFormat="1" ht="30" customHeight="1" x14ac:dyDescent="0.2">
      <c r="A59" s="1808" t="s">
        <v>6</v>
      </c>
      <c r="B59" s="1808"/>
      <c r="C59" s="1808"/>
      <c r="D59" s="1808"/>
      <c r="E59" s="1808"/>
      <c r="F59" s="1808"/>
      <c r="G59" s="1808"/>
      <c r="H59" s="1808"/>
      <c r="I59" s="1130"/>
      <c r="J59" s="1241"/>
      <c r="K59" s="1130"/>
      <c r="L59" s="1130"/>
      <c r="M59" s="1130"/>
      <c r="N59" s="1130"/>
      <c r="O59" s="1130"/>
      <c r="P59" s="1130"/>
      <c r="Q59" s="1130"/>
      <c r="R59" s="1130"/>
      <c r="S59" s="1130"/>
      <c r="T59" s="1130"/>
      <c r="U59" s="1130"/>
      <c r="V59" s="1130"/>
    </row>
    <row r="60" spans="1:22" s="382" customFormat="1" ht="20.100000000000001" customHeight="1" x14ac:dyDescent="0.2">
      <c r="A60" s="428"/>
      <c r="B60" s="1630" t="s">
        <v>1712</v>
      </c>
      <c r="C60" s="1630" t="s">
        <v>153</v>
      </c>
      <c r="D60" s="1630"/>
      <c r="E60" s="1634"/>
      <c r="F60" s="1630" t="s">
        <v>1713</v>
      </c>
      <c r="G60" s="1630" t="s">
        <v>153</v>
      </c>
      <c r="H60" s="1630"/>
      <c r="I60" s="1635"/>
      <c r="J60" s="603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</row>
    <row r="61" spans="1:22" s="341" customFormat="1" ht="20.100000000000001" customHeight="1" x14ac:dyDescent="0.2">
      <c r="A61" s="1132"/>
      <c r="B61" s="928" t="s">
        <v>36</v>
      </c>
      <c r="C61" s="928" t="s">
        <v>154</v>
      </c>
      <c r="D61" s="358" t="s">
        <v>58</v>
      </c>
      <c r="E61" s="1133"/>
      <c r="F61" s="928" t="s">
        <v>57</v>
      </c>
      <c r="G61" s="928" t="s">
        <v>154</v>
      </c>
      <c r="H61" s="358" t="s">
        <v>58</v>
      </c>
      <c r="I61" s="1177"/>
      <c r="J61" s="1242"/>
      <c r="K61" s="1134"/>
      <c r="L61" s="1134"/>
      <c r="M61" s="1134"/>
      <c r="N61" s="1134"/>
      <c r="O61" s="1134"/>
      <c r="P61" s="1134"/>
      <c r="Q61" s="1134"/>
      <c r="R61" s="1134"/>
      <c r="S61" s="1134"/>
      <c r="T61" s="1134"/>
      <c r="U61" s="1134"/>
      <c r="V61" s="1134"/>
    </row>
    <row r="62" spans="1:22" s="1140" customFormat="1" ht="9.9499999999999993" customHeight="1" x14ac:dyDescent="0.2">
      <c r="A62" s="1135"/>
      <c r="B62" s="937"/>
      <c r="C62" s="937"/>
      <c r="D62" s="1136"/>
      <c r="E62" s="1137"/>
      <c r="F62" s="937"/>
      <c r="G62" s="937"/>
      <c r="H62" s="1136"/>
      <c r="I62" s="1138"/>
      <c r="J62" s="1243"/>
      <c r="K62" s="1139"/>
      <c r="L62" s="1139"/>
      <c r="M62" s="1139"/>
      <c r="N62" s="1139"/>
      <c r="O62" s="1139"/>
      <c r="P62" s="1139"/>
      <c r="Q62" s="1139"/>
      <c r="R62" s="1139"/>
      <c r="S62" s="1139"/>
      <c r="T62" s="1139"/>
      <c r="U62" s="1139"/>
      <c r="V62" s="1139"/>
    </row>
    <row r="63" spans="1:22" s="382" customFormat="1" ht="84.95" customHeight="1" x14ac:dyDescent="0.2">
      <c r="A63" s="1141" t="s">
        <v>37</v>
      </c>
      <c r="B63" s="1142" t="s">
        <v>38</v>
      </c>
      <c r="C63" s="1143">
        <v>206</v>
      </c>
      <c r="D63" s="1144">
        <v>13.853396099529252</v>
      </c>
      <c r="E63" s="1145"/>
      <c r="F63" s="462" t="s">
        <v>1413</v>
      </c>
      <c r="G63" s="1143">
        <v>63</v>
      </c>
      <c r="H63" s="1144">
        <v>11.5</v>
      </c>
      <c r="J63" s="397"/>
    </row>
    <row r="64" spans="1:22" s="382" customFormat="1" ht="84.95" customHeight="1" x14ac:dyDescent="0.2">
      <c r="A64" s="1141" t="s">
        <v>39</v>
      </c>
      <c r="B64" s="1142" t="s">
        <v>40</v>
      </c>
      <c r="C64" s="1143">
        <v>175</v>
      </c>
      <c r="D64" s="1144">
        <v>11.768661735036986</v>
      </c>
      <c r="E64" s="1145"/>
      <c r="F64" s="430" t="s">
        <v>1415</v>
      </c>
      <c r="G64" s="1143">
        <v>33</v>
      </c>
      <c r="H64" s="1144">
        <v>6.0439560439560438</v>
      </c>
      <c r="J64" s="397"/>
    </row>
    <row r="65" spans="1:24" s="382" customFormat="1" ht="84.95" customHeight="1" x14ac:dyDescent="0.2">
      <c r="A65" s="1141" t="s">
        <v>41</v>
      </c>
      <c r="B65" s="1154" t="s">
        <v>42</v>
      </c>
      <c r="C65" s="1147">
        <v>118</v>
      </c>
      <c r="D65" s="1144">
        <v>7.9354404841963682</v>
      </c>
      <c r="E65" s="1145"/>
      <c r="F65" s="462" t="s">
        <v>1424</v>
      </c>
      <c r="G65" s="1147">
        <v>26</v>
      </c>
      <c r="H65" s="1144">
        <v>4.7619047619047619</v>
      </c>
      <c r="J65" s="397"/>
    </row>
    <row r="66" spans="1:24" s="382" customFormat="1" ht="39.950000000000003" customHeight="1" x14ac:dyDescent="0.2">
      <c r="A66" s="1148"/>
      <c r="B66" s="570" t="s">
        <v>1319</v>
      </c>
      <c r="C66" s="1290">
        <v>1487</v>
      </c>
      <c r="D66" s="1286"/>
      <c r="E66" s="1151"/>
      <c r="F66" s="570" t="s">
        <v>1319</v>
      </c>
      <c r="G66" s="1291">
        <v>546</v>
      </c>
      <c r="H66" s="1150"/>
      <c r="J66" s="397"/>
    </row>
    <row r="67" spans="1:24" s="254" customFormat="1" ht="16.5" customHeight="1" x14ac:dyDescent="0.2">
      <c r="A67" s="1261" t="s">
        <v>1449</v>
      </c>
      <c r="B67" s="1261"/>
      <c r="C67" s="1261"/>
      <c r="D67" s="1261"/>
      <c r="E67" s="1261"/>
      <c r="F67" s="1261"/>
      <c r="G67" s="1261"/>
      <c r="H67" s="1261"/>
      <c r="I67" s="1261"/>
      <c r="J67" s="1120"/>
      <c r="K67" s="1261"/>
      <c r="L67" s="1261"/>
      <c r="M67" s="1261"/>
      <c r="N67" s="1261"/>
      <c r="O67" s="1261"/>
      <c r="P67" s="1261"/>
      <c r="Q67" s="1261"/>
      <c r="R67" s="1261"/>
      <c r="S67" s="1261"/>
      <c r="T67" s="407"/>
      <c r="U67" s="407"/>
      <c r="V67" s="407"/>
      <c r="W67" s="407"/>
      <c r="X67" s="407"/>
    </row>
    <row r="68" spans="1:24" s="254" customFormat="1" ht="17.100000000000001" customHeight="1" x14ac:dyDescent="0.2">
      <c r="B68" s="1118" t="s">
        <v>1453</v>
      </c>
      <c r="C68" s="517"/>
      <c r="D68" s="517"/>
      <c r="E68" s="517"/>
      <c r="F68" s="517"/>
      <c r="G68" s="517"/>
      <c r="H68" s="517"/>
      <c r="I68" s="1261"/>
      <c r="J68" s="1120"/>
      <c r="K68" s="1261"/>
      <c r="L68" s="1261"/>
      <c r="M68" s="1261"/>
      <c r="N68" s="1261"/>
      <c r="O68" s="1261"/>
      <c r="P68" s="1261"/>
      <c r="Q68" s="1261"/>
      <c r="R68" s="1261"/>
      <c r="S68" s="1261"/>
      <c r="T68" s="407"/>
      <c r="U68" s="407"/>
      <c r="V68" s="407"/>
      <c r="W68" s="407"/>
      <c r="X68" s="407"/>
    </row>
    <row r="69" spans="1:24" s="359" customFormat="1" ht="17.100000000000001" customHeight="1" x14ac:dyDescent="0.2">
      <c r="A69" s="1820" t="s">
        <v>1451</v>
      </c>
      <c r="B69" s="1820"/>
      <c r="C69" s="1820"/>
      <c r="D69" s="1820"/>
      <c r="E69" s="1820"/>
      <c r="F69" s="1820"/>
      <c r="G69" s="1820"/>
      <c r="H69" s="1820"/>
      <c r="I69" s="927"/>
      <c r="J69" s="927"/>
      <c r="K69" s="927"/>
      <c r="L69" s="927"/>
      <c r="M69" s="927"/>
      <c r="N69" s="927"/>
      <c r="O69" s="927"/>
      <c r="P69" s="927"/>
      <c r="Q69" s="927"/>
      <c r="R69" s="927"/>
      <c r="S69" s="927"/>
      <c r="T69" s="409"/>
      <c r="U69" s="409"/>
      <c r="V69" s="409"/>
      <c r="W69" s="409"/>
      <c r="X69" s="409"/>
    </row>
    <row r="70" spans="1:24" s="1236" customFormat="1" ht="17.100000000000001" customHeight="1" x14ac:dyDescent="0.2">
      <c r="B70" s="1237" t="s">
        <v>1454</v>
      </c>
      <c r="C70" s="1238"/>
      <c r="D70" s="1238"/>
      <c r="E70" s="1238"/>
      <c r="F70" s="1238"/>
      <c r="G70" s="1238"/>
      <c r="H70" s="1238"/>
      <c r="I70" s="1239"/>
      <c r="J70" s="933"/>
      <c r="K70" s="1239"/>
      <c r="L70" s="1239"/>
      <c r="M70" s="1239"/>
      <c r="N70" s="1239"/>
      <c r="O70" s="1239"/>
      <c r="P70" s="1239"/>
      <c r="Q70" s="1239"/>
      <c r="R70" s="1239"/>
      <c r="S70" s="1239"/>
    </row>
    <row r="71" spans="1:24" s="1129" customFormat="1" ht="9.9499999999999993" customHeight="1" x14ac:dyDescent="0.2">
      <c r="A71" s="1162"/>
      <c r="B71" s="1163"/>
      <c r="C71" s="1163"/>
      <c r="D71" s="1163"/>
      <c r="E71" s="1163"/>
      <c r="F71" s="1163"/>
      <c r="G71" s="1163"/>
      <c r="H71" s="1163"/>
      <c r="I71" s="1164"/>
      <c r="J71" s="1251"/>
    </row>
    <row r="72" spans="1:24" s="382" customFormat="1" ht="30" customHeight="1" x14ac:dyDescent="0.2">
      <c r="A72" s="1808" t="s">
        <v>7</v>
      </c>
      <c r="B72" s="1808"/>
      <c r="C72" s="1808"/>
      <c r="D72" s="1808"/>
      <c r="E72" s="1808"/>
      <c r="F72" s="1808"/>
      <c r="G72" s="1808"/>
      <c r="H72" s="1808"/>
      <c r="I72" s="1130"/>
      <c r="J72" s="1241"/>
      <c r="K72" s="1130"/>
      <c r="L72" s="1130"/>
      <c r="M72" s="1130"/>
      <c r="N72" s="1130"/>
      <c r="O72" s="1130"/>
      <c r="P72" s="1130"/>
      <c r="Q72" s="1130"/>
      <c r="R72" s="1130"/>
      <c r="S72" s="1130"/>
      <c r="T72" s="1130"/>
      <c r="U72" s="1130"/>
      <c r="V72" s="1130"/>
    </row>
    <row r="73" spans="1:24" s="382" customFormat="1" ht="20.100000000000001" customHeight="1" x14ac:dyDescent="0.2">
      <c r="A73" s="428"/>
      <c r="B73" s="1630" t="s">
        <v>1712</v>
      </c>
      <c r="C73" s="1630" t="s">
        <v>153</v>
      </c>
      <c r="D73" s="1630"/>
      <c r="E73" s="1634"/>
      <c r="F73" s="1630" t="s">
        <v>1713</v>
      </c>
      <c r="G73" s="1630" t="s">
        <v>153</v>
      </c>
      <c r="H73" s="1630"/>
      <c r="I73" s="1635"/>
      <c r="J73" s="603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</row>
    <row r="74" spans="1:24" s="341" customFormat="1" ht="20.100000000000001" customHeight="1" x14ac:dyDescent="0.2">
      <c r="A74" s="1132"/>
      <c r="B74" s="928" t="s">
        <v>36</v>
      </c>
      <c r="C74" s="928" t="s">
        <v>154</v>
      </c>
      <c r="D74" s="358" t="s">
        <v>58</v>
      </c>
      <c r="E74" s="1133"/>
      <c r="F74" s="928" t="s">
        <v>57</v>
      </c>
      <c r="G74" s="928" t="s">
        <v>154</v>
      </c>
      <c r="H74" s="358" t="s">
        <v>58</v>
      </c>
      <c r="I74" s="1177"/>
      <c r="J74" s="1242"/>
      <c r="K74" s="1134"/>
      <c r="L74" s="1134"/>
      <c r="M74" s="1134"/>
      <c r="N74" s="1134"/>
      <c r="O74" s="1134"/>
      <c r="P74" s="1134"/>
      <c r="Q74" s="1134"/>
      <c r="R74" s="1134"/>
      <c r="S74" s="1134"/>
      <c r="T74" s="1134"/>
      <c r="U74" s="1134"/>
      <c r="V74" s="1134"/>
    </row>
    <row r="75" spans="1:24" s="1140" customFormat="1" ht="9.9499999999999993" customHeight="1" x14ac:dyDescent="0.2">
      <c r="A75" s="1135"/>
      <c r="B75" s="937"/>
      <c r="C75" s="937"/>
      <c r="D75" s="1136"/>
      <c r="E75" s="1137"/>
      <c r="F75" s="937"/>
      <c r="G75" s="937"/>
      <c r="H75" s="1136"/>
      <c r="I75" s="1138"/>
      <c r="J75" s="1243"/>
      <c r="K75" s="1139"/>
      <c r="L75" s="1139"/>
      <c r="M75" s="1139"/>
      <c r="N75" s="1139"/>
      <c r="O75" s="1139"/>
      <c r="P75" s="1139"/>
      <c r="Q75" s="1139"/>
      <c r="R75" s="1139"/>
      <c r="S75" s="1139"/>
      <c r="T75" s="1139"/>
      <c r="U75" s="1139"/>
      <c r="V75" s="1139"/>
    </row>
    <row r="76" spans="1:24" s="382" customFormat="1" ht="84.95" customHeight="1" x14ac:dyDescent="0.2">
      <c r="A76" s="1141" t="s">
        <v>37</v>
      </c>
      <c r="B76" s="1142" t="s">
        <v>38</v>
      </c>
      <c r="C76" s="1143">
        <v>552</v>
      </c>
      <c r="D76" s="1144">
        <v>19.53290870488323</v>
      </c>
      <c r="E76" s="1145"/>
      <c r="F76" s="462" t="s">
        <v>1424</v>
      </c>
      <c r="G76" s="1143">
        <v>73</v>
      </c>
      <c r="H76" s="1144">
        <v>9.3951093951093956</v>
      </c>
      <c r="J76" s="397"/>
    </row>
    <row r="77" spans="1:24" s="382" customFormat="1" ht="84.95" customHeight="1" x14ac:dyDescent="0.2">
      <c r="A77" s="1141" t="s">
        <v>39</v>
      </c>
      <c r="B77" s="1142" t="s">
        <v>40</v>
      </c>
      <c r="C77" s="1143">
        <v>274</v>
      </c>
      <c r="D77" s="1144">
        <v>9.6956829440905867</v>
      </c>
      <c r="E77" s="1145"/>
      <c r="F77" s="462" t="s">
        <v>1441</v>
      </c>
      <c r="G77" s="1147">
        <v>56</v>
      </c>
      <c r="H77" s="1144">
        <v>7.2072072072072073</v>
      </c>
      <c r="J77" s="397"/>
    </row>
    <row r="78" spans="1:24" s="382" customFormat="1" ht="84.95" customHeight="1" x14ac:dyDescent="0.2">
      <c r="A78" s="1141" t="s">
        <v>41</v>
      </c>
      <c r="B78" s="1154" t="s">
        <v>42</v>
      </c>
      <c r="C78" s="1147">
        <v>205</v>
      </c>
      <c r="D78" s="1144">
        <v>7.2540693559801834</v>
      </c>
      <c r="E78" s="1145"/>
      <c r="F78" s="462" t="s">
        <v>1455</v>
      </c>
      <c r="G78" s="1143">
        <v>51</v>
      </c>
      <c r="H78" s="1144">
        <v>6.563706563706563</v>
      </c>
      <c r="J78" s="397"/>
    </row>
    <row r="79" spans="1:24" s="382" customFormat="1" ht="39.950000000000003" customHeight="1" x14ac:dyDescent="0.2">
      <c r="A79" s="1148"/>
      <c r="B79" s="570" t="s">
        <v>1319</v>
      </c>
      <c r="C79" s="1290">
        <v>2826</v>
      </c>
      <c r="D79" s="1284"/>
      <c r="E79" s="1151"/>
      <c r="F79" s="570" t="s">
        <v>1319</v>
      </c>
      <c r="G79" s="1291">
        <v>777</v>
      </c>
      <c r="H79" s="1150"/>
      <c r="J79" s="397"/>
    </row>
    <row r="80" spans="1:24" ht="9.9499999999999993" customHeight="1" x14ac:dyDescent="0.2">
      <c r="A80" s="1152"/>
      <c r="B80" s="1179"/>
      <c r="C80" s="1179"/>
      <c r="D80" s="341"/>
      <c r="E80" s="341"/>
      <c r="F80" s="1179"/>
      <c r="G80" s="1179"/>
      <c r="H80" s="341"/>
      <c r="I80" s="334"/>
    </row>
    <row r="81" spans="1:24" s="382" customFormat="1" ht="30" customHeight="1" x14ac:dyDescent="0.2">
      <c r="A81" s="1808" t="s">
        <v>8</v>
      </c>
      <c r="B81" s="1808"/>
      <c r="C81" s="1808"/>
      <c r="D81" s="1808"/>
      <c r="E81" s="1808"/>
      <c r="F81" s="1808"/>
      <c r="G81" s="1808"/>
      <c r="H81" s="1808"/>
      <c r="I81" s="1130"/>
      <c r="J81" s="1241"/>
      <c r="K81" s="1130"/>
      <c r="L81" s="1130"/>
      <c r="M81" s="1130"/>
      <c r="N81" s="1130"/>
      <c r="O81" s="1130"/>
      <c r="P81" s="1130"/>
      <c r="Q81" s="1130"/>
      <c r="R81" s="1130"/>
      <c r="S81" s="1130"/>
      <c r="T81" s="1130"/>
      <c r="U81" s="1130"/>
      <c r="V81" s="1130"/>
    </row>
    <row r="82" spans="1:24" s="382" customFormat="1" ht="20.100000000000001" customHeight="1" x14ac:dyDescent="0.2">
      <c r="A82" s="428"/>
      <c r="B82" s="1630" t="s">
        <v>1712</v>
      </c>
      <c r="C82" s="1630" t="s">
        <v>153</v>
      </c>
      <c r="D82" s="1630"/>
      <c r="E82" s="1634"/>
      <c r="F82" s="1630" t="s">
        <v>1713</v>
      </c>
      <c r="G82" s="1630" t="s">
        <v>153</v>
      </c>
      <c r="H82" s="1630"/>
      <c r="I82" s="1635"/>
      <c r="J82" s="603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</row>
    <row r="83" spans="1:24" s="341" customFormat="1" ht="20.100000000000001" customHeight="1" x14ac:dyDescent="0.2">
      <c r="A83" s="1132"/>
      <c r="B83" s="928" t="s">
        <v>36</v>
      </c>
      <c r="C83" s="928" t="s">
        <v>154</v>
      </c>
      <c r="D83" s="358" t="s">
        <v>58</v>
      </c>
      <c r="E83" s="1133"/>
      <c r="F83" s="928" t="s">
        <v>57</v>
      </c>
      <c r="G83" s="928" t="s">
        <v>154</v>
      </c>
      <c r="H83" s="358" t="s">
        <v>58</v>
      </c>
      <c r="I83" s="1177"/>
      <c r="J83" s="1242"/>
      <c r="K83" s="1134"/>
      <c r="L83" s="1134"/>
      <c r="M83" s="1134"/>
      <c r="N83" s="1134"/>
      <c r="O83" s="1134"/>
      <c r="P83" s="1134"/>
      <c r="Q83" s="1134"/>
      <c r="R83" s="1134"/>
      <c r="S83" s="1134"/>
      <c r="T83" s="1134"/>
      <c r="U83" s="1134"/>
      <c r="V83" s="1134"/>
    </row>
    <row r="84" spans="1:24" s="1140" customFormat="1" ht="9.9499999999999993" customHeight="1" x14ac:dyDescent="0.2">
      <c r="A84" s="1135"/>
      <c r="B84" s="937"/>
      <c r="C84" s="937"/>
      <c r="D84" s="1136"/>
      <c r="E84" s="1137"/>
      <c r="F84" s="937"/>
      <c r="G84" s="937"/>
      <c r="H84" s="1136"/>
      <c r="I84" s="1138"/>
      <c r="J84" s="1243"/>
      <c r="K84" s="1139"/>
      <c r="L84" s="1139"/>
      <c r="M84" s="1139"/>
      <c r="N84" s="1139"/>
      <c r="O84" s="1139"/>
      <c r="P84" s="1139"/>
      <c r="Q84" s="1139"/>
      <c r="R84" s="1139"/>
      <c r="S84" s="1139"/>
      <c r="T84" s="1139"/>
      <c r="U84" s="1139"/>
      <c r="V84" s="1139"/>
    </row>
    <row r="85" spans="1:24" s="382" customFormat="1" ht="84.95" customHeight="1" x14ac:dyDescent="0.2">
      <c r="A85" s="1141" t="s">
        <v>37</v>
      </c>
      <c r="B85" s="1142" t="s">
        <v>38</v>
      </c>
      <c r="C85" s="1143">
        <v>47</v>
      </c>
      <c r="D85" s="1144">
        <v>16.607773851590103</v>
      </c>
      <c r="E85" s="1145"/>
      <c r="F85" s="462" t="s">
        <v>1413</v>
      </c>
      <c r="G85" s="1143">
        <v>15</v>
      </c>
      <c r="H85" s="1144">
        <v>12.711864406779661</v>
      </c>
      <c r="J85" s="397"/>
    </row>
    <row r="86" spans="1:24" s="382" customFormat="1" ht="84.95" customHeight="1" x14ac:dyDescent="0.2">
      <c r="A86" s="1141" t="s">
        <v>39</v>
      </c>
      <c r="B86" s="1142" t="s">
        <v>40</v>
      </c>
      <c r="C86" s="1143">
        <v>38</v>
      </c>
      <c r="D86" s="1144">
        <v>13.427561837455832</v>
      </c>
      <c r="E86" s="1145"/>
      <c r="F86" s="462" t="s">
        <v>1441</v>
      </c>
      <c r="G86" s="1147">
        <v>10</v>
      </c>
      <c r="H86" s="1144">
        <v>8.4745762711864394</v>
      </c>
      <c r="J86" s="397"/>
    </row>
    <row r="87" spans="1:24" s="382" customFormat="1" ht="84.95" customHeight="1" x14ac:dyDescent="0.2">
      <c r="A87" s="1141" t="s">
        <v>41</v>
      </c>
      <c r="B87" s="1154" t="s">
        <v>42</v>
      </c>
      <c r="C87" s="1147">
        <v>30</v>
      </c>
      <c r="D87" s="1144">
        <v>10.600706713780919</v>
      </c>
      <c r="E87" s="1145"/>
      <c r="F87" s="462" t="s">
        <v>1424</v>
      </c>
      <c r="G87" s="1143">
        <v>8</v>
      </c>
      <c r="H87" s="1144">
        <v>6.7796610169491522</v>
      </c>
      <c r="J87" s="397"/>
    </row>
    <row r="88" spans="1:24" s="382" customFormat="1" ht="39.950000000000003" customHeight="1" x14ac:dyDescent="0.2">
      <c r="A88" s="1148"/>
      <c r="B88" s="570" t="s">
        <v>1319</v>
      </c>
      <c r="C88" s="1291">
        <v>283</v>
      </c>
      <c r="D88" s="1150"/>
      <c r="E88" s="1151"/>
      <c r="F88" s="570" t="s">
        <v>1319</v>
      </c>
      <c r="G88" s="1291">
        <v>118</v>
      </c>
      <c r="H88" s="1150"/>
      <c r="J88" s="397"/>
    </row>
    <row r="89" spans="1:24" s="254" customFormat="1" ht="16.5" customHeight="1" x14ac:dyDescent="0.2">
      <c r="A89" s="1261" t="s">
        <v>1449</v>
      </c>
      <c r="B89" s="1261"/>
      <c r="C89" s="1261"/>
      <c r="D89" s="1261"/>
      <c r="E89" s="1261"/>
      <c r="F89" s="1261"/>
      <c r="G89" s="1261"/>
      <c r="H89" s="1261"/>
      <c r="I89" s="1261"/>
      <c r="J89" s="1120"/>
      <c r="K89" s="1261"/>
      <c r="L89" s="1261"/>
      <c r="M89" s="1261"/>
      <c r="N89" s="1261"/>
      <c r="O89" s="1261"/>
      <c r="P89" s="1261"/>
      <c r="Q89" s="1261"/>
      <c r="R89" s="1261"/>
      <c r="S89" s="1261"/>
      <c r="T89" s="407"/>
      <c r="U89" s="407"/>
      <c r="V89" s="407"/>
      <c r="W89" s="407"/>
      <c r="X89" s="407"/>
    </row>
    <row r="90" spans="1:24" s="254" customFormat="1" ht="17.100000000000001" customHeight="1" x14ac:dyDescent="0.2">
      <c r="B90" s="1118" t="s">
        <v>1453</v>
      </c>
      <c r="C90" s="517"/>
      <c r="D90" s="517"/>
      <c r="E90" s="517"/>
      <c r="F90" s="517"/>
      <c r="G90" s="517"/>
      <c r="H90" s="517"/>
      <c r="I90" s="1261"/>
      <c r="J90" s="1120"/>
      <c r="K90" s="1261"/>
      <c r="L90" s="1261"/>
      <c r="M90" s="1261"/>
      <c r="N90" s="1261"/>
      <c r="O90" s="1261"/>
      <c r="P90" s="1261"/>
      <c r="Q90" s="1261"/>
      <c r="R90" s="1261"/>
      <c r="S90" s="1261"/>
      <c r="T90" s="407"/>
      <c r="U90" s="407"/>
      <c r="V90" s="407"/>
      <c r="W90" s="407"/>
      <c r="X90" s="407"/>
    </row>
    <row r="91" spans="1:24" s="359" customFormat="1" ht="17.100000000000001" customHeight="1" x14ac:dyDescent="0.2">
      <c r="A91" s="1820" t="s">
        <v>1451</v>
      </c>
      <c r="B91" s="1820"/>
      <c r="C91" s="1820"/>
      <c r="D91" s="1820"/>
      <c r="E91" s="1820"/>
      <c r="F91" s="1820"/>
      <c r="G91" s="1820"/>
      <c r="H91" s="1820"/>
      <c r="I91" s="927"/>
      <c r="J91" s="927"/>
      <c r="K91" s="927"/>
      <c r="L91" s="927"/>
      <c r="M91" s="927"/>
      <c r="N91" s="927"/>
      <c r="O91" s="927"/>
      <c r="P91" s="927"/>
      <c r="Q91" s="927"/>
      <c r="R91" s="927"/>
      <c r="S91" s="927"/>
      <c r="T91" s="409"/>
      <c r="U91" s="409"/>
      <c r="V91" s="409"/>
      <c r="W91" s="409"/>
      <c r="X91" s="409"/>
    </row>
    <row r="92" spans="1:24" s="1236" customFormat="1" ht="17.100000000000001" customHeight="1" x14ac:dyDescent="0.2">
      <c r="B92" s="1237" t="s">
        <v>1454</v>
      </c>
      <c r="C92" s="1238"/>
      <c r="D92" s="1238"/>
      <c r="E92" s="1238"/>
      <c r="F92" s="1238"/>
      <c r="G92" s="1238"/>
      <c r="H92" s="1238"/>
      <c r="I92" s="1239"/>
      <c r="J92" s="933"/>
      <c r="K92" s="1239"/>
      <c r="L92" s="1239"/>
      <c r="M92" s="1239"/>
      <c r="N92" s="1239"/>
      <c r="O92" s="1239"/>
      <c r="P92" s="1239"/>
      <c r="Q92" s="1239"/>
      <c r="R92" s="1239"/>
      <c r="S92" s="1239"/>
    </row>
    <row r="93" spans="1:24" s="1129" customFormat="1" ht="9.9499999999999993" customHeight="1" x14ac:dyDescent="0.2">
      <c r="A93" s="1126"/>
      <c r="B93" s="1127"/>
      <c r="C93" s="1127"/>
      <c r="D93" s="1127"/>
      <c r="E93" s="1127"/>
      <c r="F93" s="1127"/>
      <c r="G93" s="1127"/>
      <c r="H93" s="1127"/>
      <c r="I93" s="1128"/>
      <c r="J93" s="1240"/>
      <c r="K93" s="1128"/>
      <c r="L93" s="1128"/>
      <c r="M93" s="1128"/>
      <c r="N93" s="1128"/>
      <c r="O93" s="1128"/>
      <c r="P93" s="1128"/>
      <c r="Q93" s="1128"/>
      <c r="R93" s="1128"/>
      <c r="S93" s="1128"/>
      <c r="T93" s="1128"/>
      <c r="U93" s="1128"/>
      <c r="V93" s="1128"/>
    </row>
    <row r="94" spans="1:24" s="382" customFormat="1" ht="30" customHeight="1" x14ac:dyDescent="0.2">
      <c r="A94" s="1808" t="s">
        <v>9</v>
      </c>
      <c r="B94" s="1808"/>
      <c r="C94" s="1808"/>
      <c r="D94" s="1808"/>
      <c r="E94" s="1808"/>
      <c r="F94" s="1808"/>
      <c r="G94" s="1808"/>
      <c r="H94" s="1808"/>
      <c r="I94" s="1130"/>
      <c r="J94" s="1241"/>
      <c r="K94" s="1130"/>
      <c r="L94" s="1130"/>
      <c r="M94" s="1130"/>
      <c r="N94" s="1130"/>
      <c r="O94" s="1130"/>
      <c r="P94" s="1130"/>
      <c r="Q94" s="1130"/>
      <c r="R94" s="1130"/>
      <c r="S94" s="1130"/>
      <c r="T94" s="1130"/>
      <c r="U94" s="1130"/>
      <c r="V94" s="1130"/>
    </row>
    <row r="95" spans="1:24" s="382" customFormat="1" ht="20.100000000000001" customHeight="1" x14ac:dyDescent="0.2">
      <c r="A95" s="428"/>
      <c r="B95" s="1630" t="s">
        <v>1712</v>
      </c>
      <c r="C95" s="1630" t="s">
        <v>153</v>
      </c>
      <c r="D95" s="1630"/>
      <c r="E95" s="1634"/>
      <c r="F95" s="1630" t="s">
        <v>1713</v>
      </c>
      <c r="G95" s="1630" t="s">
        <v>153</v>
      </c>
      <c r="H95" s="1630"/>
      <c r="I95" s="1635"/>
      <c r="J95" s="603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</row>
    <row r="96" spans="1:24" s="341" customFormat="1" ht="20.100000000000001" customHeight="1" x14ac:dyDescent="0.2">
      <c r="A96" s="1132"/>
      <c r="B96" s="928" t="s">
        <v>36</v>
      </c>
      <c r="C96" s="928" t="s">
        <v>154</v>
      </c>
      <c r="D96" s="358" t="s">
        <v>58</v>
      </c>
      <c r="E96" s="1133"/>
      <c r="F96" s="928" t="s">
        <v>57</v>
      </c>
      <c r="G96" s="928" t="s">
        <v>154</v>
      </c>
      <c r="H96" s="358" t="s">
        <v>58</v>
      </c>
      <c r="I96" s="1177"/>
      <c r="J96" s="1242"/>
      <c r="K96" s="1134"/>
      <c r="L96" s="1134"/>
      <c r="M96" s="1134"/>
      <c r="N96" s="1134"/>
      <c r="O96" s="1134"/>
      <c r="P96" s="1134"/>
      <c r="Q96" s="1134"/>
      <c r="R96" s="1134"/>
      <c r="S96" s="1134"/>
      <c r="T96" s="1134"/>
      <c r="U96" s="1134"/>
      <c r="V96" s="1134"/>
    </row>
    <row r="97" spans="1:24" s="1140" customFormat="1" ht="9.9499999999999993" customHeight="1" x14ac:dyDescent="0.2">
      <c r="A97" s="1135"/>
      <c r="B97" s="937"/>
      <c r="C97" s="937"/>
      <c r="D97" s="1136"/>
      <c r="E97" s="1137"/>
      <c r="F97" s="937"/>
      <c r="G97" s="937"/>
      <c r="H97" s="1136"/>
      <c r="I97" s="1138"/>
      <c r="J97" s="1243"/>
      <c r="K97" s="1139"/>
      <c r="L97" s="1139"/>
      <c r="M97" s="1139"/>
      <c r="N97" s="1139"/>
      <c r="O97" s="1139"/>
      <c r="P97" s="1139"/>
      <c r="Q97" s="1139"/>
      <c r="R97" s="1139"/>
      <c r="S97" s="1139"/>
      <c r="T97" s="1139"/>
      <c r="U97" s="1139"/>
      <c r="V97" s="1139"/>
    </row>
    <row r="98" spans="1:24" s="382" customFormat="1" ht="84.95" customHeight="1" x14ac:dyDescent="0.2">
      <c r="A98" s="1141" t="s">
        <v>37</v>
      </c>
      <c r="B98" s="1142" t="s">
        <v>38</v>
      </c>
      <c r="C98" s="1143">
        <v>404</v>
      </c>
      <c r="D98" s="1144">
        <v>23.556851311953352</v>
      </c>
      <c r="E98" s="1145"/>
      <c r="F98" s="430" t="s">
        <v>1415</v>
      </c>
      <c r="G98" s="1143">
        <v>36</v>
      </c>
      <c r="H98" s="1144">
        <v>9.6514745308310985</v>
      </c>
      <c r="J98" s="397"/>
    </row>
    <row r="99" spans="1:24" s="382" customFormat="1" ht="84.95" customHeight="1" x14ac:dyDescent="0.2">
      <c r="A99" s="1141" t="s">
        <v>39</v>
      </c>
      <c r="B99" s="1142" t="s">
        <v>40</v>
      </c>
      <c r="C99" s="1143">
        <v>169</v>
      </c>
      <c r="D99" s="1144">
        <v>9.8542274052478138</v>
      </c>
      <c r="E99" s="1145"/>
      <c r="F99" s="462" t="s">
        <v>1424</v>
      </c>
      <c r="G99" s="1147">
        <v>30</v>
      </c>
      <c r="H99" s="1144">
        <v>8.0428954423592494</v>
      </c>
      <c r="J99" s="397"/>
    </row>
    <row r="100" spans="1:24" s="382" customFormat="1" ht="84.95" customHeight="1" x14ac:dyDescent="0.2">
      <c r="A100" s="1141" t="s">
        <v>41</v>
      </c>
      <c r="B100" s="1154" t="s">
        <v>42</v>
      </c>
      <c r="C100" s="1147">
        <v>100</v>
      </c>
      <c r="D100" s="1144">
        <v>5.8309037900874632</v>
      </c>
      <c r="E100" s="1145"/>
      <c r="F100" s="462" t="s">
        <v>1455</v>
      </c>
      <c r="G100" s="1143">
        <v>25</v>
      </c>
      <c r="H100" s="1144">
        <v>6.7024128686327078</v>
      </c>
      <c r="J100" s="397"/>
    </row>
    <row r="101" spans="1:24" s="382" customFormat="1" ht="39.950000000000003" customHeight="1" x14ac:dyDescent="0.2">
      <c r="A101" s="1148"/>
      <c r="B101" s="570" t="s">
        <v>1319</v>
      </c>
      <c r="C101" s="1290">
        <v>1715</v>
      </c>
      <c r="D101" s="1284"/>
      <c r="E101" s="1151"/>
      <c r="F101" s="570" t="s">
        <v>1319</v>
      </c>
      <c r="G101" s="1291">
        <v>373</v>
      </c>
      <c r="H101" s="1150"/>
      <c r="J101" s="397"/>
    </row>
    <row r="102" spans="1:24" ht="9.9499999999999993" customHeight="1" x14ac:dyDescent="0.2">
      <c r="A102" s="1152"/>
      <c r="B102" s="1179"/>
      <c r="C102" s="1179"/>
      <c r="D102" s="341"/>
      <c r="E102" s="341"/>
      <c r="F102" s="1179"/>
      <c r="G102" s="1179"/>
      <c r="H102" s="341"/>
      <c r="I102" s="334"/>
    </row>
    <row r="103" spans="1:24" s="382" customFormat="1" ht="30" customHeight="1" x14ac:dyDescent="0.2">
      <c r="A103" s="1808" t="s">
        <v>28</v>
      </c>
      <c r="B103" s="1808"/>
      <c r="C103" s="1808"/>
      <c r="D103" s="1808"/>
      <c r="E103" s="1808"/>
      <c r="F103" s="1808"/>
      <c r="G103" s="1808"/>
      <c r="H103" s="1808"/>
      <c r="I103" s="1130"/>
      <c r="J103" s="1241"/>
      <c r="K103" s="1130"/>
      <c r="L103" s="1130"/>
      <c r="M103" s="1130"/>
      <c r="N103" s="1130"/>
      <c r="O103" s="1130"/>
      <c r="P103" s="1130"/>
      <c r="Q103" s="1130"/>
      <c r="R103" s="1130"/>
      <c r="S103" s="1130"/>
      <c r="T103" s="1130"/>
      <c r="U103" s="1130"/>
      <c r="V103" s="1130"/>
    </row>
    <row r="104" spans="1:24" s="382" customFormat="1" ht="20.100000000000001" customHeight="1" x14ac:dyDescent="0.2">
      <c r="A104" s="428"/>
      <c r="B104" s="1630" t="s">
        <v>1712</v>
      </c>
      <c r="C104" s="1630" t="s">
        <v>153</v>
      </c>
      <c r="D104" s="1630"/>
      <c r="E104" s="1634"/>
      <c r="F104" s="1630" t="s">
        <v>1713</v>
      </c>
      <c r="G104" s="1630" t="s">
        <v>153</v>
      </c>
      <c r="H104" s="1630"/>
      <c r="I104" s="1635"/>
      <c r="J104" s="603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</row>
    <row r="105" spans="1:24" s="341" customFormat="1" ht="20.100000000000001" customHeight="1" x14ac:dyDescent="0.2">
      <c r="A105" s="1132"/>
      <c r="B105" s="928" t="s">
        <v>36</v>
      </c>
      <c r="C105" s="928" t="s">
        <v>154</v>
      </c>
      <c r="D105" s="358" t="s">
        <v>58</v>
      </c>
      <c r="E105" s="1133"/>
      <c r="F105" s="928" t="s">
        <v>57</v>
      </c>
      <c r="G105" s="928" t="s">
        <v>154</v>
      </c>
      <c r="H105" s="358" t="s">
        <v>58</v>
      </c>
      <c r="I105" s="1177"/>
      <c r="J105" s="1242"/>
      <c r="K105" s="1134"/>
      <c r="L105" s="1134"/>
      <c r="M105" s="1134"/>
      <c r="N105" s="1134"/>
      <c r="O105" s="1134"/>
      <c r="P105" s="1134"/>
      <c r="Q105" s="1134"/>
      <c r="R105" s="1134"/>
      <c r="S105" s="1134"/>
      <c r="T105" s="1134"/>
      <c r="U105" s="1134"/>
      <c r="V105" s="1134"/>
    </row>
    <row r="106" spans="1:24" s="1140" customFormat="1" ht="9.9499999999999993" customHeight="1" x14ac:dyDescent="0.2">
      <c r="A106" s="1135"/>
      <c r="B106" s="937"/>
      <c r="C106" s="937"/>
      <c r="D106" s="1136"/>
      <c r="E106" s="1137"/>
      <c r="F106" s="937"/>
      <c r="G106" s="937"/>
      <c r="H106" s="1136"/>
      <c r="I106" s="1138"/>
      <c r="J106" s="1243"/>
      <c r="K106" s="1139"/>
      <c r="L106" s="1139"/>
      <c r="M106" s="1139"/>
      <c r="N106" s="1139"/>
      <c r="O106" s="1139"/>
      <c r="P106" s="1139"/>
      <c r="Q106" s="1139"/>
      <c r="R106" s="1139"/>
      <c r="S106" s="1139"/>
      <c r="T106" s="1139"/>
      <c r="U106" s="1139"/>
      <c r="V106" s="1139"/>
    </row>
    <row r="107" spans="1:24" s="382" customFormat="1" ht="84.95" customHeight="1" x14ac:dyDescent="0.2">
      <c r="A107" s="1141" t="s">
        <v>37</v>
      </c>
      <c r="B107" s="1142" t="s">
        <v>40</v>
      </c>
      <c r="C107" s="1143">
        <v>164</v>
      </c>
      <c r="D107" s="1144">
        <v>9.1876750700280123</v>
      </c>
      <c r="E107" s="1145"/>
      <c r="F107" s="462" t="s">
        <v>1456</v>
      </c>
      <c r="G107" s="1143">
        <v>47</v>
      </c>
      <c r="H107" s="1144">
        <v>3.1735313977042536</v>
      </c>
      <c r="J107" s="397"/>
    </row>
    <row r="108" spans="1:24" s="382" customFormat="1" ht="84.95" customHeight="1" x14ac:dyDescent="0.2">
      <c r="A108" s="1141" t="s">
        <v>39</v>
      </c>
      <c r="B108" s="1142" t="s">
        <v>42</v>
      </c>
      <c r="C108" s="1143">
        <v>159</v>
      </c>
      <c r="D108" s="1144">
        <v>8.9075630252100844</v>
      </c>
      <c r="E108" s="1145"/>
      <c r="F108" s="430" t="s">
        <v>1441</v>
      </c>
      <c r="G108" s="1147">
        <v>44</v>
      </c>
      <c r="H108" s="1144">
        <v>2.9709655638082375</v>
      </c>
      <c r="J108" s="397"/>
    </row>
    <row r="109" spans="1:24" s="382" customFormat="1" ht="84.95" customHeight="1" x14ac:dyDescent="0.2">
      <c r="A109" s="1141" t="s">
        <v>41</v>
      </c>
      <c r="B109" s="1154" t="s">
        <v>38</v>
      </c>
      <c r="C109" s="1147">
        <v>155</v>
      </c>
      <c r="D109" s="1144">
        <v>8.6834733893557416</v>
      </c>
      <c r="E109" s="1145"/>
      <c r="F109" s="1115" t="s">
        <v>1414</v>
      </c>
      <c r="G109" s="1143">
        <v>24</v>
      </c>
      <c r="H109" s="1144">
        <v>1.6205266711681297</v>
      </c>
      <c r="J109" s="397"/>
    </row>
    <row r="110" spans="1:24" s="382" customFormat="1" ht="39.950000000000003" customHeight="1" x14ac:dyDescent="0.2">
      <c r="A110" s="1148"/>
      <c r="B110" s="570" t="s">
        <v>1319</v>
      </c>
      <c r="C110" s="1290">
        <v>1785</v>
      </c>
      <c r="D110" s="1284"/>
      <c r="E110" s="1151"/>
      <c r="F110" s="570" t="s">
        <v>1319</v>
      </c>
      <c r="G110" s="1290">
        <v>1481</v>
      </c>
      <c r="H110" s="1286"/>
      <c r="J110" s="397"/>
    </row>
    <row r="111" spans="1:24" s="254" customFormat="1" ht="16.5" customHeight="1" x14ac:dyDescent="0.2">
      <c r="A111" s="1261" t="s">
        <v>1449</v>
      </c>
      <c r="B111" s="1261"/>
      <c r="C111" s="1261"/>
      <c r="D111" s="1261"/>
      <c r="E111" s="1261"/>
      <c r="F111" s="1261"/>
      <c r="G111" s="1261"/>
      <c r="H111" s="1261"/>
      <c r="I111" s="1261"/>
      <c r="J111" s="1120"/>
      <c r="K111" s="1261"/>
      <c r="L111" s="1261"/>
      <c r="M111" s="1261"/>
      <c r="N111" s="1261"/>
      <c r="O111" s="1261"/>
      <c r="P111" s="1261"/>
      <c r="Q111" s="1261"/>
      <c r="R111" s="1261"/>
      <c r="S111" s="1261"/>
      <c r="T111" s="407"/>
      <c r="U111" s="407"/>
      <c r="V111" s="407"/>
      <c r="W111" s="407"/>
      <c r="X111" s="407"/>
    </row>
    <row r="112" spans="1:24" s="254" customFormat="1" ht="17.100000000000001" customHeight="1" x14ac:dyDescent="0.2">
      <c r="B112" s="1118" t="s">
        <v>1453</v>
      </c>
      <c r="C112" s="517"/>
      <c r="D112" s="517"/>
      <c r="E112" s="517"/>
      <c r="F112" s="517"/>
      <c r="G112" s="517"/>
      <c r="H112" s="517"/>
      <c r="I112" s="1261"/>
      <c r="J112" s="1120"/>
      <c r="K112" s="1261"/>
      <c r="L112" s="1261"/>
      <c r="M112" s="1261"/>
      <c r="N112" s="1261"/>
      <c r="O112" s="1261"/>
      <c r="P112" s="1261"/>
      <c r="Q112" s="1261"/>
      <c r="R112" s="1261"/>
      <c r="S112" s="1261"/>
      <c r="T112" s="407"/>
      <c r="U112" s="407"/>
      <c r="V112" s="407"/>
      <c r="W112" s="407"/>
      <c r="X112" s="407"/>
    </row>
    <row r="113" spans="1:24" s="359" customFormat="1" ht="17.100000000000001" customHeight="1" x14ac:dyDescent="0.2">
      <c r="A113" s="1820" t="s">
        <v>1451</v>
      </c>
      <c r="B113" s="1820"/>
      <c r="C113" s="1820"/>
      <c r="D113" s="1820"/>
      <c r="E113" s="1820"/>
      <c r="F113" s="1820"/>
      <c r="G113" s="1820"/>
      <c r="H113" s="1820"/>
      <c r="I113" s="927"/>
      <c r="J113" s="927"/>
      <c r="K113" s="927"/>
      <c r="L113" s="927"/>
      <c r="M113" s="927"/>
      <c r="N113" s="927"/>
      <c r="O113" s="927"/>
      <c r="P113" s="927"/>
      <c r="Q113" s="927"/>
      <c r="R113" s="927"/>
      <c r="S113" s="927"/>
      <c r="T113" s="409"/>
      <c r="U113" s="409"/>
      <c r="V113" s="409"/>
      <c r="W113" s="409"/>
      <c r="X113" s="409"/>
    </row>
    <row r="114" spans="1:24" s="1236" customFormat="1" ht="17.100000000000001" customHeight="1" x14ac:dyDescent="0.2">
      <c r="B114" s="1237" t="s">
        <v>1454</v>
      </c>
      <c r="C114" s="1238"/>
      <c r="D114" s="1238"/>
      <c r="E114" s="1238"/>
      <c r="F114" s="1238"/>
      <c r="G114" s="1238"/>
      <c r="H114" s="1238"/>
      <c r="I114" s="1239"/>
      <c r="J114" s="933"/>
      <c r="K114" s="1239"/>
      <c r="L114" s="1239"/>
      <c r="M114" s="1239"/>
      <c r="N114" s="1239"/>
      <c r="O114" s="1239"/>
      <c r="P114" s="1239"/>
      <c r="Q114" s="1239"/>
      <c r="R114" s="1239"/>
      <c r="S114" s="1239"/>
    </row>
    <row r="115" spans="1:24" s="1129" customFormat="1" ht="9.9499999999999993" customHeight="1" x14ac:dyDescent="0.2">
      <c r="A115" s="1126"/>
      <c r="B115" s="1127"/>
      <c r="C115" s="1127"/>
      <c r="D115" s="1127"/>
      <c r="E115" s="1127"/>
      <c r="F115" s="1127"/>
      <c r="G115" s="1127"/>
      <c r="H115" s="1127"/>
      <c r="I115" s="1128"/>
      <c r="J115" s="1240"/>
      <c r="K115" s="1128"/>
      <c r="L115" s="1128"/>
      <c r="M115" s="1128"/>
      <c r="N115" s="1128"/>
      <c r="O115" s="1128"/>
      <c r="P115" s="1128"/>
      <c r="Q115" s="1128"/>
      <c r="R115" s="1128"/>
      <c r="S115" s="1128"/>
      <c r="T115" s="1128"/>
      <c r="U115" s="1128"/>
      <c r="V115" s="1128"/>
    </row>
    <row r="116" spans="1:24" s="382" customFormat="1" ht="30" customHeight="1" x14ac:dyDescent="0.2">
      <c r="A116" s="1808" t="s">
        <v>13</v>
      </c>
      <c r="B116" s="1808"/>
      <c r="C116" s="1808"/>
      <c r="D116" s="1808"/>
      <c r="E116" s="1808"/>
      <c r="F116" s="1808"/>
      <c r="G116" s="1808"/>
      <c r="H116" s="1808"/>
      <c r="I116" s="1130"/>
      <c r="J116" s="1241"/>
      <c r="K116" s="1130"/>
      <c r="L116" s="1130"/>
      <c r="M116" s="1130"/>
      <c r="N116" s="1130"/>
      <c r="O116" s="1130"/>
      <c r="P116" s="1130"/>
      <c r="Q116" s="1130"/>
      <c r="R116" s="1130"/>
      <c r="S116" s="1130"/>
      <c r="T116" s="1130"/>
      <c r="U116" s="1130"/>
      <c r="V116" s="1130"/>
    </row>
    <row r="117" spans="1:24" s="382" customFormat="1" ht="20.100000000000001" customHeight="1" x14ac:dyDescent="0.2">
      <c r="A117" s="428"/>
      <c r="B117" s="1630" t="s">
        <v>1712</v>
      </c>
      <c r="C117" s="1630" t="s">
        <v>153</v>
      </c>
      <c r="D117" s="1630"/>
      <c r="E117" s="1634"/>
      <c r="F117" s="1630" t="s">
        <v>1713</v>
      </c>
      <c r="G117" s="1630" t="s">
        <v>153</v>
      </c>
      <c r="H117" s="1630"/>
      <c r="I117" s="1635"/>
      <c r="J117" s="603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</row>
    <row r="118" spans="1:24" s="341" customFormat="1" ht="20.100000000000001" customHeight="1" x14ac:dyDescent="0.2">
      <c r="A118" s="1132"/>
      <c r="B118" s="928" t="s">
        <v>36</v>
      </c>
      <c r="C118" s="928" t="s">
        <v>154</v>
      </c>
      <c r="D118" s="358" t="s">
        <v>58</v>
      </c>
      <c r="E118" s="1133"/>
      <c r="F118" s="928" t="s">
        <v>57</v>
      </c>
      <c r="G118" s="928" t="s">
        <v>154</v>
      </c>
      <c r="H118" s="358" t="s">
        <v>58</v>
      </c>
      <c r="I118" s="1177"/>
      <c r="J118" s="1242"/>
      <c r="K118" s="1134"/>
      <c r="L118" s="1134"/>
      <c r="M118" s="1134"/>
      <c r="N118" s="1134"/>
      <c r="O118" s="1134"/>
      <c r="P118" s="1134"/>
      <c r="Q118" s="1134"/>
      <c r="R118" s="1134"/>
      <c r="S118" s="1134"/>
      <c r="T118" s="1134"/>
      <c r="U118" s="1134"/>
      <c r="V118" s="1134"/>
    </row>
    <row r="119" spans="1:24" s="1140" customFormat="1" ht="9.9499999999999993" customHeight="1" x14ac:dyDescent="0.2">
      <c r="A119" s="1135"/>
      <c r="B119" s="937"/>
      <c r="C119" s="937"/>
      <c r="D119" s="1136"/>
      <c r="E119" s="1137"/>
      <c r="F119" s="937"/>
      <c r="G119" s="937"/>
      <c r="H119" s="1136"/>
      <c r="I119" s="1138"/>
      <c r="J119" s="1243"/>
      <c r="K119" s="1139"/>
      <c r="L119" s="1139"/>
      <c r="M119" s="1139"/>
      <c r="N119" s="1139"/>
      <c r="O119" s="1139"/>
      <c r="P119" s="1139"/>
      <c r="Q119" s="1139"/>
      <c r="R119" s="1139"/>
      <c r="S119" s="1139"/>
      <c r="T119" s="1139"/>
      <c r="U119" s="1139"/>
      <c r="V119" s="1139"/>
    </row>
    <row r="120" spans="1:24" s="382" customFormat="1" ht="84.95" customHeight="1" x14ac:dyDescent="0.2">
      <c r="A120" s="1141" t="s">
        <v>37</v>
      </c>
      <c r="B120" s="1142" t="s">
        <v>38</v>
      </c>
      <c r="C120" s="1143">
        <v>191</v>
      </c>
      <c r="D120" s="1144">
        <v>9.8606091894682493</v>
      </c>
      <c r="E120" s="1145"/>
      <c r="F120" s="593" t="s">
        <v>824</v>
      </c>
      <c r="G120" s="1143">
        <v>4</v>
      </c>
      <c r="H120" s="1144">
        <v>0.42780748663101603</v>
      </c>
      <c r="J120" s="397"/>
    </row>
    <row r="121" spans="1:24" s="382" customFormat="1" ht="84.95" customHeight="1" x14ac:dyDescent="0.2">
      <c r="A121" s="1141" t="s">
        <v>39</v>
      </c>
      <c r="B121" s="1142" t="s">
        <v>42</v>
      </c>
      <c r="C121" s="1143">
        <v>145</v>
      </c>
      <c r="D121" s="1144">
        <v>7.485802787816211</v>
      </c>
      <c r="E121" s="1145"/>
      <c r="F121" s="462" t="s">
        <v>1441</v>
      </c>
      <c r="G121" s="1147">
        <v>3</v>
      </c>
      <c r="H121" s="1144">
        <v>0.32085561497326204</v>
      </c>
      <c r="J121" s="397"/>
    </row>
    <row r="122" spans="1:24" s="382" customFormat="1" ht="84.95" customHeight="1" x14ac:dyDescent="0.2">
      <c r="A122" s="1141" t="s">
        <v>41</v>
      </c>
      <c r="B122" s="1154" t="s">
        <v>40</v>
      </c>
      <c r="C122" s="1147">
        <v>112</v>
      </c>
      <c r="D122" s="1144">
        <v>5.7821373257614868</v>
      </c>
      <c r="E122" s="1145"/>
      <c r="F122" s="462" t="s">
        <v>1424</v>
      </c>
      <c r="G122" s="1143">
        <v>2</v>
      </c>
      <c r="H122" s="1144">
        <v>0.21390374331550802</v>
      </c>
      <c r="J122" s="397"/>
    </row>
    <row r="123" spans="1:24" s="382" customFormat="1" ht="39.950000000000003" customHeight="1" x14ac:dyDescent="0.2">
      <c r="A123" s="1148"/>
      <c r="B123" s="570" t="s">
        <v>1319</v>
      </c>
      <c r="C123" s="1290">
        <v>1937</v>
      </c>
      <c r="D123" s="1286"/>
      <c r="E123" s="1151"/>
      <c r="F123" s="570" t="s">
        <v>1319</v>
      </c>
      <c r="G123" s="1291">
        <v>935</v>
      </c>
      <c r="H123" s="1150"/>
      <c r="J123" s="397"/>
    </row>
    <row r="124" spans="1:24" ht="9.9499999999999993" customHeight="1" x14ac:dyDescent="0.2">
      <c r="A124" s="1152"/>
      <c r="B124" s="1179"/>
      <c r="C124" s="1179"/>
      <c r="D124" s="341"/>
      <c r="E124" s="341"/>
      <c r="F124" s="1179"/>
      <c r="G124" s="1179"/>
      <c r="H124" s="341"/>
      <c r="I124" s="334"/>
    </row>
    <row r="125" spans="1:24" s="382" customFormat="1" ht="30" customHeight="1" x14ac:dyDescent="0.2">
      <c r="A125" s="1808" t="s">
        <v>18</v>
      </c>
      <c r="B125" s="1808"/>
      <c r="C125" s="1808"/>
      <c r="D125" s="1808"/>
      <c r="E125" s="1808"/>
      <c r="F125" s="1808"/>
      <c r="G125" s="1808"/>
      <c r="H125" s="1808"/>
      <c r="I125" s="1130"/>
      <c r="J125" s="1241"/>
      <c r="K125" s="1130"/>
      <c r="L125" s="1130"/>
      <c r="M125" s="1130"/>
      <c r="N125" s="1130"/>
      <c r="O125" s="1130"/>
      <c r="P125" s="1130"/>
      <c r="Q125" s="1130"/>
      <c r="R125" s="1130"/>
      <c r="S125" s="1130"/>
      <c r="T125" s="1130"/>
      <c r="U125" s="1130"/>
      <c r="V125" s="1130"/>
    </row>
    <row r="126" spans="1:24" s="382" customFormat="1" ht="20.100000000000001" customHeight="1" x14ac:dyDescent="0.2">
      <c r="A126" s="428"/>
      <c r="B126" s="1630" t="s">
        <v>1712</v>
      </c>
      <c r="C126" s="1630" t="s">
        <v>153</v>
      </c>
      <c r="D126" s="1630"/>
      <c r="E126" s="1634"/>
      <c r="F126" s="1630" t="s">
        <v>1713</v>
      </c>
      <c r="G126" s="1630" t="s">
        <v>153</v>
      </c>
      <c r="H126" s="1630"/>
      <c r="I126" s="1635"/>
      <c r="J126" s="603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</row>
    <row r="127" spans="1:24" s="341" customFormat="1" ht="20.100000000000001" customHeight="1" x14ac:dyDescent="0.2">
      <c r="A127" s="1132"/>
      <c r="B127" s="928" t="s">
        <v>36</v>
      </c>
      <c r="C127" s="928" t="s">
        <v>154</v>
      </c>
      <c r="D127" s="358" t="s">
        <v>58</v>
      </c>
      <c r="E127" s="1133"/>
      <c r="F127" s="928" t="s">
        <v>57</v>
      </c>
      <c r="G127" s="928" t="s">
        <v>154</v>
      </c>
      <c r="H127" s="358" t="s">
        <v>58</v>
      </c>
      <c r="I127" s="1177"/>
      <c r="J127" s="1242"/>
      <c r="K127" s="1134"/>
      <c r="L127" s="1134"/>
      <c r="M127" s="1134"/>
      <c r="N127" s="1134"/>
      <c r="O127" s="1134"/>
      <c r="P127" s="1134"/>
      <c r="Q127" s="1134"/>
      <c r="R127" s="1134"/>
      <c r="S127" s="1134"/>
      <c r="T127" s="1134"/>
      <c r="U127" s="1134"/>
      <c r="V127" s="1134"/>
    </row>
    <row r="128" spans="1:24" s="1140" customFormat="1" ht="9.9499999999999993" customHeight="1" x14ac:dyDescent="0.2">
      <c r="A128" s="1135"/>
      <c r="B128" s="937"/>
      <c r="C128" s="937"/>
      <c r="D128" s="1136"/>
      <c r="E128" s="1137"/>
      <c r="F128" s="937"/>
      <c r="G128" s="937"/>
      <c r="H128" s="1136"/>
      <c r="I128" s="1138"/>
      <c r="J128" s="1243"/>
      <c r="K128" s="1139"/>
      <c r="L128" s="1139"/>
      <c r="M128" s="1139"/>
      <c r="N128" s="1139"/>
      <c r="O128" s="1139"/>
      <c r="P128" s="1139"/>
      <c r="Q128" s="1139"/>
      <c r="R128" s="1139"/>
      <c r="S128" s="1139"/>
      <c r="T128" s="1139"/>
      <c r="U128" s="1139"/>
      <c r="V128" s="1139"/>
    </row>
    <row r="129" spans="1:24" s="382" customFormat="1" ht="84.95" customHeight="1" x14ac:dyDescent="0.2">
      <c r="A129" s="1141" t="s">
        <v>37</v>
      </c>
      <c r="B129" s="1142" t="s">
        <v>38</v>
      </c>
      <c r="C129" s="1143">
        <v>1053</v>
      </c>
      <c r="D129" s="1144">
        <v>21.58671586715867</v>
      </c>
      <c r="E129" s="1145"/>
      <c r="F129" s="430" t="s">
        <v>1441</v>
      </c>
      <c r="G129" s="1143">
        <v>192</v>
      </c>
      <c r="H129" s="1144">
        <v>11.267605633802818</v>
      </c>
      <c r="J129" s="397"/>
    </row>
    <row r="130" spans="1:24" s="382" customFormat="1" ht="84.95" customHeight="1" x14ac:dyDescent="0.2">
      <c r="A130" s="1141" t="s">
        <v>39</v>
      </c>
      <c r="B130" s="1142" t="s">
        <v>42</v>
      </c>
      <c r="C130" s="1143">
        <v>359</v>
      </c>
      <c r="D130" s="1144">
        <v>7.3595735957359576</v>
      </c>
      <c r="E130" s="1145"/>
      <c r="F130" s="462" t="s">
        <v>1424</v>
      </c>
      <c r="G130" s="1147">
        <v>180</v>
      </c>
      <c r="H130" s="1144">
        <v>10.56338028169014</v>
      </c>
      <c r="J130" s="397"/>
    </row>
    <row r="131" spans="1:24" s="382" customFormat="1" ht="84.95" customHeight="1" x14ac:dyDescent="0.2">
      <c r="A131" s="1141" t="s">
        <v>41</v>
      </c>
      <c r="B131" s="1154" t="s">
        <v>40</v>
      </c>
      <c r="C131" s="1147">
        <v>353</v>
      </c>
      <c r="D131" s="1144">
        <v>7.2365723657236574</v>
      </c>
      <c r="E131" s="1145"/>
      <c r="F131" s="462" t="s">
        <v>1456</v>
      </c>
      <c r="G131" s="1143">
        <v>62</v>
      </c>
      <c r="H131" s="1144">
        <v>3.6384976525821595</v>
      </c>
      <c r="J131" s="397"/>
    </row>
    <row r="132" spans="1:24" s="382" customFormat="1" ht="39.950000000000003" customHeight="1" x14ac:dyDescent="0.2">
      <c r="A132" s="1148"/>
      <c r="B132" s="570" t="s">
        <v>1319</v>
      </c>
      <c r="C132" s="1290">
        <v>4878</v>
      </c>
      <c r="D132" s="1286"/>
      <c r="E132" s="1151"/>
      <c r="F132" s="570" t="s">
        <v>1319</v>
      </c>
      <c r="G132" s="1290">
        <v>1704</v>
      </c>
      <c r="H132" s="1286"/>
      <c r="J132" s="397"/>
    </row>
    <row r="133" spans="1:24" s="254" customFormat="1" ht="16.5" customHeight="1" x14ac:dyDescent="0.2">
      <c r="A133" s="1261" t="s">
        <v>1449</v>
      </c>
      <c r="B133" s="1261"/>
      <c r="C133" s="1261"/>
      <c r="D133" s="1261"/>
      <c r="E133" s="1261"/>
      <c r="F133" s="1261"/>
      <c r="G133" s="1261"/>
      <c r="H133" s="1261"/>
      <c r="I133" s="1261"/>
      <c r="J133" s="1120"/>
      <c r="K133" s="1261"/>
      <c r="L133" s="1261"/>
      <c r="M133" s="1261"/>
      <c r="N133" s="1261"/>
      <c r="O133" s="1261"/>
      <c r="P133" s="1261"/>
      <c r="Q133" s="1261"/>
      <c r="R133" s="1261"/>
      <c r="S133" s="1261"/>
      <c r="T133" s="407"/>
      <c r="U133" s="407"/>
      <c r="V133" s="407"/>
      <c r="W133" s="407"/>
      <c r="X133" s="407"/>
    </row>
    <row r="134" spans="1:24" s="254" customFormat="1" ht="17.100000000000001" customHeight="1" x14ac:dyDescent="0.2">
      <c r="B134" s="1118" t="s">
        <v>1453</v>
      </c>
      <c r="C134" s="517"/>
      <c r="D134" s="517"/>
      <c r="E134" s="517"/>
      <c r="F134" s="517"/>
      <c r="G134" s="517"/>
      <c r="H134" s="517"/>
      <c r="I134" s="1261"/>
      <c r="J134" s="1120"/>
      <c r="K134" s="1261"/>
      <c r="L134" s="1261"/>
      <c r="M134" s="1261"/>
      <c r="N134" s="1261"/>
      <c r="O134" s="1261"/>
      <c r="P134" s="1261"/>
      <c r="Q134" s="1261"/>
      <c r="R134" s="1261"/>
      <c r="S134" s="1261"/>
      <c r="T134" s="407"/>
      <c r="U134" s="407"/>
      <c r="V134" s="407"/>
      <c r="W134" s="407"/>
      <c r="X134" s="407"/>
    </row>
    <row r="135" spans="1:24" s="359" customFormat="1" ht="17.100000000000001" customHeight="1" x14ac:dyDescent="0.2">
      <c r="A135" s="1820" t="s">
        <v>1451</v>
      </c>
      <c r="B135" s="1820"/>
      <c r="C135" s="1820"/>
      <c r="D135" s="1820"/>
      <c r="E135" s="1820"/>
      <c r="F135" s="1820"/>
      <c r="G135" s="1820"/>
      <c r="H135" s="1820"/>
      <c r="I135" s="927"/>
      <c r="J135" s="927"/>
      <c r="K135" s="927"/>
      <c r="L135" s="927"/>
      <c r="M135" s="927"/>
      <c r="N135" s="927"/>
      <c r="O135" s="927"/>
      <c r="P135" s="927"/>
      <c r="Q135" s="927"/>
      <c r="R135" s="927"/>
      <c r="S135" s="927"/>
      <c r="T135" s="409"/>
      <c r="U135" s="409"/>
      <c r="V135" s="409"/>
      <c r="W135" s="409"/>
      <c r="X135" s="409"/>
    </row>
    <row r="136" spans="1:24" s="1236" customFormat="1" ht="17.100000000000001" customHeight="1" x14ac:dyDescent="0.2">
      <c r="B136" s="1237" t="s">
        <v>1454</v>
      </c>
      <c r="C136" s="1238"/>
      <c r="D136" s="1238"/>
      <c r="E136" s="1238"/>
      <c r="F136" s="1238"/>
      <c r="G136" s="1238"/>
      <c r="H136" s="1238"/>
      <c r="I136" s="1239"/>
      <c r="J136" s="933"/>
      <c r="K136" s="1239"/>
      <c r="L136" s="1239"/>
      <c r="M136" s="1239"/>
      <c r="N136" s="1239"/>
      <c r="O136" s="1239"/>
      <c r="P136" s="1239"/>
      <c r="Q136" s="1239"/>
      <c r="R136" s="1239"/>
      <c r="S136" s="1239"/>
    </row>
    <row r="137" spans="1:24" s="1129" customFormat="1" ht="9.9499999999999993" customHeight="1" x14ac:dyDescent="0.2">
      <c r="A137" s="1126"/>
      <c r="B137" s="1127"/>
      <c r="C137" s="1127"/>
      <c r="D137" s="1127"/>
      <c r="E137" s="1127"/>
      <c r="F137" s="1127"/>
      <c r="G137" s="1127"/>
      <c r="H137" s="1127"/>
      <c r="I137" s="1128"/>
      <c r="J137" s="1240"/>
      <c r="K137" s="1128"/>
      <c r="L137" s="1128"/>
      <c r="M137" s="1128"/>
      <c r="N137" s="1128"/>
      <c r="O137" s="1128"/>
      <c r="P137" s="1128"/>
      <c r="Q137" s="1128"/>
      <c r="R137" s="1128"/>
      <c r="S137" s="1128"/>
      <c r="T137" s="1128"/>
      <c r="U137" s="1128"/>
      <c r="V137" s="1128"/>
    </row>
    <row r="138" spans="1:24" s="382" customFormat="1" ht="30" customHeight="1" x14ac:dyDescent="0.2">
      <c r="A138" s="1808" t="s">
        <v>10</v>
      </c>
      <c r="B138" s="1808"/>
      <c r="C138" s="1808"/>
      <c r="D138" s="1808"/>
      <c r="E138" s="1808"/>
      <c r="F138" s="1808"/>
      <c r="G138" s="1808"/>
      <c r="H138" s="1808"/>
      <c r="I138" s="1130"/>
      <c r="J138" s="1241"/>
      <c r="K138" s="1130"/>
      <c r="L138" s="1130"/>
      <c r="M138" s="1130"/>
      <c r="N138" s="1130"/>
      <c r="O138" s="1130"/>
      <c r="P138" s="1130"/>
      <c r="Q138" s="1130"/>
      <c r="R138" s="1130"/>
      <c r="S138" s="1130"/>
      <c r="T138" s="1130"/>
      <c r="U138" s="1130"/>
      <c r="V138" s="1130"/>
    </row>
    <row r="139" spans="1:24" s="382" customFormat="1" ht="20.100000000000001" customHeight="1" x14ac:dyDescent="0.2">
      <c r="A139" s="428"/>
      <c r="B139" s="1630" t="s">
        <v>1712</v>
      </c>
      <c r="C139" s="1630" t="s">
        <v>153</v>
      </c>
      <c r="D139" s="1630"/>
      <c r="E139" s="1634"/>
      <c r="F139" s="1630" t="s">
        <v>1713</v>
      </c>
      <c r="G139" s="1630" t="s">
        <v>153</v>
      </c>
      <c r="H139" s="1630"/>
      <c r="I139" s="1635"/>
      <c r="J139" s="603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</row>
    <row r="140" spans="1:24" s="341" customFormat="1" ht="20.100000000000001" customHeight="1" x14ac:dyDescent="0.2">
      <c r="A140" s="1132"/>
      <c r="B140" s="928" t="s">
        <v>36</v>
      </c>
      <c r="C140" s="928" t="s">
        <v>154</v>
      </c>
      <c r="D140" s="358" t="s">
        <v>58</v>
      </c>
      <c r="E140" s="1133"/>
      <c r="F140" s="928" t="s">
        <v>57</v>
      </c>
      <c r="G140" s="928" t="s">
        <v>154</v>
      </c>
      <c r="H140" s="358" t="s">
        <v>58</v>
      </c>
      <c r="I140" s="1177"/>
      <c r="J140" s="1242"/>
      <c r="K140" s="1134"/>
      <c r="L140" s="1134"/>
      <c r="M140" s="1134"/>
      <c r="N140" s="1134"/>
      <c r="O140" s="1134"/>
      <c r="P140" s="1134"/>
      <c r="Q140" s="1134"/>
      <c r="R140" s="1134"/>
      <c r="S140" s="1134"/>
      <c r="T140" s="1134"/>
      <c r="U140" s="1134"/>
      <c r="V140" s="1134"/>
    </row>
    <row r="141" spans="1:24" s="1140" customFormat="1" ht="9.9499999999999993" customHeight="1" x14ac:dyDescent="0.2">
      <c r="A141" s="1135"/>
      <c r="B141" s="937"/>
      <c r="C141" s="937"/>
      <c r="D141" s="1136"/>
      <c r="E141" s="1137"/>
      <c r="F141" s="937"/>
      <c r="G141" s="937"/>
      <c r="H141" s="1136"/>
      <c r="I141" s="1138"/>
      <c r="J141" s="1243"/>
      <c r="K141" s="1139"/>
      <c r="L141" s="1139"/>
      <c r="M141" s="1139"/>
      <c r="N141" s="1139"/>
      <c r="O141" s="1139"/>
      <c r="P141" s="1139"/>
      <c r="Q141" s="1139"/>
      <c r="R141" s="1139"/>
      <c r="S141" s="1139"/>
      <c r="T141" s="1139"/>
      <c r="U141" s="1139"/>
      <c r="V141" s="1139"/>
    </row>
    <row r="142" spans="1:24" s="382" customFormat="1" ht="84.95" customHeight="1" x14ac:dyDescent="0.2">
      <c r="A142" s="1141" t="s">
        <v>37</v>
      </c>
      <c r="B142" s="1142" t="s">
        <v>38</v>
      </c>
      <c r="C142" s="1143">
        <v>180</v>
      </c>
      <c r="D142" s="1144">
        <v>15.100671140939598</v>
      </c>
      <c r="E142" s="1145"/>
      <c r="F142" s="462" t="s">
        <v>1424</v>
      </c>
      <c r="G142" s="1143">
        <v>52</v>
      </c>
      <c r="H142" s="1144">
        <v>11.087420042643924</v>
      </c>
      <c r="J142" s="397"/>
    </row>
    <row r="143" spans="1:24" s="382" customFormat="1" ht="84.95" customHeight="1" x14ac:dyDescent="0.2">
      <c r="A143" s="1141" t="s">
        <v>39</v>
      </c>
      <c r="B143" s="1142" t="s">
        <v>40</v>
      </c>
      <c r="C143" s="1143">
        <v>136</v>
      </c>
      <c r="D143" s="1144">
        <v>11.409395973154362</v>
      </c>
      <c r="E143" s="1145"/>
      <c r="F143" s="462" t="s">
        <v>1413</v>
      </c>
      <c r="G143" s="1147">
        <v>38</v>
      </c>
      <c r="H143" s="1144">
        <v>8.1023454157782524</v>
      </c>
      <c r="J143" s="397"/>
    </row>
    <row r="144" spans="1:24" s="382" customFormat="1" ht="84.95" customHeight="1" x14ac:dyDescent="0.2">
      <c r="A144" s="1141" t="s">
        <v>41</v>
      </c>
      <c r="B144" s="1154" t="s">
        <v>42</v>
      </c>
      <c r="C144" s="1147">
        <v>101</v>
      </c>
      <c r="D144" s="1144">
        <v>8.473154362416107</v>
      </c>
      <c r="E144" s="1145"/>
      <c r="F144" s="462" t="s">
        <v>1441</v>
      </c>
      <c r="G144" s="1143">
        <v>32</v>
      </c>
      <c r="H144" s="1144">
        <v>6.8230277185501063</v>
      </c>
      <c r="J144" s="397"/>
    </row>
    <row r="145" spans="1:24" s="382" customFormat="1" ht="39.950000000000003" customHeight="1" x14ac:dyDescent="0.2">
      <c r="A145" s="1148"/>
      <c r="B145" s="570" t="s">
        <v>1319</v>
      </c>
      <c r="C145" s="1290">
        <v>1192</v>
      </c>
      <c r="D145" s="1150"/>
      <c r="E145" s="1151"/>
      <c r="F145" s="570" t="s">
        <v>1319</v>
      </c>
      <c r="G145" s="1688">
        <v>469</v>
      </c>
      <c r="H145" s="1150"/>
      <c r="J145" s="397"/>
    </row>
    <row r="146" spans="1:24" ht="9.9499999999999993" customHeight="1" x14ac:dyDescent="0.2">
      <c r="A146" s="1152"/>
      <c r="B146" s="1179"/>
      <c r="C146" s="1179"/>
      <c r="D146" s="341"/>
      <c r="E146" s="341"/>
      <c r="F146" s="1179"/>
      <c r="G146" s="1179"/>
      <c r="H146" s="341"/>
      <c r="I146" s="334"/>
    </row>
    <row r="147" spans="1:24" s="382" customFormat="1" ht="30" customHeight="1" x14ac:dyDescent="0.2">
      <c r="A147" s="1808" t="s">
        <v>11</v>
      </c>
      <c r="B147" s="1808"/>
      <c r="C147" s="1808"/>
      <c r="D147" s="1808"/>
      <c r="E147" s="1808"/>
      <c r="F147" s="1808"/>
      <c r="G147" s="1808"/>
      <c r="H147" s="1808"/>
      <c r="I147" s="1130"/>
      <c r="J147" s="1241"/>
      <c r="K147" s="1130"/>
      <c r="L147" s="1130"/>
      <c r="M147" s="1130"/>
      <c r="N147" s="1130"/>
      <c r="O147" s="1130"/>
      <c r="P147" s="1130"/>
      <c r="Q147" s="1130"/>
      <c r="R147" s="1130"/>
      <c r="S147" s="1130"/>
      <c r="T147" s="1130"/>
      <c r="U147" s="1130"/>
      <c r="V147" s="1130"/>
    </row>
    <row r="148" spans="1:24" s="382" customFormat="1" ht="20.100000000000001" customHeight="1" x14ac:dyDescent="0.2">
      <c r="A148" s="428"/>
      <c r="B148" s="1630" t="s">
        <v>1712</v>
      </c>
      <c r="C148" s="1630" t="s">
        <v>153</v>
      </c>
      <c r="D148" s="1630"/>
      <c r="E148" s="1634"/>
      <c r="F148" s="1630" t="s">
        <v>1713</v>
      </c>
      <c r="G148" s="1630" t="s">
        <v>153</v>
      </c>
      <c r="H148" s="1630"/>
      <c r="I148" s="1635"/>
      <c r="J148" s="603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</row>
    <row r="149" spans="1:24" s="341" customFormat="1" ht="20.100000000000001" customHeight="1" x14ac:dyDescent="0.2">
      <c r="A149" s="1132"/>
      <c r="B149" s="928" t="s">
        <v>36</v>
      </c>
      <c r="C149" s="928" t="s">
        <v>154</v>
      </c>
      <c r="D149" s="358" t="s">
        <v>58</v>
      </c>
      <c r="E149" s="1133"/>
      <c r="F149" s="928" t="s">
        <v>57</v>
      </c>
      <c r="G149" s="928" t="s">
        <v>154</v>
      </c>
      <c r="H149" s="358" t="s">
        <v>58</v>
      </c>
      <c r="I149" s="1177"/>
      <c r="J149" s="1242"/>
      <c r="K149" s="1134"/>
      <c r="L149" s="1134"/>
      <c r="M149" s="1134"/>
      <c r="N149" s="1134"/>
      <c r="O149" s="1134"/>
      <c r="P149" s="1134"/>
      <c r="Q149" s="1134"/>
      <c r="R149" s="1134"/>
      <c r="S149" s="1134"/>
      <c r="T149" s="1134"/>
      <c r="U149" s="1134"/>
      <c r="V149" s="1134"/>
    </row>
    <row r="150" spans="1:24" s="1140" customFormat="1" ht="9.9499999999999993" customHeight="1" x14ac:dyDescent="0.2">
      <c r="A150" s="1135"/>
      <c r="B150" s="937"/>
      <c r="C150" s="937"/>
      <c r="D150" s="1136"/>
      <c r="E150" s="1137"/>
      <c r="F150" s="937"/>
      <c r="G150" s="937"/>
      <c r="H150" s="1136"/>
      <c r="I150" s="1138"/>
      <c r="J150" s="1243"/>
      <c r="K150" s="1139"/>
      <c r="L150" s="1139"/>
      <c r="M150" s="1139"/>
      <c r="N150" s="1139"/>
      <c r="O150" s="1139"/>
      <c r="P150" s="1139"/>
      <c r="Q150" s="1139"/>
      <c r="R150" s="1139"/>
      <c r="S150" s="1139"/>
      <c r="T150" s="1139"/>
      <c r="U150" s="1139"/>
      <c r="V150" s="1139"/>
    </row>
    <row r="151" spans="1:24" s="382" customFormat="1" ht="84.95" customHeight="1" x14ac:dyDescent="0.2">
      <c r="A151" s="1141" t="s">
        <v>37</v>
      </c>
      <c r="B151" s="1142" t="s">
        <v>38</v>
      </c>
      <c r="C151" s="1143">
        <v>277</v>
      </c>
      <c r="D151" s="1144">
        <v>20.130813953488371</v>
      </c>
      <c r="E151" s="1145"/>
      <c r="F151" s="430" t="s">
        <v>1441</v>
      </c>
      <c r="G151" s="1143">
        <v>58</v>
      </c>
      <c r="H151" s="1144">
        <v>12.210526315789473</v>
      </c>
      <c r="J151" s="397"/>
    </row>
    <row r="152" spans="1:24" s="382" customFormat="1" ht="84.95" customHeight="1" x14ac:dyDescent="0.2">
      <c r="A152" s="1141" t="s">
        <v>39</v>
      </c>
      <c r="B152" s="1142" t="s">
        <v>40</v>
      </c>
      <c r="C152" s="1143">
        <v>100</v>
      </c>
      <c r="D152" s="1144">
        <v>7.2674418604651168</v>
      </c>
      <c r="E152" s="1145"/>
      <c r="F152" s="462" t="s">
        <v>1424</v>
      </c>
      <c r="G152" s="1147">
        <v>45</v>
      </c>
      <c r="H152" s="1144">
        <v>9.4736842105263168</v>
      </c>
      <c r="J152" s="397"/>
    </row>
    <row r="153" spans="1:24" s="382" customFormat="1" ht="84.95" customHeight="1" x14ac:dyDescent="0.2">
      <c r="A153" s="1141" t="s">
        <v>41</v>
      </c>
      <c r="B153" s="1154" t="s">
        <v>42</v>
      </c>
      <c r="C153" s="1147">
        <v>88</v>
      </c>
      <c r="D153" s="1144">
        <v>6.395348837209303</v>
      </c>
      <c r="E153" s="1145"/>
      <c r="F153" s="462" t="s">
        <v>1413</v>
      </c>
      <c r="G153" s="1143">
        <v>30</v>
      </c>
      <c r="H153" s="1144">
        <v>6.3157894736842106</v>
      </c>
      <c r="J153" s="397"/>
    </row>
    <row r="154" spans="1:24" s="382" customFormat="1" ht="39.950000000000003" customHeight="1" x14ac:dyDescent="0.2">
      <c r="A154" s="1148"/>
      <c r="B154" s="570" t="s">
        <v>1319</v>
      </c>
      <c r="C154" s="1290">
        <v>1376</v>
      </c>
      <c r="D154" s="1150"/>
      <c r="E154" s="1151"/>
      <c r="F154" s="570" t="s">
        <v>1319</v>
      </c>
      <c r="G154" s="1291">
        <v>475</v>
      </c>
      <c r="H154" s="1150"/>
      <c r="J154" s="397"/>
    </row>
    <row r="155" spans="1:24" s="254" customFormat="1" ht="16.5" customHeight="1" x14ac:dyDescent="0.2">
      <c r="A155" s="1261" t="s">
        <v>1449</v>
      </c>
      <c r="B155" s="1261"/>
      <c r="C155" s="1261"/>
      <c r="D155" s="1261"/>
      <c r="E155" s="1261"/>
      <c r="F155" s="1261"/>
      <c r="G155" s="1261"/>
      <c r="H155" s="1261"/>
      <c r="I155" s="1261"/>
      <c r="J155" s="1120"/>
      <c r="K155" s="1261"/>
      <c r="L155" s="1261"/>
      <c r="M155" s="1261"/>
      <c r="N155" s="1261"/>
      <c r="O155" s="1261"/>
      <c r="P155" s="1261"/>
      <c r="Q155" s="1261"/>
      <c r="R155" s="1261"/>
      <c r="S155" s="1261"/>
      <c r="T155" s="407"/>
      <c r="U155" s="407"/>
      <c r="V155" s="407"/>
      <c r="W155" s="407"/>
      <c r="X155" s="407"/>
    </row>
    <row r="156" spans="1:24" s="254" customFormat="1" ht="17.100000000000001" customHeight="1" x14ac:dyDescent="0.2">
      <c r="B156" s="1118" t="s">
        <v>1453</v>
      </c>
      <c r="C156" s="517"/>
      <c r="D156" s="517"/>
      <c r="E156" s="517"/>
      <c r="F156" s="517"/>
      <c r="G156" s="517"/>
      <c r="H156" s="517"/>
      <c r="I156" s="1261"/>
      <c r="J156" s="1120"/>
      <c r="K156" s="1261"/>
      <c r="L156" s="1261"/>
      <c r="M156" s="1261"/>
      <c r="N156" s="1261"/>
      <c r="O156" s="1261"/>
      <c r="P156" s="1261"/>
      <c r="Q156" s="1261"/>
      <c r="R156" s="1261"/>
      <c r="S156" s="1261"/>
      <c r="T156" s="407"/>
      <c r="U156" s="407"/>
      <c r="V156" s="407"/>
      <c r="W156" s="407"/>
      <c r="X156" s="407"/>
    </row>
    <row r="157" spans="1:24" s="359" customFormat="1" ht="17.100000000000001" customHeight="1" x14ac:dyDescent="0.2">
      <c r="A157" s="1820" t="s">
        <v>1451</v>
      </c>
      <c r="B157" s="1820"/>
      <c r="C157" s="1820"/>
      <c r="D157" s="1820"/>
      <c r="E157" s="1820"/>
      <c r="F157" s="1820"/>
      <c r="G157" s="1820"/>
      <c r="H157" s="1820"/>
      <c r="I157" s="927"/>
      <c r="J157" s="927"/>
      <c r="K157" s="927"/>
      <c r="L157" s="927"/>
      <c r="M157" s="927"/>
      <c r="N157" s="927"/>
      <c r="O157" s="927"/>
      <c r="P157" s="927"/>
      <c r="Q157" s="927"/>
      <c r="R157" s="927"/>
      <c r="S157" s="927"/>
      <c r="T157" s="409"/>
      <c r="U157" s="409"/>
      <c r="V157" s="409"/>
      <c r="W157" s="409"/>
      <c r="X157" s="409"/>
    </row>
    <row r="158" spans="1:24" s="1236" customFormat="1" ht="17.100000000000001" customHeight="1" x14ac:dyDescent="0.2">
      <c r="B158" s="1237" t="s">
        <v>1454</v>
      </c>
      <c r="C158" s="1238"/>
      <c r="D158" s="1238"/>
      <c r="E158" s="1238"/>
      <c r="F158" s="1238"/>
      <c r="G158" s="1238"/>
      <c r="H158" s="1238"/>
      <c r="I158" s="1239"/>
      <c r="J158" s="933"/>
      <c r="K158" s="1239"/>
      <c r="L158" s="1239"/>
      <c r="M158" s="1239"/>
      <c r="N158" s="1239"/>
      <c r="O158" s="1239"/>
      <c r="P158" s="1239"/>
      <c r="Q158" s="1239"/>
      <c r="R158" s="1239"/>
      <c r="S158" s="1239"/>
    </row>
    <row r="159" spans="1:24" s="1129" customFormat="1" ht="9.9499999999999993" customHeight="1" x14ac:dyDescent="0.2">
      <c r="A159" s="1126"/>
      <c r="B159" s="1127"/>
      <c r="C159" s="1127"/>
      <c r="D159" s="1127"/>
      <c r="E159" s="1127"/>
      <c r="F159" s="1127"/>
      <c r="G159" s="1127"/>
      <c r="H159" s="1127"/>
      <c r="I159" s="1128"/>
      <c r="J159" s="1240"/>
      <c r="K159" s="1128"/>
      <c r="L159" s="1128"/>
      <c r="M159" s="1128"/>
      <c r="N159" s="1128"/>
      <c r="O159" s="1128"/>
      <c r="P159" s="1128"/>
      <c r="Q159" s="1128"/>
      <c r="R159" s="1128"/>
      <c r="S159" s="1128"/>
      <c r="T159" s="1128"/>
      <c r="U159" s="1128"/>
      <c r="V159" s="1128"/>
    </row>
    <row r="160" spans="1:24" s="382" customFormat="1" ht="30" customHeight="1" x14ac:dyDescent="0.2">
      <c r="A160" s="1808" t="s">
        <v>12</v>
      </c>
      <c r="B160" s="1808"/>
      <c r="C160" s="1808"/>
      <c r="D160" s="1808"/>
      <c r="E160" s="1808"/>
      <c r="F160" s="1808"/>
      <c r="G160" s="1808"/>
      <c r="H160" s="1808"/>
      <c r="I160" s="1130"/>
      <c r="J160" s="1241"/>
      <c r="K160" s="1130"/>
      <c r="L160" s="1130"/>
      <c r="M160" s="1130"/>
      <c r="N160" s="1130"/>
      <c r="O160" s="1130"/>
      <c r="P160" s="1130"/>
      <c r="Q160" s="1130"/>
      <c r="R160" s="1130"/>
      <c r="S160" s="1130"/>
      <c r="T160" s="1130"/>
      <c r="U160" s="1130"/>
      <c r="V160" s="1130"/>
    </row>
    <row r="161" spans="1:22" s="382" customFormat="1" ht="20.100000000000001" customHeight="1" x14ac:dyDescent="0.2">
      <c r="A161" s="428"/>
      <c r="B161" s="1630" t="s">
        <v>1712</v>
      </c>
      <c r="C161" s="1630" t="s">
        <v>153</v>
      </c>
      <c r="D161" s="1630"/>
      <c r="E161" s="1634"/>
      <c r="F161" s="1630" t="s">
        <v>1713</v>
      </c>
      <c r="G161" s="1630" t="s">
        <v>153</v>
      </c>
      <c r="H161" s="1630"/>
      <c r="I161" s="1635"/>
      <c r="J161" s="603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</row>
    <row r="162" spans="1:22" s="341" customFormat="1" ht="20.100000000000001" customHeight="1" x14ac:dyDescent="0.2">
      <c r="A162" s="1132"/>
      <c r="B162" s="928" t="s">
        <v>36</v>
      </c>
      <c r="C162" s="928" t="s">
        <v>154</v>
      </c>
      <c r="D162" s="358" t="s">
        <v>58</v>
      </c>
      <c r="E162" s="1133"/>
      <c r="F162" s="928" t="s">
        <v>57</v>
      </c>
      <c r="G162" s="928" t="s">
        <v>154</v>
      </c>
      <c r="H162" s="358" t="s">
        <v>58</v>
      </c>
      <c r="I162" s="1177"/>
      <c r="J162" s="1242"/>
      <c r="K162" s="1134"/>
      <c r="L162" s="1134"/>
      <c r="M162" s="1134"/>
      <c r="N162" s="1134"/>
      <c r="O162" s="1134"/>
      <c r="P162" s="1134"/>
      <c r="Q162" s="1134"/>
      <c r="R162" s="1134"/>
      <c r="S162" s="1134"/>
      <c r="T162" s="1134"/>
      <c r="U162" s="1134"/>
      <c r="V162" s="1134"/>
    </row>
    <row r="163" spans="1:22" s="1140" customFormat="1" ht="9.9499999999999993" customHeight="1" x14ac:dyDescent="0.2">
      <c r="A163" s="1135"/>
      <c r="B163" s="937"/>
      <c r="C163" s="937"/>
      <c r="D163" s="1136"/>
      <c r="E163" s="1137"/>
      <c r="F163" s="937"/>
      <c r="G163" s="937"/>
      <c r="H163" s="1136"/>
      <c r="I163" s="1138"/>
      <c r="J163" s="1243"/>
      <c r="K163" s="1139"/>
      <c r="L163" s="1139"/>
      <c r="M163" s="1139"/>
      <c r="N163" s="1139"/>
      <c r="O163" s="1139"/>
      <c r="P163" s="1139"/>
      <c r="Q163" s="1139"/>
      <c r="R163" s="1139"/>
      <c r="S163" s="1139"/>
      <c r="T163" s="1139"/>
      <c r="U163" s="1139"/>
      <c r="V163" s="1139"/>
    </row>
    <row r="164" spans="1:22" s="382" customFormat="1" ht="84.95" customHeight="1" x14ac:dyDescent="0.2">
      <c r="A164" s="1141" t="s">
        <v>37</v>
      </c>
      <c r="B164" s="1142" t="s">
        <v>38</v>
      </c>
      <c r="C164" s="1143">
        <v>8</v>
      </c>
      <c r="D164" s="1144">
        <v>11.940298507462686</v>
      </c>
      <c r="E164" s="1145"/>
      <c r="F164" s="430" t="s">
        <v>1441</v>
      </c>
      <c r="G164" s="1143">
        <v>3</v>
      </c>
      <c r="H164" s="1144">
        <v>20</v>
      </c>
      <c r="J164" s="397"/>
    </row>
    <row r="165" spans="1:22" s="382" customFormat="1" ht="84.95" customHeight="1" x14ac:dyDescent="0.2">
      <c r="A165" s="1141" t="s">
        <v>39</v>
      </c>
      <c r="B165" s="1142" t="s">
        <v>42</v>
      </c>
      <c r="C165" s="1143">
        <v>6</v>
      </c>
      <c r="D165" s="1144">
        <v>8.9552238805970141</v>
      </c>
      <c r="E165" s="1145"/>
      <c r="F165" s="462" t="s">
        <v>1344</v>
      </c>
      <c r="G165" s="1147">
        <v>1</v>
      </c>
      <c r="H165" s="1144">
        <v>6.666666666666667</v>
      </c>
      <c r="J165" s="397"/>
    </row>
    <row r="166" spans="1:22" s="382" customFormat="1" ht="84.95" customHeight="1" x14ac:dyDescent="0.2">
      <c r="A166" s="1141" t="s">
        <v>41</v>
      </c>
      <c r="B166" s="1154" t="s">
        <v>145</v>
      </c>
      <c r="C166" s="1147">
        <v>4</v>
      </c>
      <c r="D166" s="1144">
        <v>5.9701492537313428</v>
      </c>
      <c r="E166" s="1145"/>
      <c r="F166" s="462" t="s">
        <v>1416</v>
      </c>
      <c r="G166" s="1143">
        <v>1</v>
      </c>
      <c r="H166" s="1144">
        <v>6.666666666666667</v>
      </c>
      <c r="J166" s="397"/>
    </row>
    <row r="167" spans="1:22" s="382" customFormat="1" ht="39.950000000000003" customHeight="1" x14ac:dyDescent="0.2">
      <c r="A167" s="1148"/>
      <c r="B167" s="570" t="s">
        <v>1319</v>
      </c>
      <c r="C167" s="1291">
        <v>67</v>
      </c>
      <c r="D167" s="1150"/>
      <c r="E167" s="1151"/>
      <c r="F167" s="570" t="s">
        <v>1319</v>
      </c>
      <c r="G167" s="1291">
        <v>15</v>
      </c>
      <c r="H167" s="1150"/>
      <c r="J167" s="397"/>
    </row>
    <row r="168" spans="1:22" ht="9.9499999999999993" customHeight="1" x14ac:dyDescent="0.2">
      <c r="A168" s="1152"/>
      <c r="B168" s="1179"/>
      <c r="C168" s="1179"/>
      <c r="D168" s="341"/>
      <c r="E168" s="341"/>
      <c r="F168" s="1179"/>
      <c r="G168" s="1179"/>
      <c r="H168" s="341"/>
      <c r="I168" s="334"/>
    </row>
    <row r="169" spans="1:22" s="382" customFormat="1" ht="30" customHeight="1" x14ac:dyDescent="0.2">
      <c r="A169" s="1808" t="s">
        <v>14</v>
      </c>
      <c r="B169" s="1808"/>
      <c r="C169" s="1808"/>
      <c r="D169" s="1808"/>
      <c r="E169" s="1808"/>
      <c r="F169" s="1808"/>
      <c r="G169" s="1808"/>
      <c r="H169" s="1808"/>
      <c r="I169" s="1130"/>
      <c r="J169" s="1241"/>
      <c r="K169" s="1130"/>
      <c r="L169" s="1130"/>
      <c r="M169" s="1130"/>
      <c r="N169" s="1130"/>
      <c r="O169" s="1130"/>
      <c r="P169" s="1130"/>
      <c r="Q169" s="1130"/>
      <c r="R169" s="1130"/>
      <c r="S169" s="1130"/>
      <c r="T169" s="1130"/>
      <c r="U169" s="1130"/>
      <c r="V169" s="1130"/>
    </row>
    <row r="170" spans="1:22" s="382" customFormat="1" ht="20.100000000000001" customHeight="1" x14ac:dyDescent="0.2">
      <c r="A170" s="428"/>
      <c r="B170" s="1630" t="s">
        <v>1712</v>
      </c>
      <c r="C170" s="1630" t="s">
        <v>153</v>
      </c>
      <c r="D170" s="1630"/>
      <c r="E170" s="1634"/>
      <c r="F170" s="1630" t="s">
        <v>1713</v>
      </c>
      <c r="G170" s="1630" t="s">
        <v>153</v>
      </c>
      <c r="H170" s="1630"/>
      <c r="I170" s="1635"/>
      <c r="J170" s="603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</row>
    <row r="171" spans="1:22" s="341" customFormat="1" ht="20.100000000000001" customHeight="1" x14ac:dyDescent="0.2">
      <c r="A171" s="1132"/>
      <c r="B171" s="928" t="s">
        <v>36</v>
      </c>
      <c r="C171" s="928" t="s">
        <v>154</v>
      </c>
      <c r="D171" s="358" t="s">
        <v>58</v>
      </c>
      <c r="E171" s="1133"/>
      <c r="F171" s="928" t="s">
        <v>57</v>
      </c>
      <c r="G171" s="928" t="s">
        <v>154</v>
      </c>
      <c r="H171" s="358" t="s">
        <v>58</v>
      </c>
      <c r="I171" s="1177"/>
      <c r="J171" s="1242"/>
      <c r="K171" s="1134"/>
      <c r="L171" s="1134"/>
      <c r="M171" s="1134"/>
      <c r="N171" s="1134"/>
      <c r="O171" s="1134"/>
      <c r="P171" s="1134"/>
      <c r="Q171" s="1134"/>
      <c r="R171" s="1134"/>
      <c r="S171" s="1134"/>
      <c r="T171" s="1134"/>
      <c r="U171" s="1134"/>
      <c r="V171" s="1134"/>
    </row>
    <row r="172" spans="1:22" s="1140" customFormat="1" ht="9.9499999999999993" customHeight="1" x14ac:dyDescent="0.2">
      <c r="A172" s="1135"/>
      <c r="B172" s="937"/>
      <c r="C172" s="937"/>
      <c r="D172" s="1136"/>
      <c r="E172" s="1137"/>
      <c r="F172" s="937"/>
      <c r="G172" s="937"/>
      <c r="H172" s="1136"/>
      <c r="I172" s="1138"/>
      <c r="J172" s="1243"/>
      <c r="K172" s="1139"/>
      <c r="L172" s="1139"/>
      <c r="M172" s="1139"/>
      <c r="N172" s="1139"/>
      <c r="O172" s="1139"/>
      <c r="P172" s="1139"/>
      <c r="Q172" s="1139"/>
      <c r="R172" s="1139"/>
      <c r="S172" s="1139"/>
      <c r="T172" s="1139"/>
      <c r="U172" s="1139"/>
      <c r="V172" s="1139"/>
    </row>
    <row r="173" spans="1:22" s="382" customFormat="1" ht="84.95" customHeight="1" x14ac:dyDescent="0.2">
      <c r="A173" s="1141" t="s">
        <v>37</v>
      </c>
      <c r="B173" s="1142" t="s">
        <v>38</v>
      </c>
      <c r="C173" s="1143">
        <v>9</v>
      </c>
      <c r="D173" s="1144">
        <v>21.951219512195124</v>
      </c>
      <c r="E173" s="1145"/>
      <c r="F173" s="430" t="s">
        <v>1441</v>
      </c>
      <c r="G173" s="1143">
        <v>4</v>
      </c>
      <c r="H173" s="1144">
        <v>66.666666666666657</v>
      </c>
      <c r="J173" s="397"/>
    </row>
    <row r="174" spans="1:22" s="382" customFormat="1" ht="84.95" customHeight="1" x14ac:dyDescent="0.2">
      <c r="A174" s="1141" t="s">
        <v>39</v>
      </c>
      <c r="B174" s="1142" t="s">
        <v>47</v>
      </c>
      <c r="C174" s="1143">
        <v>5</v>
      </c>
      <c r="D174" s="1144">
        <v>12.195121951219512</v>
      </c>
      <c r="E174" s="1145"/>
      <c r="F174" s="462" t="s">
        <v>1413</v>
      </c>
      <c r="G174" s="1147">
        <v>2</v>
      </c>
      <c r="H174" s="1144">
        <v>33.333333333333329</v>
      </c>
      <c r="J174" s="397"/>
    </row>
    <row r="175" spans="1:22" s="382" customFormat="1" ht="84.95" customHeight="1" x14ac:dyDescent="0.2">
      <c r="A175" s="1141" t="s">
        <v>41</v>
      </c>
      <c r="B175" s="1142" t="s">
        <v>54</v>
      </c>
      <c r="C175" s="1147">
        <v>3</v>
      </c>
      <c r="D175" s="1144">
        <v>7.3170731707317067</v>
      </c>
      <c r="E175" s="1145"/>
      <c r="F175" s="1116" t="s">
        <v>768</v>
      </c>
      <c r="G175" s="1143"/>
      <c r="H175" s="1159"/>
      <c r="J175" s="397"/>
    </row>
    <row r="176" spans="1:22" s="382" customFormat="1" ht="39.950000000000003" customHeight="1" x14ac:dyDescent="0.2">
      <c r="A176" s="1148"/>
      <c r="B176" s="570" t="s">
        <v>1319</v>
      </c>
      <c r="C176" s="1291">
        <v>41</v>
      </c>
      <c r="D176" s="1150"/>
      <c r="E176" s="1151"/>
      <c r="F176" s="570" t="s">
        <v>1319</v>
      </c>
      <c r="G176" s="1291">
        <v>6</v>
      </c>
      <c r="H176" s="1150"/>
      <c r="J176" s="397"/>
    </row>
    <row r="177" spans="1:22" s="341" customFormat="1" ht="17.45" customHeight="1" x14ac:dyDescent="0.2">
      <c r="A177" s="1168"/>
      <c r="B177" s="1169"/>
      <c r="C177" s="1170"/>
      <c r="D177" s="1171"/>
      <c r="E177" s="1172"/>
      <c r="F177" s="1169"/>
      <c r="G177" s="1170"/>
      <c r="H177" s="1171"/>
      <c r="J177" s="344"/>
    </row>
    <row r="178" spans="1:22" s="341" customFormat="1" ht="17.45" customHeight="1" x14ac:dyDescent="0.2">
      <c r="A178" s="1168"/>
      <c r="B178" s="1173"/>
      <c r="C178" s="1172"/>
      <c r="D178" s="1171"/>
      <c r="E178" s="1172"/>
      <c r="F178" s="1173"/>
      <c r="G178" s="1172"/>
      <c r="H178" s="1171"/>
      <c r="J178" s="344"/>
    </row>
    <row r="179" spans="1:22" s="341" customFormat="1" ht="17.45" customHeight="1" x14ac:dyDescent="0.2">
      <c r="A179" s="1168"/>
      <c r="B179" s="1169"/>
      <c r="C179" s="1170"/>
      <c r="D179" s="1171"/>
      <c r="E179" s="1172"/>
      <c r="F179" s="1174"/>
      <c r="G179" s="1175"/>
      <c r="H179" s="1171"/>
      <c r="J179" s="344"/>
    </row>
    <row r="180" spans="1:22" s="341" customFormat="1" ht="17.45" customHeight="1" x14ac:dyDescent="0.2">
      <c r="A180" s="1168"/>
      <c r="B180" s="1169"/>
      <c r="C180" s="1170"/>
      <c r="D180" s="1171"/>
      <c r="E180" s="1172"/>
      <c r="F180" s="1173"/>
      <c r="G180" s="1172"/>
      <c r="H180" s="1171"/>
      <c r="J180" s="344"/>
    </row>
    <row r="181" spans="1:22" s="341" customFormat="1" ht="24.95" customHeight="1" x14ac:dyDescent="0.2">
      <c r="A181" s="1152"/>
      <c r="B181" s="1179"/>
      <c r="C181" s="1801"/>
      <c r="D181" s="1802"/>
      <c r="F181" s="1179"/>
      <c r="G181" s="1801"/>
      <c r="H181" s="1802"/>
      <c r="J181" s="344"/>
    </row>
    <row r="182" spans="1:22" s="341" customFormat="1" ht="5.0999999999999996" customHeight="1" x14ac:dyDescent="0.2">
      <c r="A182" s="1152"/>
      <c r="B182" s="1176"/>
      <c r="C182" s="1176"/>
      <c r="D182" s="1176"/>
      <c r="E182" s="1176"/>
      <c r="F182" s="1176"/>
      <c r="G182" s="1176"/>
      <c r="H182" s="1176"/>
      <c r="J182" s="344"/>
    </row>
    <row r="183" spans="1:22" s="1158" customFormat="1" ht="20.100000000000001" customHeight="1" x14ac:dyDescent="0.2">
      <c r="A183" s="1803"/>
      <c r="B183" s="1803"/>
      <c r="C183" s="1803"/>
      <c r="D183" s="1803"/>
      <c r="E183" s="1803"/>
      <c r="F183" s="1803"/>
      <c r="G183" s="1803"/>
      <c r="H183" s="1803"/>
      <c r="I183" s="1157"/>
      <c r="J183" s="1254"/>
      <c r="K183" s="1157"/>
      <c r="L183" s="1157"/>
      <c r="M183" s="1157"/>
      <c r="N183" s="1157"/>
      <c r="O183" s="1157"/>
      <c r="P183" s="1157"/>
      <c r="Q183" s="1157"/>
      <c r="R183" s="1157"/>
      <c r="S183" s="1157"/>
      <c r="T183" s="1157"/>
      <c r="U183" s="1157"/>
      <c r="V183" s="1157"/>
    </row>
    <row r="184" spans="1:22" s="341" customFormat="1" ht="15" customHeight="1" x14ac:dyDescent="0.2">
      <c r="A184" s="1152"/>
      <c r="B184" s="1178"/>
      <c r="C184" s="1178"/>
      <c r="D184" s="1804"/>
      <c r="E184" s="1179"/>
      <c r="F184" s="1178"/>
      <c r="G184" s="1178"/>
      <c r="H184" s="1804"/>
      <c r="I184" s="1177"/>
      <c r="J184" s="1242"/>
      <c r="K184" s="1134"/>
      <c r="L184" s="1134"/>
      <c r="M184" s="1134"/>
      <c r="N184" s="1134"/>
      <c r="O184" s="1134"/>
      <c r="P184" s="1134"/>
      <c r="Q184" s="1134"/>
      <c r="R184" s="1134"/>
      <c r="S184" s="1134"/>
      <c r="T184" s="1134"/>
      <c r="U184" s="1134"/>
      <c r="V184" s="1134"/>
    </row>
    <row r="185" spans="1:22" s="1140" customFormat="1" ht="15" customHeight="1" x14ac:dyDescent="0.2">
      <c r="A185" s="1135"/>
      <c r="B185" s="1180"/>
      <c r="C185" s="1180"/>
      <c r="D185" s="1804"/>
      <c r="E185" s="1137"/>
      <c r="F185" s="1180"/>
      <c r="G185" s="1180"/>
      <c r="H185" s="1804"/>
      <c r="I185" s="1138"/>
      <c r="J185" s="1243"/>
      <c r="K185" s="1139"/>
      <c r="L185" s="1139"/>
      <c r="M185" s="1139"/>
      <c r="N185" s="1139"/>
      <c r="O185" s="1139"/>
      <c r="P185" s="1139"/>
      <c r="Q185" s="1139"/>
      <c r="R185" s="1139"/>
      <c r="S185" s="1139"/>
      <c r="T185" s="1139"/>
      <c r="U185" s="1139"/>
      <c r="V185" s="1139"/>
    </row>
    <row r="186" spans="1:22" s="1140" customFormat="1" ht="17.45" customHeight="1" x14ac:dyDescent="0.2">
      <c r="A186" s="1168"/>
      <c r="B186" s="1181"/>
      <c r="C186" s="1182"/>
      <c r="D186" s="1171"/>
      <c r="E186" s="1183"/>
      <c r="F186" s="1181"/>
      <c r="G186" s="1182"/>
      <c r="H186" s="1171"/>
      <c r="J186" s="1255"/>
    </row>
    <row r="187" spans="1:22" s="1140" customFormat="1" ht="17.45" customHeight="1" x14ac:dyDescent="0.2">
      <c r="A187" s="1168"/>
      <c r="B187" s="1181"/>
      <c r="C187" s="1182"/>
      <c r="D187" s="1171"/>
      <c r="E187" s="1183"/>
      <c r="F187" s="1181"/>
      <c r="G187" s="1183"/>
      <c r="H187" s="1171"/>
      <c r="J187" s="1255"/>
    </row>
    <row r="188" spans="1:22" s="1140" customFormat="1" ht="17.45" customHeight="1" x14ac:dyDescent="0.2">
      <c r="A188" s="1168"/>
      <c r="B188" s="1181"/>
      <c r="C188" s="1183"/>
      <c r="D188" s="1171"/>
      <c r="E188" s="1183"/>
      <c r="F188" s="1181"/>
      <c r="G188" s="1182"/>
      <c r="H188" s="1171"/>
      <c r="J188" s="1255"/>
    </row>
    <row r="189" spans="1:22" s="1140" customFormat="1" ht="17.45" customHeight="1" x14ac:dyDescent="0.2">
      <c r="A189" s="1168"/>
      <c r="B189" s="1181"/>
      <c r="C189" s="1182"/>
      <c r="D189" s="1171"/>
      <c r="E189" s="1183"/>
      <c r="F189" s="1181"/>
      <c r="G189" s="1183"/>
      <c r="H189" s="1171"/>
      <c r="J189" s="1255"/>
    </row>
    <row r="190" spans="1:22" s="1140" customFormat="1" ht="17.45" customHeight="1" x14ac:dyDescent="0.2">
      <c r="A190" s="1168"/>
      <c r="B190" s="1181"/>
      <c r="C190" s="1183"/>
      <c r="D190" s="1171"/>
      <c r="E190" s="1183"/>
      <c r="F190" s="1181"/>
      <c r="G190" s="1182"/>
      <c r="H190" s="1171"/>
      <c r="J190" s="1255"/>
    </row>
    <row r="191" spans="1:22" s="1140" customFormat="1" ht="17.45" customHeight="1" x14ac:dyDescent="0.2">
      <c r="A191" s="1168"/>
      <c r="B191" s="1181"/>
      <c r="C191" s="1182"/>
      <c r="D191" s="1171"/>
      <c r="E191" s="1183"/>
      <c r="F191" s="1183"/>
      <c r="G191" s="1183"/>
      <c r="H191" s="1171"/>
      <c r="J191" s="1255"/>
    </row>
    <row r="192" spans="1:22" s="1140" customFormat="1" ht="17.45" customHeight="1" x14ac:dyDescent="0.2">
      <c r="A192" s="1168"/>
      <c r="B192" s="1799"/>
      <c r="C192" s="1799"/>
      <c r="D192" s="1171"/>
      <c r="E192" s="1183"/>
      <c r="F192" s="1182"/>
      <c r="G192" s="1182"/>
      <c r="H192" s="1171"/>
      <c r="J192" s="1255"/>
    </row>
    <row r="193" spans="1:22" s="1140" customFormat="1" ht="17.45" customHeight="1" x14ac:dyDescent="0.2">
      <c r="A193" s="1168"/>
      <c r="B193" s="1182"/>
      <c r="C193" s="1183"/>
      <c r="D193" s="1171"/>
      <c r="E193" s="1183"/>
      <c r="F193" s="1184"/>
      <c r="G193" s="1183"/>
      <c r="H193" s="1171"/>
      <c r="J193" s="1255"/>
    </row>
    <row r="194" spans="1:22" s="1140" customFormat="1" ht="17.45" customHeight="1" x14ac:dyDescent="0.2">
      <c r="A194" s="1168"/>
      <c r="B194" s="1182"/>
      <c r="C194" s="1182"/>
      <c r="D194" s="1171"/>
      <c r="E194" s="1183"/>
      <c r="F194" s="1799"/>
      <c r="G194" s="1799"/>
      <c r="H194" s="1171"/>
      <c r="J194" s="1255"/>
    </row>
    <row r="195" spans="1:22" s="1140" customFormat="1" ht="17.45" customHeight="1" x14ac:dyDescent="0.2">
      <c r="A195" s="1168"/>
      <c r="B195" s="1184"/>
      <c r="C195" s="1182"/>
      <c r="D195" s="1171"/>
      <c r="E195" s="1183"/>
      <c r="F195" s="1181"/>
      <c r="G195" s="1183"/>
      <c r="H195" s="1171"/>
      <c r="J195" s="1255"/>
    </row>
    <row r="196" spans="1:22" s="341" customFormat="1" ht="24.95" customHeight="1" x14ac:dyDescent="0.2">
      <c r="A196" s="1152"/>
      <c r="B196" s="1179"/>
      <c r="C196" s="1801"/>
      <c r="D196" s="1802"/>
      <c r="F196" s="1179"/>
      <c r="G196" s="1801"/>
      <c r="H196" s="1802"/>
      <c r="J196" s="344"/>
    </row>
    <row r="197" spans="1:22" s="341" customFormat="1" ht="17.100000000000001" customHeight="1" x14ac:dyDescent="0.2">
      <c r="A197" s="1806"/>
      <c r="B197" s="1806"/>
      <c r="C197" s="1806"/>
      <c r="D197" s="1806"/>
      <c r="E197" s="1806"/>
      <c r="F197" s="1806"/>
      <c r="G197" s="1806"/>
      <c r="H197" s="1806"/>
      <c r="I197" s="1134"/>
      <c r="J197" s="344"/>
    </row>
    <row r="198" spans="1:22" s="344" customFormat="1" ht="17.100000000000001" customHeight="1" x14ac:dyDescent="0.2">
      <c r="A198" s="1807"/>
      <c r="B198" s="1807"/>
      <c r="C198" s="1807"/>
      <c r="D198" s="1807"/>
      <c r="E198" s="1807"/>
      <c r="F198" s="1807"/>
      <c r="G198" s="1807"/>
      <c r="H198" s="1807"/>
      <c r="I198" s="1185"/>
      <c r="J198" s="1185"/>
      <c r="K198" s="1185"/>
      <c r="L198" s="1185"/>
      <c r="M198" s="1185"/>
      <c r="N198" s="1185"/>
      <c r="O198" s="1185"/>
      <c r="P198" s="1185"/>
      <c r="Q198" s="1185"/>
      <c r="R198" s="1185"/>
      <c r="S198" s="1185"/>
      <c r="T198" s="1185"/>
      <c r="U198" s="1185"/>
      <c r="V198" s="1185"/>
    </row>
    <row r="199" spans="1:22" s="1158" customFormat="1" ht="9.9499999999999993" customHeight="1" x14ac:dyDescent="0.2">
      <c r="A199" s="1155"/>
      <c r="B199" s="1156"/>
      <c r="C199" s="1156"/>
      <c r="D199" s="1156"/>
      <c r="E199" s="1156"/>
      <c r="F199" s="1156"/>
      <c r="G199" s="1156"/>
      <c r="H199" s="1156"/>
      <c r="I199" s="1157"/>
      <c r="J199" s="1254"/>
      <c r="K199" s="1157"/>
      <c r="L199" s="1157"/>
      <c r="M199" s="1157"/>
      <c r="N199" s="1157"/>
      <c r="O199" s="1157"/>
      <c r="P199" s="1157"/>
      <c r="Q199" s="1157"/>
      <c r="R199" s="1157"/>
      <c r="S199" s="1157"/>
      <c r="T199" s="1157"/>
      <c r="U199" s="1157"/>
      <c r="V199" s="1157"/>
    </row>
    <row r="200" spans="1:22" s="1158" customFormat="1" ht="20.100000000000001" customHeight="1" x14ac:dyDescent="0.2">
      <c r="A200" s="1803"/>
      <c r="B200" s="1803"/>
      <c r="C200" s="1803"/>
      <c r="D200" s="1803"/>
      <c r="E200" s="1803"/>
      <c r="F200" s="1803"/>
      <c r="G200" s="1803"/>
      <c r="H200" s="1803"/>
      <c r="I200" s="1157"/>
      <c r="J200" s="1254"/>
      <c r="K200" s="1157"/>
      <c r="L200" s="1157"/>
      <c r="M200" s="1157"/>
      <c r="N200" s="1157"/>
      <c r="O200" s="1157"/>
      <c r="P200" s="1157"/>
      <c r="Q200" s="1157"/>
      <c r="R200" s="1157"/>
      <c r="S200" s="1157"/>
      <c r="T200" s="1157"/>
      <c r="U200" s="1157"/>
      <c r="V200" s="1157"/>
    </row>
    <row r="201" spans="1:22" s="341" customFormat="1" ht="15" customHeight="1" x14ac:dyDescent="0.2">
      <c r="A201" s="1152"/>
      <c r="B201" s="1178"/>
      <c r="C201" s="1178"/>
      <c r="D201" s="1804"/>
      <c r="E201" s="1179"/>
      <c r="F201" s="1178"/>
      <c r="G201" s="1178"/>
      <c r="H201" s="1804"/>
      <c r="I201" s="1177"/>
      <c r="J201" s="1242"/>
      <c r="K201" s="1134"/>
      <c r="L201" s="1134"/>
      <c r="M201" s="1134"/>
      <c r="N201" s="1134"/>
      <c r="O201" s="1134"/>
      <c r="P201" s="1134"/>
      <c r="Q201" s="1134"/>
      <c r="R201" s="1134"/>
      <c r="S201" s="1134"/>
      <c r="T201" s="1134"/>
      <c r="U201" s="1134"/>
      <c r="V201" s="1134"/>
    </row>
    <row r="202" spans="1:22" s="1140" customFormat="1" ht="15" customHeight="1" x14ac:dyDescent="0.2">
      <c r="A202" s="1135"/>
      <c r="B202" s="1180"/>
      <c r="C202" s="1180"/>
      <c r="D202" s="1804"/>
      <c r="E202" s="1137"/>
      <c r="F202" s="1180"/>
      <c r="G202" s="1180"/>
      <c r="H202" s="1804"/>
      <c r="I202" s="1138"/>
      <c r="J202" s="1243"/>
      <c r="K202" s="1139"/>
      <c r="L202" s="1139"/>
      <c r="M202" s="1139"/>
      <c r="N202" s="1139"/>
      <c r="O202" s="1139"/>
      <c r="P202" s="1139"/>
      <c r="Q202" s="1139"/>
      <c r="R202" s="1139"/>
      <c r="S202" s="1139"/>
      <c r="T202" s="1139"/>
      <c r="U202" s="1139"/>
      <c r="V202" s="1139"/>
    </row>
    <row r="203" spans="1:22" s="341" customFormat="1" ht="17.45" customHeight="1" x14ac:dyDescent="0.2">
      <c r="A203" s="1168"/>
      <c r="B203" s="1169"/>
      <c r="C203" s="1170"/>
      <c r="D203" s="1171"/>
      <c r="E203" s="1172"/>
      <c r="F203" s="1169"/>
      <c r="G203" s="1170"/>
      <c r="H203" s="1171"/>
      <c r="J203" s="344"/>
    </row>
    <row r="204" spans="1:22" s="341" customFormat="1" ht="17.45" customHeight="1" x14ac:dyDescent="0.2">
      <c r="A204" s="1168"/>
      <c r="B204" s="1169"/>
      <c r="C204" s="1170"/>
      <c r="D204" s="1171"/>
      <c r="E204" s="1172"/>
      <c r="F204" s="1173"/>
      <c r="G204" s="1172"/>
      <c r="H204" s="1171"/>
      <c r="J204" s="344"/>
    </row>
    <row r="205" spans="1:22" s="341" customFormat="1" ht="17.45" customHeight="1" x14ac:dyDescent="0.2">
      <c r="A205" s="1168"/>
      <c r="B205" s="1173"/>
      <c r="C205" s="1172"/>
      <c r="D205" s="1171"/>
      <c r="E205" s="1172"/>
      <c r="F205" s="1169"/>
      <c r="G205" s="1170"/>
      <c r="H205" s="1171"/>
      <c r="J205" s="344"/>
    </row>
    <row r="206" spans="1:22" s="341" customFormat="1" ht="17.45" customHeight="1" x14ac:dyDescent="0.2">
      <c r="A206" s="1168"/>
      <c r="B206" s="1169"/>
      <c r="C206" s="1170"/>
      <c r="D206" s="1171"/>
      <c r="E206" s="1172"/>
      <c r="F206" s="1173"/>
      <c r="G206" s="1172"/>
      <c r="H206" s="1171"/>
      <c r="J206" s="344"/>
    </row>
    <row r="207" spans="1:22" s="341" customFormat="1" ht="17.45" customHeight="1" x14ac:dyDescent="0.2">
      <c r="A207" s="1168"/>
      <c r="B207" s="1173"/>
      <c r="C207" s="1172"/>
      <c r="D207" s="1171"/>
      <c r="E207" s="1172"/>
      <c r="F207" s="1169"/>
      <c r="G207" s="1170"/>
      <c r="H207" s="1171"/>
      <c r="J207" s="344"/>
    </row>
    <row r="208" spans="1:22" s="341" customFormat="1" ht="17.45" customHeight="1" x14ac:dyDescent="0.2">
      <c r="A208" s="1168"/>
      <c r="B208" s="1169"/>
      <c r="C208" s="1170"/>
      <c r="D208" s="1171"/>
      <c r="E208" s="1172"/>
      <c r="F208" s="1173"/>
      <c r="G208" s="1172"/>
      <c r="H208" s="1171"/>
      <c r="J208" s="344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69"/>
      <c r="G209" s="1170"/>
      <c r="H209" s="1171"/>
      <c r="J209" s="344"/>
    </row>
    <row r="210" spans="1:22" s="341" customFormat="1" ht="17.45" customHeight="1" x14ac:dyDescent="0.2">
      <c r="A210" s="1168"/>
      <c r="B210" s="1173"/>
      <c r="C210" s="1172"/>
      <c r="D210" s="1171"/>
      <c r="E210" s="1172"/>
      <c r="F210" s="1173"/>
      <c r="G210" s="1172"/>
      <c r="H210" s="1171"/>
      <c r="J210" s="344"/>
    </row>
    <row r="211" spans="1:22" s="341" customFormat="1" ht="17.45" customHeight="1" x14ac:dyDescent="0.2">
      <c r="A211" s="1168"/>
      <c r="B211" s="1169"/>
      <c r="C211" s="1170"/>
      <c r="D211" s="1171"/>
      <c r="E211" s="1172"/>
      <c r="F211" s="1174"/>
      <c r="G211" s="1175"/>
      <c r="H211" s="1171"/>
      <c r="J211" s="344"/>
    </row>
    <row r="212" spans="1:22" s="341" customFormat="1" ht="17.45" customHeight="1" x14ac:dyDescent="0.2">
      <c r="A212" s="1168"/>
      <c r="B212" s="1169"/>
      <c r="C212" s="1170"/>
      <c r="D212" s="1171"/>
      <c r="E212" s="1172"/>
      <c r="F212" s="1173"/>
      <c r="G212" s="1172"/>
      <c r="H212" s="1171"/>
      <c r="J212" s="344"/>
    </row>
    <row r="213" spans="1:22" s="341" customFormat="1" ht="24.95" customHeight="1" x14ac:dyDescent="0.2">
      <c r="A213" s="1152"/>
      <c r="B213" s="1179"/>
      <c r="C213" s="1801"/>
      <c r="D213" s="1802"/>
      <c r="F213" s="1179"/>
      <c r="G213" s="1801"/>
      <c r="H213" s="1802"/>
      <c r="J213" s="344"/>
    </row>
    <row r="214" spans="1:22" s="341" customFormat="1" ht="5.0999999999999996" customHeight="1" x14ac:dyDescent="0.2">
      <c r="A214" s="1152"/>
      <c r="B214" s="1176"/>
      <c r="C214" s="1176"/>
      <c r="D214" s="1176"/>
      <c r="E214" s="1176"/>
      <c r="F214" s="1176"/>
      <c r="G214" s="1176"/>
      <c r="H214" s="1176"/>
      <c r="J214" s="344"/>
    </row>
    <row r="215" spans="1:22" s="1158" customFormat="1" ht="20.100000000000001" customHeight="1" x14ac:dyDescent="0.2">
      <c r="A215" s="1803"/>
      <c r="B215" s="1803"/>
      <c r="C215" s="1803"/>
      <c r="D215" s="1803"/>
      <c r="E215" s="1803"/>
      <c r="F215" s="1803"/>
      <c r="G215" s="1803"/>
      <c r="H215" s="1803"/>
      <c r="I215" s="1157"/>
      <c r="J215" s="1254"/>
      <c r="K215" s="1157"/>
      <c r="L215" s="1157"/>
      <c r="M215" s="1157"/>
      <c r="N215" s="1157"/>
      <c r="O215" s="1157"/>
      <c r="P215" s="1157"/>
      <c r="Q215" s="1157"/>
      <c r="R215" s="1157"/>
      <c r="S215" s="1157"/>
      <c r="T215" s="1157"/>
      <c r="U215" s="1157"/>
      <c r="V215" s="1157"/>
    </row>
    <row r="216" spans="1:22" s="341" customFormat="1" ht="15" customHeight="1" x14ac:dyDescent="0.2">
      <c r="A216" s="1152"/>
      <c r="B216" s="1178"/>
      <c r="C216" s="1178"/>
      <c r="D216" s="1804"/>
      <c r="E216" s="1179"/>
      <c r="F216" s="1178"/>
      <c r="G216" s="1178"/>
      <c r="H216" s="1804"/>
      <c r="I216" s="1177"/>
      <c r="J216" s="1242"/>
      <c r="K216" s="1134"/>
      <c r="L216" s="1134"/>
      <c r="M216" s="1134"/>
      <c r="N216" s="1134"/>
      <c r="O216" s="1134"/>
      <c r="P216" s="1134"/>
      <c r="Q216" s="1134"/>
      <c r="R216" s="1134"/>
      <c r="S216" s="1134"/>
      <c r="T216" s="1134"/>
      <c r="U216" s="1134"/>
      <c r="V216" s="1134"/>
    </row>
    <row r="217" spans="1:22" s="1140" customFormat="1" ht="15" customHeight="1" x14ac:dyDescent="0.2">
      <c r="A217" s="1135"/>
      <c r="B217" s="1180"/>
      <c r="C217" s="1180"/>
      <c r="D217" s="1804"/>
      <c r="E217" s="1137"/>
      <c r="F217" s="1180"/>
      <c r="G217" s="1180"/>
      <c r="H217" s="1804"/>
      <c r="I217" s="1138"/>
      <c r="J217" s="1243"/>
      <c r="K217" s="1139"/>
      <c r="L217" s="1139"/>
      <c r="M217" s="1139"/>
      <c r="N217" s="1139"/>
      <c r="O217" s="1139"/>
      <c r="P217" s="1139"/>
      <c r="Q217" s="1139"/>
      <c r="R217" s="1139"/>
      <c r="S217" s="1139"/>
      <c r="T217" s="1139"/>
      <c r="U217" s="1139"/>
      <c r="V217" s="1139"/>
    </row>
    <row r="218" spans="1:22" s="1140" customFormat="1" ht="17.45" customHeight="1" x14ac:dyDescent="0.2">
      <c r="A218" s="1168"/>
      <c r="B218" s="1181"/>
      <c r="C218" s="1182"/>
      <c r="D218" s="1171"/>
      <c r="E218" s="1183"/>
      <c r="F218" s="1181"/>
      <c r="G218" s="1182"/>
      <c r="H218" s="1171"/>
      <c r="J218" s="1255"/>
    </row>
    <row r="219" spans="1:22" s="1140" customFormat="1" ht="17.45" customHeight="1" x14ac:dyDescent="0.2">
      <c r="A219" s="1168"/>
      <c r="B219" s="1181"/>
      <c r="C219" s="1182"/>
      <c r="D219" s="1171"/>
      <c r="E219" s="1183"/>
      <c r="F219" s="1181"/>
      <c r="G219" s="1183"/>
      <c r="H219" s="1171"/>
      <c r="J219" s="1255"/>
    </row>
    <row r="220" spans="1:22" s="1140" customFormat="1" ht="17.45" customHeight="1" x14ac:dyDescent="0.2">
      <c r="A220" s="1168"/>
      <c r="B220" s="1181"/>
      <c r="C220" s="1183"/>
      <c r="D220" s="1171"/>
      <c r="E220" s="1183"/>
      <c r="F220" s="1181"/>
      <c r="G220" s="1182"/>
      <c r="H220" s="1171"/>
      <c r="J220" s="1255"/>
    </row>
    <row r="221" spans="1:22" s="1140" customFormat="1" ht="17.45" customHeight="1" x14ac:dyDescent="0.2">
      <c r="A221" s="1168"/>
      <c r="B221" s="1181"/>
      <c r="C221" s="1182"/>
      <c r="D221" s="1171"/>
      <c r="E221" s="1183"/>
      <c r="F221" s="1181"/>
      <c r="G221" s="1183"/>
      <c r="H221" s="1171"/>
      <c r="J221" s="1255"/>
    </row>
    <row r="222" spans="1:22" s="1140" customFormat="1" ht="17.45" customHeight="1" x14ac:dyDescent="0.2">
      <c r="A222" s="1168"/>
      <c r="B222" s="1181"/>
      <c r="C222" s="1183"/>
      <c r="D222" s="1171"/>
      <c r="E222" s="1183"/>
      <c r="F222" s="1181"/>
      <c r="G222" s="1182"/>
      <c r="H222" s="1171"/>
      <c r="J222" s="1255"/>
    </row>
    <row r="223" spans="1:22" s="1140" customFormat="1" ht="17.45" customHeight="1" x14ac:dyDescent="0.2">
      <c r="A223" s="1168"/>
      <c r="B223" s="1181"/>
      <c r="C223" s="1182"/>
      <c r="D223" s="1171"/>
      <c r="E223" s="1183"/>
      <c r="F223" s="1183"/>
      <c r="G223" s="1183"/>
      <c r="H223" s="1171"/>
      <c r="J223" s="1255"/>
    </row>
    <row r="224" spans="1:22" s="1140" customFormat="1" ht="17.45" customHeight="1" x14ac:dyDescent="0.2">
      <c r="A224" s="1168"/>
      <c r="B224" s="1799"/>
      <c r="C224" s="1799"/>
      <c r="D224" s="1171"/>
      <c r="E224" s="1183"/>
      <c r="F224" s="1182"/>
      <c r="G224" s="1182"/>
      <c r="H224" s="1171"/>
      <c r="J224" s="1255"/>
    </row>
    <row r="225" spans="1:22" s="1140" customFormat="1" ht="17.45" customHeight="1" x14ac:dyDescent="0.2">
      <c r="A225" s="1168"/>
      <c r="B225" s="1182"/>
      <c r="C225" s="1183"/>
      <c r="D225" s="1171"/>
      <c r="E225" s="1183"/>
      <c r="F225" s="1184"/>
      <c r="G225" s="1183"/>
      <c r="H225" s="1171"/>
      <c r="J225" s="1255"/>
    </row>
    <row r="226" spans="1:22" s="1140" customFormat="1" ht="17.45" customHeight="1" x14ac:dyDescent="0.2">
      <c r="A226" s="1168"/>
      <c r="B226" s="1184"/>
      <c r="C226" s="1182"/>
      <c r="D226" s="1171"/>
      <c r="E226" s="1183"/>
      <c r="F226" s="1799"/>
      <c r="G226" s="1799"/>
      <c r="H226" s="1171"/>
      <c r="J226" s="1255"/>
    </row>
    <row r="227" spans="1:22" s="1140" customFormat="1" ht="17.45" customHeight="1" x14ac:dyDescent="0.2">
      <c r="A227" s="1168"/>
      <c r="B227" s="1182"/>
      <c r="C227" s="1182"/>
      <c r="D227" s="1171"/>
      <c r="E227" s="1183"/>
      <c r="F227" s="1181"/>
      <c r="G227" s="1183"/>
      <c r="H227" s="1171"/>
      <c r="J227" s="1255"/>
    </row>
    <row r="228" spans="1:22" s="341" customFormat="1" ht="24.95" customHeight="1" x14ac:dyDescent="0.2">
      <c r="A228" s="1152"/>
      <c r="B228" s="1179"/>
      <c r="C228" s="1801"/>
      <c r="D228" s="1802"/>
      <c r="F228" s="1179"/>
      <c r="G228" s="1801"/>
      <c r="H228" s="1802"/>
      <c r="J228" s="344"/>
    </row>
    <row r="229" spans="1:22" s="341" customFormat="1" ht="17.100000000000001" customHeight="1" x14ac:dyDescent="0.2">
      <c r="A229" s="1806"/>
      <c r="B229" s="1806"/>
      <c r="C229" s="1806"/>
      <c r="D229" s="1806"/>
      <c r="E229" s="1806"/>
      <c r="F229" s="1806"/>
      <c r="G229" s="1806"/>
      <c r="H229" s="1806"/>
      <c r="I229" s="1134"/>
      <c r="J229" s="344"/>
    </row>
    <row r="230" spans="1:22" s="344" customFormat="1" ht="17.100000000000001" customHeight="1" x14ac:dyDescent="0.2">
      <c r="A230" s="1807"/>
      <c r="B230" s="1807"/>
      <c r="C230" s="1807"/>
      <c r="D230" s="1807"/>
      <c r="E230" s="1807"/>
      <c r="F230" s="1807"/>
      <c r="G230" s="1807"/>
      <c r="H230" s="1807"/>
      <c r="I230" s="1185"/>
      <c r="J230" s="1185"/>
      <c r="K230" s="1185"/>
      <c r="L230" s="1185"/>
      <c r="M230" s="1185"/>
      <c r="N230" s="1185"/>
      <c r="O230" s="1185"/>
      <c r="P230" s="1185"/>
      <c r="Q230" s="1185"/>
      <c r="R230" s="1185"/>
      <c r="S230" s="1185"/>
      <c r="T230" s="1185"/>
      <c r="U230" s="1185"/>
      <c r="V230" s="1185"/>
    </row>
    <row r="231" spans="1:22" s="1158" customFormat="1" ht="9.9499999999999993" customHeight="1" x14ac:dyDescent="0.2">
      <c r="A231" s="1186"/>
      <c r="B231" s="1187"/>
      <c r="C231" s="1187"/>
      <c r="D231" s="1187"/>
      <c r="E231" s="1187"/>
      <c r="F231" s="1187"/>
      <c r="G231" s="1187"/>
      <c r="H231" s="1187"/>
      <c r="I231" s="1187"/>
      <c r="J231" s="1256"/>
    </row>
    <row r="232" spans="1:22" s="1158" customFormat="1" ht="20.100000000000001" customHeight="1" x14ac:dyDescent="0.2">
      <c r="A232" s="1803"/>
      <c r="B232" s="1803"/>
      <c r="C232" s="1803"/>
      <c r="D232" s="1803"/>
      <c r="E232" s="1803"/>
      <c r="F232" s="1803"/>
      <c r="G232" s="1803"/>
      <c r="H232" s="1803"/>
      <c r="I232" s="1157"/>
      <c r="J232" s="1254"/>
      <c r="K232" s="1157"/>
      <c r="L232" s="1157"/>
      <c r="M232" s="1157"/>
      <c r="N232" s="1157"/>
      <c r="O232" s="1157"/>
      <c r="P232" s="1157"/>
      <c r="Q232" s="1157"/>
      <c r="R232" s="1157"/>
      <c r="S232" s="1157"/>
      <c r="T232" s="1157"/>
      <c r="U232" s="1157"/>
      <c r="V232" s="1157"/>
    </row>
    <row r="233" spans="1:22" s="341" customFormat="1" ht="15" customHeight="1" x14ac:dyDescent="0.2">
      <c r="A233" s="1152"/>
      <c r="B233" s="1178"/>
      <c r="C233" s="1178"/>
      <c r="D233" s="1804"/>
      <c r="E233" s="1179"/>
      <c r="F233" s="1178"/>
      <c r="G233" s="1178"/>
      <c r="H233" s="1804"/>
      <c r="I233" s="1177"/>
      <c r="J233" s="1242"/>
      <c r="K233" s="1134"/>
      <c r="L233" s="1134"/>
      <c r="M233" s="1134"/>
      <c r="N233" s="1134"/>
      <c r="O233" s="1134"/>
      <c r="P233" s="1134"/>
      <c r="Q233" s="1134"/>
      <c r="R233" s="1134"/>
      <c r="S233" s="1134"/>
      <c r="T233" s="1134"/>
      <c r="U233" s="1134"/>
      <c r="V233" s="1134"/>
    </row>
    <row r="234" spans="1:22" s="1140" customFormat="1" ht="15" customHeight="1" x14ac:dyDescent="0.2">
      <c r="A234" s="1135"/>
      <c r="B234" s="1180"/>
      <c r="C234" s="1180"/>
      <c r="D234" s="1804"/>
      <c r="E234" s="1137"/>
      <c r="F234" s="1180"/>
      <c r="G234" s="1180"/>
      <c r="H234" s="1804"/>
      <c r="I234" s="1138"/>
      <c r="J234" s="1243"/>
      <c r="K234" s="1139"/>
      <c r="L234" s="1139"/>
      <c r="M234" s="1139"/>
      <c r="N234" s="1139"/>
      <c r="O234" s="1139"/>
      <c r="P234" s="1139"/>
      <c r="Q234" s="1139"/>
      <c r="R234" s="1139"/>
      <c r="S234" s="1139"/>
      <c r="T234" s="1139"/>
      <c r="U234" s="1139"/>
      <c r="V234" s="1139"/>
    </row>
    <row r="235" spans="1:22" s="341" customFormat="1" ht="17.45" customHeight="1" x14ac:dyDescent="0.2">
      <c r="A235" s="1168"/>
      <c r="B235" s="1169"/>
      <c r="C235" s="1170"/>
      <c r="D235" s="1171"/>
      <c r="E235" s="1172"/>
      <c r="F235" s="1169"/>
      <c r="G235" s="1170"/>
      <c r="H235" s="1171"/>
      <c r="J235" s="344"/>
    </row>
    <row r="236" spans="1:22" s="341" customFormat="1" ht="17.45" customHeight="1" x14ac:dyDescent="0.2">
      <c r="A236" s="1168"/>
      <c r="B236" s="1169"/>
      <c r="C236" s="1170"/>
      <c r="D236" s="1171"/>
      <c r="E236" s="1172"/>
      <c r="F236" s="1173"/>
      <c r="G236" s="1172"/>
      <c r="H236" s="1171"/>
      <c r="J236" s="344"/>
    </row>
    <row r="237" spans="1:22" s="341" customFormat="1" ht="17.45" customHeight="1" x14ac:dyDescent="0.2">
      <c r="A237" s="1168"/>
      <c r="B237" s="1173"/>
      <c r="C237" s="1172"/>
      <c r="D237" s="1171"/>
      <c r="E237" s="1172"/>
      <c r="F237" s="1169"/>
      <c r="G237" s="1170"/>
      <c r="H237" s="1171"/>
      <c r="J237" s="344"/>
    </row>
    <row r="238" spans="1:22" s="341" customFormat="1" ht="17.45" customHeight="1" x14ac:dyDescent="0.2">
      <c r="A238" s="1168"/>
      <c r="B238" s="1169"/>
      <c r="C238" s="1170"/>
      <c r="D238" s="1171"/>
      <c r="E238" s="1172"/>
      <c r="F238" s="1173"/>
      <c r="G238" s="1172"/>
      <c r="H238" s="1171"/>
      <c r="J238" s="344"/>
    </row>
    <row r="239" spans="1:22" s="341" customFormat="1" ht="17.45" customHeight="1" x14ac:dyDescent="0.2">
      <c r="A239" s="1168"/>
      <c r="B239" s="1173"/>
      <c r="C239" s="1172"/>
      <c r="D239" s="1171"/>
      <c r="E239" s="1172"/>
      <c r="F239" s="1169"/>
      <c r="G239" s="1170"/>
      <c r="H239" s="1171"/>
      <c r="J239" s="344"/>
    </row>
    <row r="240" spans="1:22" s="341" customFormat="1" ht="17.45" customHeight="1" x14ac:dyDescent="0.2">
      <c r="A240" s="1168"/>
      <c r="B240" s="1169"/>
      <c r="C240" s="1170"/>
      <c r="D240" s="1171"/>
      <c r="E240" s="1172"/>
      <c r="F240" s="1173"/>
      <c r="G240" s="1172"/>
      <c r="H240" s="1171"/>
      <c r="J240" s="344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69"/>
      <c r="G241" s="1170"/>
      <c r="H241" s="1171"/>
      <c r="J241" s="344"/>
    </row>
    <row r="242" spans="1:22" s="341" customFormat="1" ht="17.45" customHeight="1" x14ac:dyDescent="0.2">
      <c r="A242" s="1168"/>
      <c r="B242" s="1173"/>
      <c r="C242" s="1172"/>
      <c r="D242" s="1171"/>
      <c r="E242" s="1172"/>
      <c r="F242" s="1173"/>
      <c r="G242" s="1172"/>
      <c r="H242" s="1171"/>
      <c r="J242" s="344"/>
    </row>
    <row r="243" spans="1:22" s="341" customFormat="1" ht="17.45" customHeight="1" x14ac:dyDescent="0.2">
      <c r="A243" s="1168"/>
      <c r="B243" s="1169"/>
      <c r="C243" s="1170"/>
      <c r="D243" s="1171"/>
      <c r="E243" s="1172"/>
      <c r="F243" s="1805"/>
      <c r="G243" s="1805"/>
      <c r="H243" s="1171"/>
      <c r="J243" s="344"/>
    </row>
    <row r="244" spans="1:22" s="341" customFormat="1" ht="17.45" customHeight="1" x14ac:dyDescent="0.2">
      <c r="A244" s="1168"/>
      <c r="B244" s="1169"/>
      <c r="C244" s="1170"/>
      <c r="D244" s="1171"/>
      <c r="E244" s="1172"/>
      <c r="F244" s="1173"/>
      <c r="G244" s="1172"/>
      <c r="H244" s="1171"/>
      <c r="J244" s="344"/>
    </row>
    <row r="245" spans="1:22" s="341" customFormat="1" ht="24.95" customHeight="1" x14ac:dyDescent="0.2">
      <c r="A245" s="1152"/>
      <c r="B245" s="1179"/>
      <c r="C245" s="1801"/>
      <c r="D245" s="1802"/>
      <c r="F245" s="1179"/>
      <c r="G245" s="1801"/>
      <c r="H245" s="1802"/>
      <c r="J245" s="344"/>
    </row>
    <row r="246" spans="1:22" s="341" customFormat="1" ht="5.0999999999999996" customHeight="1" x14ac:dyDescent="0.2">
      <c r="A246" s="1152"/>
      <c r="B246" s="1176"/>
      <c r="C246" s="1176"/>
      <c r="D246" s="1176"/>
      <c r="E246" s="1176"/>
      <c r="F246" s="1176"/>
      <c r="G246" s="1176"/>
      <c r="H246" s="1176"/>
      <c r="J246" s="344"/>
    </row>
    <row r="247" spans="1:22" s="1158" customFormat="1" ht="20.100000000000001" customHeight="1" x14ac:dyDescent="0.2">
      <c r="A247" s="1803"/>
      <c r="B247" s="1803"/>
      <c r="C247" s="1803"/>
      <c r="D247" s="1803"/>
      <c r="E247" s="1803"/>
      <c r="F247" s="1803"/>
      <c r="G247" s="1803"/>
      <c r="H247" s="1803"/>
      <c r="I247" s="1157"/>
      <c r="J247" s="1254"/>
      <c r="K247" s="1157"/>
      <c r="L247" s="1157"/>
      <c r="M247" s="1157"/>
      <c r="N247" s="1157"/>
      <c r="O247" s="1157"/>
      <c r="P247" s="1157"/>
      <c r="Q247" s="1157"/>
      <c r="R247" s="1157"/>
      <c r="S247" s="1157"/>
      <c r="T247" s="1157"/>
      <c r="U247" s="1157"/>
      <c r="V247" s="1157"/>
    </row>
    <row r="248" spans="1:22" s="341" customFormat="1" ht="15" customHeight="1" x14ac:dyDescent="0.2">
      <c r="A248" s="1152"/>
      <c r="B248" s="1178"/>
      <c r="C248" s="1178"/>
      <c r="D248" s="1804"/>
      <c r="E248" s="1179"/>
      <c r="F248" s="1178"/>
      <c r="G248" s="1178"/>
      <c r="H248" s="1804"/>
      <c r="I248" s="1177"/>
      <c r="J248" s="1242"/>
      <c r="K248" s="1134"/>
      <c r="L248" s="1134"/>
      <c r="M248" s="1134"/>
      <c r="N248" s="1134"/>
      <c r="O248" s="1134"/>
      <c r="P248" s="1134"/>
      <c r="Q248" s="1134"/>
      <c r="R248" s="1134"/>
      <c r="S248" s="1134"/>
      <c r="T248" s="1134"/>
      <c r="U248" s="1134"/>
      <c r="V248" s="1134"/>
    </row>
    <row r="249" spans="1:22" s="1140" customFormat="1" ht="15" customHeight="1" x14ac:dyDescent="0.2">
      <c r="A249" s="1135"/>
      <c r="B249" s="1180"/>
      <c r="C249" s="1180"/>
      <c r="D249" s="1804"/>
      <c r="E249" s="1137"/>
      <c r="F249" s="1180"/>
      <c r="G249" s="1180"/>
      <c r="H249" s="1804"/>
      <c r="I249" s="1138"/>
      <c r="J249" s="1243"/>
      <c r="K249" s="1139"/>
      <c r="L249" s="1139"/>
      <c r="M249" s="1139"/>
      <c r="N249" s="1139"/>
      <c r="O249" s="1139"/>
      <c r="P249" s="1139"/>
      <c r="Q249" s="1139"/>
      <c r="R249" s="1139"/>
      <c r="S249" s="1139"/>
      <c r="T249" s="1139"/>
      <c r="U249" s="1139"/>
      <c r="V249" s="1139"/>
    </row>
    <row r="250" spans="1:22" s="1140" customFormat="1" ht="17.100000000000001" customHeight="1" x14ac:dyDescent="0.2">
      <c r="A250" s="1168"/>
      <c r="B250" s="1181"/>
      <c r="C250" s="1182"/>
      <c r="D250" s="1171"/>
      <c r="E250" s="1183"/>
      <c r="F250" s="1181"/>
      <c r="G250" s="1182"/>
      <c r="H250" s="1171"/>
      <c r="J250" s="1255"/>
    </row>
    <row r="251" spans="1:22" s="1140" customFormat="1" ht="17.100000000000001" customHeight="1" x14ac:dyDescent="0.2">
      <c r="A251" s="1168"/>
      <c r="B251" s="1181"/>
      <c r="C251" s="1182"/>
      <c r="D251" s="1171"/>
      <c r="E251" s="1183"/>
      <c r="F251" s="1181"/>
      <c r="G251" s="1183"/>
      <c r="H251" s="1171"/>
      <c r="J251" s="1255"/>
    </row>
    <row r="252" spans="1:22" s="1140" customFormat="1" ht="17.100000000000001" customHeight="1" x14ac:dyDescent="0.2">
      <c r="A252" s="1168"/>
      <c r="B252" s="1181"/>
      <c r="C252" s="1183"/>
      <c r="D252" s="1171"/>
      <c r="E252" s="1183"/>
      <c r="F252" s="1181"/>
      <c r="G252" s="1182"/>
      <c r="H252" s="1171"/>
      <c r="J252" s="1255"/>
    </row>
    <row r="253" spans="1:22" s="1140" customFormat="1" ht="17.100000000000001" customHeight="1" x14ac:dyDescent="0.2">
      <c r="A253" s="1168"/>
      <c r="B253" s="1181"/>
      <c r="C253" s="1182"/>
      <c r="D253" s="1171"/>
      <c r="E253" s="1183"/>
      <c r="F253" s="1181"/>
      <c r="G253" s="1183"/>
      <c r="H253" s="1171"/>
      <c r="J253" s="1255"/>
    </row>
    <row r="254" spans="1:22" s="1140" customFormat="1" ht="17.100000000000001" customHeight="1" x14ac:dyDescent="0.2">
      <c r="A254" s="1168"/>
      <c r="B254" s="1181"/>
      <c r="C254" s="1183"/>
      <c r="D254" s="1171"/>
      <c r="E254" s="1183"/>
      <c r="F254" s="1181"/>
      <c r="G254" s="1182"/>
      <c r="H254" s="1171"/>
      <c r="J254" s="1255"/>
    </row>
    <row r="255" spans="1:22" s="1140" customFormat="1" ht="17.100000000000001" customHeight="1" x14ac:dyDescent="0.2">
      <c r="A255" s="1168"/>
      <c r="B255" s="1181"/>
      <c r="C255" s="1182"/>
      <c r="D255" s="1171"/>
      <c r="E255" s="1183"/>
      <c r="F255" s="1183"/>
      <c r="G255" s="1183"/>
      <c r="H255" s="1171"/>
      <c r="J255" s="1255"/>
    </row>
    <row r="256" spans="1:22" s="1140" customFormat="1" ht="17.100000000000001" customHeight="1" x14ac:dyDescent="0.2">
      <c r="A256" s="1168"/>
      <c r="B256" s="1799"/>
      <c r="C256" s="1799"/>
      <c r="D256" s="1171"/>
      <c r="E256" s="1183"/>
      <c r="F256" s="1184"/>
      <c r="G256" s="1182"/>
      <c r="H256" s="1171"/>
      <c r="J256" s="1255"/>
    </row>
    <row r="257" spans="1:10" s="1140" customFormat="1" ht="17.100000000000001" customHeight="1" x14ac:dyDescent="0.2">
      <c r="A257" s="1168"/>
      <c r="B257" s="1182"/>
      <c r="C257" s="1183"/>
      <c r="D257" s="1171"/>
      <c r="E257" s="1183"/>
      <c r="F257" s="1799"/>
      <c r="G257" s="1799"/>
      <c r="H257" s="1171"/>
      <c r="J257" s="1255"/>
    </row>
    <row r="258" spans="1:10" s="1140" customFormat="1" ht="30" customHeight="1" x14ac:dyDescent="0.2">
      <c r="A258" s="1168"/>
      <c r="B258" s="1800"/>
      <c r="C258" s="1800"/>
      <c r="D258" s="1171"/>
      <c r="E258" s="1183"/>
      <c r="F258" s="1181"/>
      <c r="G258" s="1188"/>
      <c r="H258" s="1171"/>
      <c r="J258" s="1255"/>
    </row>
    <row r="259" spans="1:10" s="1140" customFormat="1" ht="17.100000000000001" customHeight="1" x14ac:dyDescent="0.2">
      <c r="A259" s="1168"/>
      <c r="B259" s="1184"/>
      <c r="C259" s="1182"/>
      <c r="D259" s="1171"/>
      <c r="E259" s="1183"/>
      <c r="F259" s="1182"/>
      <c r="G259" s="1183"/>
      <c r="H259" s="1171"/>
      <c r="J259" s="1255"/>
    </row>
    <row r="260" spans="1:10" s="341" customFormat="1" ht="24.95" customHeight="1" x14ac:dyDescent="0.2">
      <c r="A260" s="1152"/>
      <c r="B260" s="1179"/>
      <c r="C260" s="1801"/>
      <c r="D260" s="1802"/>
      <c r="F260" s="1179"/>
      <c r="G260" s="1801"/>
      <c r="H260" s="1802"/>
      <c r="J260" s="344"/>
    </row>
    <row r="261" spans="1:10" s="341" customFormat="1" x14ac:dyDescent="0.2">
      <c r="A261" s="1152"/>
      <c r="B261" s="1136"/>
      <c r="C261" s="1136"/>
      <c r="D261" s="1136"/>
      <c r="E261" s="1136"/>
      <c r="F261" s="1136"/>
      <c r="G261" s="1136"/>
      <c r="H261" s="1136"/>
      <c r="I261" s="1136"/>
      <c r="J261" s="344"/>
    </row>
    <row r="262" spans="1:10" s="341" customFormat="1" x14ac:dyDescent="0.2">
      <c r="A262" s="1152"/>
      <c r="B262" s="1136"/>
      <c r="C262" s="1136"/>
      <c r="D262" s="1136"/>
      <c r="E262" s="1136"/>
      <c r="F262" s="1136"/>
      <c r="G262" s="1136"/>
      <c r="H262" s="1136"/>
      <c r="I262" s="1136"/>
      <c r="J262" s="344"/>
    </row>
    <row r="263" spans="1:10" s="341" customFormat="1" x14ac:dyDescent="0.2">
      <c r="A263" s="1152"/>
      <c r="B263" s="1136"/>
      <c r="C263" s="1136"/>
      <c r="D263" s="1136"/>
      <c r="E263" s="1136"/>
      <c r="F263" s="1136"/>
      <c r="G263" s="1136"/>
      <c r="H263" s="1136"/>
      <c r="I263" s="1136"/>
      <c r="J263" s="344"/>
    </row>
    <row r="264" spans="1:10" s="341" customFormat="1" x14ac:dyDescent="0.2">
      <c r="A264" s="1152"/>
      <c r="B264" s="1136"/>
      <c r="C264" s="1136"/>
      <c r="D264" s="1136"/>
      <c r="E264" s="1136"/>
      <c r="F264" s="1136"/>
      <c r="G264" s="1136"/>
      <c r="H264" s="1136"/>
      <c r="I264" s="1136"/>
      <c r="J264" s="344"/>
    </row>
    <row r="265" spans="1:10" s="341" customFormat="1" x14ac:dyDescent="0.2">
      <c r="A265" s="1152"/>
      <c r="B265" s="1136"/>
      <c r="C265" s="1136"/>
      <c r="D265" s="1136"/>
      <c r="E265" s="1136"/>
      <c r="F265" s="1136"/>
      <c r="G265" s="1136"/>
      <c r="H265" s="1136"/>
      <c r="I265" s="1136"/>
      <c r="J265" s="344"/>
    </row>
    <row r="266" spans="1:10" s="341" customFormat="1" x14ac:dyDescent="0.2">
      <c r="A266" s="1152"/>
      <c r="B266" s="1136"/>
      <c r="C266" s="1136"/>
      <c r="D266" s="1136"/>
      <c r="E266" s="1136"/>
      <c r="F266" s="1136"/>
      <c r="G266" s="1136"/>
      <c r="H266" s="1136"/>
      <c r="I266" s="1136"/>
      <c r="J266" s="344"/>
    </row>
    <row r="267" spans="1:10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  <c r="J267" s="344"/>
    </row>
    <row r="268" spans="1:10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  <c r="J268" s="344"/>
    </row>
    <row r="269" spans="1:10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  <c r="J269" s="344"/>
    </row>
    <row r="270" spans="1:10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  <c r="J270" s="344"/>
    </row>
    <row r="271" spans="1:10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  <c r="J271" s="344"/>
    </row>
    <row r="272" spans="1:10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  <c r="J272" s="344"/>
    </row>
    <row r="273" spans="1:10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  <c r="J273" s="344"/>
    </row>
    <row r="274" spans="1:10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  <c r="J274" s="344"/>
    </row>
    <row r="275" spans="1:10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  <c r="J275" s="344"/>
    </row>
    <row r="276" spans="1:10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  <c r="J276" s="344"/>
    </row>
    <row r="277" spans="1:10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  <c r="J277" s="344"/>
    </row>
    <row r="278" spans="1:10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  <c r="J278" s="344"/>
    </row>
    <row r="279" spans="1:10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  <c r="J279" s="344"/>
    </row>
    <row r="280" spans="1:10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  <c r="J280" s="344"/>
    </row>
    <row r="281" spans="1:10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  <c r="J281" s="344"/>
    </row>
    <row r="282" spans="1:10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  <c r="J282" s="344"/>
    </row>
    <row r="283" spans="1:10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  <c r="J283" s="344"/>
    </row>
    <row r="284" spans="1:10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  <c r="J284" s="344"/>
    </row>
    <row r="285" spans="1:10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  <c r="J285" s="344"/>
    </row>
    <row r="286" spans="1:10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  <c r="J286" s="344"/>
    </row>
    <row r="287" spans="1:10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  <c r="J287" s="344"/>
    </row>
    <row r="288" spans="1:10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  <c r="J288" s="344"/>
    </row>
    <row r="289" spans="1:10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  <c r="J289" s="344"/>
    </row>
    <row r="290" spans="1:10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  <c r="J290" s="344"/>
    </row>
    <row r="291" spans="1:10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  <c r="J291" s="344"/>
    </row>
    <row r="292" spans="1:10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  <c r="J292" s="344"/>
    </row>
    <row r="293" spans="1:10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  <c r="J293" s="344"/>
    </row>
    <row r="294" spans="1:10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  <c r="J294" s="344"/>
    </row>
    <row r="295" spans="1:10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  <c r="J295" s="344"/>
    </row>
    <row r="296" spans="1:10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  <c r="J296" s="344"/>
    </row>
    <row r="297" spans="1:10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  <c r="J297" s="344"/>
    </row>
    <row r="298" spans="1:10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  <c r="J298" s="344"/>
    </row>
    <row r="299" spans="1:10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  <c r="J299" s="344"/>
    </row>
    <row r="300" spans="1:10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  <c r="J300" s="344"/>
    </row>
    <row r="301" spans="1:10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  <c r="J301" s="344"/>
    </row>
    <row r="302" spans="1:10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  <c r="J302" s="344"/>
    </row>
    <row r="303" spans="1:10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  <c r="J303" s="344"/>
    </row>
    <row r="304" spans="1:10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  <c r="J304" s="344"/>
    </row>
    <row r="305" spans="1:10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  <c r="J305" s="344"/>
    </row>
    <row r="306" spans="1:10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  <c r="J306" s="344"/>
    </row>
    <row r="307" spans="1:10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  <c r="J307" s="344"/>
    </row>
    <row r="308" spans="1:10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  <c r="J308" s="344"/>
    </row>
    <row r="309" spans="1:10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  <c r="J309" s="344"/>
    </row>
    <row r="310" spans="1:10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  <c r="J310" s="344"/>
    </row>
    <row r="311" spans="1:10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  <c r="J311" s="344"/>
    </row>
    <row r="312" spans="1:10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  <c r="J312" s="344"/>
    </row>
    <row r="313" spans="1:10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  <c r="J313" s="344"/>
    </row>
    <row r="314" spans="1:10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  <c r="J314" s="344"/>
    </row>
    <row r="315" spans="1:10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  <c r="J315" s="344"/>
    </row>
    <row r="316" spans="1:10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  <c r="J316" s="344"/>
    </row>
    <row r="317" spans="1:10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  <c r="J317" s="344"/>
    </row>
    <row r="318" spans="1:10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  <c r="J318" s="344"/>
    </row>
    <row r="319" spans="1:10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  <c r="J319" s="344"/>
    </row>
    <row r="320" spans="1:10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  <c r="J320" s="344"/>
    </row>
    <row r="321" spans="1:10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  <c r="J321" s="344"/>
    </row>
    <row r="322" spans="1:10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  <c r="J322" s="344"/>
    </row>
    <row r="323" spans="1:10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  <c r="J323" s="344"/>
    </row>
    <row r="324" spans="1:10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  <c r="J324" s="344"/>
    </row>
    <row r="325" spans="1:10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  <c r="J325" s="344"/>
    </row>
    <row r="326" spans="1:10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  <c r="J326" s="344"/>
    </row>
    <row r="327" spans="1:10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  <c r="J327" s="344"/>
    </row>
    <row r="328" spans="1:10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  <c r="J328" s="344"/>
    </row>
    <row r="329" spans="1:10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  <c r="J329" s="344"/>
    </row>
    <row r="330" spans="1:10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  <c r="J330" s="344"/>
    </row>
    <row r="331" spans="1:10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  <c r="J331" s="344"/>
    </row>
    <row r="332" spans="1:10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  <c r="J332" s="344"/>
    </row>
    <row r="333" spans="1:10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  <c r="J333" s="344"/>
    </row>
    <row r="334" spans="1:10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  <c r="J334" s="344"/>
    </row>
    <row r="335" spans="1:10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  <c r="J335" s="344"/>
    </row>
    <row r="336" spans="1:10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  <c r="J336" s="344"/>
    </row>
    <row r="337" spans="1:10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  <c r="J337" s="344"/>
    </row>
    <row r="338" spans="1:10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  <c r="J338" s="344"/>
    </row>
    <row r="339" spans="1:10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  <c r="J339" s="344"/>
    </row>
    <row r="340" spans="1:10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  <c r="J340" s="344"/>
    </row>
    <row r="341" spans="1:10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  <c r="J341" s="344"/>
    </row>
    <row r="342" spans="1:10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  <c r="J342" s="344"/>
    </row>
    <row r="343" spans="1:10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  <c r="J343" s="344"/>
    </row>
    <row r="344" spans="1:10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  <c r="J344" s="344"/>
    </row>
    <row r="345" spans="1:10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  <c r="J345" s="344"/>
    </row>
    <row r="346" spans="1:10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  <c r="J346" s="344"/>
    </row>
    <row r="347" spans="1:10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  <c r="J347" s="344"/>
    </row>
    <row r="348" spans="1:10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  <c r="J348" s="344"/>
    </row>
    <row r="349" spans="1:10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  <c r="J349" s="344"/>
    </row>
    <row r="350" spans="1:10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  <c r="J350" s="344"/>
    </row>
    <row r="351" spans="1:10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  <c r="J351" s="344"/>
    </row>
    <row r="352" spans="1:10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  <c r="J352" s="344"/>
    </row>
    <row r="353" spans="1:10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  <c r="J353" s="344"/>
    </row>
    <row r="354" spans="1:10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  <c r="J354" s="344"/>
    </row>
    <row r="355" spans="1:10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  <c r="J355" s="344"/>
    </row>
    <row r="356" spans="1:10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  <c r="J356" s="344"/>
    </row>
    <row r="357" spans="1:10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  <c r="J357" s="344"/>
    </row>
    <row r="358" spans="1:10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  <c r="J358" s="344"/>
    </row>
    <row r="359" spans="1:10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  <c r="J359" s="344"/>
    </row>
    <row r="360" spans="1:10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  <c r="J360" s="344"/>
    </row>
    <row r="361" spans="1:10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  <c r="J361" s="344"/>
    </row>
    <row r="362" spans="1:10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  <c r="J362" s="344"/>
    </row>
    <row r="363" spans="1:10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  <c r="J363" s="344"/>
    </row>
    <row r="364" spans="1:10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  <c r="J364" s="344"/>
    </row>
    <row r="365" spans="1:10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  <c r="J365" s="344"/>
    </row>
    <row r="366" spans="1:10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  <c r="J366" s="344"/>
    </row>
    <row r="367" spans="1:10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  <c r="J367" s="344"/>
    </row>
    <row r="368" spans="1:10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  <c r="J368" s="344"/>
    </row>
    <row r="369" spans="1:10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  <c r="J369" s="344"/>
    </row>
    <row r="370" spans="1:10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  <c r="J370" s="344"/>
    </row>
    <row r="371" spans="1:10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  <c r="J371" s="344"/>
    </row>
    <row r="372" spans="1:10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  <c r="J372" s="344"/>
    </row>
    <row r="373" spans="1:10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  <c r="J373" s="344"/>
    </row>
    <row r="374" spans="1:10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  <c r="J374" s="344"/>
    </row>
    <row r="375" spans="1:10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  <c r="J375" s="344"/>
    </row>
    <row r="376" spans="1:10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  <c r="J376" s="344"/>
    </row>
    <row r="377" spans="1:10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  <c r="J377" s="344"/>
    </row>
    <row r="378" spans="1:10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  <c r="J378" s="344"/>
    </row>
    <row r="379" spans="1:10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  <c r="J379" s="344"/>
    </row>
    <row r="380" spans="1:10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  <c r="J380" s="344"/>
    </row>
    <row r="381" spans="1:10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  <c r="J381" s="344"/>
    </row>
    <row r="382" spans="1:10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  <c r="J382" s="344"/>
    </row>
    <row r="383" spans="1:10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  <c r="J383" s="344"/>
    </row>
    <row r="384" spans="1:10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  <c r="J384" s="344"/>
    </row>
    <row r="385" spans="1:10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  <c r="J385" s="344"/>
    </row>
    <row r="386" spans="1:10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  <c r="J386" s="344"/>
    </row>
    <row r="387" spans="1:10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  <c r="J387" s="344"/>
    </row>
    <row r="388" spans="1:10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  <c r="J388" s="344"/>
    </row>
    <row r="389" spans="1:10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  <c r="J389" s="344"/>
    </row>
    <row r="390" spans="1:10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  <c r="J390" s="344"/>
    </row>
    <row r="391" spans="1:10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  <c r="J391" s="344"/>
    </row>
    <row r="392" spans="1:10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  <c r="J392" s="344"/>
    </row>
    <row r="393" spans="1:10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  <c r="J393" s="344"/>
    </row>
    <row r="394" spans="1:10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  <c r="J394" s="344"/>
    </row>
    <row r="395" spans="1:10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  <c r="J395" s="344"/>
    </row>
    <row r="396" spans="1:10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  <c r="J396" s="344"/>
    </row>
    <row r="397" spans="1:10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  <c r="J397" s="344"/>
    </row>
    <row r="398" spans="1:10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  <c r="J398" s="344"/>
    </row>
    <row r="399" spans="1:10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  <c r="J399" s="344"/>
    </row>
    <row r="400" spans="1:10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  <c r="J400" s="344"/>
    </row>
    <row r="401" spans="1:10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  <c r="J401" s="344"/>
    </row>
    <row r="402" spans="1:10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  <c r="J402" s="344"/>
    </row>
    <row r="403" spans="1:10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  <c r="J403" s="344"/>
    </row>
    <row r="404" spans="1:10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  <c r="J404" s="344"/>
    </row>
    <row r="405" spans="1:10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  <c r="J405" s="344"/>
    </row>
    <row r="406" spans="1:10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  <c r="J406" s="344"/>
    </row>
    <row r="407" spans="1:10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  <c r="J407" s="344"/>
    </row>
    <row r="408" spans="1:10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  <c r="J408" s="344"/>
    </row>
    <row r="409" spans="1:10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  <c r="J409" s="344"/>
    </row>
    <row r="410" spans="1:10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  <c r="J410" s="344"/>
    </row>
    <row r="411" spans="1:10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  <c r="J411" s="344"/>
    </row>
    <row r="412" spans="1:10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  <c r="J412" s="344"/>
    </row>
    <row r="413" spans="1:10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  <c r="J413" s="344"/>
    </row>
    <row r="414" spans="1:10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  <c r="J414" s="344"/>
    </row>
    <row r="415" spans="1:10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  <c r="J415" s="344"/>
    </row>
    <row r="416" spans="1:10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  <c r="J416" s="344"/>
    </row>
    <row r="417" spans="1:10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  <c r="J417" s="344"/>
    </row>
    <row r="418" spans="1:10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  <c r="J418" s="344"/>
    </row>
    <row r="419" spans="1:10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  <c r="J419" s="344"/>
    </row>
    <row r="420" spans="1:10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  <c r="J420" s="344"/>
    </row>
    <row r="421" spans="1:10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  <c r="J421" s="344"/>
    </row>
    <row r="422" spans="1:10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  <c r="J422" s="344"/>
    </row>
    <row r="423" spans="1:10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  <c r="J423" s="344"/>
    </row>
    <row r="424" spans="1:10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  <c r="J424" s="344"/>
    </row>
    <row r="425" spans="1:10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  <c r="J425" s="344"/>
    </row>
    <row r="426" spans="1:10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  <c r="J426" s="344"/>
    </row>
    <row r="427" spans="1:10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  <c r="J427" s="344"/>
    </row>
    <row r="428" spans="1:10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  <c r="J428" s="344"/>
    </row>
    <row r="429" spans="1:10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  <c r="J429" s="344"/>
    </row>
    <row r="430" spans="1:10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  <c r="J430" s="344"/>
    </row>
    <row r="431" spans="1:10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  <c r="J431" s="344"/>
    </row>
    <row r="432" spans="1:10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  <c r="J432" s="344"/>
    </row>
    <row r="433" spans="1:10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  <c r="J433" s="344"/>
    </row>
    <row r="434" spans="1:10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  <c r="J434" s="344"/>
    </row>
    <row r="435" spans="1:10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  <c r="J435" s="344"/>
    </row>
    <row r="436" spans="1:10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  <c r="J436" s="344"/>
    </row>
    <row r="437" spans="1:10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  <c r="J437" s="344"/>
    </row>
    <row r="438" spans="1:10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  <c r="J438" s="344"/>
    </row>
    <row r="439" spans="1:10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  <c r="J439" s="344"/>
    </row>
    <row r="440" spans="1:10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  <c r="J440" s="344"/>
    </row>
    <row r="441" spans="1:10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  <c r="J441" s="344"/>
    </row>
    <row r="442" spans="1:10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  <c r="J442" s="344"/>
    </row>
    <row r="443" spans="1:10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  <c r="J443" s="344"/>
    </row>
    <row r="444" spans="1:10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  <c r="J444" s="344"/>
    </row>
    <row r="445" spans="1:10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  <c r="J445" s="344"/>
    </row>
    <row r="446" spans="1:10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  <c r="J446" s="344"/>
    </row>
    <row r="447" spans="1:10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  <c r="J447" s="344"/>
    </row>
    <row r="448" spans="1:10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  <c r="J448" s="344"/>
    </row>
    <row r="449" spans="1:10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  <c r="J449" s="344"/>
    </row>
    <row r="450" spans="1:10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  <c r="J450" s="344"/>
    </row>
    <row r="451" spans="1:10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  <c r="J451" s="344"/>
    </row>
    <row r="452" spans="1:10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  <c r="J452" s="344"/>
    </row>
    <row r="453" spans="1:10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  <c r="J453" s="344"/>
    </row>
    <row r="454" spans="1:10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  <c r="J454" s="344"/>
    </row>
    <row r="455" spans="1:10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  <c r="J455" s="344"/>
    </row>
    <row r="456" spans="1:10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  <c r="J456" s="344"/>
    </row>
    <row r="457" spans="1:10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  <c r="J457" s="344"/>
    </row>
    <row r="458" spans="1:10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  <c r="J458" s="344"/>
    </row>
    <row r="459" spans="1:10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  <c r="J459" s="344"/>
    </row>
    <row r="460" spans="1:10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  <c r="J460" s="344"/>
    </row>
    <row r="461" spans="1:10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  <c r="J461" s="344"/>
    </row>
    <row r="462" spans="1:10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  <c r="J462" s="344"/>
    </row>
    <row r="463" spans="1:10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  <c r="J463" s="344"/>
    </row>
    <row r="464" spans="1:10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  <c r="J464" s="344"/>
    </row>
    <row r="465" spans="1:10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  <c r="J465" s="344"/>
    </row>
    <row r="466" spans="1:10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  <c r="J466" s="344"/>
    </row>
    <row r="467" spans="1:10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  <c r="J467" s="344"/>
    </row>
    <row r="468" spans="1:10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  <c r="J468" s="344"/>
    </row>
    <row r="469" spans="1:10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  <c r="J469" s="344"/>
    </row>
    <row r="470" spans="1:10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  <c r="J470" s="344"/>
    </row>
    <row r="471" spans="1:10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  <c r="J471" s="344"/>
    </row>
    <row r="472" spans="1:10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  <c r="J472" s="344"/>
    </row>
    <row r="473" spans="1:10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  <c r="J473" s="344"/>
    </row>
    <row r="474" spans="1:10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  <c r="J474" s="344"/>
    </row>
    <row r="475" spans="1:10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  <c r="J475" s="344"/>
    </row>
    <row r="476" spans="1:10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  <c r="J476" s="344"/>
    </row>
    <row r="477" spans="1:10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  <c r="J477" s="344"/>
    </row>
    <row r="478" spans="1:10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  <c r="J478" s="344"/>
    </row>
    <row r="479" spans="1:10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  <c r="J479" s="344"/>
    </row>
    <row r="480" spans="1:10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  <c r="J480" s="344"/>
    </row>
    <row r="481" spans="1:10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  <c r="J481" s="344"/>
    </row>
    <row r="482" spans="1:10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  <c r="J482" s="344"/>
    </row>
    <row r="483" spans="1:10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  <c r="J483" s="344"/>
    </row>
    <row r="484" spans="1:10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  <c r="J484" s="344"/>
    </row>
    <row r="485" spans="1:10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  <c r="J485" s="344"/>
    </row>
    <row r="486" spans="1:10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  <c r="J486" s="344"/>
    </row>
    <row r="487" spans="1:10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  <c r="J487" s="344"/>
    </row>
  </sheetData>
  <mergeCells count="63">
    <mergeCell ref="F257:G257"/>
    <mergeCell ref="B258:C258"/>
    <mergeCell ref="C260:D260"/>
    <mergeCell ref="G260:H260"/>
    <mergeCell ref="C245:D245"/>
    <mergeCell ref="G245:H245"/>
    <mergeCell ref="A247:H247"/>
    <mergeCell ref="D248:D249"/>
    <mergeCell ref="H248:H249"/>
    <mergeCell ref="B256:C256"/>
    <mergeCell ref="F243:G243"/>
    <mergeCell ref="A215:H215"/>
    <mergeCell ref="D216:D217"/>
    <mergeCell ref="H216:H217"/>
    <mergeCell ref="B224:C224"/>
    <mergeCell ref="F226:G226"/>
    <mergeCell ref="C228:D228"/>
    <mergeCell ref="G228:H228"/>
    <mergeCell ref="A229:H229"/>
    <mergeCell ref="A230:H230"/>
    <mergeCell ref="A232:H232"/>
    <mergeCell ref="D233:D234"/>
    <mergeCell ref="H233:H234"/>
    <mergeCell ref="C213:D213"/>
    <mergeCell ref="G213:H213"/>
    <mergeCell ref="D184:D185"/>
    <mergeCell ref="H184:H185"/>
    <mergeCell ref="B192:C192"/>
    <mergeCell ref="F194:G194"/>
    <mergeCell ref="C196:D196"/>
    <mergeCell ref="G196:H196"/>
    <mergeCell ref="A197:H197"/>
    <mergeCell ref="A198:H198"/>
    <mergeCell ref="A200:H200"/>
    <mergeCell ref="D201:D202"/>
    <mergeCell ref="H201:H202"/>
    <mergeCell ref="A183:H183"/>
    <mergeCell ref="A116:H116"/>
    <mergeCell ref="A125:H125"/>
    <mergeCell ref="A135:H135"/>
    <mergeCell ref="A138:H138"/>
    <mergeCell ref="A147:H147"/>
    <mergeCell ref="A157:H157"/>
    <mergeCell ref="A160:H160"/>
    <mergeCell ref="A169:H169"/>
    <mergeCell ref="C181:D181"/>
    <mergeCell ref="G181:H181"/>
    <mergeCell ref="A113:H113"/>
    <mergeCell ref="A37:H37"/>
    <mergeCell ref="A47:H47"/>
    <mergeCell ref="A50:H50"/>
    <mergeCell ref="A59:H59"/>
    <mergeCell ref="A69:H69"/>
    <mergeCell ref="A72:H72"/>
    <mergeCell ref="A81:H81"/>
    <mergeCell ref="A91:H91"/>
    <mergeCell ref="A94:H94"/>
    <mergeCell ref="A103:H103"/>
    <mergeCell ref="A28:H28"/>
    <mergeCell ref="A3:H3"/>
    <mergeCell ref="A6:H6"/>
    <mergeCell ref="A15:H15"/>
    <mergeCell ref="A25:H25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2" max="8" man="1"/>
    <brk id="154" max="8" man="1"/>
    <brk id="196" max="16383" man="1"/>
    <brk id="228" max="16383" man="1"/>
  </rowBreaks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view="pageBreakPreview" zoomScaleNormal="100" zoomScaleSheetLayoutView="100" workbookViewId="0"/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407" t="s">
        <v>1457</v>
      </c>
      <c r="B1" s="407"/>
      <c r="C1" s="407"/>
      <c r="D1" s="407"/>
      <c r="E1" s="407"/>
      <c r="F1" s="407"/>
      <c r="G1" s="407"/>
      <c r="H1" s="407"/>
      <c r="I1" s="407"/>
    </row>
    <row r="2" spans="1:11" s="711" customFormat="1" ht="15.95" customHeight="1" x14ac:dyDescent="0.2">
      <c r="A2" s="1121"/>
      <c r="B2" s="1265" t="s">
        <v>1458</v>
      </c>
      <c r="C2" s="1121"/>
      <c r="D2" s="1121"/>
      <c r="E2" s="1121"/>
      <c r="F2" s="1121"/>
      <c r="G2" s="1121"/>
      <c r="H2" s="1121"/>
      <c r="I2" s="1121"/>
    </row>
    <row r="3" spans="1:11" ht="20.100000000000001" customHeight="1" x14ac:dyDescent="0.2">
      <c r="A3" s="409" t="s">
        <v>1459</v>
      </c>
      <c r="B3" s="409"/>
      <c r="C3" s="409"/>
      <c r="D3" s="409"/>
      <c r="E3" s="409"/>
      <c r="F3" s="409"/>
      <c r="G3" s="409"/>
      <c r="H3" s="409"/>
      <c r="I3" s="409"/>
    </row>
    <row r="4" spans="1:11" ht="15" customHeight="1" x14ac:dyDescent="0.2">
      <c r="A4" s="408"/>
      <c r="B4" s="1287" t="s">
        <v>1460</v>
      </c>
      <c r="C4" s="408"/>
      <c r="D4" s="408"/>
      <c r="E4" s="408"/>
      <c r="F4" s="408"/>
      <c r="G4" s="408"/>
      <c r="H4" s="408"/>
      <c r="I4" s="408"/>
    </row>
    <row r="5" spans="1:11" ht="9.9499999999999993" customHeight="1" x14ac:dyDescent="0.2">
      <c r="A5" s="362"/>
      <c r="B5" s="361"/>
      <c r="C5" s="362"/>
      <c r="D5" s="362"/>
      <c r="E5" s="362"/>
      <c r="F5" s="362"/>
      <c r="G5" s="361"/>
      <c r="H5" s="361"/>
      <c r="I5" s="361"/>
    </row>
    <row r="6" spans="1:11" s="407" customFormat="1" ht="24.95" customHeight="1" x14ac:dyDescent="0.2">
      <c r="A6" s="413"/>
      <c r="B6" s="1261"/>
      <c r="C6" s="1787" t="s">
        <v>1461</v>
      </c>
      <c r="D6" s="1787"/>
      <c r="E6" s="1787"/>
      <c r="F6" s="721"/>
      <c r="G6" s="1787" t="s">
        <v>1388</v>
      </c>
      <c r="H6" s="1787"/>
      <c r="I6" s="1787"/>
    </row>
    <row r="7" spans="1:11" s="407" customFormat="1" ht="12.95" customHeight="1" x14ac:dyDescent="0.2">
      <c r="A7" s="413"/>
      <c r="B7" s="1261"/>
      <c r="C7" s="1816" t="s">
        <v>1462</v>
      </c>
      <c r="D7" s="1816"/>
      <c r="E7" s="1816"/>
      <c r="F7" s="413"/>
      <c r="G7" s="1816" t="s">
        <v>1462</v>
      </c>
      <c r="H7" s="1816"/>
      <c r="I7" s="1816"/>
    </row>
    <row r="8" spans="1:11" s="1281" customFormat="1" ht="20.100000000000001" customHeight="1" x14ac:dyDescent="0.2">
      <c r="A8" s="364"/>
      <c r="B8" s="1280"/>
      <c r="C8" s="1823" t="s">
        <v>1390</v>
      </c>
      <c r="D8" s="1823"/>
      <c r="E8" s="1823"/>
      <c r="F8" s="364"/>
      <c r="G8" s="1823" t="s">
        <v>1391</v>
      </c>
      <c r="H8" s="1823"/>
      <c r="I8" s="1823"/>
    </row>
    <row r="9" spans="1:11" s="409" customFormat="1" ht="24.95" customHeight="1" x14ac:dyDescent="0.2">
      <c r="A9" s="365"/>
      <c r="B9" s="927"/>
      <c r="C9" s="1788" t="s">
        <v>1463</v>
      </c>
      <c r="D9" s="1788"/>
      <c r="E9" s="1788"/>
      <c r="F9" s="927"/>
      <c r="G9" s="1788" t="s">
        <v>1464</v>
      </c>
      <c r="H9" s="1788"/>
      <c r="I9" s="1788"/>
    </row>
    <row r="10" spans="1:11" s="931" customFormat="1" ht="24.95" customHeight="1" x14ac:dyDescent="0.3">
      <c r="A10" s="929"/>
      <c r="B10" s="930"/>
      <c r="C10" s="929" t="s">
        <v>15</v>
      </c>
      <c r="D10" s="929" t="s">
        <v>16</v>
      </c>
      <c r="E10" s="929" t="s">
        <v>17</v>
      </c>
      <c r="F10" s="930"/>
      <c r="G10" s="929" t="s">
        <v>15</v>
      </c>
      <c r="H10" s="929" t="s">
        <v>16</v>
      </c>
      <c r="I10" s="929" t="s">
        <v>17</v>
      </c>
    </row>
    <row r="11" spans="1:11" s="408" customFormat="1" ht="24.95" customHeight="1" x14ac:dyDescent="0.2">
      <c r="A11" s="932"/>
      <c r="B11" s="933"/>
      <c r="C11" s="928" t="s">
        <v>19</v>
      </c>
      <c r="D11" s="928" t="s">
        <v>20</v>
      </c>
      <c r="E11" s="928" t="s">
        <v>21</v>
      </c>
      <c r="F11" s="934"/>
      <c r="G11" s="928" t="s">
        <v>19</v>
      </c>
      <c r="H11" s="928" t="s">
        <v>20</v>
      </c>
      <c r="I11" s="928" t="s">
        <v>21</v>
      </c>
    </row>
    <row r="12" spans="1:11" s="940" customFormat="1" ht="9.9499999999999993" customHeight="1" x14ac:dyDescent="0.2">
      <c r="A12" s="935"/>
      <c r="B12" s="936"/>
      <c r="C12" s="937"/>
      <c r="D12" s="937"/>
      <c r="E12" s="937"/>
      <c r="F12" s="938"/>
      <c r="G12" s="939"/>
      <c r="H12" s="939"/>
      <c r="I12" s="937"/>
    </row>
    <row r="13" spans="1:11" s="407" customFormat="1" ht="32.1" customHeight="1" x14ac:dyDescent="0.2">
      <c r="A13" s="407" t="s">
        <v>0</v>
      </c>
      <c r="B13" s="381"/>
      <c r="C13" s="1207">
        <f>SUM(C14:C29)</f>
        <v>117102</v>
      </c>
      <c r="D13" s="1207">
        <f t="shared" ref="D13:E13" si="0">SUM(D14:D29)</f>
        <v>62466</v>
      </c>
      <c r="E13" s="1207">
        <f t="shared" si="0"/>
        <v>54636</v>
      </c>
      <c r="F13" s="943"/>
      <c r="G13" s="944">
        <v>34.836793451389667</v>
      </c>
      <c r="H13" s="944">
        <v>38.018319588570037</v>
      </c>
      <c r="I13" s="944">
        <v>31.794766747594849</v>
      </c>
    </row>
    <row r="14" spans="1:11" s="254" customFormat="1" ht="30.95" customHeight="1" x14ac:dyDescent="0.2">
      <c r="A14" s="946"/>
      <c r="B14" s="381" t="s">
        <v>1</v>
      </c>
      <c r="C14" s="1207">
        <f>D14+E14</f>
        <v>14416</v>
      </c>
      <c r="D14" s="1271">
        <v>7841</v>
      </c>
      <c r="E14" s="1271">
        <v>6575</v>
      </c>
      <c r="F14" s="949"/>
      <c r="G14" s="944">
        <v>34.914952929237636</v>
      </c>
      <c r="H14" s="950">
        <v>38.183774939249766</v>
      </c>
      <c r="I14" s="950">
        <v>31.680639876650282</v>
      </c>
      <c r="K14" s="1282"/>
    </row>
    <row r="15" spans="1:11" s="254" customFormat="1" ht="30.95" customHeight="1" x14ac:dyDescent="0.2">
      <c r="A15" s="946"/>
      <c r="B15" s="381" t="s">
        <v>2</v>
      </c>
      <c r="C15" s="1207">
        <f t="shared" ref="C15:C29" si="1">D15+E15</f>
        <v>9745</v>
      </c>
      <c r="D15" s="1271">
        <v>5052</v>
      </c>
      <c r="E15" s="1271">
        <v>4693</v>
      </c>
      <c r="F15" s="949"/>
      <c r="G15" s="944">
        <v>37.141212834966481</v>
      </c>
      <c r="H15" s="950">
        <v>41.574772046479474</v>
      </c>
      <c r="I15" s="950">
        <v>33.316531900242083</v>
      </c>
      <c r="K15" s="1282"/>
    </row>
    <row r="16" spans="1:11" s="254" customFormat="1" ht="30.95" customHeight="1" x14ac:dyDescent="0.2">
      <c r="A16" s="529"/>
      <c r="B16" s="381" t="s">
        <v>3</v>
      </c>
      <c r="C16" s="1207">
        <f t="shared" si="1"/>
        <v>7646</v>
      </c>
      <c r="D16" s="1271">
        <v>3992</v>
      </c>
      <c r="E16" s="1271">
        <v>3654</v>
      </c>
      <c r="F16" s="949"/>
      <c r="G16" s="944">
        <v>40.829622034966306</v>
      </c>
      <c r="H16" s="950">
        <v>47.069920999882086</v>
      </c>
      <c r="I16" s="950">
        <v>35.664089950808147</v>
      </c>
      <c r="K16" s="1282"/>
    </row>
    <row r="17" spans="1:11" s="254" customFormat="1" ht="30.95" customHeight="1" x14ac:dyDescent="0.2">
      <c r="A17" s="946"/>
      <c r="B17" s="381" t="s">
        <v>4</v>
      </c>
      <c r="C17" s="1207">
        <f t="shared" si="1"/>
        <v>3864</v>
      </c>
      <c r="D17" s="1271">
        <v>1979</v>
      </c>
      <c r="E17" s="1271">
        <v>1885</v>
      </c>
      <c r="F17" s="949"/>
      <c r="G17" s="944">
        <v>33.844267320662169</v>
      </c>
      <c r="H17" s="950">
        <v>36.830938732971042</v>
      </c>
      <c r="I17" s="950">
        <v>31.188987061120489</v>
      </c>
      <c r="K17" s="1282"/>
    </row>
    <row r="18" spans="1:11" s="254" customFormat="1" ht="30.95" customHeight="1" x14ac:dyDescent="0.2">
      <c r="A18" s="946"/>
      <c r="B18" s="381" t="s">
        <v>5</v>
      </c>
      <c r="C18" s="1207">
        <f t="shared" si="1"/>
        <v>4892</v>
      </c>
      <c r="D18" s="1271">
        <v>2629</v>
      </c>
      <c r="E18" s="1271">
        <v>2263</v>
      </c>
      <c r="F18" s="949"/>
      <c r="G18" s="944">
        <v>35.073128763980499</v>
      </c>
      <c r="H18" s="950">
        <v>39.76164188811083</v>
      </c>
      <c r="I18" s="950">
        <v>30.847453006365779</v>
      </c>
      <c r="K18" s="1282"/>
    </row>
    <row r="19" spans="1:11" s="254" customFormat="1" ht="30.95" customHeight="1" x14ac:dyDescent="0.2">
      <c r="A19" s="946"/>
      <c r="B19" s="381" t="s">
        <v>6</v>
      </c>
      <c r="C19" s="1207">
        <f t="shared" si="1"/>
        <v>5951</v>
      </c>
      <c r="D19" s="1271">
        <v>3314</v>
      </c>
      <c r="E19" s="1271">
        <v>2637</v>
      </c>
      <c r="F19" s="949"/>
      <c r="G19" s="944">
        <v>32.576802645120317</v>
      </c>
      <c r="H19" s="950">
        <v>36.505436159548807</v>
      </c>
      <c r="I19" s="950">
        <v>28.695794112846183</v>
      </c>
      <c r="K19" s="1282"/>
    </row>
    <row r="20" spans="1:11" s="254" customFormat="1" ht="30.95" customHeight="1" x14ac:dyDescent="0.2">
      <c r="A20" s="946"/>
      <c r="B20" s="381" t="s">
        <v>7</v>
      </c>
      <c r="C20" s="1207">
        <f t="shared" si="1"/>
        <v>13497</v>
      </c>
      <c r="D20" s="1271">
        <v>7089</v>
      </c>
      <c r="E20" s="1271">
        <v>6408</v>
      </c>
      <c r="F20" s="949"/>
      <c r="G20" s="944">
        <v>35.040487248918048</v>
      </c>
      <c r="H20" s="950">
        <v>38.502272986492436</v>
      </c>
      <c r="I20" s="950">
        <v>31.870449210201727</v>
      </c>
      <c r="K20" s="1282"/>
    </row>
    <row r="21" spans="1:11" s="254" customFormat="1" ht="30.95" customHeight="1" x14ac:dyDescent="0.2">
      <c r="A21" s="946"/>
      <c r="B21" s="381" t="s">
        <v>8</v>
      </c>
      <c r="C21" s="1207">
        <f t="shared" si="1"/>
        <v>1408</v>
      </c>
      <c r="D21" s="1271">
        <v>754</v>
      </c>
      <c r="E21" s="1271">
        <v>654</v>
      </c>
      <c r="F21" s="949"/>
      <c r="G21" s="944">
        <v>41.26611957796014</v>
      </c>
      <c r="H21" s="950">
        <v>47.634089329711287</v>
      </c>
      <c r="I21" s="950">
        <v>35.755289486632769</v>
      </c>
      <c r="K21" s="1282"/>
    </row>
    <row r="22" spans="1:11" s="254" customFormat="1" ht="30.95" customHeight="1" x14ac:dyDescent="0.2">
      <c r="A22" s="946"/>
      <c r="B22" s="381" t="s">
        <v>9</v>
      </c>
      <c r="C22" s="1207">
        <f t="shared" si="1"/>
        <v>7929</v>
      </c>
      <c r="D22" s="1271">
        <v>4113</v>
      </c>
      <c r="E22" s="1271">
        <v>3816</v>
      </c>
      <c r="F22" s="949"/>
      <c r="G22" s="944">
        <v>34.340135818723581</v>
      </c>
      <c r="H22" s="950">
        <v>37.482229431706337</v>
      </c>
      <c r="I22" s="950">
        <v>31.494503317817177</v>
      </c>
      <c r="K22" s="1282"/>
    </row>
    <row r="23" spans="1:11" s="254" customFormat="1" ht="30.95" customHeight="1" x14ac:dyDescent="0.2">
      <c r="A23" s="946"/>
      <c r="B23" s="381" t="s">
        <v>28</v>
      </c>
      <c r="C23" s="1207">
        <f t="shared" si="1"/>
        <v>9216</v>
      </c>
      <c r="D23" s="1271">
        <v>5142</v>
      </c>
      <c r="E23" s="1271">
        <v>4074</v>
      </c>
      <c r="F23" s="949"/>
      <c r="G23" s="944">
        <v>40.461158868000737</v>
      </c>
      <c r="H23" s="950">
        <v>43.853140591019574</v>
      </c>
      <c r="I23" s="950">
        <v>36.862439942453335</v>
      </c>
      <c r="K23" s="1282"/>
    </row>
    <row r="24" spans="1:11" s="254" customFormat="1" ht="30.95" customHeight="1" x14ac:dyDescent="0.2">
      <c r="A24" s="529"/>
      <c r="B24" s="381" t="s">
        <v>13</v>
      </c>
      <c r="C24" s="1207">
        <f t="shared" si="1"/>
        <v>9513</v>
      </c>
      <c r="D24" s="1271">
        <v>5029</v>
      </c>
      <c r="E24" s="1271">
        <v>4484</v>
      </c>
      <c r="F24" s="949"/>
      <c r="G24" s="944">
        <v>29.814120102671144</v>
      </c>
      <c r="H24" s="950">
        <v>30.776857076412774</v>
      </c>
      <c r="I24" s="950">
        <v>28.803597237835234</v>
      </c>
      <c r="K24" s="1282"/>
    </row>
    <row r="25" spans="1:11" s="254" customFormat="1" ht="30.95" customHeight="1" x14ac:dyDescent="0.2">
      <c r="A25" s="946"/>
      <c r="B25" s="407" t="s">
        <v>18</v>
      </c>
      <c r="C25" s="1207">
        <f t="shared" si="1"/>
        <v>17892</v>
      </c>
      <c r="D25" s="1271">
        <v>9507</v>
      </c>
      <c r="E25" s="1271">
        <v>8385</v>
      </c>
      <c r="F25" s="949"/>
      <c r="G25" s="944">
        <v>32.753993563433859</v>
      </c>
      <c r="H25" s="950">
        <v>34.956961057202633</v>
      </c>
      <c r="I25" s="950">
        <v>30.569723395955389</v>
      </c>
      <c r="K25" s="1282"/>
    </row>
    <row r="26" spans="1:11" s="254" customFormat="1" ht="30.95" customHeight="1" x14ac:dyDescent="0.2">
      <c r="A26" s="946"/>
      <c r="B26" s="407" t="s">
        <v>10</v>
      </c>
      <c r="C26" s="1207">
        <f t="shared" si="1"/>
        <v>4709</v>
      </c>
      <c r="D26" s="1271">
        <v>2530</v>
      </c>
      <c r="E26" s="1271">
        <v>2179</v>
      </c>
      <c r="F26" s="953"/>
      <c r="G26" s="944">
        <v>42.48619582085243</v>
      </c>
      <c r="H26" s="950">
        <v>47.923927867858772</v>
      </c>
      <c r="I26" s="950">
        <v>37.54048652746193</v>
      </c>
      <c r="K26" s="1282"/>
    </row>
    <row r="27" spans="1:11" s="254" customFormat="1" ht="30.95" customHeight="1" x14ac:dyDescent="0.2">
      <c r="A27" s="946"/>
      <c r="B27" s="407" t="s">
        <v>11</v>
      </c>
      <c r="C27" s="1207">
        <f t="shared" si="1"/>
        <v>6152</v>
      </c>
      <c r="D27" s="1271">
        <v>3344</v>
      </c>
      <c r="E27" s="1271">
        <v>2808</v>
      </c>
      <c r="F27" s="953"/>
      <c r="G27" s="944">
        <v>31.267788891599576</v>
      </c>
      <c r="H27" s="950">
        <v>33.611080399232094</v>
      </c>
      <c r="I27" s="950">
        <v>28.870770401291374</v>
      </c>
      <c r="K27" s="1282"/>
    </row>
    <row r="28" spans="1:11" s="254" customFormat="1" ht="30.95" customHeight="1" x14ac:dyDescent="0.2">
      <c r="A28" s="529"/>
      <c r="B28" s="407" t="s">
        <v>12</v>
      </c>
      <c r="C28" s="1207">
        <f t="shared" si="1"/>
        <v>168</v>
      </c>
      <c r="D28" s="1271">
        <v>98</v>
      </c>
      <c r="E28" s="1271">
        <v>70</v>
      </c>
      <c r="F28" s="953"/>
      <c r="G28" s="944">
        <v>22.733423545331529</v>
      </c>
      <c r="H28" s="950">
        <v>25.134649910233396</v>
      </c>
      <c r="I28" s="950">
        <v>20.051561157261528</v>
      </c>
      <c r="K28" s="1282"/>
    </row>
    <row r="29" spans="1:11" s="254" customFormat="1" ht="30.95" customHeight="1" x14ac:dyDescent="0.2">
      <c r="A29" s="529"/>
      <c r="B29" s="407" t="s">
        <v>14</v>
      </c>
      <c r="C29" s="1207">
        <f t="shared" si="1"/>
        <v>104</v>
      </c>
      <c r="D29" s="1271">
        <v>53</v>
      </c>
      <c r="E29" s="1271">
        <v>51</v>
      </c>
      <c r="F29" s="953"/>
      <c r="G29" s="944">
        <v>24.152345564328844</v>
      </c>
      <c r="H29" s="950">
        <v>23.440955329500223</v>
      </c>
      <c r="I29" s="950">
        <v>24.938875305623469</v>
      </c>
      <c r="K29" s="1282"/>
    </row>
    <row r="30" spans="1:11" ht="9.9499999999999993" customHeight="1" x14ac:dyDescent="0.2">
      <c r="A30" s="362"/>
      <c r="B30" s="361"/>
      <c r="C30" s="1288"/>
      <c r="D30" s="954"/>
      <c r="E30" s="954"/>
      <c r="F30" s="954"/>
      <c r="G30" s="955"/>
      <c r="H30" s="955"/>
      <c r="I30" s="1289"/>
    </row>
    <row r="31" spans="1:11" ht="5.0999999999999996" customHeight="1" x14ac:dyDescent="0.2">
      <c r="A31" s="606"/>
      <c r="B31" s="363"/>
      <c r="C31" s="956"/>
      <c r="D31" s="956"/>
      <c r="E31" s="956"/>
      <c r="F31" s="956"/>
      <c r="G31" s="957"/>
      <c r="H31" s="957"/>
      <c r="I31" s="957"/>
    </row>
    <row r="32" spans="1:11" s="962" customFormat="1" ht="12.95" customHeight="1" x14ac:dyDescent="0.25">
      <c r="A32" s="958" t="s">
        <v>1465</v>
      </c>
      <c r="B32" s="959"/>
      <c r="C32" s="960"/>
      <c r="D32" s="960"/>
      <c r="E32" s="960"/>
      <c r="F32" s="960"/>
      <c r="G32" s="961"/>
      <c r="H32" s="961"/>
      <c r="I32" s="961"/>
    </row>
    <row r="33" spans="1:9" s="964" customFormat="1" ht="12.95" customHeight="1" x14ac:dyDescent="0.2">
      <c r="A33" s="963" t="s">
        <v>1466</v>
      </c>
      <c r="C33" s="965"/>
      <c r="D33" s="965"/>
      <c r="E33" s="965"/>
      <c r="F33" s="965"/>
      <c r="G33" s="966"/>
      <c r="H33" s="966"/>
      <c r="I33" s="966"/>
    </row>
    <row r="34" spans="1:9" ht="18" customHeight="1" x14ac:dyDescent="0.2"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A35" s="969"/>
      <c r="B35" s="970"/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  <c r="C38" s="967"/>
      <c r="D38" s="967"/>
      <c r="E38" s="967"/>
      <c r="F38" s="967"/>
      <c r="G38" s="968"/>
      <c r="H38" s="968"/>
      <c r="I38" s="968"/>
    </row>
    <row r="39" spans="1:9" ht="18" customHeight="1" x14ac:dyDescent="0.2">
      <c r="A39" s="359"/>
      <c r="C39" s="967"/>
      <c r="D39" s="967"/>
      <c r="E39" s="967"/>
      <c r="F39" s="967"/>
      <c r="G39" s="968"/>
      <c r="H39" s="968"/>
      <c r="I39" s="968"/>
    </row>
    <row r="40" spans="1:9" ht="18" customHeight="1" x14ac:dyDescent="0.2">
      <c r="A40" s="359"/>
      <c r="C40" s="967"/>
      <c r="D40" s="967"/>
      <c r="E40" s="967"/>
      <c r="F40" s="967"/>
      <c r="G40" s="968"/>
      <c r="H40" s="968"/>
      <c r="I40" s="968"/>
    </row>
    <row r="41" spans="1:9" ht="18" customHeight="1" x14ac:dyDescent="0.2">
      <c r="A41" s="359"/>
    </row>
    <row r="42" spans="1:9" ht="18" customHeight="1" x14ac:dyDescent="0.2">
      <c r="A42" s="359"/>
    </row>
    <row r="43" spans="1:9" ht="18" customHeight="1" x14ac:dyDescent="0.2">
      <c r="A43" s="359"/>
    </row>
    <row r="44" spans="1:9" ht="18" customHeight="1" x14ac:dyDescent="0.2">
      <c r="A44" s="359"/>
    </row>
    <row r="45" spans="1:9" ht="18" customHeight="1" x14ac:dyDescent="0.2">
      <c r="A45" s="359"/>
    </row>
    <row r="85" spans="7:8" x14ac:dyDescent="0.2">
      <c r="G85" s="971"/>
      <c r="H85" s="971"/>
    </row>
    <row r="86" spans="7:8" x14ac:dyDescent="0.2">
      <c r="G86" s="971"/>
      <c r="H86" s="971"/>
    </row>
    <row r="87" spans="7:8" x14ac:dyDescent="0.2">
      <c r="G87" s="971"/>
      <c r="H87" s="971"/>
    </row>
    <row r="106" spans="7:8" x14ac:dyDescent="0.2">
      <c r="G106" s="971"/>
      <c r="H106" s="971"/>
    </row>
    <row r="107" spans="7:8" x14ac:dyDescent="0.2">
      <c r="G107" s="971"/>
      <c r="H107" s="971"/>
    </row>
    <row r="108" spans="7:8" x14ac:dyDescent="0.2">
      <c r="G108" s="971"/>
      <c r="H108" s="971"/>
    </row>
    <row r="148" spans="7:8" x14ac:dyDescent="0.2">
      <c r="G148" s="971"/>
      <c r="H148" s="971"/>
    </row>
    <row r="149" spans="7:8" x14ac:dyDescent="0.2">
      <c r="G149" s="971"/>
      <c r="H149" s="971"/>
    </row>
    <row r="150" spans="7:8" x14ac:dyDescent="0.2">
      <c r="G150" s="971"/>
      <c r="H150" s="971"/>
    </row>
  </sheetData>
  <mergeCells count="8">
    <mergeCell ref="C9:E9"/>
    <mergeCell ref="G9:I9"/>
    <mergeCell ref="C6:E6"/>
    <mergeCell ref="G6:I6"/>
    <mergeCell ref="C7:E7"/>
    <mergeCell ref="G7:I7"/>
    <mergeCell ref="C8:E8"/>
    <mergeCell ref="G8:I8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24" t="s">
        <v>1467</v>
      </c>
      <c r="B1" s="1824"/>
      <c r="C1" s="1824"/>
      <c r="D1" s="1824"/>
    </row>
    <row r="2" spans="1:7" s="441" customFormat="1" ht="15" customHeight="1" x14ac:dyDescent="0.2">
      <c r="A2" s="442"/>
      <c r="B2" s="443" t="s">
        <v>1468</v>
      </c>
      <c r="C2" s="442"/>
      <c r="D2" s="442"/>
      <c r="E2" s="442"/>
      <c r="F2" s="442"/>
      <c r="G2" s="442"/>
    </row>
    <row r="3" spans="1:7" ht="17.100000000000001" customHeight="1" x14ac:dyDescent="0.2">
      <c r="A3" s="1825" t="s">
        <v>1707</v>
      </c>
      <c r="B3" s="1825"/>
      <c r="C3" s="1825"/>
      <c r="D3" s="1825"/>
    </row>
    <row r="4" spans="1:7" ht="12.95" customHeight="1" x14ac:dyDescent="0.2">
      <c r="A4" s="478"/>
      <c r="B4" s="478" t="s">
        <v>1440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38</v>
      </c>
      <c r="C10" s="463">
        <v>10521</v>
      </c>
      <c r="D10" s="464">
        <v>16.028824766141565</v>
      </c>
    </row>
    <row r="11" spans="1:7" s="457" customFormat="1" ht="24.95" customHeight="1" x14ac:dyDescent="0.2">
      <c r="A11" s="461" t="s">
        <v>39</v>
      </c>
      <c r="B11" s="462" t="s">
        <v>40</v>
      </c>
      <c r="C11" s="463">
        <v>9918</v>
      </c>
      <c r="D11" s="464">
        <v>15.110149608458515</v>
      </c>
    </row>
    <row r="12" spans="1:7" s="457" customFormat="1" ht="24.95" customHeight="1" x14ac:dyDescent="0.2">
      <c r="A12" s="461" t="s">
        <v>41</v>
      </c>
      <c r="B12" s="462" t="s">
        <v>42</v>
      </c>
      <c r="C12" s="465">
        <v>6073</v>
      </c>
      <c r="D12" s="464">
        <v>9.2522624089704131</v>
      </c>
    </row>
    <row r="13" spans="1:7" s="457" customFormat="1" ht="24.95" customHeight="1" x14ac:dyDescent="0.2">
      <c r="A13" s="461" t="s">
        <v>43</v>
      </c>
      <c r="B13" s="430" t="s">
        <v>51</v>
      </c>
      <c r="C13" s="465">
        <v>1891</v>
      </c>
      <c r="D13" s="464">
        <v>2.8809531064322496</v>
      </c>
    </row>
    <row r="14" spans="1:7" s="457" customFormat="1" ht="24.95" customHeight="1" x14ac:dyDescent="0.2">
      <c r="A14" s="461" t="s">
        <v>44</v>
      </c>
      <c r="B14" s="462" t="s">
        <v>47</v>
      </c>
      <c r="C14" s="465">
        <v>1806</v>
      </c>
      <c r="D14" s="464">
        <v>2.7514549498765959</v>
      </c>
    </row>
    <row r="15" spans="1:7" s="457" customFormat="1" ht="24.95" customHeight="1" x14ac:dyDescent="0.2">
      <c r="A15" s="461" t="s">
        <v>46</v>
      </c>
      <c r="B15" s="462" t="s">
        <v>143</v>
      </c>
      <c r="C15" s="466">
        <v>1492</v>
      </c>
      <c r="D15" s="464">
        <v>2.2730735244827693</v>
      </c>
    </row>
    <row r="16" spans="1:7" s="457" customFormat="1" ht="24.95" customHeight="1" x14ac:dyDescent="0.2">
      <c r="A16" s="467" t="s">
        <v>48</v>
      </c>
      <c r="B16" s="430" t="s">
        <v>55</v>
      </c>
      <c r="C16" s="466">
        <v>1255</v>
      </c>
      <c r="D16" s="464">
        <v>1.9120021938511229</v>
      </c>
    </row>
    <row r="17" spans="1:4" s="457" customFormat="1" ht="24.95" customHeight="1" x14ac:dyDescent="0.2">
      <c r="A17" s="461" t="s">
        <v>50</v>
      </c>
      <c r="B17" s="430" t="s">
        <v>145</v>
      </c>
      <c r="C17" s="466">
        <v>1003</v>
      </c>
      <c r="D17" s="464">
        <v>1.5280782473567143</v>
      </c>
    </row>
    <row r="18" spans="1:4" s="457" customFormat="1" ht="24.95" customHeight="1" x14ac:dyDescent="0.2">
      <c r="A18" s="461" t="s">
        <v>52</v>
      </c>
      <c r="B18" s="462" t="s">
        <v>56</v>
      </c>
      <c r="C18" s="468">
        <v>930</v>
      </c>
      <c r="D18" s="464">
        <v>1.4168621834912702</v>
      </c>
    </row>
    <row r="19" spans="1:4" s="457" customFormat="1" ht="24.95" customHeight="1" x14ac:dyDescent="0.2">
      <c r="A19" s="469" t="s">
        <v>53</v>
      </c>
      <c r="B19" s="462" t="s">
        <v>49</v>
      </c>
      <c r="C19" s="466">
        <v>788</v>
      </c>
      <c r="D19" s="464">
        <v>1.2005240866571194</v>
      </c>
    </row>
    <row r="20" spans="1:4" s="444" customFormat="1" ht="27.95" customHeight="1" x14ac:dyDescent="0.2">
      <c r="A20" s="470"/>
      <c r="B20" s="471" t="s">
        <v>794</v>
      </c>
      <c r="C20" s="1647">
        <v>65638</v>
      </c>
      <c r="D20" s="473"/>
    </row>
    <row r="21" spans="1:4" ht="9.9499999999999993" customHeight="1" x14ac:dyDescent="0.25">
      <c r="A21" s="1110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5.1" customHeight="1" x14ac:dyDescent="0.2">
      <c r="A25" s="461" t="s">
        <v>37</v>
      </c>
      <c r="B25" s="1115" t="s">
        <v>1469</v>
      </c>
      <c r="C25" s="465">
        <v>30665</v>
      </c>
      <c r="D25" s="464">
        <v>59.585341209389085</v>
      </c>
    </row>
    <row r="26" spans="1:4" s="457" customFormat="1" ht="35.1" customHeight="1" x14ac:dyDescent="0.2">
      <c r="A26" s="461" t="s">
        <v>39</v>
      </c>
      <c r="B26" s="462" t="s">
        <v>1415</v>
      </c>
      <c r="C26" s="465">
        <v>1595</v>
      </c>
      <c r="D26" s="464">
        <v>3.0992538473496039</v>
      </c>
    </row>
    <row r="27" spans="1:4" s="457" customFormat="1" ht="33.950000000000003" customHeight="1" x14ac:dyDescent="0.2">
      <c r="A27" s="461" t="s">
        <v>41</v>
      </c>
      <c r="B27" s="462" t="s">
        <v>1342</v>
      </c>
      <c r="C27" s="466">
        <v>1226</v>
      </c>
      <c r="D27" s="464">
        <v>2.3822477848593189</v>
      </c>
    </row>
    <row r="28" spans="1:4" s="457" customFormat="1" ht="33.950000000000003" customHeight="1" x14ac:dyDescent="0.2">
      <c r="A28" s="461" t="s">
        <v>43</v>
      </c>
      <c r="B28" s="1115" t="s">
        <v>1470</v>
      </c>
      <c r="C28" s="465">
        <v>1211</v>
      </c>
      <c r="D28" s="464">
        <v>2.3531011969532103</v>
      </c>
    </row>
    <row r="29" spans="1:4" s="457" customFormat="1" ht="33.950000000000003" customHeight="1" x14ac:dyDescent="0.2">
      <c r="A29" s="461" t="s">
        <v>44</v>
      </c>
      <c r="B29" s="462" t="s">
        <v>1471</v>
      </c>
      <c r="C29" s="465">
        <v>736</v>
      </c>
      <c r="D29" s="464">
        <v>1.4301259132597544</v>
      </c>
    </row>
    <row r="30" spans="1:4" s="457" customFormat="1" ht="33.950000000000003" customHeight="1" x14ac:dyDescent="0.2">
      <c r="A30" s="461" t="s">
        <v>46</v>
      </c>
      <c r="B30" s="462" t="s">
        <v>1472</v>
      </c>
      <c r="C30" s="466">
        <v>539</v>
      </c>
      <c r="D30" s="464">
        <v>1.0473340587595212</v>
      </c>
    </row>
    <row r="31" spans="1:4" s="457" customFormat="1" ht="33.950000000000003" customHeight="1" x14ac:dyDescent="0.2">
      <c r="A31" s="467" t="s">
        <v>48</v>
      </c>
      <c r="B31" s="462" t="s">
        <v>1473</v>
      </c>
      <c r="C31" s="466">
        <v>481</v>
      </c>
      <c r="D31" s="464">
        <v>0.9346339188558993</v>
      </c>
    </row>
    <row r="32" spans="1:4" s="457" customFormat="1" ht="33.950000000000003" customHeight="1" x14ac:dyDescent="0.2">
      <c r="A32" s="461" t="s">
        <v>50</v>
      </c>
      <c r="B32" s="462" t="s">
        <v>1474</v>
      </c>
      <c r="C32" s="466">
        <v>458</v>
      </c>
      <c r="D32" s="464">
        <v>0.88994248406653198</v>
      </c>
    </row>
    <row r="33" spans="1:4" s="457" customFormat="1" ht="33.950000000000003" customHeight="1" x14ac:dyDescent="0.2">
      <c r="A33" s="461" t="s">
        <v>52</v>
      </c>
      <c r="B33" s="462" t="s">
        <v>1475</v>
      </c>
      <c r="C33" s="476">
        <v>329</v>
      </c>
      <c r="D33" s="464">
        <v>0.63928182807399347</v>
      </c>
    </row>
    <row r="34" spans="1:4" s="457" customFormat="1" ht="33.950000000000003" customHeight="1" x14ac:dyDescent="0.2">
      <c r="A34" s="469" t="s">
        <v>53</v>
      </c>
      <c r="B34" s="462" t="s">
        <v>1306</v>
      </c>
      <c r="C34" s="477">
        <v>266</v>
      </c>
      <c r="D34" s="464">
        <v>0.5168661588683352</v>
      </c>
    </row>
    <row r="35" spans="1:4" s="444" customFormat="1" ht="27.95" customHeight="1" x14ac:dyDescent="0.2">
      <c r="A35" s="470"/>
      <c r="B35" s="471" t="s">
        <v>794</v>
      </c>
      <c r="C35" s="1647">
        <v>51464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24" t="s">
        <v>1467</v>
      </c>
      <c r="B1" s="1824"/>
      <c r="C1" s="1824"/>
      <c r="D1" s="1824"/>
    </row>
    <row r="2" spans="1:7" s="441" customFormat="1" ht="15" customHeight="1" x14ac:dyDescent="0.2">
      <c r="A2" s="442"/>
      <c r="B2" s="443" t="s">
        <v>1476</v>
      </c>
      <c r="C2" s="442"/>
      <c r="D2" s="442"/>
      <c r="E2" s="442"/>
      <c r="F2" s="442"/>
      <c r="G2" s="442"/>
    </row>
    <row r="3" spans="1:7" ht="17.100000000000001" customHeight="1" x14ac:dyDescent="0.2">
      <c r="A3" s="1825" t="s">
        <v>1707</v>
      </c>
      <c r="B3" s="1825"/>
      <c r="C3" s="1825"/>
      <c r="D3" s="1825"/>
    </row>
    <row r="4" spans="1:7" ht="12.95" customHeight="1" x14ac:dyDescent="0.2">
      <c r="A4" s="478"/>
      <c r="B4" s="478" t="s">
        <v>1445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38</v>
      </c>
      <c r="C10" s="463">
        <v>6585</v>
      </c>
      <c r="D10" s="464">
        <v>17.957458412871556</v>
      </c>
    </row>
    <row r="11" spans="1:7" s="457" customFormat="1" ht="24.95" customHeight="1" x14ac:dyDescent="0.2">
      <c r="A11" s="461" t="s">
        <v>39</v>
      </c>
      <c r="B11" s="462" t="s">
        <v>40</v>
      </c>
      <c r="C11" s="463">
        <v>5355</v>
      </c>
      <c r="D11" s="464">
        <v>14.603217889282794</v>
      </c>
    </row>
    <row r="12" spans="1:7" s="457" customFormat="1" ht="24.95" customHeight="1" x14ac:dyDescent="0.2">
      <c r="A12" s="461" t="s">
        <v>41</v>
      </c>
      <c r="B12" s="462" t="s">
        <v>42</v>
      </c>
      <c r="C12" s="465">
        <v>3190</v>
      </c>
      <c r="D12" s="464">
        <v>8.6992091628033812</v>
      </c>
    </row>
    <row r="13" spans="1:7" s="457" customFormat="1" ht="24.95" customHeight="1" x14ac:dyDescent="0.2">
      <c r="A13" s="461" t="s">
        <v>43</v>
      </c>
      <c r="B13" s="430" t="s">
        <v>47</v>
      </c>
      <c r="C13" s="465">
        <v>1263</v>
      </c>
      <c r="D13" s="464">
        <v>3.4442323425143169</v>
      </c>
    </row>
    <row r="14" spans="1:7" s="457" customFormat="1" ht="24.95" customHeight="1" x14ac:dyDescent="0.2">
      <c r="A14" s="461" t="s">
        <v>44</v>
      </c>
      <c r="B14" s="462" t="s">
        <v>51</v>
      </c>
      <c r="C14" s="465">
        <v>1259</v>
      </c>
      <c r="D14" s="464">
        <v>3.4333242432506137</v>
      </c>
    </row>
    <row r="15" spans="1:7" s="457" customFormat="1" ht="24.95" customHeight="1" x14ac:dyDescent="0.2">
      <c r="A15" s="461" t="s">
        <v>46</v>
      </c>
      <c r="B15" s="462" t="s">
        <v>55</v>
      </c>
      <c r="C15" s="466">
        <v>745</v>
      </c>
      <c r="D15" s="464">
        <v>2.0316334878647395</v>
      </c>
    </row>
    <row r="16" spans="1:7" s="457" customFormat="1" ht="24.95" customHeight="1" x14ac:dyDescent="0.2">
      <c r="A16" s="467" t="s">
        <v>48</v>
      </c>
      <c r="B16" s="430" t="s">
        <v>143</v>
      </c>
      <c r="C16" s="466">
        <v>672</v>
      </c>
      <c r="D16" s="464">
        <v>1.8325606763021542</v>
      </c>
    </row>
    <row r="17" spans="1:4" s="457" customFormat="1" ht="24.95" customHeight="1" x14ac:dyDescent="0.2">
      <c r="A17" s="461" t="s">
        <v>50</v>
      </c>
      <c r="B17" s="430" t="s">
        <v>56</v>
      </c>
      <c r="C17" s="466">
        <v>644</v>
      </c>
      <c r="D17" s="464">
        <v>1.7562039814562311</v>
      </c>
    </row>
    <row r="18" spans="1:4" s="457" customFormat="1" ht="24.95" customHeight="1" x14ac:dyDescent="0.2">
      <c r="A18" s="461" t="s">
        <v>52</v>
      </c>
      <c r="B18" s="462" t="s">
        <v>45</v>
      </c>
      <c r="C18" s="468">
        <v>587</v>
      </c>
      <c r="D18" s="464">
        <v>1.6007635669484592</v>
      </c>
    </row>
    <row r="19" spans="1:4" s="457" customFormat="1" ht="24.95" customHeight="1" x14ac:dyDescent="0.2">
      <c r="A19" s="469" t="s">
        <v>53</v>
      </c>
      <c r="B19" s="462" t="s">
        <v>145</v>
      </c>
      <c r="C19" s="466">
        <v>505</v>
      </c>
      <c r="D19" s="464">
        <v>1.3771475320425415</v>
      </c>
    </row>
    <row r="20" spans="1:4" s="444" customFormat="1" ht="27.95" customHeight="1" x14ac:dyDescent="0.2">
      <c r="A20" s="470"/>
      <c r="B20" s="471" t="s">
        <v>794</v>
      </c>
      <c r="C20" s="1647">
        <v>36670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1115" t="s">
        <v>1469</v>
      </c>
      <c r="C25" s="465">
        <v>14010</v>
      </c>
      <c r="D25" s="464">
        <v>54.312851327776698</v>
      </c>
    </row>
    <row r="26" spans="1:4" s="457" customFormat="1" ht="33.950000000000003" customHeight="1" x14ac:dyDescent="0.2">
      <c r="A26" s="461" t="s">
        <v>39</v>
      </c>
      <c r="B26" s="462" t="s">
        <v>1415</v>
      </c>
      <c r="C26" s="465">
        <v>792</v>
      </c>
      <c r="D26" s="464">
        <v>3.0703624733475481</v>
      </c>
    </row>
    <row r="27" spans="1:4" s="457" customFormat="1" ht="33.950000000000003" customHeight="1" x14ac:dyDescent="0.2">
      <c r="A27" s="461" t="s">
        <v>41</v>
      </c>
      <c r="B27" s="462" t="s">
        <v>1342</v>
      </c>
      <c r="C27" s="466">
        <v>700</v>
      </c>
      <c r="D27" s="464">
        <v>2.7137042062415198</v>
      </c>
    </row>
    <row r="28" spans="1:4" s="457" customFormat="1" ht="33.950000000000003" customHeight="1" x14ac:dyDescent="0.2">
      <c r="A28" s="461" t="s">
        <v>43</v>
      </c>
      <c r="B28" s="1115" t="s">
        <v>1470</v>
      </c>
      <c r="C28" s="465">
        <v>619</v>
      </c>
      <c r="D28" s="464">
        <v>2.3996898623764298</v>
      </c>
    </row>
    <row r="29" spans="1:4" s="457" customFormat="1" ht="33.950000000000003" customHeight="1" x14ac:dyDescent="0.2">
      <c r="A29" s="461" t="s">
        <v>44</v>
      </c>
      <c r="B29" s="462" t="s">
        <v>1471</v>
      </c>
      <c r="C29" s="465">
        <v>416</v>
      </c>
      <c r="D29" s="464">
        <v>1.6088389222717583</v>
      </c>
    </row>
    <row r="30" spans="1:4" s="457" customFormat="1" ht="33.950000000000003" customHeight="1" x14ac:dyDescent="0.2">
      <c r="A30" s="461" t="s">
        <v>46</v>
      </c>
      <c r="B30" s="462" t="s">
        <v>1477</v>
      </c>
      <c r="C30" s="466">
        <v>349</v>
      </c>
      <c r="D30" s="464">
        <v>1.3529753828261291</v>
      </c>
    </row>
    <row r="31" spans="1:4" s="457" customFormat="1" ht="33.950000000000003" customHeight="1" x14ac:dyDescent="0.2">
      <c r="A31" s="467" t="s">
        <v>48</v>
      </c>
      <c r="B31" s="462" t="s">
        <v>1473</v>
      </c>
      <c r="C31" s="466">
        <v>347</v>
      </c>
      <c r="D31" s="464">
        <v>1.3452219422368676</v>
      </c>
    </row>
    <row r="32" spans="1:4" s="457" customFormat="1" ht="33.950000000000003" customHeight="1" x14ac:dyDescent="0.2">
      <c r="A32" s="461" t="s">
        <v>50</v>
      </c>
      <c r="B32" s="462" t="s">
        <v>1474</v>
      </c>
      <c r="C32" s="466">
        <v>255</v>
      </c>
      <c r="D32" s="464">
        <v>0.98856367513083931</v>
      </c>
    </row>
    <row r="33" spans="1:4" s="457" customFormat="1" ht="33.950000000000003" customHeight="1" x14ac:dyDescent="0.2">
      <c r="A33" s="461" t="s">
        <v>52</v>
      </c>
      <c r="B33" s="462" t="s">
        <v>1475</v>
      </c>
      <c r="C33" s="476">
        <v>221</v>
      </c>
      <c r="D33" s="464">
        <v>0.8567551851133941</v>
      </c>
    </row>
    <row r="34" spans="1:4" s="457" customFormat="1" ht="33.950000000000003" customHeight="1" x14ac:dyDescent="0.2">
      <c r="A34" s="469" t="s">
        <v>53</v>
      </c>
      <c r="B34" s="462" t="s">
        <v>1306</v>
      </c>
      <c r="C34" s="477">
        <v>147</v>
      </c>
      <c r="D34" s="464">
        <v>0.5698778833107192</v>
      </c>
    </row>
    <row r="35" spans="1:4" s="444" customFormat="1" ht="27.95" customHeight="1" x14ac:dyDescent="0.2">
      <c r="A35" s="470"/>
      <c r="B35" s="471" t="s">
        <v>794</v>
      </c>
      <c r="C35" s="1647">
        <v>25796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view="pageBreakPreview" zoomScaleNormal="100" zoomScaleSheetLayoutView="100" workbookViewId="0">
      <selection activeCell="G19" sqref="G19"/>
    </sheetView>
  </sheetViews>
  <sheetFormatPr defaultRowHeight="13.5" x14ac:dyDescent="0.2"/>
  <cols>
    <col min="1" max="1" width="3.28515625" style="27" customWidth="1"/>
    <col min="2" max="2" width="33.7109375" style="27" customWidth="1"/>
    <col min="3" max="3" width="7.28515625" style="27" customWidth="1"/>
    <col min="4" max="4" width="5.7109375" style="86" customWidth="1"/>
    <col min="5" max="5" width="1.7109375" style="25" customWidth="1"/>
    <col min="6" max="6" width="33.7109375" style="27" customWidth="1"/>
    <col min="7" max="7" width="7.28515625" style="27" customWidth="1"/>
    <col min="8" max="8" width="5.7109375" style="86" customWidth="1"/>
    <col min="9" max="9" width="4.85546875" style="25" customWidth="1"/>
    <col min="10" max="10" width="36.42578125" style="25" customWidth="1"/>
    <col min="11" max="11" width="10.7109375" style="25" customWidth="1"/>
    <col min="12" max="16384" width="9.140625" style="25"/>
  </cols>
  <sheetData>
    <row r="1" spans="1:8" s="6" customFormat="1" ht="17.100000000000001" customHeight="1" x14ac:dyDescent="0.2">
      <c r="A1" s="1721" t="s">
        <v>281</v>
      </c>
      <c r="B1" s="1721"/>
      <c r="C1" s="1721"/>
      <c r="D1" s="1721"/>
      <c r="E1" s="1721"/>
      <c r="F1" s="1721"/>
      <c r="G1" s="1721"/>
      <c r="H1" s="1721"/>
    </row>
    <row r="2" spans="1:8" s="6" customFormat="1" ht="15" customHeight="1" x14ac:dyDescent="0.2">
      <c r="A2" s="280"/>
      <c r="B2" s="1724" t="s">
        <v>290</v>
      </c>
      <c r="C2" s="1725"/>
      <c r="D2" s="1725"/>
      <c r="E2" s="280"/>
      <c r="F2" s="280"/>
      <c r="G2" s="280"/>
      <c r="H2" s="280"/>
    </row>
    <row r="3" spans="1:8" ht="17.100000000000001" customHeight="1" x14ac:dyDescent="0.2">
      <c r="A3" s="1722" t="s">
        <v>1103</v>
      </c>
      <c r="B3" s="1722"/>
      <c r="C3" s="1722"/>
      <c r="D3" s="1722"/>
      <c r="E3" s="1722"/>
      <c r="F3" s="1722"/>
      <c r="G3" s="1722"/>
      <c r="H3" s="1722"/>
    </row>
    <row r="4" spans="1:8" ht="9.9499999999999993" customHeight="1" x14ac:dyDescent="0.2">
      <c r="A4" s="79"/>
      <c r="B4" s="80"/>
      <c r="C4" s="80"/>
      <c r="D4" s="81"/>
      <c r="E4" s="80"/>
      <c r="F4" s="80"/>
      <c r="G4" s="80"/>
      <c r="H4" s="81"/>
    </row>
    <row r="5" spans="1:8" s="84" customFormat="1" ht="20.100000000000001" customHeight="1" x14ac:dyDescent="0.25">
      <c r="A5" s="105"/>
      <c r="B5" s="1723" t="s">
        <v>270</v>
      </c>
      <c r="C5" s="1723"/>
      <c r="D5" s="1723"/>
      <c r="E5" s="1723"/>
      <c r="F5" s="1723"/>
      <c r="G5" s="1723"/>
      <c r="H5" s="290"/>
    </row>
    <row r="6" spans="1:8" s="84" customFormat="1" ht="15.95" customHeight="1" x14ac:dyDescent="0.25">
      <c r="A6" s="105"/>
      <c r="B6" s="54" t="s">
        <v>1712</v>
      </c>
      <c r="C6" s="54" t="s">
        <v>153</v>
      </c>
      <c r="D6" s="54"/>
      <c r="E6" s="282"/>
      <c r="F6" s="54" t="s">
        <v>1713</v>
      </c>
      <c r="G6" s="54" t="s">
        <v>153</v>
      </c>
      <c r="H6" s="54"/>
    </row>
    <row r="7" spans="1:8" s="71" customFormat="1" ht="15.95" customHeight="1" x14ac:dyDescent="0.2">
      <c r="A7" s="85"/>
      <c r="B7" s="37" t="s">
        <v>36</v>
      </c>
      <c r="C7" s="37" t="s">
        <v>154</v>
      </c>
      <c r="D7" s="60" t="s">
        <v>58</v>
      </c>
      <c r="F7" s="37" t="s">
        <v>57</v>
      </c>
      <c r="G7" s="37" t="s">
        <v>154</v>
      </c>
      <c r="H7" s="60" t="s">
        <v>58</v>
      </c>
    </row>
    <row r="8" spans="1:8" ht="5.0999999999999996" customHeight="1" x14ac:dyDescent="0.2">
      <c r="A8" s="282"/>
      <c r="B8" s="281"/>
      <c r="C8" s="281"/>
      <c r="F8" s="281"/>
      <c r="G8" s="281"/>
    </row>
    <row r="9" spans="1:8" ht="30" customHeight="1" x14ac:dyDescent="0.2">
      <c r="A9" s="69" t="s">
        <v>37</v>
      </c>
      <c r="B9" s="87" t="s">
        <v>38</v>
      </c>
      <c r="C9" s="88">
        <v>16033</v>
      </c>
      <c r="D9" s="89">
        <v>14.939155066062876</v>
      </c>
      <c r="E9" s="90"/>
      <c r="F9" s="63" t="s">
        <v>271</v>
      </c>
      <c r="G9" s="88">
        <v>30053</v>
      </c>
      <c r="H9" s="89">
        <v>47.589111811372739</v>
      </c>
    </row>
    <row r="10" spans="1:8" ht="30" customHeight="1" x14ac:dyDescent="0.2">
      <c r="A10" s="69" t="s">
        <v>39</v>
      </c>
      <c r="B10" s="87" t="s">
        <v>40</v>
      </c>
      <c r="C10" s="88">
        <v>13110</v>
      </c>
      <c r="D10" s="89">
        <v>12.215575557667579</v>
      </c>
      <c r="E10" s="90"/>
      <c r="F10" s="63" t="s">
        <v>273</v>
      </c>
      <c r="G10" s="88">
        <v>2309</v>
      </c>
      <c r="H10" s="89">
        <v>3.6563158144764136</v>
      </c>
    </row>
    <row r="11" spans="1:8" ht="30" customHeight="1" x14ac:dyDescent="0.2">
      <c r="A11" s="69" t="s">
        <v>41</v>
      </c>
      <c r="B11" s="87" t="s">
        <v>42</v>
      </c>
      <c r="C11" s="88">
        <v>8528</v>
      </c>
      <c r="D11" s="89">
        <v>7.9461806526154932</v>
      </c>
      <c r="E11" s="90"/>
      <c r="F11" s="63" t="s">
        <v>272</v>
      </c>
      <c r="G11" s="88">
        <v>1951</v>
      </c>
      <c r="H11" s="89">
        <v>3.0894205950816298</v>
      </c>
    </row>
    <row r="12" spans="1:8" ht="30" customHeight="1" x14ac:dyDescent="0.2">
      <c r="A12" s="69" t="s">
        <v>43</v>
      </c>
      <c r="B12" s="87" t="s">
        <v>45</v>
      </c>
      <c r="C12" s="88">
        <v>4154</v>
      </c>
      <c r="D12" s="89">
        <v>3.8705950317735409</v>
      </c>
      <c r="E12" s="90"/>
      <c r="F12" s="64" t="s">
        <v>274</v>
      </c>
      <c r="G12" s="88">
        <v>1663</v>
      </c>
      <c r="H12" s="89">
        <v>2.6333708096467197</v>
      </c>
    </row>
    <row r="13" spans="1:8" ht="30" customHeight="1" x14ac:dyDescent="0.2">
      <c r="A13" s="69" t="s">
        <v>44</v>
      </c>
      <c r="B13" s="87" t="s">
        <v>47</v>
      </c>
      <c r="C13" s="88">
        <v>2547</v>
      </c>
      <c r="D13" s="89">
        <v>2.3732319561692852</v>
      </c>
      <c r="E13" s="90"/>
      <c r="F13" s="63" t="s">
        <v>275</v>
      </c>
      <c r="G13" s="88">
        <v>1047</v>
      </c>
      <c r="H13" s="89">
        <v>1.6563474846004023</v>
      </c>
    </row>
    <row r="14" spans="1:8" ht="30" customHeight="1" x14ac:dyDescent="0.2">
      <c r="A14" s="69" t="s">
        <v>46</v>
      </c>
      <c r="B14" s="87" t="s">
        <v>51</v>
      </c>
      <c r="C14" s="88">
        <v>2268</v>
      </c>
      <c r="D14" s="89">
        <v>2.1132666182143454</v>
      </c>
      <c r="E14" s="90"/>
      <c r="F14" s="63" t="s">
        <v>276</v>
      </c>
      <c r="G14" s="88">
        <v>998</v>
      </c>
      <c r="H14" s="89">
        <v>1.5803391870279171</v>
      </c>
    </row>
    <row r="15" spans="1:8" ht="30" customHeight="1" x14ac:dyDescent="0.2">
      <c r="A15" s="92" t="s">
        <v>48</v>
      </c>
      <c r="B15" s="91" t="s">
        <v>143</v>
      </c>
      <c r="C15" s="93">
        <v>1981</v>
      </c>
      <c r="D15" s="89">
        <v>1.8458470770205551</v>
      </c>
      <c r="E15" s="94"/>
      <c r="F15" s="64" t="s">
        <v>277</v>
      </c>
      <c r="G15" s="93">
        <v>729</v>
      </c>
      <c r="H15" s="89">
        <v>1.154376019382116</v>
      </c>
    </row>
    <row r="16" spans="1:8" ht="30" customHeight="1" x14ac:dyDescent="0.2">
      <c r="A16" s="69" t="s">
        <v>50</v>
      </c>
      <c r="B16" s="87" t="s">
        <v>55</v>
      </c>
      <c r="C16" s="95">
        <v>1846</v>
      </c>
      <c r="D16" s="89">
        <v>1.7200573973649391</v>
      </c>
      <c r="E16" s="94"/>
      <c r="F16" s="109" t="s">
        <v>162</v>
      </c>
      <c r="G16" s="95">
        <v>707</v>
      </c>
      <c r="H16" s="89">
        <v>1.119538882994727</v>
      </c>
    </row>
    <row r="17" spans="1:8" ht="30" customHeight="1" x14ac:dyDescent="0.2">
      <c r="A17" s="69" t="s">
        <v>52</v>
      </c>
      <c r="B17" s="68" t="s">
        <v>54</v>
      </c>
      <c r="C17" s="88">
        <v>1839</v>
      </c>
      <c r="D17" s="89">
        <v>1.7135349695309443</v>
      </c>
      <c r="E17" s="94"/>
      <c r="F17" s="63" t="s">
        <v>279</v>
      </c>
      <c r="G17" s="88">
        <v>523</v>
      </c>
      <c r="H17" s="89">
        <v>0.82817374230020113</v>
      </c>
    </row>
    <row r="18" spans="1:8" ht="30" customHeight="1" x14ac:dyDescent="0.2">
      <c r="A18" s="96" t="s">
        <v>53</v>
      </c>
      <c r="B18" s="91" t="s">
        <v>49</v>
      </c>
      <c r="C18" s="289">
        <v>1581</v>
      </c>
      <c r="D18" s="89">
        <v>1.4731369150779896</v>
      </c>
      <c r="E18" s="94"/>
      <c r="F18" s="63" t="s">
        <v>278</v>
      </c>
      <c r="G18" s="289">
        <v>518</v>
      </c>
      <c r="H18" s="89">
        <v>0.82025621130306714</v>
      </c>
    </row>
    <row r="19" spans="1:8" ht="29.1" customHeight="1" x14ac:dyDescent="0.2">
      <c r="A19" s="3"/>
      <c r="B19" s="66" t="s">
        <v>163</v>
      </c>
      <c r="C19" s="438">
        <v>107322</v>
      </c>
      <c r="D19" s="291"/>
      <c r="E19" s="19"/>
      <c r="F19" s="66" t="s">
        <v>163</v>
      </c>
      <c r="G19" s="438">
        <v>63151</v>
      </c>
      <c r="H19" s="291"/>
    </row>
    <row r="20" spans="1:8" ht="9.9499999999999993" customHeight="1" x14ac:dyDescent="0.25">
      <c r="A20" s="292"/>
    </row>
    <row r="21" spans="1:8" s="84" customFormat="1" ht="20.100000000000001" customHeight="1" x14ac:dyDescent="0.25">
      <c r="A21" s="105"/>
      <c r="B21" s="1723" t="s">
        <v>280</v>
      </c>
      <c r="C21" s="1723"/>
      <c r="D21" s="1723"/>
      <c r="E21" s="1723"/>
      <c r="F21" s="1723"/>
      <c r="G21" s="1723"/>
      <c r="H21" s="290"/>
    </row>
    <row r="22" spans="1:8" s="84" customFormat="1" ht="15.95" customHeight="1" x14ac:dyDescent="0.25">
      <c r="A22" s="105"/>
      <c r="B22" s="54" t="s">
        <v>1712</v>
      </c>
      <c r="C22" s="54" t="s">
        <v>153</v>
      </c>
      <c r="D22" s="54"/>
      <c r="E22" s="282"/>
      <c r="F22" s="54" t="s">
        <v>1713</v>
      </c>
      <c r="G22" s="54" t="s">
        <v>153</v>
      </c>
      <c r="H22" s="54"/>
    </row>
    <row r="23" spans="1:8" s="71" customFormat="1" ht="15.95" customHeight="1" x14ac:dyDescent="0.2">
      <c r="A23" s="85"/>
      <c r="B23" s="37" t="s">
        <v>36</v>
      </c>
      <c r="C23" s="37" t="s">
        <v>154</v>
      </c>
      <c r="D23" s="60" t="s">
        <v>58</v>
      </c>
      <c r="F23" s="37" t="s">
        <v>57</v>
      </c>
      <c r="G23" s="37" t="s">
        <v>154</v>
      </c>
      <c r="H23" s="60" t="s">
        <v>58</v>
      </c>
    </row>
    <row r="24" spans="1:8" ht="5.0999999999999996" customHeight="1" x14ac:dyDescent="0.2">
      <c r="A24" s="282"/>
      <c r="B24" s="281"/>
      <c r="C24" s="281"/>
      <c r="E24" s="27"/>
      <c r="F24" s="281"/>
      <c r="G24" s="281"/>
    </row>
    <row r="25" spans="1:8" ht="30" customHeight="1" x14ac:dyDescent="0.2">
      <c r="A25" s="69" t="s">
        <v>37</v>
      </c>
      <c r="B25" s="87" t="s">
        <v>38</v>
      </c>
      <c r="C25" s="88">
        <v>292</v>
      </c>
      <c r="D25" s="89">
        <v>15.852334419109662</v>
      </c>
      <c r="E25" s="100"/>
      <c r="F25" s="63" t="s">
        <v>271</v>
      </c>
      <c r="G25" s="88">
        <v>612</v>
      </c>
      <c r="H25" s="89">
        <v>42.767295597484278</v>
      </c>
    </row>
    <row r="26" spans="1:8" ht="30" customHeight="1" x14ac:dyDescent="0.2">
      <c r="A26" s="69" t="s">
        <v>39</v>
      </c>
      <c r="B26" s="87" t="s">
        <v>40</v>
      </c>
      <c r="C26" s="88">
        <v>246</v>
      </c>
      <c r="D26" s="89">
        <v>13.355048859934854</v>
      </c>
      <c r="E26" s="67"/>
      <c r="F26" s="63" t="s">
        <v>273</v>
      </c>
      <c r="G26" s="88">
        <v>84</v>
      </c>
      <c r="H26" s="89">
        <v>5.8700209643605872</v>
      </c>
    </row>
    <row r="27" spans="1:8" ht="30" customHeight="1" x14ac:dyDescent="0.2">
      <c r="A27" s="69" t="s">
        <v>41</v>
      </c>
      <c r="B27" s="87" t="s">
        <v>42</v>
      </c>
      <c r="C27" s="88">
        <v>163</v>
      </c>
      <c r="D27" s="89">
        <v>8.8490770901194349</v>
      </c>
      <c r="E27" s="67"/>
      <c r="F27" s="63" t="s">
        <v>272</v>
      </c>
      <c r="G27" s="88">
        <v>46</v>
      </c>
      <c r="H27" s="89">
        <v>3.2145352900069883</v>
      </c>
    </row>
    <row r="28" spans="1:8" ht="30" customHeight="1" x14ac:dyDescent="0.2">
      <c r="A28" s="69" t="s">
        <v>43</v>
      </c>
      <c r="B28" s="68" t="s">
        <v>47</v>
      </c>
      <c r="C28" s="88">
        <v>55</v>
      </c>
      <c r="D28" s="89">
        <v>2.9858849077090119</v>
      </c>
      <c r="E28" s="67"/>
      <c r="F28" s="64" t="s">
        <v>274</v>
      </c>
      <c r="G28" s="88">
        <v>45</v>
      </c>
      <c r="H28" s="89">
        <v>3.1446540880503147</v>
      </c>
    </row>
    <row r="29" spans="1:8" ht="30" customHeight="1" x14ac:dyDescent="0.2">
      <c r="A29" s="69" t="s">
        <v>44</v>
      </c>
      <c r="B29" s="87" t="s">
        <v>51</v>
      </c>
      <c r="C29" s="88">
        <v>44</v>
      </c>
      <c r="D29" s="89">
        <v>2.3887079261672097</v>
      </c>
      <c r="E29" s="67"/>
      <c r="F29" s="63" t="s">
        <v>275</v>
      </c>
      <c r="G29" s="88">
        <v>29</v>
      </c>
      <c r="H29" s="89">
        <v>2.0265548567435361</v>
      </c>
    </row>
    <row r="30" spans="1:8" ht="30" customHeight="1" x14ac:dyDescent="0.2">
      <c r="A30" s="69" t="s">
        <v>46</v>
      </c>
      <c r="B30" s="87" t="s">
        <v>45</v>
      </c>
      <c r="C30" s="88">
        <v>44</v>
      </c>
      <c r="D30" s="89">
        <v>2.3887079261672097</v>
      </c>
      <c r="E30" s="67"/>
      <c r="F30" s="63" t="s">
        <v>276</v>
      </c>
      <c r="G30" s="88">
        <v>25</v>
      </c>
      <c r="H30" s="89">
        <v>1.7470300489168415</v>
      </c>
    </row>
    <row r="31" spans="1:8" ht="30" customHeight="1" x14ac:dyDescent="0.2">
      <c r="A31" s="92" t="s">
        <v>48</v>
      </c>
      <c r="B31" s="68" t="s">
        <v>54</v>
      </c>
      <c r="C31" s="93">
        <v>30</v>
      </c>
      <c r="D31" s="89">
        <v>1.6286644951140066</v>
      </c>
      <c r="E31" s="101"/>
      <c r="F31" s="64" t="s">
        <v>277</v>
      </c>
      <c r="G31" s="93">
        <v>13</v>
      </c>
      <c r="H31" s="89">
        <v>0.9084556254367574</v>
      </c>
    </row>
    <row r="32" spans="1:8" ht="30" customHeight="1" x14ac:dyDescent="0.2">
      <c r="A32" s="69" t="s">
        <v>50</v>
      </c>
      <c r="B32" s="87" t="s">
        <v>55</v>
      </c>
      <c r="C32" s="95">
        <v>27</v>
      </c>
      <c r="D32" s="89">
        <v>1.4657980456026058</v>
      </c>
      <c r="E32" s="101"/>
      <c r="F32" s="439" t="s">
        <v>771</v>
      </c>
      <c r="G32" s="95">
        <v>10</v>
      </c>
      <c r="H32" s="89">
        <v>0.69881201956673655</v>
      </c>
    </row>
    <row r="33" spans="1:8" ht="30" customHeight="1" x14ac:dyDescent="0.2">
      <c r="A33" s="69" t="s">
        <v>52</v>
      </c>
      <c r="B33" s="91" t="s">
        <v>143</v>
      </c>
      <c r="C33" s="88">
        <v>27</v>
      </c>
      <c r="D33" s="89">
        <v>1.4657980456026058</v>
      </c>
      <c r="E33" s="101"/>
      <c r="F33" s="87" t="s">
        <v>770</v>
      </c>
      <c r="G33" s="88">
        <v>10</v>
      </c>
      <c r="H33" s="89">
        <v>0.69881201956673655</v>
      </c>
    </row>
    <row r="34" spans="1:8" ht="30" customHeight="1" x14ac:dyDescent="0.2">
      <c r="A34" s="96" t="s">
        <v>53</v>
      </c>
      <c r="B34" s="91" t="s">
        <v>56</v>
      </c>
      <c r="C34" s="289">
        <v>20</v>
      </c>
      <c r="D34" s="89">
        <v>1.0857763300760044</v>
      </c>
      <c r="E34" s="102"/>
      <c r="F34" s="109" t="s">
        <v>162</v>
      </c>
      <c r="G34" s="289">
        <v>8</v>
      </c>
      <c r="H34" s="89">
        <v>0.55904961565338918</v>
      </c>
    </row>
    <row r="35" spans="1:8" ht="29.1" customHeight="1" x14ac:dyDescent="0.2">
      <c r="A35" s="3"/>
      <c r="B35" s="66" t="s">
        <v>163</v>
      </c>
      <c r="C35" s="438">
        <v>1842</v>
      </c>
      <c r="D35" s="291"/>
      <c r="E35" s="103"/>
      <c r="F35" s="66" t="s">
        <v>163</v>
      </c>
      <c r="G35" s="438">
        <v>1431</v>
      </c>
      <c r="H35" s="291"/>
    </row>
  </sheetData>
  <mergeCells count="5">
    <mergeCell ref="A1:H1"/>
    <mergeCell ref="A3:H3"/>
    <mergeCell ref="B5:G5"/>
    <mergeCell ref="B21:G21"/>
    <mergeCell ref="B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4.7109375" style="295" customWidth="1"/>
    <col min="6" max="6" width="10.7109375" style="295" customWidth="1"/>
    <col min="7" max="16384" width="9.140625" style="295"/>
  </cols>
  <sheetData>
    <row r="1" spans="1:7" s="441" customFormat="1" ht="17.100000000000001" customHeight="1" x14ac:dyDescent="0.2">
      <c r="A1" s="1824" t="s">
        <v>1467</v>
      </c>
      <c r="B1" s="1824"/>
      <c r="C1" s="1824"/>
      <c r="D1" s="1824"/>
    </row>
    <row r="2" spans="1:7" s="441" customFormat="1" ht="15" customHeight="1" x14ac:dyDescent="0.2">
      <c r="A2" s="442"/>
      <c r="B2" s="443" t="s">
        <v>1476</v>
      </c>
      <c r="C2" s="442"/>
      <c r="D2" s="442"/>
      <c r="E2" s="442"/>
      <c r="F2" s="442"/>
      <c r="G2" s="442"/>
    </row>
    <row r="3" spans="1:7" ht="17.100000000000001" customHeight="1" x14ac:dyDescent="0.2">
      <c r="A3" s="1825" t="s">
        <v>1707</v>
      </c>
      <c r="B3" s="1825"/>
      <c r="C3" s="1825"/>
      <c r="D3" s="1825"/>
    </row>
    <row r="4" spans="1:7" ht="12.95" customHeight="1" x14ac:dyDescent="0.2">
      <c r="A4" s="478"/>
      <c r="B4" s="478" t="s">
        <v>1445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40</v>
      </c>
      <c r="C10" s="463">
        <v>4563</v>
      </c>
      <c r="D10" s="464">
        <v>15.751864125932064</v>
      </c>
    </row>
    <row r="11" spans="1:7" s="457" customFormat="1" ht="24.95" customHeight="1" x14ac:dyDescent="0.2">
      <c r="A11" s="461" t="s">
        <v>39</v>
      </c>
      <c r="B11" s="462" t="s">
        <v>38</v>
      </c>
      <c r="C11" s="463">
        <v>3936</v>
      </c>
      <c r="D11" s="464">
        <v>13.587406793703396</v>
      </c>
    </row>
    <row r="12" spans="1:7" s="457" customFormat="1" ht="24.95" customHeight="1" x14ac:dyDescent="0.2">
      <c r="A12" s="461" t="s">
        <v>41</v>
      </c>
      <c r="B12" s="462" t="s">
        <v>42</v>
      </c>
      <c r="C12" s="465">
        <v>2883</v>
      </c>
      <c r="D12" s="464">
        <v>9.9523612261806136</v>
      </c>
    </row>
    <row r="13" spans="1:7" s="457" customFormat="1" ht="24.95" customHeight="1" x14ac:dyDescent="0.2">
      <c r="A13" s="461" t="s">
        <v>43</v>
      </c>
      <c r="B13" s="430" t="s">
        <v>143</v>
      </c>
      <c r="C13" s="465">
        <v>820</v>
      </c>
      <c r="D13" s="464">
        <v>2.8307097486882076</v>
      </c>
    </row>
    <row r="14" spans="1:7" s="457" customFormat="1" ht="24.95" customHeight="1" x14ac:dyDescent="0.2">
      <c r="A14" s="461" t="s">
        <v>44</v>
      </c>
      <c r="B14" s="462" t="s">
        <v>54</v>
      </c>
      <c r="C14" s="465">
        <v>749</v>
      </c>
      <c r="D14" s="464">
        <v>2.5856117094725217</v>
      </c>
    </row>
    <row r="15" spans="1:7" s="457" customFormat="1" ht="24.95" customHeight="1" x14ac:dyDescent="0.2">
      <c r="A15" s="461" t="s">
        <v>46</v>
      </c>
      <c r="B15" s="462" t="s">
        <v>51</v>
      </c>
      <c r="C15" s="466">
        <v>632</v>
      </c>
      <c r="D15" s="464">
        <v>2.1817177575255453</v>
      </c>
    </row>
    <row r="16" spans="1:7" s="457" customFormat="1" ht="24.95" customHeight="1" x14ac:dyDescent="0.2">
      <c r="A16" s="467" t="s">
        <v>48</v>
      </c>
      <c r="B16" s="430" t="s">
        <v>47</v>
      </c>
      <c r="C16" s="466">
        <v>543</v>
      </c>
      <c r="D16" s="464">
        <v>1.8744821872410937</v>
      </c>
    </row>
    <row r="17" spans="1:4" s="457" customFormat="1" ht="24.95" customHeight="1" x14ac:dyDescent="0.2">
      <c r="A17" s="461" t="s">
        <v>50</v>
      </c>
      <c r="B17" s="430" t="s">
        <v>55</v>
      </c>
      <c r="C17" s="466">
        <v>510</v>
      </c>
      <c r="D17" s="464">
        <v>1.7605633802816902</v>
      </c>
    </row>
    <row r="18" spans="1:4" s="457" customFormat="1" ht="24.95" customHeight="1" x14ac:dyDescent="0.2">
      <c r="A18" s="461" t="s">
        <v>52</v>
      </c>
      <c r="B18" s="462" t="s">
        <v>145</v>
      </c>
      <c r="C18" s="468">
        <v>498</v>
      </c>
      <c r="D18" s="464">
        <v>1.7191383595691798</v>
      </c>
    </row>
    <row r="19" spans="1:4" s="457" customFormat="1" ht="24.95" customHeight="1" x14ac:dyDescent="0.2">
      <c r="A19" s="469" t="s">
        <v>53</v>
      </c>
      <c r="B19" s="462" t="s">
        <v>49</v>
      </c>
      <c r="C19" s="466">
        <v>292</v>
      </c>
      <c r="D19" s="464">
        <v>1.008008837337752</v>
      </c>
    </row>
    <row r="20" spans="1:4" s="444" customFormat="1" ht="27.95" customHeight="1" x14ac:dyDescent="0.2">
      <c r="A20" s="470"/>
      <c r="B20" s="471" t="s">
        <v>794</v>
      </c>
      <c r="C20" s="1647">
        <v>28968</v>
      </c>
      <c r="D20" s="473"/>
    </row>
    <row r="21" spans="1:4" ht="9.9499999999999993" customHeight="1" x14ac:dyDescent="0.25">
      <c r="A21" s="1110"/>
    </row>
    <row r="22" spans="1:4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20.100000000000001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1106"/>
      <c r="B24" s="1107"/>
      <c r="C24" s="1107"/>
    </row>
    <row r="25" spans="1:4" s="457" customFormat="1" ht="33.950000000000003" customHeight="1" x14ac:dyDescent="0.2">
      <c r="A25" s="461" t="s">
        <v>37</v>
      </c>
      <c r="B25" s="1115" t="s">
        <v>1469</v>
      </c>
      <c r="C25" s="465">
        <v>16655</v>
      </c>
      <c r="D25" s="464">
        <v>64.883711870349444</v>
      </c>
    </row>
    <row r="26" spans="1:4" s="457" customFormat="1" ht="33.950000000000003" customHeight="1" x14ac:dyDescent="0.2">
      <c r="A26" s="461" t="s">
        <v>39</v>
      </c>
      <c r="B26" s="462" t="s">
        <v>1415</v>
      </c>
      <c r="C26" s="465">
        <v>803</v>
      </c>
      <c r="D26" s="464">
        <v>3.1282870388406248</v>
      </c>
    </row>
    <row r="27" spans="1:4" s="457" customFormat="1" ht="33.950000000000003" customHeight="1" x14ac:dyDescent="0.2">
      <c r="A27" s="461" t="s">
        <v>41</v>
      </c>
      <c r="B27" s="1115" t="s">
        <v>1470</v>
      </c>
      <c r="C27" s="466">
        <v>592</v>
      </c>
      <c r="D27" s="464">
        <v>2.3062838443258404</v>
      </c>
    </row>
    <row r="28" spans="1:4" s="457" customFormat="1" ht="33.950000000000003" customHeight="1" x14ac:dyDescent="0.2">
      <c r="A28" s="461" t="s">
        <v>43</v>
      </c>
      <c r="B28" s="462" t="s">
        <v>1342</v>
      </c>
      <c r="C28" s="465">
        <v>526</v>
      </c>
      <c r="D28" s="464">
        <v>2.0491643616814055</v>
      </c>
    </row>
    <row r="29" spans="1:4" s="457" customFormat="1" ht="33.950000000000003" customHeight="1" x14ac:dyDescent="0.2">
      <c r="A29" s="461" t="s">
        <v>44</v>
      </c>
      <c r="B29" s="462" t="s">
        <v>1471</v>
      </c>
      <c r="C29" s="465">
        <v>321</v>
      </c>
      <c r="D29" s="464">
        <v>1.2505356655888427</v>
      </c>
    </row>
    <row r="30" spans="1:4" s="457" customFormat="1" ht="33.950000000000003" customHeight="1" x14ac:dyDescent="0.2">
      <c r="A30" s="461" t="s">
        <v>46</v>
      </c>
      <c r="B30" s="462" t="s">
        <v>1416</v>
      </c>
      <c r="C30" s="466">
        <v>229</v>
      </c>
      <c r="D30" s="464">
        <v>0.89212668978144849</v>
      </c>
    </row>
    <row r="31" spans="1:4" s="457" customFormat="1" ht="33.950000000000003" customHeight="1" x14ac:dyDescent="0.2">
      <c r="A31" s="467" t="s">
        <v>48</v>
      </c>
      <c r="B31" s="462" t="s">
        <v>1474</v>
      </c>
      <c r="C31" s="466">
        <v>203</v>
      </c>
      <c r="D31" s="464">
        <v>0.79083719661848917</v>
      </c>
    </row>
    <row r="32" spans="1:4" s="457" customFormat="1" ht="33.950000000000003" customHeight="1" x14ac:dyDescent="0.2">
      <c r="A32" s="461" t="s">
        <v>50</v>
      </c>
      <c r="B32" s="462" t="s">
        <v>1446</v>
      </c>
      <c r="C32" s="466">
        <v>190</v>
      </c>
      <c r="D32" s="464">
        <v>0.74019245003700962</v>
      </c>
    </row>
    <row r="33" spans="1:4" s="457" customFormat="1" ht="33.950000000000003" customHeight="1" x14ac:dyDescent="0.2">
      <c r="A33" s="461" t="s">
        <v>52</v>
      </c>
      <c r="B33" s="462" t="s">
        <v>1473</v>
      </c>
      <c r="C33" s="476">
        <v>134</v>
      </c>
      <c r="D33" s="464">
        <v>0.52203046476294368</v>
      </c>
    </row>
    <row r="34" spans="1:4" s="457" customFormat="1" ht="33.950000000000003" customHeight="1" x14ac:dyDescent="0.2">
      <c r="A34" s="469" t="s">
        <v>53</v>
      </c>
      <c r="B34" s="462" t="s">
        <v>1306</v>
      </c>
      <c r="C34" s="477">
        <v>119</v>
      </c>
      <c r="D34" s="464">
        <v>0.4635942187073902</v>
      </c>
    </row>
    <row r="35" spans="1:4" s="444" customFormat="1" ht="27.95" customHeight="1" x14ac:dyDescent="0.2">
      <c r="A35" s="470"/>
      <c r="B35" s="471" t="s">
        <v>794</v>
      </c>
      <c r="C35" s="1647">
        <v>25668</v>
      </c>
      <c r="D35" s="473"/>
    </row>
    <row r="36" spans="1:4" ht="5.0999999999999996" customHeight="1" x14ac:dyDescent="0.25">
      <c r="A36" s="1110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7"/>
  <sheetViews>
    <sheetView view="pageBreakPreview" zoomScaleNormal="100" zoomScaleSheetLayoutView="100" workbookViewId="0">
      <selection sqref="A1:H1"/>
    </sheetView>
  </sheetViews>
  <sheetFormatPr defaultRowHeight="13.5" x14ac:dyDescent="0.2"/>
  <cols>
    <col min="1" max="1" width="2.7109375" style="1189" customWidth="1"/>
    <col min="2" max="2" width="31.7109375" style="1190" customWidth="1"/>
    <col min="3" max="3" width="7.7109375" style="1190" customWidth="1"/>
    <col min="4" max="4" width="6.7109375" style="1190" customWidth="1"/>
    <col min="5" max="5" width="1.7109375" style="1190" customWidth="1"/>
    <col min="6" max="6" width="33.7109375" style="1190" customWidth="1"/>
    <col min="7" max="7" width="7.7109375" style="1190" customWidth="1"/>
    <col min="8" max="8" width="6.7109375" style="1190" customWidth="1"/>
    <col min="9" max="9" width="2.7109375" style="1190" customWidth="1"/>
    <col min="10" max="10" width="10.7109375" style="335" customWidth="1"/>
    <col min="11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7.100000000000001" customHeight="1" x14ac:dyDescent="0.2">
      <c r="A1" s="1821" t="s">
        <v>1709</v>
      </c>
      <c r="B1" s="1821"/>
      <c r="C1" s="1821"/>
      <c r="D1" s="1821"/>
      <c r="E1" s="1821"/>
      <c r="F1" s="1821"/>
      <c r="G1" s="1821"/>
      <c r="H1" s="1821"/>
      <c r="I1" s="1261"/>
      <c r="J1" s="1120"/>
      <c r="K1" s="1261"/>
      <c r="L1" s="1261"/>
      <c r="M1" s="1261"/>
      <c r="N1" s="1261"/>
      <c r="O1" s="1261"/>
      <c r="P1" s="1261"/>
      <c r="Q1" s="1261"/>
      <c r="R1" s="1261"/>
      <c r="S1" s="1261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1708</v>
      </c>
      <c r="C2" s="517"/>
      <c r="D2" s="517"/>
      <c r="E2" s="517"/>
      <c r="F2" s="517"/>
      <c r="G2" s="517"/>
      <c r="H2" s="517"/>
      <c r="I2" s="1261"/>
      <c r="J2" s="1120"/>
      <c r="K2" s="1261"/>
      <c r="L2" s="1261"/>
      <c r="M2" s="1261"/>
      <c r="N2" s="1261"/>
      <c r="O2" s="1261"/>
      <c r="P2" s="1261"/>
      <c r="Q2" s="1261"/>
      <c r="R2" s="1261"/>
      <c r="S2" s="1261"/>
      <c r="T2" s="407"/>
      <c r="U2" s="407"/>
      <c r="V2" s="407"/>
      <c r="W2" s="407"/>
      <c r="X2" s="407"/>
    </row>
    <row r="3" spans="1:24" s="410" customFormat="1" ht="17.100000000000001" customHeight="1" x14ac:dyDescent="0.2">
      <c r="A3" s="934" t="s">
        <v>1478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408"/>
      <c r="U3" s="408"/>
      <c r="V3" s="408"/>
      <c r="W3" s="408"/>
      <c r="X3" s="408"/>
    </row>
    <row r="4" spans="1:24" s="1236" customFormat="1" ht="17.100000000000001" customHeight="1" x14ac:dyDescent="0.2">
      <c r="B4" s="1237" t="s">
        <v>1452</v>
      </c>
      <c r="C4" s="1238"/>
      <c r="D4" s="1238"/>
      <c r="E4" s="1238"/>
      <c r="F4" s="1238"/>
      <c r="G4" s="1238"/>
      <c r="H4" s="1238"/>
      <c r="I4" s="1239"/>
      <c r="J4" s="933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240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241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926" t="s">
        <v>1712</v>
      </c>
      <c r="C7" s="926" t="s">
        <v>153</v>
      </c>
      <c r="D7" s="926"/>
      <c r="E7" s="1131"/>
      <c r="F7" s="926" t="s">
        <v>1713</v>
      </c>
      <c r="G7" s="926" t="s">
        <v>153</v>
      </c>
      <c r="H7" s="926"/>
      <c r="I7" s="384"/>
      <c r="J7" s="603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928" t="s">
        <v>36</v>
      </c>
      <c r="C8" s="928" t="s">
        <v>154</v>
      </c>
      <c r="D8" s="358" t="s">
        <v>58</v>
      </c>
      <c r="E8" s="1133"/>
      <c r="F8" s="928" t="s">
        <v>57</v>
      </c>
      <c r="G8" s="928" t="s">
        <v>154</v>
      </c>
      <c r="H8" s="358" t="s">
        <v>58</v>
      </c>
      <c r="I8" s="1177"/>
      <c r="J8" s="1242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243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84.95" customHeight="1" x14ac:dyDescent="0.2">
      <c r="A10" s="1141" t="s">
        <v>37</v>
      </c>
      <c r="B10" s="1142" t="s">
        <v>38</v>
      </c>
      <c r="C10" s="1143">
        <v>1597</v>
      </c>
      <c r="D10" s="1144">
        <v>18.79708097928437</v>
      </c>
      <c r="E10" s="1145"/>
      <c r="F10" s="1115" t="s">
        <v>1469</v>
      </c>
      <c r="G10" s="1143">
        <v>4298</v>
      </c>
      <c r="H10" s="1144">
        <v>72.601351351351354</v>
      </c>
      <c r="J10" s="397"/>
    </row>
    <row r="11" spans="1:24" s="382" customFormat="1" ht="84.95" customHeight="1" x14ac:dyDescent="0.2">
      <c r="A11" s="1141" t="s">
        <v>39</v>
      </c>
      <c r="B11" s="1142" t="s">
        <v>40</v>
      </c>
      <c r="C11" s="1143">
        <v>1412</v>
      </c>
      <c r="D11" s="1144">
        <v>16.619585687382298</v>
      </c>
      <c r="E11" s="1145"/>
      <c r="F11" s="462" t="s">
        <v>1441</v>
      </c>
      <c r="G11" s="1147">
        <v>164</v>
      </c>
      <c r="H11" s="1144">
        <v>2.7702702702702706</v>
      </c>
      <c r="J11" s="397"/>
    </row>
    <row r="12" spans="1:24" s="382" customFormat="1" ht="84.95" customHeight="1" x14ac:dyDescent="0.2">
      <c r="A12" s="1141" t="s">
        <v>41</v>
      </c>
      <c r="B12" s="1154" t="s">
        <v>42</v>
      </c>
      <c r="C12" s="1147">
        <v>805</v>
      </c>
      <c r="D12" s="1144">
        <v>9.4750470809792855</v>
      </c>
      <c r="E12" s="1145"/>
      <c r="F12" s="462" t="s">
        <v>1342</v>
      </c>
      <c r="G12" s="1143">
        <v>101</v>
      </c>
      <c r="H12" s="1144">
        <v>1.7060810810810809</v>
      </c>
      <c r="J12" s="397"/>
    </row>
    <row r="13" spans="1:24" s="382" customFormat="1" ht="39.950000000000003" customHeight="1" x14ac:dyDescent="0.2">
      <c r="A13" s="1148"/>
      <c r="B13" s="570" t="s">
        <v>1319</v>
      </c>
      <c r="C13" s="1290">
        <v>8496</v>
      </c>
      <c r="D13" s="1286"/>
      <c r="E13" s="1151"/>
      <c r="F13" s="570" t="s">
        <v>1319</v>
      </c>
      <c r="G13" s="1290">
        <v>5920</v>
      </c>
      <c r="H13" s="1286"/>
      <c r="J13" s="397"/>
    </row>
    <row r="14" spans="1:24" ht="9.9499999999999993" customHeight="1" x14ac:dyDescent="0.2">
      <c r="A14" s="1152"/>
      <c r="B14" s="1179"/>
      <c r="C14" s="1179"/>
      <c r="D14" s="341"/>
      <c r="E14" s="341"/>
      <c r="F14" s="1179"/>
      <c r="G14" s="1179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241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603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928" t="s">
        <v>36</v>
      </c>
      <c r="C17" s="928" t="s">
        <v>154</v>
      </c>
      <c r="D17" s="358" t="s">
        <v>58</v>
      </c>
      <c r="E17" s="1133"/>
      <c r="F17" s="928" t="s">
        <v>57</v>
      </c>
      <c r="G17" s="928" t="s">
        <v>154</v>
      </c>
      <c r="H17" s="358" t="s">
        <v>58</v>
      </c>
      <c r="I17" s="1177"/>
      <c r="J17" s="1242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1140" customFormat="1" ht="9.9499999999999993" customHeight="1" x14ac:dyDescent="0.2">
      <c r="A18" s="1135"/>
      <c r="B18" s="937"/>
      <c r="C18" s="937"/>
      <c r="D18" s="1136"/>
      <c r="E18" s="1137"/>
      <c r="F18" s="937"/>
      <c r="G18" s="937"/>
      <c r="H18" s="1136"/>
      <c r="I18" s="1138"/>
      <c r="J18" s="1243"/>
      <c r="K18" s="1139"/>
      <c r="L18" s="1139"/>
      <c r="M18" s="1139"/>
      <c r="N18" s="1139"/>
      <c r="O18" s="1139"/>
      <c r="P18" s="1139"/>
      <c r="Q18" s="1139"/>
      <c r="R18" s="1139"/>
      <c r="S18" s="1139"/>
      <c r="T18" s="1139"/>
      <c r="U18" s="1139"/>
      <c r="V18" s="1139"/>
    </row>
    <row r="19" spans="1:24" s="382" customFormat="1" ht="84.95" customHeight="1" x14ac:dyDescent="0.2">
      <c r="A19" s="1141" t="s">
        <v>37</v>
      </c>
      <c r="B19" s="1142" t="s">
        <v>40</v>
      </c>
      <c r="C19" s="1143">
        <v>996</v>
      </c>
      <c r="D19" s="1144">
        <v>18.451278251204151</v>
      </c>
      <c r="E19" s="1145"/>
      <c r="F19" s="1115" t="s">
        <v>1469</v>
      </c>
      <c r="G19" s="1143">
        <v>2699</v>
      </c>
      <c r="H19" s="1144">
        <v>62.08879687140557</v>
      </c>
      <c r="J19" s="397"/>
    </row>
    <row r="20" spans="1:24" s="382" customFormat="1" ht="84.95" customHeight="1" x14ac:dyDescent="0.2">
      <c r="A20" s="1141" t="s">
        <v>39</v>
      </c>
      <c r="B20" s="1142" t="s">
        <v>38</v>
      </c>
      <c r="C20" s="1143">
        <v>974</v>
      </c>
      <c r="D20" s="1144">
        <v>18.043719896257873</v>
      </c>
      <c r="E20" s="1145"/>
      <c r="F20" s="462" t="s">
        <v>1471</v>
      </c>
      <c r="G20" s="1147">
        <v>370</v>
      </c>
      <c r="H20" s="1144">
        <v>8.5116172072693814</v>
      </c>
      <c r="J20" s="397"/>
    </row>
    <row r="21" spans="1:24" s="382" customFormat="1" ht="84.95" customHeight="1" x14ac:dyDescent="0.2">
      <c r="A21" s="1141" t="s">
        <v>41</v>
      </c>
      <c r="B21" s="1154" t="s">
        <v>42</v>
      </c>
      <c r="C21" s="1147">
        <v>636</v>
      </c>
      <c r="D21" s="1144">
        <v>11.782141533901445</v>
      </c>
      <c r="E21" s="1145"/>
      <c r="F21" s="1115" t="s">
        <v>1414</v>
      </c>
      <c r="G21" s="1143">
        <v>199</v>
      </c>
      <c r="H21" s="1144">
        <v>4.5778697952610994</v>
      </c>
      <c r="J21" s="397"/>
    </row>
    <row r="22" spans="1:24" s="382" customFormat="1" ht="39.950000000000003" customHeight="1" x14ac:dyDescent="0.2">
      <c r="A22" s="1148"/>
      <c r="B22" s="570" t="s">
        <v>1319</v>
      </c>
      <c r="C22" s="1290">
        <v>5398</v>
      </c>
      <c r="D22" s="1286"/>
      <c r="E22" s="1151"/>
      <c r="F22" s="570" t="s">
        <v>1319</v>
      </c>
      <c r="G22" s="1290">
        <v>4347</v>
      </c>
      <c r="H22" s="1286"/>
      <c r="J22" s="397"/>
    </row>
    <row r="23" spans="1:24" s="254" customFormat="1" ht="17.100000000000001" customHeight="1" x14ac:dyDescent="0.2">
      <c r="A23" s="1821" t="s">
        <v>1709</v>
      </c>
      <c r="B23" s="1821"/>
      <c r="C23" s="1821"/>
      <c r="D23" s="1821"/>
      <c r="E23" s="1821"/>
      <c r="F23" s="1821"/>
      <c r="G23" s="1821"/>
      <c r="H23" s="1821"/>
      <c r="I23" s="1618"/>
      <c r="J23" s="1120"/>
      <c r="K23" s="1618"/>
      <c r="L23" s="1618"/>
      <c r="M23" s="1618"/>
      <c r="N23" s="1618"/>
      <c r="O23" s="1618"/>
      <c r="P23" s="1618"/>
      <c r="Q23" s="1618"/>
      <c r="R23" s="1618"/>
      <c r="S23" s="1618"/>
      <c r="T23" s="407"/>
      <c r="U23" s="407"/>
      <c r="V23" s="407"/>
      <c r="W23" s="407"/>
      <c r="X23" s="407"/>
    </row>
    <row r="24" spans="1:24" s="254" customFormat="1" ht="17.100000000000001" customHeight="1" x14ac:dyDescent="0.2">
      <c r="B24" s="1118" t="s">
        <v>1710</v>
      </c>
      <c r="C24" s="1620"/>
      <c r="D24" s="1620"/>
      <c r="E24" s="1620"/>
      <c r="F24" s="1620"/>
      <c r="G24" s="1620"/>
      <c r="H24" s="1620"/>
      <c r="I24" s="1618"/>
      <c r="J24" s="1120"/>
      <c r="K24" s="1618"/>
      <c r="L24" s="1618"/>
      <c r="M24" s="1618"/>
      <c r="N24" s="1618"/>
      <c r="O24" s="1618"/>
      <c r="P24" s="1618"/>
      <c r="Q24" s="1618"/>
      <c r="R24" s="1618"/>
      <c r="S24" s="1618"/>
      <c r="T24" s="407"/>
      <c r="U24" s="407"/>
      <c r="V24" s="407"/>
      <c r="W24" s="407"/>
      <c r="X24" s="407"/>
    </row>
    <row r="25" spans="1:24" s="410" customFormat="1" ht="17.100000000000001" customHeight="1" x14ac:dyDescent="0.2">
      <c r="A25" s="934" t="s">
        <v>1478</v>
      </c>
      <c r="B25" s="934"/>
      <c r="C25" s="934"/>
      <c r="D25" s="934"/>
      <c r="E25" s="934"/>
      <c r="F25" s="934"/>
      <c r="G25" s="934"/>
      <c r="H25" s="934"/>
      <c r="I25" s="934"/>
      <c r="J25" s="934"/>
      <c r="K25" s="934"/>
      <c r="L25" s="934"/>
      <c r="M25" s="934"/>
      <c r="N25" s="934"/>
      <c r="O25" s="934"/>
      <c r="P25" s="934"/>
      <c r="Q25" s="934"/>
      <c r="R25" s="934"/>
      <c r="S25" s="934"/>
      <c r="T25" s="408"/>
      <c r="U25" s="408"/>
      <c r="V25" s="408"/>
      <c r="W25" s="408"/>
      <c r="X25" s="408"/>
    </row>
    <row r="26" spans="1:24" s="1236" customFormat="1" ht="17.100000000000001" customHeight="1" x14ac:dyDescent="0.2">
      <c r="B26" s="1237" t="s">
        <v>1454</v>
      </c>
      <c r="C26" s="1238"/>
      <c r="D26" s="1238"/>
      <c r="E26" s="1238"/>
      <c r="F26" s="1238"/>
      <c r="G26" s="1238"/>
      <c r="H26" s="1238"/>
      <c r="I26" s="1239"/>
      <c r="J26" s="933"/>
      <c r="K26" s="1239"/>
      <c r="L26" s="1239"/>
      <c r="M26" s="1239"/>
      <c r="N26" s="1239"/>
      <c r="O26" s="1239"/>
      <c r="P26" s="1239"/>
      <c r="Q26" s="1239"/>
      <c r="R26" s="1239"/>
      <c r="S26" s="1239"/>
    </row>
    <row r="27" spans="1:24" s="1129" customFormat="1" ht="9.9499999999999993" customHeight="1" x14ac:dyDescent="0.2">
      <c r="A27" s="1126"/>
      <c r="B27" s="1127"/>
      <c r="C27" s="1127"/>
      <c r="D27" s="1127"/>
      <c r="E27" s="1127"/>
      <c r="F27" s="1127"/>
      <c r="G27" s="1127"/>
      <c r="H27" s="1127"/>
      <c r="I27" s="1128"/>
      <c r="J27" s="1240"/>
      <c r="K27" s="1128"/>
      <c r="L27" s="1128"/>
      <c r="M27" s="1128"/>
      <c r="N27" s="1128"/>
      <c r="O27" s="1128"/>
      <c r="P27" s="1128"/>
      <c r="Q27" s="1128"/>
      <c r="R27" s="1128"/>
      <c r="S27" s="1128"/>
      <c r="T27" s="1128"/>
      <c r="U27" s="1128"/>
      <c r="V27" s="1128"/>
    </row>
    <row r="28" spans="1:24" s="382" customFormat="1" ht="30" customHeight="1" x14ac:dyDescent="0.2">
      <c r="A28" s="1808" t="s">
        <v>3</v>
      </c>
      <c r="B28" s="1808"/>
      <c r="C28" s="1808"/>
      <c r="D28" s="1808"/>
      <c r="E28" s="1808"/>
      <c r="F28" s="1808"/>
      <c r="G28" s="1808"/>
      <c r="H28" s="1808"/>
      <c r="I28" s="1130"/>
      <c r="J28" s="1241"/>
      <c r="K28" s="1130"/>
      <c r="L28" s="1130"/>
      <c r="M28" s="1130"/>
      <c r="N28" s="1130"/>
      <c r="O28" s="1130"/>
      <c r="P28" s="1130"/>
      <c r="Q28" s="1130"/>
      <c r="R28" s="1130"/>
      <c r="S28" s="1130"/>
      <c r="T28" s="1130"/>
      <c r="U28" s="1130"/>
      <c r="V28" s="1130"/>
    </row>
    <row r="29" spans="1:24" s="382" customFormat="1" ht="20.100000000000001" customHeight="1" x14ac:dyDescent="0.2">
      <c r="A29" s="428"/>
      <c r="B29" s="1630" t="s">
        <v>1712</v>
      </c>
      <c r="C29" s="1630" t="s">
        <v>153</v>
      </c>
      <c r="D29" s="1630"/>
      <c r="E29" s="1634"/>
      <c r="F29" s="1630" t="s">
        <v>1713</v>
      </c>
      <c r="G29" s="1630" t="s">
        <v>153</v>
      </c>
      <c r="H29" s="1630"/>
      <c r="I29" s="1635"/>
      <c r="J29" s="603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</row>
    <row r="30" spans="1:24" s="341" customFormat="1" ht="20.100000000000001" customHeight="1" x14ac:dyDescent="0.2">
      <c r="A30" s="1132"/>
      <c r="B30" s="928" t="s">
        <v>36</v>
      </c>
      <c r="C30" s="928" t="s">
        <v>154</v>
      </c>
      <c r="D30" s="358" t="s">
        <v>58</v>
      </c>
      <c r="E30" s="1133"/>
      <c r="F30" s="928" t="s">
        <v>57</v>
      </c>
      <c r="G30" s="928" t="s">
        <v>154</v>
      </c>
      <c r="H30" s="358" t="s">
        <v>58</v>
      </c>
      <c r="I30" s="1177"/>
      <c r="J30" s="1242"/>
      <c r="K30" s="1134"/>
      <c r="L30" s="1134"/>
      <c r="M30" s="1134"/>
      <c r="N30" s="1134"/>
      <c r="O30" s="1134"/>
      <c r="P30" s="1134"/>
      <c r="Q30" s="1134"/>
      <c r="R30" s="1134"/>
      <c r="S30" s="1134"/>
      <c r="T30" s="1134"/>
      <c r="U30" s="1134"/>
      <c r="V30" s="1134"/>
    </row>
    <row r="31" spans="1:24" s="1140" customFormat="1" ht="9.9499999999999993" customHeight="1" x14ac:dyDescent="0.2">
      <c r="A31" s="1135"/>
      <c r="B31" s="937"/>
      <c r="C31" s="937"/>
      <c r="D31" s="1136"/>
      <c r="E31" s="1137"/>
      <c r="F31" s="937"/>
      <c r="G31" s="937"/>
      <c r="H31" s="1136"/>
      <c r="I31" s="1138"/>
      <c r="J31" s="1243"/>
      <c r="K31" s="1139"/>
      <c r="L31" s="1139"/>
      <c r="M31" s="1139"/>
      <c r="N31" s="1139"/>
      <c r="O31" s="1139"/>
      <c r="P31" s="1139"/>
      <c r="Q31" s="1139"/>
      <c r="R31" s="1139"/>
      <c r="S31" s="1139"/>
      <c r="T31" s="1139"/>
      <c r="U31" s="1139"/>
      <c r="V31" s="1139"/>
    </row>
    <row r="32" spans="1:24" s="382" customFormat="1" ht="84.95" customHeight="1" x14ac:dyDescent="0.2">
      <c r="A32" s="1141" t="s">
        <v>37</v>
      </c>
      <c r="B32" s="1142" t="s">
        <v>38</v>
      </c>
      <c r="C32" s="1143">
        <v>894</v>
      </c>
      <c r="D32" s="1144">
        <v>23.257023933402706</v>
      </c>
      <c r="E32" s="1145"/>
      <c r="F32" s="1115" t="s">
        <v>1469</v>
      </c>
      <c r="G32" s="1143">
        <v>2846</v>
      </c>
      <c r="H32" s="1144">
        <v>74.855339295107839</v>
      </c>
      <c r="J32" s="397"/>
    </row>
    <row r="33" spans="1:24" s="382" customFormat="1" ht="84.95" customHeight="1" x14ac:dyDescent="0.2">
      <c r="A33" s="1141" t="s">
        <v>39</v>
      </c>
      <c r="B33" s="1142" t="s">
        <v>40</v>
      </c>
      <c r="C33" s="1143">
        <v>664</v>
      </c>
      <c r="D33" s="1144">
        <v>17.273673257023933</v>
      </c>
      <c r="E33" s="1145"/>
      <c r="F33" s="462" t="s">
        <v>1342</v>
      </c>
      <c r="G33" s="1147">
        <v>127</v>
      </c>
      <c r="H33" s="1144">
        <v>3.340347185691741</v>
      </c>
      <c r="J33" s="397"/>
    </row>
    <row r="34" spans="1:24" s="382" customFormat="1" ht="84.95" customHeight="1" x14ac:dyDescent="0.2">
      <c r="A34" s="1141" t="s">
        <v>41</v>
      </c>
      <c r="B34" s="1154" t="s">
        <v>42</v>
      </c>
      <c r="C34" s="1147">
        <v>385</v>
      </c>
      <c r="D34" s="1144">
        <v>10.015608740894901</v>
      </c>
      <c r="E34" s="1145"/>
      <c r="F34" s="1115" t="s">
        <v>1414</v>
      </c>
      <c r="G34" s="1143">
        <v>80</v>
      </c>
      <c r="H34" s="1144">
        <v>2.1041557075223567</v>
      </c>
      <c r="J34" s="397"/>
    </row>
    <row r="35" spans="1:24" s="382" customFormat="1" ht="39.950000000000003" customHeight="1" x14ac:dyDescent="0.2">
      <c r="A35" s="1148"/>
      <c r="B35" s="570" t="s">
        <v>1319</v>
      </c>
      <c r="C35" s="1290">
        <v>3844</v>
      </c>
      <c r="D35" s="1286"/>
      <c r="E35" s="1151"/>
      <c r="F35" s="570" t="s">
        <v>1319</v>
      </c>
      <c r="G35" s="1290">
        <v>3802</v>
      </c>
      <c r="H35" s="1286"/>
      <c r="J35" s="397"/>
    </row>
    <row r="36" spans="1:24" ht="9.9499999999999993" customHeight="1" x14ac:dyDescent="0.2">
      <c r="A36" s="1152"/>
      <c r="B36" s="1179"/>
      <c r="C36" s="1179"/>
      <c r="D36" s="341"/>
      <c r="E36" s="341"/>
      <c r="F36" s="1179"/>
      <c r="G36" s="1179"/>
      <c r="H36" s="341"/>
      <c r="I36" s="334"/>
    </row>
    <row r="37" spans="1:24" s="382" customFormat="1" ht="30" customHeight="1" x14ac:dyDescent="0.2">
      <c r="A37" s="1808" t="s">
        <v>4</v>
      </c>
      <c r="B37" s="1808"/>
      <c r="C37" s="1808"/>
      <c r="D37" s="1808"/>
      <c r="E37" s="1808"/>
      <c r="F37" s="1808"/>
      <c r="G37" s="1808"/>
      <c r="H37" s="1808"/>
      <c r="I37" s="1130"/>
      <c r="J37" s="1241"/>
      <c r="K37" s="1130"/>
      <c r="L37" s="1130"/>
      <c r="M37" s="1130"/>
      <c r="N37" s="1130"/>
      <c r="O37" s="1130"/>
      <c r="P37" s="1130"/>
      <c r="Q37" s="1130"/>
      <c r="R37" s="1130"/>
      <c r="S37" s="1130"/>
      <c r="T37" s="1130"/>
      <c r="U37" s="1130"/>
      <c r="V37" s="1130"/>
    </row>
    <row r="38" spans="1:24" s="382" customFormat="1" ht="20.100000000000001" customHeight="1" x14ac:dyDescent="0.2">
      <c r="A38" s="428"/>
      <c r="B38" s="1630" t="s">
        <v>1712</v>
      </c>
      <c r="C38" s="1630" t="s">
        <v>153</v>
      </c>
      <c r="D38" s="1630"/>
      <c r="E38" s="1634"/>
      <c r="F38" s="1630" t="s">
        <v>1713</v>
      </c>
      <c r="G38" s="1630" t="s">
        <v>153</v>
      </c>
      <c r="H38" s="1630"/>
      <c r="I38" s="1635"/>
      <c r="J38" s="603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</row>
    <row r="39" spans="1:24" s="341" customFormat="1" ht="20.100000000000001" customHeight="1" x14ac:dyDescent="0.2">
      <c r="A39" s="1132"/>
      <c r="B39" s="928" t="s">
        <v>36</v>
      </c>
      <c r="C39" s="928" t="s">
        <v>154</v>
      </c>
      <c r="D39" s="358" t="s">
        <v>58</v>
      </c>
      <c r="E39" s="1133"/>
      <c r="F39" s="928" t="s">
        <v>57</v>
      </c>
      <c r="G39" s="928" t="s">
        <v>154</v>
      </c>
      <c r="H39" s="358" t="s">
        <v>58</v>
      </c>
      <c r="I39" s="1177"/>
      <c r="J39" s="1242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</row>
    <row r="40" spans="1:24" s="1140" customFormat="1" ht="9.9499999999999993" customHeight="1" x14ac:dyDescent="0.2">
      <c r="A40" s="1135"/>
      <c r="B40" s="937"/>
      <c r="C40" s="937"/>
      <c r="D40" s="1136"/>
      <c r="E40" s="1137"/>
      <c r="F40" s="937"/>
      <c r="G40" s="937"/>
      <c r="H40" s="1136"/>
      <c r="I40" s="1138"/>
      <c r="J40" s="1243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</row>
    <row r="41" spans="1:24" s="382" customFormat="1" ht="84.95" customHeight="1" x14ac:dyDescent="0.2">
      <c r="A41" s="1141" t="s">
        <v>37</v>
      </c>
      <c r="B41" s="1142" t="s">
        <v>38</v>
      </c>
      <c r="C41" s="1143">
        <v>442</v>
      </c>
      <c r="D41" s="1144">
        <v>19.96386630532972</v>
      </c>
      <c r="E41" s="1145"/>
      <c r="F41" s="1115" t="s">
        <v>1469</v>
      </c>
      <c r="G41" s="1143">
        <v>1226</v>
      </c>
      <c r="H41" s="1144">
        <v>74.348089751364469</v>
      </c>
      <c r="J41" s="397"/>
    </row>
    <row r="42" spans="1:24" s="382" customFormat="1" ht="84.95" customHeight="1" x14ac:dyDescent="0.2">
      <c r="A42" s="1141" t="s">
        <v>39</v>
      </c>
      <c r="B42" s="1142" t="s">
        <v>40</v>
      </c>
      <c r="C42" s="1143">
        <v>277</v>
      </c>
      <c r="D42" s="1144">
        <v>12.511291779584463</v>
      </c>
      <c r="E42" s="1145"/>
      <c r="F42" s="462" t="s">
        <v>1479</v>
      </c>
      <c r="G42" s="1147">
        <v>27</v>
      </c>
      <c r="H42" s="1144">
        <v>1.6373559733171621</v>
      </c>
      <c r="J42" s="397"/>
    </row>
    <row r="43" spans="1:24" s="382" customFormat="1" ht="84.95" customHeight="1" x14ac:dyDescent="0.2">
      <c r="A43" s="1141" t="s">
        <v>41</v>
      </c>
      <c r="B43" s="1154" t="s">
        <v>42</v>
      </c>
      <c r="C43" s="1147">
        <v>162</v>
      </c>
      <c r="D43" s="1144">
        <v>7.3170731707317067</v>
      </c>
      <c r="E43" s="1145"/>
      <c r="F43" s="1115" t="s">
        <v>1414</v>
      </c>
      <c r="G43" s="1143">
        <v>26</v>
      </c>
      <c r="H43" s="1144">
        <v>1.5767131594906003</v>
      </c>
      <c r="J43" s="397"/>
    </row>
    <row r="44" spans="1:24" s="382" customFormat="1" ht="39.950000000000003" customHeight="1" x14ac:dyDescent="0.2">
      <c r="A44" s="1148"/>
      <c r="B44" s="570" t="s">
        <v>1319</v>
      </c>
      <c r="C44" s="1290">
        <v>2214</v>
      </c>
      <c r="D44" s="1286"/>
      <c r="E44" s="1151"/>
      <c r="F44" s="570" t="s">
        <v>1319</v>
      </c>
      <c r="G44" s="1290">
        <v>1650</v>
      </c>
      <c r="H44" s="1286"/>
      <c r="J44" s="397"/>
    </row>
    <row r="45" spans="1:24" s="254" customFormat="1" ht="17.100000000000001" customHeight="1" x14ac:dyDescent="0.2">
      <c r="A45" s="1821" t="s">
        <v>1709</v>
      </c>
      <c r="B45" s="1821"/>
      <c r="C45" s="1821"/>
      <c r="D45" s="1821"/>
      <c r="E45" s="1821"/>
      <c r="F45" s="1821"/>
      <c r="G45" s="1821"/>
      <c r="H45" s="1821"/>
      <c r="I45" s="1618"/>
      <c r="J45" s="1120"/>
      <c r="K45" s="1618"/>
      <c r="L45" s="1618"/>
      <c r="M45" s="1618"/>
      <c r="N45" s="1618"/>
      <c r="O45" s="1618"/>
      <c r="P45" s="1618"/>
      <c r="Q45" s="1618"/>
      <c r="R45" s="1618"/>
      <c r="S45" s="1618"/>
      <c r="T45" s="407"/>
      <c r="U45" s="407"/>
      <c r="V45" s="407"/>
      <c r="W45" s="407"/>
      <c r="X45" s="407"/>
    </row>
    <row r="46" spans="1:24" s="254" customFormat="1" ht="17.100000000000001" customHeight="1" x14ac:dyDescent="0.2">
      <c r="B46" s="1118" t="s">
        <v>1710</v>
      </c>
      <c r="C46" s="1620"/>
      <c r="D46" s="1620"/>
      <c r="E46" s="1620"/>
      <c r="F46" s="1620"/>
      <c r="G46" s="1620"/>
      <c r="H46" s="1620"/>
      <c r="I46" s="1618"/>
      <c r="J46" s="1120"/>
      <c r="K46" s="1618"/>
      <c r="L46" s="1618"/>
      <c r="M46" s="1618"/>
      <c r="N46" s="1618"/>
      <c r="O46" s="1618"/>
      <c r="P46" s="1618"/>
      <c r="Q46" s="1618"/>
      <c r="R46" s="1618"/>
      <c r="S46" s="1618"/>
      <c r="T46" s="407"/>
      <c r="U46" s="407"/>
      <c r="V46" s="407"/>
      <c r="W46" s="407"/>
      <c r="X46" s="407"/>
    </row>
    <row r="47" spans="1:24" s="410" customFormat="1" ht="17.100000000000001" customHeight="1" x14ac:dyDescent="0.2">
      <c r="A47" s="934" t="s">
        <v>1478</v>
      </c>
      <c r="B47" s="934"/>
      <c r="C47" s="934"/>
      <c r="D47" s="934"/>
      <c r="E47" s="934"/>
      <c r="F47" s="934"/>
      <c r="G47" s="934"/>
      <c r="H47" s="934"/>
      <c r="I47" s="934"/>
      <c r="J47" s="934"/>
      <c r="K47" s="934"/>
      <c r="L47" s="934"/>
      <c r="M47" s="934"/>
      <c r="N47" s="934"/>
      <c r="O47" s="934"/>
      <c r="P47" s="934"/>
      <c r="Q47" s="934"/>
      <c r="R47" s="934"/>
      <c r="S47" s="934"/>
      <c r="T47" s="408"/>
      <c r="U47" s="408"/>
      <c r="V47" s="408"/>
      <c r="W47" s="408"/>
      <c r="X47" s="408"/>
    </row>
    <row r="48" spans="1:24" s="1236" customFormat="1" ht="17.100000000000001" customHeight="1" x14ac:dyDescent="0.2">
      <c r="B48" s="1237" t="s">
        <v>1454</v>
      </c>
      <c r="C48" s="1238"/>
      <c r="D48" s="1238"/>
      <c r="E48" s="1238"/>
      <c r="F48" s="1238"/>
      <c r="G48" s="1238"/>
      <c r="H48" s="1238"/>
      <c r="I48" s="1239"/>
      <c r="J48" s="933"/>
      <c r="K48" s="1239"/>
      <c r="L48" s="1239"/>
      <c r="M48" s="1239"/>
      <c r="N48" s="1239"/>
      <c r="O48" s="1239"/>
      <c r="P48" s="1239"/>
      <c r="Q48" s="1239"/>
      <c r="R48" s="1239"/>
      <c r="S48" s="1239"/>
    </row>
    <row r="49" spans="1:22" s="1129" customFormat="1" ht="9.9499999999999993" customHeight="1" x14ac:dyDescent="0.2">
      <c r="A49" s="1126"/>
      <c r="B49" s="1127"/>
      <c r="C49" s="1127"/>
      <c r="D49" s="1127"/>
      <c r="E49" s="1127"/>
      <c r="F49" s="1127"/>
      <c r="G49" s="1127"/>
      <c r="H49" s="1127"/>
      <c r="I49" s="1128"/>
      <c r="J49" s="1240"/>
      <c r="K49" s="1128"/>
      <c r="L49" s="1128"/>
      <c r="M49" s="1128"/>
      <c r="N49" s="1128"/>
      <c r="O49" s="1128"/>
      <c r="P49" s="1128"/>
      <c r="Q49" s="1128"/>
      <c r="R49" s="1128"/>
      <c r="S49" s="1128"/>
      <c r="T49" s="1128"/>
      <c r="U49" s="1128"/>
      <c r="V49" s="1128"/>
    </row>
    <row r="50" spans="1:22" s="382" customFormat="1" ht="30" customHeight="1" x14ac:dyDescent="0.2">
      <c r="A50" s="1808" t="s">
        <v>5</v>
      </c>
      <c r="B50" s="1808"/>
      <c r="C50" s="1808"/>
      <c r="D50" s="1808"/>
      <c r="E50" s="1808"/>
      <c r="F50" s="1808"/>
      <c r="G50" s="1808"/>
      <c r="H50" s="1808"/>
      <c r="I50" s="1130"/>
      <c r="J50" s="1241"/>
      <c r="K50" s="1130"/>
      <c r="L50" s="1130"/>
      <c r="M50" s="1130"/>
      <c r="N50" s="1130"/>
      <c r="O50" s="1130"/>
      <c r="P50" s="1130"/>
      <c r="Q50" s="1130"/>
      <c r="R50" s="1130"/>
      <c r="S50" s="1130"/>
      <c r="T50" s="1130"/>
      <c r="U50" s="1130"/>
      <c r="V50" s="1130"/>
    </row>
    <row r="51" spans="1:22" s="382" customFormat="1" ht="20.100000000000001" customHeight="1" x14ac:dyDescent="0.2">
      <c r="A51" s="428"/>
      <c r="B51" s="1630" t="s">
        <v>1712</v>
      </c>
      <c r="C51" s="1630" t="s">
        <v>153</v>
      </c>
      <c r="D51" s="1630"/>
      <c r="E51" s="1634"/>
      <c r="F51" s="1630" t="s">
        <v>1713</v>
      </c>
      <c r="G51" s="1630" t="s">
        <v>153</v>
      </c>
      <c r="H51" s="1630"/>
      <c r="I51" s="1635"/>
      <c r="J51" s="603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</row>
    <row r="52" spans="1:22" s="341" customFormat="1" ht="20.100000000000001" customHeight="1" x14ac:dyDescent="0.2">
      <c r="A52" s="1132"/>
      <c r="B52" s="928" t="s">
        <v>36</v>
      </c>
      <c r="C52" s="928" t="s">
        <v>154</v>
      </c>
      <c r="D52" s="358" t="s">
        <v>58</v>
      </c>
      <c r="E52" s="1133"/>
      <c r="F52" s="928" t="s">
        <v>57</v>
      </c>
      <c r="G52" s="928" t="s">
        <v>154</v>
      </c>
      <c r="H52" s="358" t="s">
        <v>58</v>
      </c>
      <c r="I52" s="1177"/>
      <c r="J52" s="1242"/>
      <c r="K52" s="1134"/>
      <c r="L52" s="1134"/>
      <c r="M52" s="1134"/>
      <c r="N52" s="1134"/>
      <c r="O52" s="1134"/>
      <c r="P52" s="1134"/>
      <c r="Q52" s="1134"/>
      <c r="R52" s="1134"/>
      <c r="S52" s="1134"/>
      <c r="T52" s="1134"/>
      <c r="U52" s="1134"/>
      <c r="V52" s="1134"/>
    </row>
    <row r="53" spans="1:22" s="1140" customFormat="1" ht="9.9499999999999993" customHeight="1" x14ac:dyDescent="0.2">
      <c r="A53" s="1135"/>
      <c r="B53" s="937"/>
      <c r="C53" s="937"/>
      <c r="D53" s="1136"/>
      <c r="E53" s="1137"/>
      <c r="F53" s="937"/>
      <c r="G53" s="937"/>
      <c r="H53" s="1136"/>
      <c r="I53" s="1138"/>
      <c r="J53" s="1243"/>
      <c r="K53" s="1139"/>
      <c r="L53" s="1139"/>
      <c r="M53" s="1139"/>
      <c r="N53" s="1139"/>
      <c r="O53" s="1139"/>
      <c r="P53" s="1139"/>
      <c r="Q53" s="1139"/>
      <c r="R53" s="1139"/>
      <c r="S53" s="1139"/>
      <c r="T53" s="1139"/>
      <c r="U53" s="1139"/>
      <c r="V53" s="1139"/>
    </row>
    <row r="54" spans="1:22" s="382" customFormat="1" ht="84.95" customHeight="1" x14ac:dyDescent="0.2">
      <c r="A54" s="1141" t="s">
        <v>37</v>
      </c>
      <c r="B54" s="1142" t="s">
        <v>38</v>
      </c>
      <c r="C54" s="1143">
        <v>443</v>
      </c>
      <c r="D54" s="1144">
        <v>15.446304044630404</v>
      </c>
      <c r="E54" s="1145"/>
      <c r="F54" s="1115" t="s">
        <v>1469</v>
      </c>
      <c r="G54" s="1143">
        <v>1379</v>
      </c>
      <c r="H54" s="1144">
        <v>68.132411067193672</v>
      </c>
      <c r="J54" s="397"/>
    </row>
    <row r="55" spans="1:22" s="382" customFormat="1" ht="84.95" customHeight="1" x14ac:dyDescent="0.2">
      <c r="A55" s="1141" t="s">
        <v>39</v>
      </c>
      <c r="B55" s="1142" t="s">
        <v>40</v>
      </c>
      <c r="C55" s="1143">
        <v>385</v>
      </c>
      <c r="D55" s="1144">
        <v>13.423988842398884</v>
      </c>
      <c r="E55" s="1145"/>
      <c r="F55" s="1115" t="s">
        <v>1414</v>
      </c>
      <c r="G55" s="1147">
        <v>59</v>
      </c>
      <c r="H55" s="1144">
        <v>2.9150197628458501</v>
      </c>
      <c r="J55" s="397"/>
    </row>
    <row r="56" spans="1:22" s="382" customFormat="1" ht="84.95" customHeight="1" x14ac:dyDescent="0.2">
      <c r="A56" s="1141" t="s">
        <v>41</v>
      </c>
      <c r="B56" s="1154" t="s">
        <v>42</v>
      </c>
      <c r="C56" s="1147">
        <v>233</v>
      </c>
      <c r="D56" s="1144">
        <v>8.1241283124128323</v>
      </c>
      <c r="E56" s="1145"/>
      <c r="F56" s="462" t="s">
        <v>1441</v>
      </c>
      <c r="G56" s="1143">
        <v>54</v>
      </c>
      <c r="H56" s="1144">
        <v>2.6679841897233199</v>
      </c>
      <c r="J56" s="397"/>
    </row>
    <row r="57" spans="1:22" s="382" customFormat="1" ht="39.950000000000003" customHeight="1" x14ac:dyDescent="0.2">
      <c r="A57" s="1148"/>
      <c r="B57" s="570" t="s">
        <v>1319</v>
      </c>
      <c r="C57" s="1290">
        <v>2868</v>
      </c>
      <c r="D57" s="1286"/>
      <c r="E57" s="1151"/>
      <c r="F57" s="570" t="s">
        <v>1319</v>
      </c>
      <c r="G57" s="1290">
        <v>2024</v>
      </c>
      <c r="H57" s="1286"/>
      <c r="J57" s="397"/>
    </row>
    <row r="58" spans="1:22" ht="9.9499999999999993" customHeight="1" x14ac:dyDescent="0.2">
      <c r="A58" s="1152"/>
      <c r="B58" s="1179"/>
      <c r="C58" s="1179"/>
      <c r="D58" s="341"/>
      <c r="E58" s="341"/>
      <c r="F58" s="1179"/>
      <c r="G58" s="1179"/>
      <c r="H58" s="341"/>
      <c r="I58" s="334"/>
    </row>
    <row r="59" spans="1:22" s="382" customFormat="1" ht="30" customHeight="1" x14ac:dyDescent="0.2">
      <c r="A59" s="1808" t="s">
        <v>6</v>
      </c>
      <c r="B59" s="1808"/>
      <c r="C59" s="1808"/>
      <c r="D59" s="1808"/>
      <c r="E59" s="1808"/>
      <c r="F59" s="1808"/>
      <c r="G59" s="1808"/>
      <c r="H59" s="1808"/>
      <c r="I59" s="1130"/>
      <c r="J59" s="1241"/>
      <c r="K59" s="1130"/>
      <c r="L59" s="1130"/>
      <c r="M59" s="1130"/>
      <c r="N59" s="1130"/>
      <c r="O59" s="1130"/>
      <c r="P59" s="1130"/>
      <c r="Q59" s="1130"/>
      <c r="R59" s="1130"/>
      <c r="S59" s="1130"/>
      <c r="T59" s="1130"/>
      <c r="U59" s="1130"/>
      <c r="V59" s="1130"/>
    </row>
    <row r="60" spans="1:22" s="382" customFormat="1" ht="20.100000000000001" customHeight="1" x14ac:dyDescent="0.2">
      <c r="A60" s="428"/>
      <c r="B60" s="1630" t="s">
        <v>1712</v>
      </c>
      <c r="C60" s="1630" t="s">
        <v>153</v>
      </c>
      <c r="D60" s="1630"/>
      <c r="E60" s="1634"/>
      <c r="F60" s="1630" t="s">
        <v>1713</v>
      </c>
      <c r="G60" s="1630" t="s">
        <v>153</v>
      </c>
      <c r="H60" s="1630"/>
      <c r="I60" s="1635"/>
      <c r="J60" s="603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</row>
    <row r="61" spans="1:22" s="341" customFormat="1" ht="20.100000000000001" customHeight="1" x14ac:dyDescent="0.2">
      <c r="A61" s="1132"/>
      <c r="B61" s="928" t="s">
        <v>36</v>
      </c>
      <c r="C61" s="928" t="s">
        <v>154</v>
      </c>
      <c r="D61" s="358" t="s">
        <v>58</v>
      </c>
      <c r="E61" s="1133"/>
      <c r="F61" s="928" t="s">
        <v>57</v>
      </c>
      <c r="G61" s="928" t="s">
        <v>154</v>
      </c>
      <c r="H61" s="358" t="s">
        <v>58</v>
      </c>
      <c r="I61" s="1177"/>
      <c r="J61" s="1242"/>
      <c r="K61" s="1134"/>
      <c r="L61" s="1134"/>
      <c r="M61" s="1134"/>
      <c r="N61" s="1134"/>
      <c r="O61" s="1134"/>
      <c r="P61" s="1134"/>
      <c r="Q61" s="1134"/>
      <c r="R61" s="1134"/>
      <c r="S61" s="1134"/>
      <c r="T61" s="1134"/>
      <c r="U61" s="1134"/>
      <c r="V61" s="1134"/>
    </row>
    <row r="62" spans="1:22" s="1140" customFormat="1" ht="9.9499999999999993" customHeight="1" x14ac:dyDescent="0.2">
      <c r="A62" s="1135"/>
      <c r="B62" s="937"/>
      <c r="C62" s="937"/>
      <c r="D62" s="1136"/>
      <c r="E62" s="1137"/>
      <c r="F62" s="937"/>
      <c r="G62" s="937"/>
      <c r="H62" s="1136"/>
      <c r="I62" s="1138"/>
      <c r="J62" s="1243"/>
      <c r="K62" s="1139"/>
      <c r="L62" s="1139"/>
      <c r="M62" s="1139"/>
      <c r="N62" s="1139"/>
      <c r="O62" s="1139"/>
      <c r="P62" s="1139"/>
      <c r="Q62" s="1139"/>
      <c r="R62" s="1139"/>
      <c r="S62" s="1139"/>
      <c r="T62" s="1139"/>
      <c r="U62" s="1139"/>
      <c r="V62" s="1139"/>
    </row>
    <row r="63" spans="1:22" s="382" customFormat="1" ht="84.95" customHeight="1" x14ac:dyDescent="0.2">
      <c r="A63" s="1141" t="s">
        <v>37</v>
      </c>
      <c r="B63" s="1142" t="s">
        <v>40</v>
      </c>
      <c r="C63" s="1143">
        <v>556</v>
      </c>
      <c r="D63" s="1144">
        <v>16.38667845564397</v>
      </c>
      <c r="E63" s="1145"/>
      <c r="F63" s="1115" t="s">
        <v>1469</v>
      </c>
      <c r="G63" s="1143">
        <v>1706</v>
      </c>
      <c r="H63" s="1144">
        <v>66.692728694292413</v>
      </c>
      <c r="J63" s="397"/>
    </row>
    <row r="64" spans="1:22" s="382" customFormat="1" ht="84.95" customHeight="1" x14ac:dyDescent="0.2">
      <c r="A64" s="1141" t="s">
        <v>39</v>
      </c>
      <c r="B64" s="1142" t="s">
        <v>38</v>
      </c>
      <c r="C64" s="1143">
        <v>463</v>
      </c>
      <c r="D64" s="1144">
        <v>13.645741231948127</v>
      </c>
      <c r="E64" s="1145"/>
      <c r="F64" s="462" t="s">
        <v>1473</v>
      </c>
      <c r="G64" s="1147">
        <v>72</v>
      </c>
      <c r="H64" s="1144">
        <v>2.8146989835809224</v>
      </c>
      <c r="J64" s="397"/>
    </row>
    <row r="65" spans="1:24" s="382" customFormat="1" ht="84.95" customHeight="1" x14ac:dyDescent="0.2">
      <c r="A65" s="1141" t="s">
        <v>41</v>
      </c>
      <c r="B65" s="1154" t="s">
        <v>42</v>
      </c>
      <c r="C65" s="1147">
        <v>351</v>
      </c>
      <c r="D65" s="1144">
        <v>10.344827586206897</v>
      </c>
      <c r="E65" s="1145"/>
      <c r="F65" s="462" t="s">
        <v>1342</v>
      </c>
      <c r="G65" s="1143">
        <v>67</v>
      </c>
      <c r="H65" s="1144">
        <v>2.6192337763878029</v>
      </c>
      <c r="J65" s="397"/>
    </row>
    <row r="66" spans="1:24" s="382" customFormat="1" ht="39.950000000000003" customHeight="1" x14ac:dyDescent="0.2">
      <c r="A66" s="1148"/>
      <c r="B66" s="570" t="s">
        <v>1319</v>
      </c>
      <c r="C66" s="1290">
        <v>3393</v>
      </c>
      <c r="D66" s="1286"/>
      <c r="E66" s="1151"/>
      <c r="F66" s="570" t="s">
        <v>1319</v>
      </c>
      <c r="G66" s="1290">
        <v>2558</v>
      </c>
      <c r="H66" s="1286"/>
      <c r="J66" s="397"/>
    </row>
    <row r="67" spans="1:24" s="254" customFormat="1" ht="17.100000000000001" customHeight="1" x14ac:dyDescent="0.2">
      <c r="A67" s="1821" t="s">
        <v>1709</v>
      </c>
      <c r="B67" s="1821"/>
      <c r="C67" s="1821"/>
      <c r="D67" s="1821"/>
      <c r="E67" s="1821"/>
      <c r="F67" s="1821"/>
      <c r="G67" s="1821"/>
      <c r="H67" s="1821"/>
      <c r="I67" s="1618"/>
      <c r="J67" s="1120"/>
      <c r="K67" s="1618"/>
      <c r="L67" s="1618"/>
      <c r="M67" s="1618"/>
      <c r="N67" s="1618"/>
      <c r="O67" s="1618"/>
      <c r="P67" s="1618"/>
      <c r="Q67" s="1618"/>
      <c r="R67" s="1618"/>
      <c r="S67" s="1618"/>
      <c r="T67" s="407"/>
      <c r="U67" s="407"/>
      <c r="V67" s="407"/>
      <c r="W67" s="407"/>
      <c r="X67" s="407"/>
    </row>
    <row r="68" spans="1:24" s="254" customFormat="1" ht="17.100000000000001" customHeight="1" x14ac:dyDescent="0.2">
      <c r="B68" s="1118" t="s">
        <v>1710</v>
      </c>
      <c r="C68" s="1620"/>
      <c r="D68" s="1620"/>
      <c r="E68" s="1620"/>
      <c r="F68" s="1620"/>
      <c r="G68" s="1620"/>
      <c r="H68" s="1620"/>
      <c r="I68" s="1618"/>
      <c r="J68" s="1120"/>
      <c r="K68" s="1618"/>
      <c r="L68" s="1618"/>
      <c r="M68" s="1618"/>
      <c r="N68" s="1618"/>
      <c r="O68" s="1618"/>
      <c r="P68" s="1618"/>
      <c r="Q68" s="1618"/>
      <c r="R68" s="1618"/>
      <c r="S68" s="1618"/>
      <c r="T68" s="407"/>
      <c r="U68" s="407"/>
      <c r="V68" s="407"/>
      <c r="W68" s="407"/>
      <c r="X68" s="407"/>
    </row>
    <row r="69" spans="1:24" s="410" customFormat="1" ht="17.100000000000001" customHeight="1" x14ac:dyDescent="0.2">
      <c r="A69" s="934" t="s">
        <v>1478</v>
      </c>
      <c r="B69" s="934"/>
      <c r="C69" s="934"/>
      <c r="D69" s="934"/>
      <c r="E69" s="934"/>
      <c r="F69" s="934"/>
      <c r="G69" s="934"/>
      <c r="H69" s="934"/>
      <c r="I69" s="934"/>
      <c r="J69" s="934"/>
      <c r="K69" s="934"/>
      <c r="L69" s="934"/>
      <c r="M69" s="934"/>
      <c r="N69" s="934"/>
      <c r="O69" s="934"/>
      <c r="P69" s="934"/>
      <c r="Q69" s="934"/>
      <c r="R69" s="934"/>
      <c r="S69" s="934"/>
      <c r="T69" s="408"/>
      <c r="U69" s="408"/>
      <c r="V69" s="408"/>
      <c r="W69" s="408"/>
      <c r="X69" s="408"/>
    </row>
    <row r="70" spans="1:24" s="1236" customFormat="1" ht="17.100000000000001" customHeight="1" x14ac:dyDescent="0.2">
      <c r="B70" s="1237" t="s">
        <v>1454</v>
      </c>
      <c r="C70" s="1238"/>
      <c r="D70" s="1238"/>
      <c r="E70" s="1238"/>
      <c r="F70" s="1238"/>
      <c r="G70" s="1238"/>
      <c r="H70" s="1238"/>
      <c r="I70" s="1239"/>
      <c r="J70" s="933"/>
      <c r="K70" s="1239"/>
      <c r="L70" s="1239"/>
      <c r="M70" s="1239"/>
      <c r="N70" s="1239"/>
      <c r="O70" s="1239"/>
      <c r="P70" s="1239"/>
      <c r="Q70" s="1239"/>
      <c r="R70" s="1239"/>
      <c r="S70" s="1239"/>
    </row>
    <row r="71" spans="1:24" s="1129" customFormat="1" ht="9.9499999999999993" customHeight="1" x14ac:dyDescent="0.2">
      <c r="A71" s="1162"/>
      <c r="B71" s="1163"/>
      <c r="C71" s="1163"/>
      <c r="D71" s="1163"/>
      <c r="E71" s="1163"/>
      <c r="F71" s="1163"/>
      <c r="G71" s="1163"/>
      <c r="H71" s="1163"/>
      <c r="I71" s="1164"/>
      <c r="J71" s="1251"/>
    </row>
    <row r="72" spans="1:24" s="382" customFormat="1" ht="30" customHeight="1" x14ac:dyDescent="0.2">
      <c r="A72" s="1808" t="s">
        <v>7</v>
      </c>
      <c r="B72" s="1808"/>
      <c r="C72" s="1808"/>
      <c r="D72" s="1808"/>
      <c r="E72" s="1808"/>
      <c r="F72" s="1808"/>
      <c r="G72" s="1808"/>
      <c r="H72" s="1808"/>
      <c r="I72" s="1130"/>
      <c r="J72" s="1241"/>
      <c r="K72" s="1130"/>
      <c r="L72" s="1130"/>
      <c r="M72" s="1130"/>
      <c r="N72" s="1130"/>
      <c r="O72" s="1130"/>
      <c r="P72" s="1130"/>
      <c r="Q72" s="1130"/>
      <c r="R72" s="1130"/>
      <c r="S72" s="1130"/>
      <c r="T72" s="1130"/>
      <c r="U72" s="1130"/>
      <c r="V72" s="1130"/>
    </row>
    <row r="73" spans="1:24" s="382" customFormat="1" ht="20.100000000000001" customHeight="1" x14ac:dyDescent="0.2">
      <c r="A73" s="428"/>
      <c r="B73" s="1630" t="s">
        <v>1712</v>
      </c>
      <c r="C73" s="1630" t="s">
        <v>153</v>
      </c>
      <c r="D73" s="1630"/>
      <c r="E73" s="1634"/>
      <c r="F73" s="1630" t="s">
        <v>1713</v>
      </c>
      <c r="G73" s="1630" t="s">
        <v>153</v>
      </c>
      <c r="H73" s="1630"/>
      <c r="I73" s="1635"/>
      <c r="J73" s="603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</row>
    <row r="74" spans="1:24" s="341" customFormat="1" ht="20.100000000000001" customHeight="1" x14ac:dyDescent="0.2">
      <c r="A74" s="1132"/>
      <c r="B74" s="928" t="s">
        <v>36</v>
      </c>
      <c r="C74" s="928" t="s">
        <v>154</v>
      </c>
      <c r="D74" s="358" t="s">
        <v>58</v>
      </c>
      <c r="E74" s="1133"/>
      <c r="F74" s="928" t="s">
        <v>57</v>
      </c>
      <c r="G74" s="928" t="s">
        <v>154</v>
      </c>
      <c r="H74" s="358" t="s">
        <v>58</v>
      </c>
      <c r="I74" s="1177"/>
      <c r="J74" s="1242"/>
      <c r="K74" s="1134"/>
      <c r="L74" s="1134"/>
      <c r="M74" s="1134"/>
      <c r="N74" s="1134"/>
      <c r="O74" s="1134"/>
      <c r="P74" s="1134"/>
      <c r="Q74" s="1134"/>
      <c r="R74" s="1134"/>
      <c r="S74" s="1134"/>
      <c r="T74" s="1134"/>
      <c r="U74" s="1134"/>
      <c r="V74" s="1134"/>
    </row>
    <row r="75" spans="1:24" s="1140" customFormat="1" ht="9.9499999999999993" customHeight="1" x14ac:dyDescent="0.2">
      <c r="A75" s="1135"/>
      <c r="B75" s="937"/>
      <c r="C75" s="937"/>
      <c r="D75" s="1136"/>
      <c r="E75" s="1137"/>
      <c r="F75" s="937"/>
      <c r="G75" s="937"/>
      <c r="H75" s="1136"/>
      <c r="I75" s="1138"/>
      <c r="J75" s="1243"/>
      <c r="K75" s="1139"/>
      <c r="L75" s="1139"/>
      <c r="M75" s="1139"/>
      <c r="N75" s="1139"/>
      <c r="O75" s="1139"/>
      <c r="P75" s="1139"/>
      <c r="Q75" s="1139"/>
      <c r="R75" s="1139"/>
      <c r="S75" s="1139"/>
      <c r="T75" s="1139"/>
      <c r="U75" s="1139"/>
      <c r="V75" s="1139"/>
    </row>
    <row r="76" spans="1:24" s="382" customFormat="1" ht="84.95" customHeight="1" x14ac:dyDescent="0.2">
      <c r="A76" s="1141" t="s">
        <v>37</v>
      </c>
      <c r="B76" s="1142" t="s">
        <v>38</v>
      </c>
      <c r="C76" s="1143">
        <v>1495</v>
      </c>
      <c r="D76" s="1144">
        <v>18.390945995817443</v>
      </c>
      <c r="E76" s="1145"/>
      <c r="F76" s="1115" t="s">
        <v>1469</v>
      </c>
      <c r="G76" s="1143">
        <v>3822</v>
      </c>
      <c r="H76" s="1144">
        <v>71.199701937406857</v>
      </c>
      <c r="J76" s="397"/>
    </row>
    <row r="77" spans="1:24" s="382" customFormat="1" ht="84.95" customHeight="1" x14ac:dyDescent="0.2">
      <c r="A77" s="1141" t="s">
        <v>39</v>
      </c>
      <c r="B77" s="1142" t="s">
        <v>40</v>
      </c>
      <c r="C77" s="1143">
        <v>1141</v>
      </c>
      <c r="D77" s="1144">
        <v>14.036166810185755</v>
      </c>
      <c r="E77" s="1145"/>
      <c r="F77" s="462" t="s">
        <v>1441</v>
      </c>
      <c r="G77" s="1147">
        <v>166</v>
      </c>
      <c r="H77" s="1144">
        <v>3.0923994038748135</v>
      </c>
      <c r="J77" s="397"/>
    </row>
    <row r="78" spans="1:24" s="382" customFormat="1" ht="84.95" customHeight="1" x14ac:dyDescent="0.2">
      <c r="A78" s="1141" t="s">
        <v>41</v>
      </c>
      <c r="B78" s="1154" t="s">
        <v>42</v>
      </c>
      <c r="C78" s="1147">
        <v>744</v>
      </c>
      <c r="D78" s="1144">
        <v>9.152417271497109</v>
      </c>
      <c r="E78" s="1145"/>
      <c r="F78" s="462" t="s">
        <v>1342</v>
      </c>
      <c r="G78" s="1143">
        <v>105</v>
      </c>
      <c r="H78" s="1144">
        <v>1.9560357675111772</v>
      </c>
      <c r="J78" s="397"/>
    </row>
    <row r="79" spans="1:24" s="382" customFormat="1" ht="39.950000000000003" customHeight="1" x14ac:dyDescent="0.2">
      <c r="A79" s="1148"/>
      <c r="B79" s="570" t="s">
        <v>1319</v>
      </c>
      <c r="C79" s="1290">
        <v>8129</v>
      </c>
      <c r="D79" s="1286"/>
      <c r="E79" s="1151"/>
      <c r="F79" s="570" t="s">
        <v>1319</v>
      </c>
      <c r="G79" s="1290">
        <v>5368</v>
      </c>
      <c r="H79" s="1286"/>
      <c r="J79" s="397"/>
    </row>
    <row r="80" spans="1:24" ht="9.9499999999999993" customHeight="1" x14ac:dyDescent="0.2">
      <c r="A80" s="1152"/>
      <c r="B80" s="1179"/>
      <c r="C80" s="1179"/>
      <c r="D80" s="341"/>
      <c r="E80" s="341"/>
      <c r="F80" s="1179"/>
      <c r="G80" s="1179"/>
      <c r="H80" s="341"/>
      <c r="I80" s="334"/>
    </row>
    <row r="81" spans="1:24" s="382" customFormat="1" ht="30" customHeight="1" x14ac:dyDescent="0.2">
      <c r="A81" s="1808" t="s">
        <v>8</v>
      </c>
      <c r="B81" s="1808"/>
      <c r="C81" s="1808"/>
      <c r="D81" s="1808"/>
      <c r="E81" s="1808"/>
      <c r="F81" s="1808"/>
      <c r="G81" s="1808"/>
      <c r="H81" s="1808"/>
      <c r="I81" s="1130"/>
      <c r="J81" s="1241"/>
      <c r="K81" s="1130"/>
      <c r="L81" s="1130"/>
      <c r="M81" s="1130"/>
      <c r="N81" s="1130"/>
      <c r="O81" s="1130"/>
      <c r="P81" s="1130"/>
      <c r="Q81" s="1130"/>
      <c r="R81" s="1130"/>
      <c r="S81" s="1130"/>
      <c r="T81" s="1130"/>
      <c r="U81" s="1130"/>
      <c r="V81" s="1130"/>
    </row>
    <row r="82" spans="1:24" s="382" customFormat="1" ht="20.100000000000001" customHeight="1" x14ac:dyDescent="0.2">
      <c r="A82" s="428"/>
      <c r="B82" s="1630" t="s">
        <v>1712</v>
      </c>
      <c r="C82" s="1630" t="s">
        <v>153</v>
      </c>
      <c r="D82" s="1630"/>
      <c r="E82" s="1634"/>
      <c r="F82" s="1630" t="s">
        <v>1713</v>
      </c>
      <c r="G82" s="1630" t="s">
        <v>153</v>
      </c>
      <c r="H82" s="1630"/>
      <c r="I82" s="1635"/>
      <c r="J82" s="603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</row>
    <row r="83" spans="1:24" s="341" customFormat="1" ht="20.100000000000001" customHeight="1" x14ac:dyDescent="0.2">
      <c r="A83" s="1132"/>
      <c r="B83" s="928" t="s">
        <v>36</v>
      </c>
      <c r="C83" s="928" t="s">
        <v>154</v>
      </c>
      <c r="D83" s="358" t="s">
        <v>58</v>
      </c>
      <c r="E83" s="1133"/>
      <c r="F83" s="928" t="s">
        <v>57</v>
      </c>
      <c r="G83" s="928" t="s">
        <v>154</v>
      </c>
      <c r="H83" s="358" t="s">
        <v>58</v>
      </c>
      <c r="I83" s="1177"/>
      <c r="J83" s="1242"/>
      <c r="K83" s="1134"/>
      <c r="L83" s="1134"/>
      <c r="M83" s="1134"/>
      <c r="N83" s="1134"/>
      <c r="O83" s="1134"/>
      <c r="P83" s="1134"/>
      <c r="Q83" s="1134"/>
      <c r="R83" s="1134"/>
      <c r="S83" s="1134"/>
      <c r="T83" s="1134"/>
      <c r="U83" s="1134"/>
      <c r="V83" s="1134"/>
    </row>
    <row r="84" spans="1:24" s="1140" customFormat="1" ht="9.9499999999999993" customHeight="1" x14ac:dyDescent="0.2">
      <c r="A84" s="1135"/>
      <c r="B84" s="937"/>
      <c r="C84" s="937"/>
      <c r="D84" s="1136"/>
      <c r="E84" s="1137"/>
      <c r="F84" s="937"/>
      <c r="G84" s="937"/>
      <c r="H84" s="1136"/>
      <c r="I84" s="1138"/>
      <c r="J84" s="1243"/>
      <c r="K84" s="1139"/>
      <c r="L84" s="1139"/>
      <c r="M84" s="1139"/>
      <c r="N84" s="1139"/>
      <c r="O84" s="1139"/>
      <c r="P84" s="1139"/>
      <c r="Q84" s="1139"/>
      <c r="R84" s="1139"/>
      <c r="S84" s="1139"/>
      <c r="T84" s="1139"/>
      <c r="U84" s="1139"/>
      <c r="V84" s="1139"/>
    </row>
    <row r="85" spans="1:24" s="382" customFormat="1" ht="84.95" customHeight="1" x14ac:dyDescent="0.2">
      <c r="A85" s="1141" t="s">
        <v>37</v>
      </c>
      <c r="B85" s="1142" t="s">
        <v>40</v>
      </c>
      <c r="C85" s="1143">
        <v>163</v>
      </c>
      <c r="D85" s="1144">
        <v>21.335078534031414</v>
      </c>
      <c r="E85" s="1145"/>
      <c r="F85" s="1115" t="s">
        <v>1469</v>
      </c>
      <c r="G85" s="1143">
        <v>479</v>
      </c>
      <c r="H85" s="1144">
        <v>74.378881987577643</v>
      </c>
      <c r="J85" s="397"/>
    </row>
    <row r="86" spans="1:24" s="382" customFormat="1" ht="84.95" customHeight="1" x14ac:dyDescent="0.2">
      <c r="A86" s="1141" t="s">
        <v>39</v>
      </c>
      <c r="B86" s="1142" t="s">
        <v>38</v>
      </c>
      <c r="C86" s="1143">
        <v>128</v>
      </c>
      <c r="D86" s="1144">
        <v>16.753926701570681</v>
      </c>
      <c r="E86" s="1145"/>
      <c r="F86" s="462" t="s">
        <v>1342</v>
      </c>
      <c r="G86" s="1147">
        <v>14</v>
      </c>
      <c r="H86" s="1144">
        <v>2.1739130434782608</v>
      </c>
      <c r="J86" s="397"/>
    </row>
    <row r="87" spans="1:24" s="382" customFormat="1" ht="84.95" customHeight="1" x14ac:dyDescent="0.2">
      <c r="A87" s="1141" t="s">
        <v>41</v>
      </c>
      <c r="B87" s="1154" t="s">
        <v>42</v>
      </c>
      <c r="C87" s="1147">
        <v>74</v>
      </c>
      <c r="D87" s="1144">
        <v>9.6858638743455501</v>
      </c>
      <c r="E87" s="1145"/>
      <c r="F87" s="1115" t="s">
        <v>1414</v>
      </c>
      <c r="G87" s="1143">
        <v>13</v>
      </c>
      <c r="H87" s="1144">
        <v>2.018633540372671</v>
      </c>
      <c r="J87" s="397"/>
    </row>
    <row r="88" spans="1:24" s="382" customFormat="1" ht="39.950000000000003" customHeight="1" x14ac:dyDescent="0.2">
      <c r="A88" s="1148"/>
      <c r="B88" s="570" t="s">
        <v>1319</v>
      </c>
      <c r="C88" s="1291">
        <v>764</v>
      </c>
      <c r="D88" s="1286"/>
      <c r="E88" s="1151"/>
      <c r="F88" s="570" t="s">
        <v>1319</v>
      </c>
      <c r="G88" s="1291">
        <v>644</v>
      </c>
      <c r="H88" s="1286"/>
      <c r="J88" s="397"/>
    </row>
    <row r="89" spans="1:24" s="254" customFormat="1" ht="17.100000000000001" customHeight="1" x14ac:dyDescent="0.2">
      <c r="A89" s="1821" t="s">
        <v>1709</v>
      </c>
      <c r="B89" s="1821"/>
      <c r="C89" s="1821"/>
      <c r="D89" s="1821"/>
      <c r="E89" s="1821"/>
      <c r="F89" s="1821"/>
      <c r="G89" s="1821"/>
      <c r="H89" s="1821"/>
      <c r="I89" s="1618"/>
      <c r="J89" s="1120"/>
      <c r="K89" s="1618"/>
      <c r="L89" s="1618"/>
      <c r="M89" s="1618"/>
      <c r="N89" s="1618"/>
      <c r="O89" s="1618"/>
      <c r="P89" s="1618"/>
      <c r="Q89" s="1618"/>
      <c r="R89" s="1618"/>
      <c r="S89" s="1618"/>
      <c r="T89" s="407"/>
      <c r="U89" s="407"/>
      <c r="V89" s="407"/>
      <c r="W89" s="407"/>
      <c r="X89" s="407"/>
    </row>
    <row r="90" spans="1:24" s="254" customFormat="1" ht="17.100000000000001" customHeight="1" x14ac:dyDescent="0.2">
      <c r="B90" s="1118" t="s">
        <v>1710</v>
      </c>
      <c r="C90" s="1620"/>
      <c r="D90" s="1620"/>
      <c r="E90" s="1620"/>
      <c r="F90" s="1620"/>
      <c r="G90" s="1620"/>
      <c r="H90" s="1620"/>
      <c r="I90" s="1618"/>
      <c r="J90" s="1120"/>
      <c r="K90" s="1618"/>
      <c r="L90" s="1618"/>
      <c r="M90" s="1618"/>
      <c r="N90" s="1618"/>
      <c r="O90" s="1618"/>
      <c r="P90" s="1618"/>
      <c r="Q90" s="1618"/>
      <c r="R90" s="1618"/>
      <c r="S90" s="1618"/>
      <c r="T90" s="407"/>
      <c r="U90" s="407"/>
      <c r="V90" s="407"/>
      <c r="W90" s="407"/>
      <c r="X90" s="407"/>
    </row>
    <row r="91" spans="1:24" s="410" customFormat="1" ht="17.100000000000001" customHeight="1" x14ac:dyDescent="0.2">
      <c r="A91" s="934" t="s">
        <v>1478</v>
      </c>
      <c r="B91" s="934"/>
      <c r="C91" s="934"/>
      <c r="D91" s="934"/>
      <c r="E91" s="934"/>
      <c r="F91" s="934"/>
      <c r="G91" s="934"/>
      <c r="H91" s="934"/>
      <c r="I91" s="934"/>
      <c r="J91" s="934"/>
      <c r="K91" s="934"/>
      <c r="L91" s="934"/>
      <c r="M91" s="934"/>
      <c r="N91" s="934"/>
      <c r="O91" s="934"/>
      <c r="P91" s="934"/>
      <c r="Q91" s="934"/>
      <c r="R91" s="934"/>
      <c r="S91" s="934"/>
      <c r="T91" s="408"/>
      <c r="U91" s="408"/>
      <c r="V91" s="408"/>
      <c r="W91" s="408"/>
      <c r="X91" s="408"/>
    </row>
    <row r="92" spans="1:24" s="1236" customFormat="1" ht="17.100000000000001" customHeight="1" x14ac:dyDescent="0.2">
      <c r="B92" s="1237" t="s">
        <v>1454</v>
      </c>
      <c r="C92" s="1238"/>
      <c r="D92" s="1238"/>
      <c r="E92" s="1238"/>
      <c r="F92" s="1238"/>
      <c r="G92" s="1238"/>
      <c r="H92" s="1238"/>
      <c r="I92" s="1239"/>
      <c r="J92" s="933"/>
      <c r="K92" s="1239"/>
      <c r="L92" s="1239"/>
      <c r="M92" s="1239"/>
      <c r="N92" s="1239"/>
      <c r="O92" s="1239"/>
      <c r="P92" s="1239"/>
      <c r="Q92" s="1239"/>
      <c r="R92" s="1239"/>
      <c r="S92" s="1239"/>
    </row>
    <row r="93" spans="1:24" s="1129" customFormat="1" ht="9.9499999999999993" customHeight="1" x14ac:dyDescent="0.2">
      <c r="A93" s="1126"/>
      <c r="B93" s="1127"/>
      <c r="C93" s="1127"/>
      <c r="D93" s="1127"/>
      <c r="E93" s="1127"/>
      <c r="F93" s="1127"/>
      <c r="G93" s="1127"/>
      <c r="H93" s="1127"/>
      <c r="I93" s="1128"/>
      <c r="J93" s="1240"/>
      <c r="K93" s="1128"/>
      <c r="L93" s="1128"/>
      <c r="M93" s="1128"/>
      <c r="N93" s="1128"/>
      <c r="O93" s="1128"/>
      <c r="P93" s="1128"/>
      <c r="Q93" s="1128"/>
      <c r="R93" s="1128"/>
      <c r="S93" s="1128"/>
      <c r="T93" s="1128"/>
      <c r="U93" s="1128"/>
      <c r="V93" s="1128"/>
    </row>
    <row r="94" spans="1:24" s="382" customFormat="1" ht="30" customHeight="1" x14ac:dyDescent="0.2">
      <c r="A94" s="1808" t="s">
        <v>9</v>
      </c>
      <c r="B94" s="1808"/>
      <c r="C94" s="1808"/>
      <c r="D94" s="1808"/>
      <c r="E94" s="1808"/>
      <c r="F94" s="1808"/>
      <c r="G94" s="1808"/>
      <c r="H94" s="1808"/>
      <c r="I94" s="1130"/>
      <c r="J94" s="1241"/>
      <c r="K94" s="1130"/>
      <c r="L94" s="1130"/>
      <c r="M94" s="1130"/>
      <c r="N94" s="1130"/>
      <c r="O94" s="1130"/>
      <c r="P94" s="1130"/>
      <c r="Q94" s="1130"/>
      <c r="R94" s="1130"/>
      <c r="S94" s="1130"/>
      <c r="T94" s="1130"/>
      <c r="U94" s="1130"/>
      <c r="V94" s="1130"/>
    </row>
    <row r="95" spans="1:24" s="382" customFormat="1" ht="20.100000000000001" customHeight="1" x14ac:dyDescent="0.2">
      <c r="A95" s="428"/>
      <c r="B95" s="1630" t="s">
        <v>1712</v>
      </c>
      <c r="C95" s="1630" t="s">
        <v>153</v>
      </c>
      <c r="D95" s="1630"/>
      <c r="E95" s="1634"/>
      <c r="F95" s="1630" t="s">
        <v>1713</v>
      </c>
      <c r="G95" s="1630" t="s">
        <v>153</v>
      </c>
      <c r="H95" s="1630"/>
      <c r="I95" s="1635"/>
      <c r="J95" s="603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</row>
    <row r="96" spans="1:24" s="341" customFormat="1" ht="20.100000000000001" customHeight="1" x14ac:dyDescent="0.2">
      <c r="A96" s="1132"/>
      <c r="B96" s="928" t="s">
        <v>36</v>
      </c>
      <c r="C96" s="928" t="s">
        <v>154</v>
      </c>
      <c r="D96" s="358" t="s">
        <v>58</v>
      </c>
      <c r="E96" s="1133"/>
      <c r="F96" s="928" t="s">
        <v>57</v>
      </c>
      <c r="G96" s="928" t="s">
        <v>154</v>
      </c>
      <c r="H96" s="358" t="s">
        <v>58</v>
      </c>
      <c r="I96" s="1177"/>
      <c r="J96" s="1242"/>
      <c r="K96" s="1134"/>
      <c r="L96" s="1134"/>
      <c r="M96" s="1134"/>
      <c r="N96" s="1134"/>
      <c r="O96" s="1134"/>
      <c r="P96" s="1134"/>
      <c r="Q96" s="1134"/>
      <c r="R96" s="1134"/>
      <c r="S96" s="1134"/>
      <c r="T96" s="1134"/>
      <c r="U96" s="1134"/>
      <c r="V96" s="1134"/>
    </row>
    <row r="97" spans="1:24" s="1140" customFormat="1" ht="9.9499999999999993" customHeight="1" x14ac:dyDescent="0.2">
      <c r="A97" s="1135"/>
      <c r="B97" s="937"/>
      <c r="C97" s="937"/>
      <c r="D97" s="1136"/>
      <c r="E97" s="1137"/>
      <c r="F97" s="937"/>
      <c r="G97" s="937"/>
      <c r="H97" s="1136"/>
      <c r="I97" s="1138"/>
      <c r="J97" s="1243"/>
      <c r="K97" s="1139"/>
      <c r="L97" s="1139"/>
      <c r="M97" s="1139"/>
      <c r="N97" s="1139"/>
      <c r="O97" s="1139"/>
      <c r="P97" s="1139"/>
      <c r="Q97" s="1139"/>
      <c r="R97" s="1139"/>
      <c r="S97" s="1139"/>
      <c r="T97" s="1139"/>
      <c r="U97" s="1139"/>
      <c r="V97" s="1139"/>
    </row>
    <row r="98" spans="1:24" s="382" customFormat="1" ht="84.95" customHeight="1" x14ac:dyDescent="0.2">
      <c r="A98" s="1141" t="s">
        <v>37</v>
      </c>
      <c r="B98" s="1142" t="s">
        <v>38</v>
      </c>
      <c r="C98" s="1143">
        <v>750</v>
      </c>
      <c r="D98" s="1144">
        <v>16.910935738444195</v>
      </c>
      <c r="E98" s="1145"/>
      <c r="F98" s="1115" t="s">
        <v>1469</v>
      </c>
      <c r="G98" s="1143">
        <v>1962</v>
      </c>
      <c r="H98" s="1144">
        <v>56.153405838580426</v>
      </c>
      <c r="J98" s="397"/>
    </row>
    <row r="99" spans="1:24" s="382" customFormat="1" ht="84.95" customHeight="1" x14ac:dyDescent="0.2">
      <c r="A99" s="1141" t="s">
        <v>39</v>
      </c>
      <c r="B99" s="1142" t="s">
        <v>40</v>
      </c>
      <c r="C99" s="1143">
        <v>682</v>
      </c>
      <c r="D99" s="1144">
        <v>15.377677564825253</v>
      </c>
      <c r="E99" s="1145"/>
      <c r="F99" s="462" t="s">
        <v>1441</v>
      </c>
      <c r="G99" s="1147">
        <v>244</v>
      </c>
      <c r="H99" s="1144">
        <v>6.9834001144819693</v>
      </c>
      <c r="J99" s="397"/>
    </row>
    <row r="100" spans="1:24" s="382" customFormat="1" ht="84.95" customHeight="1" x14ac:dyDescent="0.2">
      <c r="A100" s="1141" t="s">
        <v>41</v>
      </c>
      <c r="B100" s="1154" t="s">
        <v>42</v>
      </c>
      <c r="C100" s="1147">
        <v>362</v>
      </c>
      <c r="D100" s="1144">
        <v>8.1623449830890653</v>
      </c>
      <c r="E100" s="1145"/>
      <c r="F100" s="1115" t="s">
        <v>1414</v>
      </c>
      <c r="G100" s="1143">
        <v>119</v>
      </c>
      <c r="H100" s="1144">
        <v>3.4058385804235836</v>
      </c>
      <c r="J100" s="397"/>
    </row>
    <row r="101" spans="1:24" s="382" customFormat="1" ht="39.950000000000003" customHeight="1" x14ac:dyDescent="0.2">
      <c r="A101" s="1148"/>
      <c r="B101" s="570" t="s">
        <v>1319</v>
      </c>
      <c r="C101" s="1290">
        <v>4435</v>
      </c>
      <c r="D101" s="1286"/>
      <c r="E101" s="1151"/>
      <c r="F101" s="570" t="s">
        <v>1319</v>
      </c>
      <c r="G101" s="1290">
        <v>3494</v>
      </c>
      <c r="H101" s="1286"/>
      <c r="J101" s="397"/>
    </row>
    <row r="102" spans="1:24" ht="9.9499999999999993" customHeight="1" x14ac:dyDescent="0.2">
      <c r="A102" s="1152"/>
      <c r="B102" s="1179"/>
      <c r="C102" s="1179"/>
      <c r="D102" s="341"/>
      <c r="E102" s="341"/>
      <c r="F102" s="1179"/>
      <c r="G102" s="1179"/>
      <c r="H102" s="341"/>
      <c r="I102" s="334"/>
    </row>
    <row r="103" spans="1:24" s="382" customFormat="1" ht="30" customHeight="1" x14ac:dyDescent="0.2">
      <c r="A103" s="1808" t="s">
        <v>28</v>
      </c>
      <c r="B103" s="1808"/>
      <c r="C103" s="1808"/>
      <c r="D103" s="1808"/>
      <c r="E103" s="1808"/>
      <c r="F103" s="1808"/>
      <c r="G103" s="1808"/>
      <c r="H103" s="1808"/>
      <c r="I103" s="1130"/>
      <c r="J103" s="1241"/>
      <c r="K103" s="1130"/>
      <c r="L103" s="1130"/>
      <c r="M103" s="1130"/>
      <c r="N103" s="1130"/>
      <c r="O103" s="1130"/>
      <c r="P103" s="1130"/>
      <c r="Q103" s="1130"/>
      <c r="R103" s="1130"/>
      <c r="S103" s="1130"/>
      <c r="T103" s="1130"/>
      <c r="U103" s="1130"/>
      <c r="V103" s="1130"/>
    </row>
    <row r="104" spans="1:24" s="382" customFormat="1" ht="20.100000000000001" customHeight="1" x14ac:dyDescent="0.2">
      <c r="A104" s="428"/>
      <c r="B104" s="1630" t="s">
        <v>1712</v>
      </c>
      <c r="C104" s="1630" t="s">
        <v>153</v>
      </c>
      <c r="D104" s="1630"/>
      <c r="E104" s="1634"/>
      <c r="F104" s="1630" t="s">
        <v>1713</v>
      </c>
      <c r="G104" s="1630" t="s">
        <v>153</v>
      </c>
      <c r="H104" s="1630"/>
      <c r="I104" s="1635"/>
      <c r="J104" s="603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</row>
    <row r="105" spans="1:24" s="341" customFormat="1" ht="20.100000000000001" customHeight="1" x14ac:dyDescent="0.2">
      <c r="A105" s="1132"/>
      <c r="B105" s="928" t="s">
        <v>36</v>
      </c>
      <c r="C105" s="928" t="s">
        <v>154</v>
      </c>
      <c r="D105" s="358" t="s">
        <v>58</v>
      </c>
      <c r="E105" s="1133"/>
      <c r="F105" s="928" t="s">
        <v>57</v>
      </c>
      <c r="G105" s="928" t="s">
        <v>154</v>
      </c>
      <c r="H105" s="358" t="s">
        <v>58</v>
      </c>
      <c r="I105" s="1177"/>
      <c r="J105" s="1242"/>
      <c r="K105" s="1134"/>
      <c r="L105" s="1134"/>
      <c r="M105" s="1134"/>
      <c r="N105" s="1134"/>
      <c r="O105" s="1134"/>
      <c r="P105" s="1134"/>
      <c r="Q105" s="1134"/>
      <c r="R105" s="1134"/>
      <c r="S105" s="1134"/>
      <c r="T105" s="1134"/>
      <c r="U105" s="1134"/>
      <c r="V105" s="1134"/>
    </row>
    <row r="106" spans="1:24" s="1140" customFormat="1" ht="9.9499999999999993" customHeight="1" x14ac:dyDescent="0.2">
      <c r="A106" s="1135"/>
      <c r="B106" s="937"/>
      <c r="C106" s="937"/>
      <c r="D106" s="1136"/>
      <c r="E106" s="1137"/>
      <c r="F106" s="937"/>
      <c r="G106" s="937"/>
      <c r="H106" s="1136"/>
      <c r="I106" s="1138"/>
      <c r="J106" s="1243"/>
      <c r="K106" s="1139"/>
      <c r="L106" s="1139"/>
      <c r="M106" s="1139"/>
      <c r="N106" s="1139"/>
      <c r="O106" s="1139"/>
      <c r="P106" s="1139"/>
      <c r="Q106" s="1139"/>
      <c r="R106" s="1139"/>
      <c r="S106" s="1139"/>
      <c r="T106" s="1139"/>
      <c r="U106" s="1139"/>
      <c r="V106" s="1139"/>
    </row>
    <row r="107" spans="1:24" s="382" customFormat="1" ht="84.95" customHeight="1" x14ac:dyDescent="0.2">
      <c r="A107" s="1141" t="s">
        <v>37</v>
      </c>
      <c r="B107" s="1142" t="s">
        <v>40</v>
      </c>
      <c r="C107" s="1143">
        <v>590</v>
      </c>
      <c r="D107" s="1144">
        <v>14.735264735264735</v>
      </c>
      <c r="E107" s="1145"/>
      <c r="F107" s="1115" t="s">
        <v>1469</v>
      </c>
      <c r="G107" s="1143">
        <v>1704</v>
      </c>
      <c r="H107" s="1144">
        <v>32.693783576362243</v>
      </c>
      <c r="J107" s="397"/>
    </row>
    <row r="108" spans="1:24" s="382" customFormat="1" ht="84.95" customHeight="1" x14ac:dyDescent="0.2">
      <c r="A108" s="1141" t="s">
        <v>39</v>
      </c>
      <c r="B108" s="1142" t="s">
        <v>42</v>
      </c>
      <c r="C108" s="1143">
        <v>363</v>
      </c>
      <c r="D108" s="1144">
        <v>9.0659340659340657</v>
      </c>
      <c r="E108" s="1145"/>
      <c r="F108" s="462" t="s">
        <v>1342</v>
      </c>
      <c r="G108" s="1147">
        <v>79</v>
      </c>
      <c r="H108" s="1144">
        <v>1.515732924021489</v>
      </c>
      <c r="J108" s="397"/>
    </row>
    <row r="109" spans="1:24" s="382" customFormat="1" ht="84.95" customHeight="1" x14ac:dyDescent="0.2">
      <c r="A109" s="1141" t="s">
        <v>41</v>
      </c>
      <c r="B109" s="1154" t="s">
        <v>38</v>
      </c>
      <c r="C109" s="1147">
        <v>281</v>
      </c>
      <c r="D109" s="1144">
        <v>7.0179820179820176</v>
      </c>
      <c r="E109" s="1145"/>
      <c r="F109" s="462" t="s">
        <v>1441</v>
      </c>
      <c r="G109" s="1143">
        <v>53</v>
      </c>
      <c r="H109" s="1144">
        <v>1.0168841135840367</v>
      </c>
      <c r="J109" s="397"/>
    </row>
    <row r="110" spans="1:24" s="382" customFormat="1" ht="39.950000000000003" customHeight="1" x14ac:dyDescent="0.2">
      <c r="A110" s="1148"/>
      <c r="B110" s="570" t="s">
        <v>1319</v>
      </c>
      <c r="C110" s="1290">
        <v>4004</v>
      </c>
      <c r="D110" s="1286"/>
      <c r="E110" s="1151"/>
      <c r="F110" s="570" t="s">
        <v>1319</v>
      </c>
      <c r="G110" s="1290">
        <v>5212</v>
      </c>
      <c r="H110" s="1286"/>
      <c r="J110" s="397"/>
    </row>
    <row r="111" spans="1:24" s="254" customFormat="1" ht="17.100000000000001" customHeight="1" x14ac:dyDescent="0.2">
      <c r="A111" s="1821" t="s">
        <v>1709</v>
      </c>
      <c r="B111" s="1821"/>
      <c r="C111" s="1821"/>
      <c r="D111" s="1821"/>
      <c r="E111" s="1821"/>
      <c r="F111" s="1821"/>
      <c r="G111" s="1821"/>
      <c r="H111" s="1821"/>
      <c r="I111" s="1618"/>
      <c r="J111" s="1120"/>
      <c r="K111" s="1618"/>
      <c r="L111" s="1618"/>
      <c r="M111" s="1618"/>
      <c r="N111" s="1618"/>
      <c r="O111" s="1618"/>
      <c r="P111" s="1618"/>
      <c r="Q111" s="1618"/>
      <c r="R111" s="1618"/>
      <c r="S111" s="1618"/>
      <c r="T111" s="407"/>
      <c r="U111" s="407"/>
      <c r="V111" s="407"/>
      <c r="W111" s="407"/>
      <c r="X111" s="407"/>
    </row>
    <row r="112" spans="1:24" s="254" customFormat="1" ht="17.100000000000001" customHeight="1" x14ac:dyDescent="0.2">
      <c r="B112" s="1118" t="s">
        <v>1710</v>
      </c>
      <c r="C112" s="1620"/>
      <c r="D112" s="1620"/>
      <c r="E112" s="1620"/>
      <c r="F112" s="1620"/>
      <c r="G112" s="1620"/>
      <c r="H112" s="1620"/>
      <c r="I112" s="1618"/>
      <c r="J112" s="1120"/>
      <c r="K112" s="1618"/>
      <c r="L112" s="1618"/>
      <c r="M112" s="1618"/>
      <c r="N112" s="1618"/>
      <c r="O112" s="1618"/>
      <c r="P112" s="1618"/>
      <c r="Q112" s="1618"/>
      <c r="R112" s="1618"/>
      <c r="S112" s="1618"/>
      <c r="T112" s="407"/>
      <c r="U112" s="407"/>
      <c r="V112" s="407"/>
      <c r="W112" s="407"/>
      <c r="X112" s="407"/>
    </row>
    <row r="113" spans="1:24" s="410" customFormat="1" ht="17.100000000000001" customHeight="1" x14ac:dyDescent="0.2">
      <c r="A113" s="934" t="s">
        <v>1478</v>
      </c>
      <c r="B113" s="934"/>
      <c r="C113" s="934"/>
      <c r="D113" s="934"/>
      <c r="E113" s="934"/>
      <c r="F113" s="934"/>
      <c r="G113" s="934"/>
      <c r="H113" s="934"/>
      <c r="I113" s="934"/>
      <c r="J113" s="934"/>
      <c r="K113" s="934"/>
      <c r="L113" s="934"/>
      <c r="M113" s="934"/>
      <c r="N113" s="934"/>
      <c r="O113" s="934"/>
      <c r="P113" s="934"/>
      <c r="Q113" s="934"/>
      <c r="R113" s="934"/>
      <c r="S113" s="934"/>
      <c r="T113" s="408"/>
      <c r="U113" s="408"/>
      <c r="V113" s="408"/>
      <c r="W113" s="408"/>
      <c r="X113" s="408"/>
    </row>
    <row r="114" spans="1:24" s="1236" customFormat="1" ht="17.100000000000001" customHeight="1" x14ac:dyDescent="0.2">
      <c r="B114" s="1237" t="s">
        <v>1454</v>
      </c>
      <c r="C114" s="1238"/>
      <c r="D114" s="1238"/>
      <c r="E114" s="1238"/>
      <c r="F114" s="1238"/>
      <c r="G114" s="1238"/>
      <c r="H114" s="1238"/>
      <c r="I114" s="1239"/>
      <c r="J114" s="933"/>
      <c r="K114" s="1239"/>
      <c r="L114" s="1239"/>
      <c r="M114" s="1239"/>
      <c r="N114" s="1239"/>
      <c r="O114" s="1239"/>
      <c r="P114" s="1239"/>
      <c r="Q114" s="1239"/>
      <c r="R114" s="1239"/>
      <c r="S114" s="1239"/>
    </row>
    <row r="115" spans="1:24" s="1129" customFormat="1" ht="9.9499999999999993" customHeight="1" x14ac:dyDescent="0.2">
      <c r="A115" s="1126"/>
      <c r="B115" s="1127"/>
      <c r="C115" s="1127"/>
      <c r="D115" s="1127"/>
      <c r="E115" s="1127"/>
      <c r="F115" s="1127"/>
      <c r="G115" s="1127"/>
      <c r="H115" s="1127"/>
      <c r="I115" s="1128"/>
      <c r="J115" s="1240"/>
      <c r="K115" s="1128"/>
      <c r="L115" s="1128"/>
      <c r="M115" s="1128"/>
      <c r="N115" s="1128"/>
      <c r="O115" s="1128"/>
      <c r="P115" s="1128"/>
      <c r="Q115" s="1128"/>
      <c r="R115" s="1128"/>
      <c r="S115" s="1128"/>
      <c r="T115" s="1128"/>
      <c r="U115" s="1128"/>
      <c r="V115" s="1128"/>
    </row>
    <row r="116" spans="1:24" s="382" customFormat="1" ht="30" customHeight="1" x14ac:dyDescent="0.2">
      <c r="A116" s="1808" t="s">
        <v>13</v>
      </c>
      <c r="B116" s="1808"/>
      <c r="C116" s="1808"/>
      <c r="D116" s="1808"/>
      <c r="E116" s="1808"/>
      <c r="F116" s="1808"/>
      <c r="G116" s="1808"/>
      <c r="H116" s="1808"/>
      <c r="I116" s="1130"/>
      <c r="J116" s="1241"/>
      <c r="K116" s="1130"/>
      <c r="L116" s="1130"/>
      <c r="M116" s="1130"/>
      <c r="N116" s="1130"/>
      <c r="O116" s="1130"/>
      <c r="P116" s="1130"/>
      <c r="Q116" s="1130"/>
      <c r="R116" s="1130"/>
      <c r="S116" s="1130"/>
      <c r="T116" s="1130"/>
      <c r="U116" s="1130"/>
      <c r="V116" s="1130"/>
    </row>
    <row r="117" spans="1:24" s="382" customFormat="1" ht="20.100000000000001" customHeight="1" x14ac:dyDescent="0.2">
      <c r="A117" s="428"/>
      <c r="B117" s="1630" t="s">
        <v>1712</v>
      </c>
      <c r="C117" s="1630" t="s">
        <v>153</v>
      </c>
      <c r="D117" s="1630"/>
      <c r="E117" s="1634"/>
      <c r="F117" s="1630" t="s">
        <v>1713</v>
      </c>
      <c r="G117" s="1630" t="s">
        <v>153</v>
      </c>
      <c r="H117" s="1630"/>
      <c r="I117" s="1635"/>
      <c r="J117" s="603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</row>
    <row r="118" spans="1:24" s="341" customFormat="1" ht="20.100000000000001" customHeight="1" x14ac:dyDescent="0.2">
      <c r="A118" s="1132"/>
      <c r="B118" s="928" t="s">
        <v>36</v>
      </c>
      <c r="C118" s="928" t="s">
        <v>154</v>
      </c>
      <c r="D118" s="358" t="s">
        <v>58</v>
      </c>
      <c r="E118" s="1133"/>
      <c r="F118" s="928" t="s">
        <v>57</v>
      </c>
      <c r="G118" s="928" t="s">
        <v>154</v>
      </c>
      <c r="H118" s="358" t="s">
        <v>58</v>
      </c>
      <c r="I118" s="1177"/>
      <c r="J118" s="1242"/>
      <c r="K118" s="1134"/>
      <c r="L118" s="1134"/>
      <c r="M118" s="1134"/>
      <c r="N118" s="1134"/>
      <c r="O118" s="1134"/>
      <c r="P118" s="1134"/>
      <c r="Q118" s="1134"/>
      <c r="R118" s="1134"/>
      <c r="S118" s="1134"/>
      <c r="T118" s="1134"/>
      <c r="U118" s="1134"/>
      <c r="V118" s="1134"/>
    </row>
    <row r="119" spans="1:24" s="1140" customFormat="1" ht="9.9499999999999993" customHeight="1" x14ac:dyDescent="0.2">
      <c r="A119" s="1135"/>
      <c r="B119" s="937"/>
      <c r="C119" s="937"/>
      <c r="D119" s="1136"/>
      <c r="E119" s="1137"/>
      <c r="F119" s="937"/>
      <c r="G119" s="937"/>
      <c r="H119" s="1136"/>
      <c r="I119" s="1138"/>
      <c r="J119" s="1243"/>
      <c r="K119" s="1139"/>
      <c r="L119" s="1139"/>
      <c r="M119" s="1139"/>
      <c r="N119" s="1139"/>
      <c r="O119" s="1139"/>
      <c r="P119" s="1139"/>
      <c r="Q119" s="1139"/>
      <c r="R119" s="1139"/>
      <c r="S119" s="1139"/>
      <c r="T119" s="1139"/>
      <c r="U119" s="1139"/>
      <c r="V119" s="1139"/>
    </row>
    <row r="120" spans="1:24" s="382" customFormat="1" ht="84.95" customHeight="1" x14ac:dyDescent="0.2">
      <c r="A120" s="1141" t="s">
        <v>37</v>
      </c>
      <c r="B120" s="1142" t="s">
        <v>40</v>
      </c>
      <c r="C120" s="1143">
        <v>546</v>
      </c>
      <c r="D120" s="1144">
        <v>10.585498255137651</v>
      </c>
      <c r="E120" s="1145"/>
      <c r="F120" s="1115" t="s">
        <v>1469</v>
      </c>
      <c r="G120" s="1143">
        <v>2471</v>
      </c>
      <c r="H120" s="1144">
        <v>56.739380022962116</v>
      </c>
      <c r="J120" s="397"/>
    </row>
    <row r="121" spans="1:24" s="382" customFormat="1" ht="84.95" customHeight="1" x14ac:dyDescent="0.2">
      <c r="A121" s="1141" t="s">
        <v>39</v>
      </c>
      <c r="B121" s="1142" t="s">
        <v>38</v>
      </c>
      <c r="C121" s="1143">
        <v>464</v>
      </c>
      <c r="D121" s="1144">
        <v>8.9957347809228381</v>
      </c>
      <c r="E121" s="1145"/>
      <c r="F121" s="462" t="s">
        <v>1342</v>
      </c>
      <c r="G121" s="1147">
        <v>4</v>
      </c>
      <c r="H121" s="1144">
        <v>9.1848450057405287E-2</v>
      </c>
      <c r="J121" s="397"/>
    </row>
    <row r="122" spans="1:24" s="382" customFormat="1" ht="84.95" customHeight="1" x14ac:dyDescent="0.2">
      <c r="A122" s="1141" t="s">
        <v>41</v>
      </c>
      <c r="B122" s="1154" t="s">
        <v>42</v>
      </c>
      <c r="C122" s="1147">
        <v>436</v>
      </c>
      <c r="D122" s="1144">
        <v>8.4528887165568065</v>
      </c>
      <c r="E122" s="1145"/>
      <c r="F122" s="462" t="s">
        <v>1376</v>
      </c>
      <c r="G122" s="1143">
        <v>3</v>
      </c>
      <c r="H122" s="1144">
        <v>6.8886337543053955E-2</v>
      </c>
      <c r="J122" s="397"/>
    </row>
    <row r="123" spans="1:24" s="382" customFormat="1" ht="39.950000000000003" customHeight="1" x14ac:dyDescent="0.2">
      <c r="A123" s="1148"/>
      <c r="B123" s="570" t="s">
        <v>1319</v>
      </c>
      <c r="C123" s="1290">
        <v>5158</v>
      </c>
      <c r="D123" s="1286"/>
      <c r="E123" s="1151"/>
      <c r="F123" s="570" t="s">
        <v>1319</v>
      </c>
      <c r="G123" s="1290">
        <v>4355</v>
      </c>
      <c r="H123" s="1286"/>
      <c r="J123" s="397"/>
    </row>
    <row r="124" spans="1:24" ht="9.9499999999999993" customHeight="1" x14ac:dyDescent="0.2">
      <c r="A124" s="1152"/>
      <c r="B124" s="1179"/>
      <c r="C124" s="1179"/>
      <c r="D124" s="341"/>
      <c r="E124" s="341"/>
      <c r="F124" s="1179"/>
      <c r="G124" s="1179"/>
      <c r="H124" s="341"/>
      <c r="I124" s="334"/>
    </row>
    <row r="125" spans="1:24" s="382" customFormat="1" ht="30" customHeight="1" x14ac:dyDescent="0.2">
      <c r="A125" s="1808" t="s">
        <v>18</v>
      </c>
      <c r="B125" s="1808"/>
      <c r="C125" s="1808"/>
      <c r="D125" s="1808"/>
      <c r="E125" s="1808"/>
      <c r="F125" s="1808"/>
      <c r="G125" s="1808"/>
      <c r="H125" s="1808"/>
      <c r="I125" s="1130"/>
      <c r="J125" s="1241"/>
      <c r="K125" s="1130"/>
      <c r="L125" s="1130"/>
      <c r="M125" s="1130"/>
      <c r="N125" s="1130"/>
      <c r="O125" s="1130"/>
      <c r="P125" s="1130"/>
      <c r="Q125" s="1130"/>
      <c r="R125" s="1130"/>
      <c r="S125" s="1130"/>
      <c r="T125" s="1130"/>
      <c r="U125" s="1130"/>
      <c r="V125" s="1130"/>
    </row>
    <row r="126" spans="1:24" s="382" customFormat="1" ht="20.100000000000001" customHeight="1" x14ac:dyDescent="0.2">
      <c r="A126" s="428"/>
      <c r="B126" s="1630" t="s">
        <v>1712</v>
      </c>
      <c r="C126" s="1630" t="s">
        <v>153</v>
      </c>
      <c r="D126" s="1630"/>
      <c r="E126" s="1634"/>
      <c r="F126" s="1630" t="s">
        <v>1713</v>
      </c>
      <c r="G126" s="1630" t="s">
        <v>153</v>
      </c>
      <c r="H126" s="1630"/>
      <c r="I126" s="1635"/>
      <c r="J126" s="603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</row>
    <row r="127" spans="1:24" s="341" customFormat="1" ht="20.100000000000001" customHeight="1" x14ac:dyDescent="0.2">
      <c r="A127" s="1132"/>
      <c r="B127" s="928" t="s">
        <v>36</v>
      </c>
      <c r="C127" s="928" t="s">
        <v>154</v>
      </c>
      <c r="D127" s="358" t="s">
        <v>58</v>
      </c>
      <c r="E127" s="1133"/>
      <c r="F127" s="928" t="s">
        <v>57</v>
      </c>
      <c r="G127" s="928" t="s">
        <v>154</v>
      </c>
      <c r="H127" s="358" t="s">
        <v>58</v>
      </c>
      <c r="I127" s="1177"/>
      <c r="J127" s="1242"/>
      <c r="K127" s="1134"/>
      <c r="L127" s="1134"/>
      <c r="M127" s="1134"/>
      <c r="N127" s="1134"/>
      <c r="O127" s="1134"/>
      <c r="P127" s="1134"/>
      <c r="Q127" s="1134"/>
      <c r="R127" s="1134"/>
      <c r="S127" s="1134"/>
      <c r="T127" s="1134"/>
      <c r="U127" s="1134"/>
      <c r="V127" s="1134"/>
    </row>
    <row r="128" spans="1:24" s="1140" customFormat="1" ht="9.9499999999999993" customHeight="1" x14ac:dyDescent="0.2">
      <c r="A128" s="1135"/>
      <c r="B128" s="937"/>
      <c r="C128" s="937"/>
      <c r="D128" s="1136"/>
      <c r="E128" s="1137"/>
      <c r="F128" s="937"/>
      <c r="G128" s="937"/>
      <c r="H128" s="1136"/>
      <c r="I128" s="1138"/>
      <c r="J128" s="1243"/>
      <c r="K128" s="1139"/>
      <c r="L128" s="1139"/>
      <c r="M128" s="1139"/>
      <c r="N128" s="1139"/>
      <c r="O128" s="1139"/>
      <c r="P128" s="1139"/>
      <c r="Q128" s="1139"/>
      <c r="R128" s="1139"/>
      <c r="S128" s="1139"/>
      <c r="T128" s="1139"/>
      <c r="U128" s="1139"/>
      <c r="V128" s="1139"/>
    </row>
    <row r="129" spans="1:24" s="382" customFormat="1" ht="84.95" customHeight="1" x14ac:dyDescent="0.2">
      <c r="A129" s="1141" t="s">
        <v>37</v>
      </c>
      <c r="B129" s="1142" t="s">
        <v>38</v>
      </c>
      <c r="C129" s="1143">
        <v>1647</v>
      </c>
      <c r="D129" s="1144">
        <v>15.787960122699388</v>
      </c>
      <c r="E129" s="1145"/>
      <c r="F129" s="1115" t="s">
        <v>1469</v>
      </c>
      <c r="G129" s="1143">
        <v>3879</v>
      </c>
      <c r="H129" s="1144">
        <v>51.997319034852552</v>
      </c>
      <c r="J129" s="397"/>
    </row>
    <row r="130" spans="1:24" s="382" customFormat="1" ht="84.95" customHeight="1" x14ac:dyDescent="0.2">
      <c r="A130" s="1141" t="s">
        <v>39</v>
      </c>
      <c r="B130" s="1142" t="s">
        <v>40</v>
      </c>
      <c r="C130" s="1143">
        <v>1556</v>
      </c>
      <c r="D130" s="1144">
        <v>14.915644171779141</v>
      </c>
      <c r="E130" s="1145"/>
      <c r="F130" s="462" t="s">
        <v>1441</v>
      </c>
      <c r="G130" s="1147">
        <v>403</v>
      </c>
      <c r="H130" s="1144">
        <v>5.4021447721179623</v>
      </c>
      <c r="J130" s="397"/>
    </row>
    <row r="131" spans="1:24" s="382" customFormat="1" ht="84.95" customHeight="1" x14ac:dyDescent="0.2">
      <c r="A131" s="1141" t="s">
        <v>41</v>
      </c>
      <c r="B131" s="1154" t="s">
        <v>42</v>
      </c>
      <c r="C131" s="1147">
        <v>840</v>
      </c>
      <c r="D131" s="1144">
        <v>8.0521472392638032</v>
      </c>
      <c r="E131" s="1145"/>
      <c r="F131" s="1115" t="s">
        <v>1414</v>
      </c>
      <c r="G131" s="1143">
        <v>267</v>
      </c>
      <c r="H131" s="1144">
        <v>3.5790884718498659</v>
      </c>
      <c r="J131" s="397"/>
    </row>
    <row r="132" spans="1:24" s="382" customFormat="1" ht="39.950000000000003" customHeight="1" x14ac:dyDescent="0.2">
      <c r="A132" s="1148"/>
      <c r="B132" s="570" t="s">
        <v>1319</v>
      </c>
      <c r="C132" s="1826">
        <v>10432</v>
      </c>
      <c r="D132" s="1827"/>
      <c r="E132" s="1151"/>
      <c r="F132" s="570" t="s">
        <v>1319</v>
      </c>
      <c r="G132" s="1290">
        <v>7460</v>
      </c>
      <c r="H132" s="1286"/>
      <c r="J132" s="397"/>
    </row>
    <row r="133" spans="1:24" s="254" customFormat="1" ht="17.100000000000001" customHeight="1" x14ac:dyDescent="0.2">
      <c r="A133" s="1821" t="s">
        <v>1709</v>
      </c>
      <c r="B133" s="1821"/>
      <c r="C133" s="1821"/>
      <c r="D133" s="1821"/>
      <c r="E133" s="1821"/>
      <c r="F133" s="1821"/>
      <c r="G133" s="1821"/>
      <c r="H133" s="1821"/>
      <c r="I133" s="1618"/>
      <c r="J133" s="1120"/>
      <c r="K133" s="1618"/>
      <c r="L133" s="1618"/>
      <c r="M133" s="1618"/>
      <c r="N133" s="1618"/>
      <c r="O133" s="1618"/>
      <c r="P133" s="1618"/>
      <c r="Q133" s="1618"/>
      <c r="R133" s="1618"/>
      <c r="S133" s="1618"/>
      <c r="T133" s="407"/>
      <c r="U133" s="407"/>
      <c r="V133" s="407"/>
      <c r="W133" s="407"/>
      <c r="X133" s="407"/>
    </row>
    <row r="134" spans="1:24" s="254" customFormat="1" ht="17.100000000000001" customHeight="1" x14ac:dyDescent="0.2">
      <c r="B134" s="1118" t="s">
        <v>1710</v>
      </c>
      <c r="C134" s="1620"/>
      <c r="D134" s="1620"/>
      <c r="E134" s="1620"/>
      <c r="F134" s="1620"/>
      <c r="G134" s="1620"/>
      <c r="H134" s="1620"/>
      <c r="I134" s="1618"/>
      <c r="J134" s="1120"/>
      <c r="K134" s="1618"/>
      <c r="L134" s="1618"/>
      <c r="M134" s="1618"/>
      <c r="N134" s="1618"/>
      <c r="O134" s="1618"/>
      <c r="P134" s="1618"/>
      <c r="Q134" s="1618"/>
      <c r="R134" s="1618"/>
      <c r="S134" s="1618"/>
      <c r="T134" s="407"/>
      <c r="U134" s="407"/>
      <c r="V134" s="407"/>
      <c r="W134" s="407"/>
      <c r="X134" s="407"/>
    </row>
    <row r="135" spans="1:24" s="410" customFormat="1" ht="17.100000000000001" customHeight="1" x14ac:dyDescent="0.2">
      <c r="A135" s="934" t="s">
        <v>1478</v>
      </c>
      <c r="B135" s="934"/>
      <c r="C135" s="934"/>
      <c r="D135" s="934"/>
      <c r="E135" s="934"/>
      <c r="F135" s="934"/>
      <c r="G135" s="934"/>
      <c r="H135" s="934"/>
      <c r="I135" s="934"/>
      <c r="J135" s="934"/>
      <c r="K135" s="934"/>
      <c r="L135" s="934"/>
      <c r="M135" s="934"/>
      <c r="N135" s="934"/>
      <c r="O135" s="934"/>
      <c r="P135" s="934"/>
      <c r="Q135" s="934"/>
      <c r="R135" s="934"/>
      <c r="S135" s="934"/>
      <c r="T135" s="408"/>
      <c r="U135" s="408"/>
      <c r="V135" s="408"/>
      <c r="W135" s="408"/>
      <c r="X135" s="408"/>
    </row>
    <row r="136" spans="1:24" s="1236" customFormat="1" ht="17.100000000000001" customHeight="1" x14ac:dyDescent="0.2">
      <c r="B136" s="1237" t="s">
        <v>1454</v>
      </c>
      <c r="C136" s="1238"/>
      <c r="D136" s="1238"/>
      <c r="E136" s="1238"/>
      <c r="F136" s="1238"/>
      <c r="G136" s="1238"/>
      <c r="H136" s="1238"/>
      <c r="I136" s="1239"/>
      <c r="J136" s="933"/>
      <c r="K136" s="1239"/>
      <c r="L136" s="1239"/>
      <c r="M136" s="1239"/>
      <c r="N136" s="1239"/>
      <c r="O136" s="1239"/>
      <c r="P136" s="1239"/>
      <c r="Q136" s="1239"/>
      <c r="R136" s="1239"/>
      <c r="S136" s="1239"/>
    </row>
    <row r="137" spans="1:24" s="1129" customFormat="1" ht="9.9499999999999993" customHeight="1" x14ac:dyDescent="0.2">
      <c r="A137" s="1126"/>
      <c r="B137" s="1127"/>
      <c r="C137" s="1127"/>
      <c r="D137" s="1127"/>
      <c r="E137" s="1127"/>
      <c r="F137" s="1127"/>
      <c r="G137" s="1127"/>
      <c r="H137" s="1127"/>
      <c r="I137" s="1128"/>
      <c r="J137" s="1240"/>
      <c r="K137" s="1128"/>
      <c r="L137" s="1128"/>
      <c r="M137" s="1128"/>
      <c r="N137" s="1128"/>
      <c r="O137" s="1128"/>
      <c r="P137" s="1128"/>
      <c r="Q137" s="1128"/>
      <c r="R137" s="1128"/>
      <c r="S137" s="1128"/>
      <c r="T137" s="1128"/>
      <c r="U137" s="1128"/>
      <c r="V137" s="1128"/>
    </row>
    <row r="138" spans="1:24" s="382" customFormat="1" ht="30" customHeight="1" x14ac:dyDescent="0.2">
      <c r="A138" s="1808" t="s">
        <v>10</v>
      </c>
      <c r="B138" s="1808"/>
      <c r="C138" s="1808"/>
      <c r="D138" s="1808"/>
      <c r="E138" s="1808"/>
      <c r="F138" s="1808"/>
      <c r="G138" s="1808"/>
      <c r="H138" s="1808"/>
      <c r="I138" s="1130"/>
      <c r="J138" s="1241"/>
      <c r="K138" s="1130"/>
      <c r="L138" s="1130"/>
      <c r="M138" s="1130"/>
      <c r="N138" s="1130"/>
      <c r="O138" s="1130"/>
      <c r="P138" s="1130"/>
      <c r="Q138" s="1130"/>
      <c r="R138" s="1130"/>
      <c r="S138" s="1130"/>
      <c r="T138" s="1130"/>
      <c r="U138" s="1130"/>
      <c r="V138" s="1130"/>
    </row>
    <row r="139" spans="1:24" s="382" customFormat="1" ht="20.100000000000001" customHeight="1" x14ac:dyDescent="0.2">
      <c r="A139" s="428"/>
      <c r="B139" s="1630" t="s">
        <v>1712</v>
      </c>
      <c r="C139" s="1630" t="s">
        <v>153</v>
      </c>
      <c r="D139" s="1630"/>
      <c r="E139" s="1634"/>
      <c r="F139" s="1630" t="s">
        <v>1713</v>
      </c>
      <c r="G139" s="1630" t="s">
        <v>153</v>
      </c>
      <c r="H139" s="1630"/>
      <c r="I139" s="1635"/>
      <c r="J139" s="603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</row>
    <row r="140" spans="1:24" s="341" customFormat="1" ht="20.100000000000001" customHeight="1" x14ac:dyDescent="0.2">
      <c r="A140" s="1132"/>
      <c r="B140" s="928" t="s">
        <v>36</v>
      </c>
      <c r="C140" s="928" t="s">
        <v>154</v>
      </c>
      <c r="D140" s="358" t="s">
        <v>58</v>
      </c>
      <c r="E140" s="1133"/>
      <c r="F140" s="928" t="s">
        <v>57</v>
      </c>
      <c r="G140" s="928" t="s">
        <v>154</v>
      </c>
      <c r="H140" s="358" t="s">
        <v>58</v>
      </c>
      <c r="I140" s="1177"/>
      <c r="J140" s="1242"/>
      <c r="K140" s="1134"/>
      <c r="L140" s="1134"/>
      <c r="M140" s="1134"/>
      <c r="N140" s="1134"/>
      <c r="O140" s="1134"/>
      <c r="P140" s="1134"/>
      <c r="Q140" s="1134"/>
      <c r="R140" s="1134"/>
      <c r="S140" s="1134"/>
      <c r="T140" s="1134"/>
      <c r="U140" s="1134"/>
      <c r="V140" s="1134"/>
    </row>
    <row r="141" spans="1:24" s="1140" customFormat="1" ht="9.9499999999999993" customHeight="1" x14ac:dyDescent="0.2">
      <c r="A141" s="1135"/>
      <c r="B141" s="937"/>
      <c r="C141" s="937"/>
      <c r="D141" s="1136"/>
      <c r="E141" s="1137"/>
      <c r="F141" s="937"/>
      <c r="G141" s="937"/>
      <c r="H141" s="1136"/>
      <c r="I141" s="1138"/>
      <c r="J141" s="1243"/>
      <c r="K141" s="1139"/>
      <c r="L141" s="1139"/>
      <c r="M141" s="1139"/>
      <c r="N141" s="1139"/>
      <c r="O141" s="1139"/>
      <c r="P141" s="1139"/>
      <c r="Q141" s="1139"/>
      <c r="R141" s="1139"/>
      <c r="S141" s="1139"/>
      <c r="T141" s="1139"/>
      <c r="U141" s="1139"/>
      <c r="V141" s="1139"/>
    </row>
    <row r="142" spans="1:24" s="382" customFormat="1" ht="84.95" customHeight="1" x14ac:dyDescent="0.2">
      <c r="A142" s="1141" t="s">
        <v>37</v>
      </c>
      <c r="B142" s="1142" t="s">
        <v>40</v>
      </c>
      <c r="C142" s="1143">
        <v>421</v>
      </c>
      <c r="D142" s="1144">
        <v>15.738317757009346</v>
      </c>
      <c r="E142" s="1145"/>
      <c r="F142" s="1115" t="s">
        <v>1469</v>
      </c>
      <c r="G142" s="1143">
        <v>1134</v>
      </c>
      <c r="H142" s="1144">
        <v>55.752212389380531</v>
      </c>
      <c r="J142" s="397"/>
    </row>
    <row r="143" spans="1:24" s="382" customFormat="1" ht="84.95" customHeight="1" x14ac:dyDescent="0.2">
      <c r="A143" s="1141" t="s">
        <v>39</v>
      </c>
      <c r="B143" s="1142" t="s">
        <v>38</v>
      </c>
      <c r="C143" s="1143">
        <v>407</v>
      </c>
      <c r="D143" s="1144">
        <v>15.214953271028037</v>
      </c>
      <c r="E143" s="1145"/>
      <c r="F143" s="462" t="s">
        <v>1342</v>
      </c>
      <c r="G143" s="1147">
        <v>136</v>
      </c>
      <c r="H143" s="1144">
        <v>6.686332350049164</v>
      </c>
      <c r="J143" s="397"/>
    </row>
    <row r="144" spans="1:24" s="382" customFormat="1" ht="84.95" customHeight="1" x14ac:dyDescent="0.2">
      <c r="A144" s="1141" t="s">
        <v>41</v>
      </c>
      <c r="B144" s="1154" t="s">
        <v>42</v>
      </c>
      <c r="C144" s="1147">
        <v>404</v>
      </c>
      <c r="D144" s="1144">
        <v>15.102803738317757</v>
      </c>
      <c r="E144" s="1145"/>
      <c r="F144" s="462" t="s">
        <v>1441</v>
      </c>
      <c r="G144" s="1143">
        <v>117</v>
      </c>
      <c r="H144" s="1144">
        <v>5.7522123893805306</v>
      </c>
      <c r="J144" s="397"/>
    </row>
    <row r="145" spans="1:24" s="382" customFormat="1" ht="39.950000000000003" customHeight="1" x14ac:dyDescent="0.2">
      <c r="A145" s="1148"/>
      <c r="B145" s="570" t="s">
        <v>1319</v>
      </c>
      <c r="C145" s="1290">
        <v>2675</v>
      </c>
      <c r="D145" s="1286"/>
      <c r="E145" s="1151"/>
      <c r="F145" s="570" t="s">
        <v>1319</v>
      </c>
      <c r="G145" s="1290">
        <v>2034</v>
      </c>
      <c r="H145" s="1286"/>
      <c r="J145" s="397"/>
    </row>
    <row r="146" spans="1:24" ht="9.9499999999999993" customHeight="1" x14ac:dyDescent="0.2">
      <c r="A146" s="1152"/>
      <c r="B146" s="1179"/>
      <c r="C146" s="1179"/>
      <c r="D146" s="341"/>
      <c r="E146" s="341"/>
      <c r="F146" s="1179"/>
      <c r="G146" s="1179"/>
      <c r="H146" s="341"/>
      <c r="I146" s="334"/>
    </row>
    <row r="147" spans="1:24" s="382" customFormat="1" ht="30" customHeight="1" x14ac:dyDescent="0.2">
      <c r="A147" s="1808" t="s">
        <v>11</v>
      </c>
      <c r="B147" s="1808"/>
      <c r="C147" s="1808"/>
      <c r="D147" s="1808"/>
      <c r="E147" s="1808"/>
      <c r="F147" s="1808"/>
      <c r="G147" s="1808"/>
      <c r="H147" s="1808"/>
      <c r="I147" s="1130"/>
      <c r="J147" s="1241"/>
      <c r="K147" s="1130"/>
      <c r="L147" s="1130"/>
      <c r="M147" s="1130"/>
      <c r="N147" s="1130"/>
      <c r="O147" s="1130"/>
      <c r="P147" s="1130"/>
      <c r="Q147" s="1130"/>
      <c r="R147" s="1130"/>
      <c r="S147" s="1130"/>
      <c r="T147" s="1130"/>
      <c r="U147" s="1130"/>
      <c r="V147" s="1130"/>
    </row>
    <row r="148" spans="1:24" s="382" customFormat="1" ht="20.100000000000001" customHeight="1" x14ac:dyDescent="0.2">
      <c r="A148" s="428"/>
      <c r="B148" s="1630" t="s">
        <v>1712</v>
      </c>
      <c r="C148" s="1630" t="s">
        <v>153</v>
      </c>
      <c r="D148" s="1630"/>
      <c r="E148" s="1634"/>
      <c r="F148" s="1630" t="s">
        <v>1713</v>
      </c>
      <c r="G148" s="1630" t="s">
        <v>153</v>
      </c>
      <c r="H148" s="1630"/>
      <c r="I148" s="1635"/>
      <c r="J148" s="603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</row>
    <row r="149" spans="1:24" s="341" customFormat="1" ht="20.100000000000001" customHeight="1" x14ac:dyDescent="0.2">
      <c r="A149" s="1132"/>
      <c r="B149" s="928" t="s">
        <v>36</v>
      </c>
      <c r="C149" s="928" t="s">
        <v>154</v>
      </c>
      <c r="D149" s="358" t="s">
        <v>58</v>
      </c>
      <c r="E149" s="1133"/>
      <c r="F149" s="928" t="s">
        <v>57</v>
      </c>
      <c r="G149" s="928" t="s">
        <v>154</v>
      </c>
      <c r="H149" s="358" t="s">
        <v>58</v>
      </c>
      <c r="I149" s="1177"/>
      <c r="J149" s="1242"/>
      <c r="K149" s="1134"/>
      <c r="L149" s="1134"/>
      <c r="M149" s="1134"/>
      <c r="N149" s="1134"/>
      <c r="O149" s="1134"/>
      <c r="P149" s="1134"/>
      <c r="Q149" s="1134"/>
      <c r="R149" s="1134"/>
      <c r="S149" s="1134"/>
      <c r="T149" s="1134"/>
      <c r="U149" s="1134"/>
      <c r="V149" s="1134"/>
    </row>
    <row r="150" spans="1:24" s="1140" customFormat="1" ht="9.9499999999999993" customHeight="1" x14ac:dyDescent="0.2">
      <c r="A150" s="1135"/>
      <c r="B150" s="937"/>
      <c r="C150" s="937"/>
      <c r="D150" s="1136"/>
      <c r="E150" s="1137"/>
      <c r="F150" s="937"/>
      <c r="G150" s="937"/>
      <c r="H150" s="1136"/>
      <c r="I150" s="1138"/>
      <c r="J150" s="1243"/>
      <c r="K150" s="1139"/>
      <c r="L150" s="1139"/>
      <c r="M150" s="1139"/>
      <c r="N150" s="1139"/>
      <c r="O150" s="1139"/>
      <c r="P150" s="1139"/>
      <c r="Q150" s="1139"/>
      <c r="R150" s="1139"/>
      <c r="S150" s="1139"/>
      <c r="T150" s="1139"/>
      <c r="U150" s="1139"/>
      <c r="V150" s="1139"/>
    </row>
    <row r="151" spans="1:24" s="382" customFormat="1" ht="84.95" customHeight="1" x14ac:dyDescent="0.2">
      <c r="A151" s="1141" t="s">
        <v>37</v>
      </c>
      <c r="B151" s="1142" t="s">
        <v>38</v>
      </c>
      <c r="C151" s="1143">
        <v>509</v>
      </c>
      <c r="D151" s="1144">
        <v>14.029768467475193</v>
      </c>
      <c r="E151" s="1145"/>
      <c r="F151" s="1115" t="s">
        <v>1469</v>
      </c>
      <c r="G151" s="1143">
        <v>1016</v>
      </c>
      <c r="H151" s="1144">
        <v>40.253565768621236</v>
      </c>
      <c r="J151" s="397"/>
    </row>
    <row r="152" spans="1:24" s="382" customFormat="1" ht="84.95" customHeight="1" x14ac:dyDescent="0.2">
      <c r="A152" s="1141" t="s">
        <v>39</v>
      </c>
      <c r="B152" s="1142" t="s">
        <v>40</v>
      </c>
      <c r="C152" s="1143">
        <v>501</v>
      </c>
      <c r="D152" s="1144">
        <v>13.809261300992281</v>
      </c>
      <c r="E152" s="1145"/>
      <c r="F152" s="462" t="s">
        <v>1441</v>
      </c>
      <c r="G152" s="1147">
        <v>96</v>
      </c>
      <c r="H152" s="1144">
        <v>3.8019801980198018</v>
      </c>
      <c r="J152" s="397"/>
    </row>
    <row r="153" spans="1:24" s="382" customFormat="1" ht="84.95" customHeight="1" x14ac:dyDescent="0.2">
      <c r="A153" s="1141" t="s">
        <v>41</v>
      </c>
      <c r="B153" s="1154" t="s">
        <v>42</v>
      </c>
      <c r="C153" s="1147">
        <v>254</v>
      </c>
      <c r="D153" s="1144">
        <v>7.0011025358324135</v>
      </c>
      <c r="E153" s="1145"/>
      <c r="F153" s="1115" t="s">
        <v>1414</v>
      </c>
      <c r="G153" s="1143">
        <v>74</v>
      </c>
      <c r="H153" s="1144">
        <v>2.9306930693069306</v>
      </c>
      <c r="J153" s="397"/>
    </row>
    <row r="154" spans="1:24" s="382" customFormat="1" ht="39.950000000000003" customHeight="1" x14ac:dyDescent="0.2">
      <c r="A154" s="1148"/>
      <c r="B154" s="570" t="s">
        <v>1319</v>
      </c>
      <c r="C154" s="1290">
        <v>3628</v>
      </c>
      <c r="D154" s="1286"/>
      <c r="E154" s="1151"/>
      <c r="F154" s="570" t="s">
        <v>1319</v>
      </c>
      <c r="G154" s="1290">
        <v>2524</v>
      </c>
      <c r="H154" s="1286"/>
      <c r="J154" s="397"/>
    </row>
    <row r="155" spans="1:24" s="254" customFormat="1" ht="17.100000000000001" customHeight="1" x14ac:dyDescent="0.2">
      <c r="A155" s="1821" t="s">
        <v>1709</v>
      </c>
      <c r="B155" s="1821"/>
      <c r="C155" s="1821"/>
      <c r="D155" s="1821"/>
      <c r="E155" s="1821"/>
      <c r="F155" s="1821"/>
      <c r="G155" s="1821"/>
      <c r="H155" s="1821"/>
      <c r="I155" s="1618"/>
      <c r="J155" s="1120"/>
      <c r="K155" s="1618"/>
      <c r="L155" s="1618"/>
      <c r="M155" s="1618"/>
      <c r="N155" s="1618"/>
      <c r="O155" s="1618"/>
      <c r="P155" s="1618"/>
      <c r="Q155" s="1618"/>
      <c r="R155" s="1618"/>
      <c r="S155" s="1618"/>
      <c r="T155" s="407"/>
      <c r="U155" s="407"/>
      <c r="V155" s="407"/>
      <c r="W155" s="407"/>
      <c r="X155" s="407"/>
    </row>
    <row r="156" spans="1:24" s="254" customFormat="1" ht="17.100000000000001" customHeight="1" x14ac:dyDescent="0.2">
      <c r="B156" s="1118" t="s">
        <v>1710</v>
      </c>
      <c r="C156" s="1620"/>
      <c r="D156" s="1620"/>
      <c r="E156" s="1620"/>
      <c r="F156" s="1620"/>
      <c r="G156" s="1620"/>
      <c r="H156" s="1620"/>
      <c r="I156" s="1618"/>
      <c r="J156" s="1120"/>
      <c r="K156" s="1618"/>
      <c r="L156" s="1618"/>
      <c r="M156" s="1618"/>
      <c r="N156" s="1618"/>
      <c r="O156" s="1618"/>
      <c r="P156" s="1618"/>
      <c r="Q156" s="1618"/>
      <c r="R156" s="1618"/>
      <c r="S156" s="1618"/>
      <c r="T156" s="407"/>
      <c r="U156" s="407"/>
      <c r="V156" s="407"/>
      <c r="W156" s="407"/>
      <c r="X156" s="407"/>
    </row>
    <row r="157" spans="1:24" s="410" customFormat="1" ht="17.100000000000001" customHeight="1" x14ac:dyDescent="0.2">
      <c r="A157" s="934" t="s">
        <v>1478</v>
      </c>
      <c r="B157" s="934"/>
      <c r="C157" s="934"/>
      <c r="D157" s="934"/>
      <c r="E157" s="934"/>
      <c r="F157" s="934"/>
      <c r="G157" s="934"/>
      <c r="H157" s="934"/>
      <c r="I157" s="934"/>
      <c r="J157" s="934"/>
      <c r="K157" s="934"/>
      <c r="L157" s="934"/>
      <c r="M157" s="934"/>
      <c r="N157" s="934"/>
      <c r="O157" s="934"/>
      <c r="P157" s="934"/>
      <c r="Q157" s="934"/>
      <c r="R157" s="934"/>
      <c r="S157" s="934"/>
      <c r="T157" s="408"/>
      <c r="U157" s="408"/>
      <c r="V157" s="408"/>
      <c r="W157" s="408"/>
      <c r="X157" s="408"/>
    </row>
    <row r="158" spans="1:24" s="1236" customFormat="1" ht="17.100000000000001" customHeight="1" x14ac:dyDescent="0.2">
      <c r="B158" s="1237" t="s">
        <v>1454</v>
      </c>
      <c r="C158" s="1238"/>
      <c r="D158" s="1238"/>
      <c r="E158" s="1238"/>
      <c r="F158" s="1238"/>
      <c r="G158" s="1238"/>
      <c r="H158" s="1238"/>
      <c r="I158" s="1239"/>
      <c r="J158" s="933"/>
      <c r="K158" s="1239"/>
      <c r="L158" s="1239"/>
      <c r="M158" s="1239"/>
      <c r="N158" s="1239"/>
      <c r="O158" s="1239"/>
      <c r="P158" s="1239"/>
      <c r="Q158" s="1239"/>
      <c r="R158" s="1239"/>
      <c r="S158" s="1239"/>
    </row>
    <row r="159" spans="1:24" s="1129" customFormat="1" ht="9.9499999999999993" customHeight="1" x14ac:dyDescent="0.2">
      <c r="A159" s="1126"/>
      <c r="B159" s="1127"/>
      <c r="C159" s="1127"/>
      <c r="D159" s="1127"/>
      <c r="E159" s="1127"/>
      <c r="F159" s="1127"/>
      <c r="G159" s="1127"/>
      <c r="H159" s="1127"/>
      <c r="I159" s="1128"/>
      <c r="J159" s="1240"/>
      <c r="K159" s="1128"/>
      <c r="L159" s="1128"/>
      <c r="M159" s="1128"/>
      <c r="N159" s="1128"/>
      <c r="O159" s="1128"/>
      <c r="P159" s="1128"/>
      <c r="Q159" s="1128"/>
      <c r="R159" s="1128"/>
      <c r="S159" s="1128"/>
      <c r="T159" s="1128"/>
      <c r="U159" s="1128"/>
      <c r="V159" s="1128"/>
    </row>
    <row r="160" spans="1:24" s="382" customFormat="1" ht="30" customHeight="1" x14ac:dyDescent="0.2">
      <c r="A160" s="1808" t="s">
        <v>12</v>
      </c>
      <c r="B160" s="1808"/>
      <c r="C160" s="1808"/>
      <c r="D160" s="1808"/>
      <c r="E160" s="1808"/>
      <c r="F160" s="1808"/>
      <c r="G160" s="1808"/>
      <c r="H160" s="1808"/>
      <c r="I160" s="1130"/>
      <c r="J160" s="1241"/>
      <c r="K160" s="1130"/>
      <c r="L160" s="1130"/>
      <c r="M160" s="1130"/>
      <c r="N160" s="1130"/>
      <c r="O160" s="1130"/>
      <c r="P160" s="1130"/>
      <c r="Q160" s="1130"/>
      <c r="R160" s="1130"/>
      <c r="S160" s="1130"/>
      <c r="T160" s="1130"/>
      <c r="U160" s="1130"/>
      <c r="V160" s="1130"/>
    </row>
    <row r="161" spans="1:22" s="382" customFormat="1" ht="20.100000000000001" customHeight="1" x14ac:dyDescent="0.2">
      <c r="A161" s="428"/>
      <c r="B161" s="1630" t="s">
        <v>1712</v>
      </c>
      <c r="C161" s="1630" t="s">
        <v>153</v>
      </c>
      <c r="D161" s="1630"/>
      <c r="E161" s="1634"/>
      <c r="F161" s="1630" t="s">
        <v>1713</v>
      </c>
      <c r="G161" s="1630" t="s">
        <v>153</v>
      </c>
      <c r="H161" s="1630"/>
      <c r="I161" s="1635"/>
      <c r="J161" s="603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</row>
    <row r="162" spans="1:22" s="341" customFormat="1" ht="20.100000000000001" customHeight="1" x14ac:dyDescent="0.2">
      <c r="A162" s="1132"/>
      <c r="B162" s="928" t="s">
        <v>36</v>
      </c>
      <c r="C162" s="928" t="s">
        <v>154</v>
      </c>
      <c r="D162" s="358" t="s">
        <v>58</v>
      </c>
      <c r="E162" s="1133"/>
      <c r="F162" s="928" t="s">
        <v>57</v>
      </c>
      <c r="G162" s="928" t="s">
        <v>154</v>
      </c>
      <c r="H162" s="358" t="s">
        <v>58</v>
      </c>
      <c r="I162" s="1177"/>
      <c r="J162" s="1242"/>
      <c r="K162" s="1134"/>
      <c r="L162" s="1134"/>
      <c r="M162" s="1134"/>
      <c r="N162" s="1134"/>
      <c r="O162" s="1134"/>
      <c r="P162" s="1134"/>
      <c r="Q162" s="1134"/>
      <c r="R162" s="1134"/>
      <c r="S162" s="1134"/>
      <c r="T162" s="1134"/>
      <c r="U162" s="1134"/>
      <c r="V162" s="1134"/>
    </row>
    <row r="163" spans="1:22" s="1140" customFormat="1" ht="9.9499999999999993" customHeight="1" x14ac:dyDescent="0.2">
      <c r="A163" s="1135"/>
      <c r="B163" s="937"/>
      <c r="C163" s="937"/>
      <c r="D163" s="1136"/>
      <c r="E163" s="1137"/>
      <c r="F163" s="937"/>
      <c r="G163" s="937"/>
      <c r="H163" s="1136"/>
      <c r="I163" s="1138"/>
      <c r="J163" s="1243"/>
      <c r="K163" s="1139"/>
      <c r="L163" s="1139"/>
      <c r="M163" s="1139"/>
      <c r="N163" s="1139"/>
      <c r="O163" s="1139"/>
      <c r="P163" s="1139"/>
      <c r="Q163" s="1139"/>
      <c r="R163" s="1139"/>
      <c r="S163" s="1139"/>
      <c r="T163" s="1139"/>
      <c r="U163" s="1139"/>
      <c r="V163" s="1139"/>
    </row>
    <row r="164" spans="1:22" s="382" customFormat="1" ht="84.95" customHeight="1" x14ac:dyDescent="0.2">
      <c r="A164" s="1141" t="s">
        <v>37</v>
      </c>
      <c r="B164" s="1142" t="s">
        <v>42</v>
      </c>
      <c r="C164" s="1143">
        <v>21</v>
      </c>
      <c r="D164" s="1144">
        <v>18.260869565217391</v>
      </c>
      <c r="E164" s="1145"/>
      <c r="F164" s="1115" t="s">
        <v>1469</v>
      </c>
      <c r="G164" s="1143">
        <v>38</v>
      </c>
      <c r="H164" s="1144">
        <v>71.698113207547166</v>
      </c>
      <c r="J164" s="397"/>
    </row>
    <row r="165" spans="1:22" s="382" customFormat="1" ht="84.95" customHeight="1" x14ac:dyDescent="0.2">
      <c r="A165" s="1141" t="s">
        <v>39</v>
      </c>
      <c r="B165" s="1142" t="s">
        <v>40</v>
      </c>
      <c r="C165" s="1143">
        <v>16</v>
      </c>
      <c r="D165" s="1144">
        <v>13.913043478260869</v>
      </c>
      <c r="E165" s="1145"/>
      <c r="F165" s="462" t="s">
        <v>1342</v>
      </c>
      <c r="G165" s="1147">
        <v>3</v>
      </c>
      <c r="H165" s="1144">
        <v>5.6603773584905666</v>
      </c>
      <c r="J165" s="397"/>
    </row>
    <row r="166" spans="1:22" s="382" customFormat="1" ht="84.95" customHeight="1" x14ac:dyDescent="0.2">
      <c r="A166" s="1141" t="s">
        <v>41</v>
      </c>
      <c r="B166" s="1154" t="s">
        <v>38</v>
      </c>
      <c r="C166" s="1147">
        <v>13</v>
      </c>
      <c r="D166" s="1144">
        <v>11.304347826086957</v>
      </c>
      <c r="E166" s="1145"/>
      <c r="F166" s="462" t="s">
        <v>1479</v>
      </c>
      <c r="G166" s="1143">
        <v>2</v>
      </c>
      <c r="H166" s="1144">
        <v>3.7735849056603774</v>
      </c>
      <c r="J166" s="397"/>
    </row>
    <row r="167" spans="1:22" s="382" customFormat="1" ht="39.950000000000003" customHeight="1" x14ac:dyDescent="0.2">
      <c r="A167" s="1148"/>
      <c r="B167" s="570" t="s">
        <v>1319</v>
      </c>
      <c r="C167" s="1291">
        <v>115</v>
      </c>
      <c r="D167" s="1286"/>
      <c r="E167" s="1151"/>
      <c r="F167" s="570" t="s">
        <v>1319</v>
      </c>
      <c r="G167" s="1291">
        <v>53</v>
      </c>
      <c r="H167" s="1286"/>
      <c r="J167" s="397"/>
    </row>
    <row r="168" spans="1:22" ht="9.9499999999999993" customHeight="1" x14ac:dyDescent="0.2">
      <c r="A168" s="1152"/>
      <c r="B168" s="1179"/>
      <c r="C168" s="1179"/>
      <c r="D168" s="341"/>
      <c r="E168" s="341"/>
      <c r="F168" s="1179"/>
      <c r="G168" s="1179"/>
      <c r="H168" s="341"/>
      <c r="I168" s="334"/>
    </row>
    <row r="169" spans="1:22" s="382" customFormat="1" ht="30" customHeight="1" x14ac:dyDescent="0.2">
      <c r="A169" s="1808" t="s">
        <v>14</v>
      </c>
      <c r="B169" s="1808"/>
      <c r="C169" s="1808"/>
      <c r="D169" s="1808"/>
      <c r="E169" s="1808"/>
      <c r="F169" s="1808"/>
      <c r="G169" s="1808"/>
      <c r="H169" s="1808"/>
      <c r="I169" s="1130"/>
      <c r="J169" s="1241"/>
      <c r="K169" s="1130"/>
      <c r="L169" s="1130"/>
      <c r="M169" s="1130"/>
      <c r="N169" s="1130"/>
      <c r="O169" s="1130"/>
      <c r="P169" s="1130"/>
      <c r="Q169" s="1130"/>
      <c r="R169" s="1130"/>
      <c r="S169" s="1130"/>
      <c r="T169" s="1130"/>
      <c r="U169" s="1130"/>
      <c r="V169" s="1130"/>
    </row>
    <row r="170" spans="1:22" s="382" customFormat="1" ht="20.100000000000001" customHeight="1" x14ac:dyDescent="0.2">
      <c r="A170" s="428"/>
      <c r="B170" s="1630" t="s">
        <v>1712</v>
      </c>
      <c r="C170" s="1630" t="s">
        <v>153</v>
      </c>
      <c r="D170" s="1630"/>
      <c r="E170" s="1634"/>
      <c r="F170" s="1630" t="s">
        <v>1713</v>
      </c>
      <c r="G170" s="1630" t="s">
        <v>153</v>
      </c>
      <c r="H170" s="1630"/>
      <c r="I170" s="1635"/>
      <c r="J170" s="603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</row>
    <row r="171" spans="1:22" s="341" customFormat="1" ht="20.100000000000001" customHeight="1" x14ac:dyDescent="0.2">
      <c r="A171" s="1132"/>
      <c r="B171" s="928" t="s">
        <v>36</v>
      </c>
      <c r="C171" s="928" t="s">
        <v>154</v>
      </c>
      <c r="D171" s="358" t="s">
        <v>58</v>
      </c>
      <c r="E171" s="1133"/>
      <c r="F171" s="928" t="s">
        <v>57</v>
      </c>
      <c r="G171" s="928" t="s">
        <v>154</v>
      </c>
      <c r="H171" s="358" t="s">
        <v>58</v>
      </c>
      <c r="I171" s="1177"/>
      <c r="J171" s="1242"/>
      <c r="K171" s="1134"/>
      <c r="L171" s="1134"/>
      <c r="M171" s="1134"/>
      <c r="N171" s="1134"/>
      <c r="O171" s="1134"/>
      <c r="P171" s="1134"/>
      <c r="Q171" s="1134"/>
      <c r="R171" s="1134"/>
      <c r="S171" s="1134"/>
      <c r="T171" s="1134"/>
      <c r="U171" s="1134"/>
      <c r="V171" s="1134"/>
    </row>
    <row r="172" spans="1:22" s="1140" customFormat="1" ht="9.9499999999999993" customHeight="1" x14ac:dyDescent="0.2">
      <c r="A172" s="1135"/>
      <c r="B172" s="937"/>
      <c r="C172" s="937"/>
      <c r="D172" s="1136"/>
      <c r="E172" s="1137"/>
      <c r="F172" s="937"/>
      <c r="G172" s="937"/>
      <c r="H172" s="1136"/>
      <c r="I172" s="1138"/>
      <c r="J172" s="1243"/>
      <c r="K172" s="1139"/>
      <c r="L172" s="1139"/>
      <c r="M172" s="1139"/>
      <c r="N172" s="1139"/>
      <c r="O172" s="1139"/>
      <c r="P172" s="1139"/>
      <c r="Q172" s="1139"/>
      <c r="R172" s="1139"/>
      <c r="S172" s="1139"/>
      <c r="T172" s="1139"/>
      <c r="U172" s="1139"/>
      <c r="V172" s="1139"/>
    </row>
    <row r="173" spans="1:22" s="382" customFormat="1" ht="84.95" customHeight="1" x14ac:dyDescent="0.2">
      <c r="A173" s="1141" t="s">
        <v>37</v>
      </c>
      <c r="B173" s="1142" t="s">
        <v>38</v>
      </c>
      <c r="C173" s="1143">
        <v>14</v>
      </c>
      <c r="D173" s="1144">
        <v>16.470588235294116</v>
      </c>
      <c r="E173" s="1145"/>
      <c r="F173" s="1115" t="s">
        <v>1469</v>
      </c>
      <c r="G173" s="1143">
        <v>6</v>
      </c>
      <c r="H173" s="1144">
        <v>31.578947368421051</v>
      </c>
      <c r="J173" s="397"/>
    </row>
    <row r="174" spans="1:22" s="382" customFormat="1" ht="84.95" customHeight="1" x14ac:dyDescent="0.2">
      <c r="A174" s="1141" t="s">
        <v>39</v>
      </c>
      <c r="B174" s="1142" t="s">
        <v>40</v>
      </c>
      <c r="C174" s="1143">
        <v>12</v>
      </c>
      <c r="D174" s="1144">
        <v>14.117647058823529</v>
      </c>
      <c r="E174" s="1145"/>
      <c r="F174" s="462" t="s">
        <v>1479</v>
      </c>
      <c r="G174" s="1147">
        <v>2</v>
      </c>
      <c r="H174" s="1144">
        <v>10.526315789473683</v>
      </c>
      <c r="J174" s="397"/>
    </row>
    <row r="175" spans="1:22" s="382" customFormat="1" ht="84.95" customHeight="1" x14ac:dyDescent="0.2">
      <c r="A175" s="1141" t="s">
        <v>41</v>
      </c>
      <c r="B175" s="1142" t="s">
        <v>55</v>
      </c>
      <c r="C175" s="1147">
        <v>3</v>
      </c>
      <c r="D175" s="1144">
        <v>3.5294117647058822</v>
      </c>
      <c r="E175" s="1145"/>
      <c r="F175" s="462" t="s">
        <v>1441</v>
      </c>
      <c r="G175" s="1143">
        <v>2</v>
      </c>
      <c r="H175" s="1144">
        <v>10.526315789473683</v>
      </c>
      <c r="J175" s="397"/>
    </row>
    <row r="176" spans="1:22" s="382" customFormat="1" ht="39.950000000000003" customHeight="1" x14ac:dyDescent="0.2">
      <c r="A176" s="1148"/>
      <c r="B176" s="570" t="s">
        <v>1319</v>
      </c>
      <c r="C176" s="1291">
        <v>85</v>
      </c>
      <c r="D176" s="1286"/>
      <c r="E176" s="1151"/>
      <c r="F176" s="570" t="s">
        <v>1319</v>
      </c>
      <c r="G176" s="1291">
        <v>19</v>
      </c>
      <c r="H176" s="1286"/>
      <c r="J176" s="397"/>
    </row>
    <row r="177" spans="1:22" s="341" customFormat="1" ht="17.45" customHeight="1" x14ac:dyDescent="0.2">
      <c r="A177" s="1168"/>
      <c r="B177" s="1169"/>
      <c r="C177" s="1170"/>
      <c r="D177" s="1171"/>
      <c r="E177" s="1172"/>
      <c r="F177" s="1169"/>
      <c r="G177" s="1170"/>
      <c r="H177" s="1171"/>
      <c r="J177" s="344"/>
    </row>
    <row r="178" spans="1:22" s="341" customFormat="1" ht="17.45" customHeight="1" x14ac:dyDescent="0.2">
      <c r="A178" s="1168"/>
      <c r="B178" s="1173"/>
      <c r="C178" s="1172"/>
      <c r="D178" s="1171"/>
      <c r="E178" s="1172"/>
      <c r="F178" s="1173"/>
      <c r="G178" s="1172"/>
      <c r="H178" s="1171"/>
      <c r="J178" s="344"/>
    </row>
    <row r="179" spans="1:22" s="341" customFormat="1" ht="17.45" customHeight="1" x14ac:dyDescent="0.2">
      <c r="A179" s="1168"/>
      <c r="B179" s="1169"/>
      <c r="C179" s="1170"/>
      <c r="D179" s="1171"/>
      <c r="E179" s="1172"/>
      <c r="F179" s="1174"/>
      <c r="G179" s="1175"/>
      <c r="H179" s="1171"/>
      <c r="J179" s="344"/>
    </row>
    <row r="180" spans="1:22" s="341" customFormat="1" ht="17.45" customHeight="1" x14ac:dyDescent="0.2">
      <c r="A180" s="1168"/>
      <c r="B180" s="1169"/>
      <c r="C180" s="1170"/>
      <c r="D180" s="1171"/>
      <c r="E180" s="1172"/>
      <c r="F180" s="1173"/>
      <c r="G180" s="1172"/>
      <c r="H180" s="1171"/>
      <c r="J180" s="344"/>
    </row>
    <row r="181" spans="1:22" s="341" customFormat="1" ht="24.95" customHeight="1" x14ac:dyDescent="0.2">
      <c r="A181" s="1152"/>
      <c r="B181" s="1179"/>
      <c r="C181" s="1801"/>
      <c r="D181" s="1802"/>
      <c r="F181" s="1179"/>
      <c r="G181" s="1801"/>
      <c r="H181" s="1802"/>
      <c r="J181" s="344"/>
    </row>
    <row r="182" spans="1:22" s="341" customFormat="1" ht="5.0999999999999996" customHeight="1" x14ac:dyDescent="0.2">
      <c r="A182" s="1152"/>
      <c r="B182" s="1176"/>
      <c r="C182" s="1176"/>
      <c r="D182" s="1176"/>
      <c r="E182" s="1176"/>
      <c r="F182" s="1176"/>
      <c r="G182" s="1176"/>
      <c r="H182" s="1176"/>
      <c r="J182" s="344"/>
    </row>
    <row r="183" spans="1:22" s="1158" customFormat="1" ht="20.100000000000001" customHeight="1" x14ac:dyDescent="0.2">
      <c r="A183" s="1803"/>
      <c r="B183" s="1803"/>
      <c r="C183" s="1803"/>
      <c r="D183" s="1803"/>
      <c r="E183" s="1803"/>
      <c r="F183" s="1803"/>
      <c r="G183" s="1803"/>
      <c r="H183" s="1803"/>
      <c r="I183" s="1157"/>
      <c r="J183" s="1254"/>
      <c r="K183" s="1157"/>
      <c r="L183" s="1157"/>
      <c r="M183" s="1157"/>
      <c r="N183" s="1157"/>
      <c r="O183" s="1157"/>
      <c r="P183" s="1157"/>
      <c r="Q183" s="1157"/>
      <c r="R183" s="1157"/>
      <c r="S183" s="1157"/>
      <c r="T183" s="1157"/>
      <c r="U183" s="1157"/>
      <c r="V183" s="1157"/>
    </row>
    <row r="184" spans="1:22" s="341" customFormat="1" ht="15" customHeight="1" x14ac:dyDescent="0.2">
      <c r="A184" s="1152"/>
      <c r="B184" s="1178"/>
      <c r="C184" s="1178"/>
      <c r="D184" s="1804"/>
      <c r="E184" s="1179"/>
      <c r="F184" s="1178"/>
      <c r="G184" s="1178"/>
      <c r="H184" s="1804"/>
      <c r="I184" s="1177"/>
      <c r="J184" s="1242"/>
      <c r="K184" s="1134"/>
      <c r="L184" s="1134"/>
      <c r="M184" s="1134"/>
      <c r="N184" s="1134"/>
      <c r="O184" s="1134"/>
      <c r="P184" s="1134"/>
      <c r="Q184" s="1134"/>
      <c r="R184" s="1134"/>
      <c r="S184" s="1134"/>
      <c r="T184" s="1134"/>
      <c r="U184" s="1134"/>
      <c r="V184" s="1134"/>
    </row>
    <row r="185" spans="1:22" s="1140" customFormat="1" ht="15" customHeight="1" x14ac:dyDescent="0.2">
      <c r="A185" s="1135"/>
      <c r="B185" s="1180"/>
      <c r="C185" s="1180"/>
      <c r="D185" s="1804"/>
      <c r="E185" s="1137"/>
      <c r="F185" s="1180"/>
      <c r="G185" s="1180"/>
      <c r="H185" s="1804"/>
      <c r="I185" s="1138"/>
      <c r="J185" s="1243"/>
      <c r="K185" s="1139"/>
      <c r="L185" s="1139"/>
      <c r="M185" s="1139"/>
      <c r="N185" s="1139"/>
      <c r="O185" s="1139"/>
      <c r="P185" s="1139"/>
      <c r="Q185" s="1139"/>
      <c r="R185" s="1139"/>
      <c r="S185" s="1139"/>
      <c r="T185" s="1139"/>
      <c r="U185" s="1139"/>
      <c r="V185" s="1139"/>
    </row>
    <row r="186" spans="1:22" s="1140" customFormat="1" ht="17.45" customHeight="1" x14ac:dyDescent="0.2">
      <c r="A186" s="1168"/>
      <c r="B186" s="1181"/>
      <c r="C186" s="1182"/>
      <c r="D186" s="1171"/>
      <c r="E186" s="1183"/>
      <c r="F186" s="1181"/>
      <c r="G186" s="1182"/>
      <c r="H186" s="1171"/>
      <c r="J186" s="1255"/>
    </row>
    <row r="187" spans="1:22" s="1140" customFormat="1" ht="17.45" customHeight="1" x14ac:dyDescent="0.2">
      <c r="A187" s="1168"/>
      <c r="B187" s="1181"/>
      <c r="C187" s="1182"/>
      <c r="D187" s="1171"/>
      <c r="E187" s="1183"/>
      <c r="F187" s="1181"/>
      <c r="G187" s="1183"/>
      <c r="H187" s="1171"/>
      <c r="J187" s="1255"/>
    </row>
    <row r="188" spans="1:22" s="1140" customFormat="1" ht="17.45" customHeight="1" x14ac:dyDescent="0.2">
      <c r="A188" s="1168"/>
      <c r="B188" s="1181"/>
      <c r="C188" s="1183"/>
      <c r="D188" s="1171"/>
      <c r="E188" s="1183"/>
      <c r="F188" s="1181"/>
      <c r="G188" s="1182"/>
      <c r="H188" s="1171"/>
      <c r="J188" s="1255"/>
    </row>
    <row r="189" spans="1:22" s="1140" customFormat="1" ht="17.45" customHeight="1" x14ac:dyDescent="0.2">
      <c r="A189" s="1168"/>
      <c r="B189" s="1181"/>
      <c r="C189" s="1182"/>
      <c r="D189" s="1171"/>
      <c r="E189" s="1183"/>
      <c r="F189" s="1181"/>
      <c r="G189" s="1183"/>
      <c r="H189" s="1171"/>
      <c r="J189" s="1255"/>
    </row>
    <row r="190" spans="1:22" s="1140" customFormat="1" ht="17.45" customHeight="1" x14ac:dyDescent="0.2">
      <c r="A190" s="1168"/>
      <c r="B190" s="1181"/>
      <c r="C190" s="1183"/>
      <c r="D190" s="1171"/>
      <c r="E190" s="1183"/>
      <c r="F190" s="1181"/>
      <c r="G190" s="1182"/>
      <c r="H190" s="1171"/>
      <c r="J190" s="1255"/>
    </row>
    <row r="191" spans="1:22" s="1140" customFormat="1" ht="17.45" customHeight="1" x14ac:dyDescent="0.2">
      <c r="A191" s="1168"/>
      <c r="B191" s="1181"/>
      <c r="C191" s="1182"/>
      <c r="D191" s="1171"/>
      <c r="E191" s="1183"/>
      <c r="F191" s="1183"/>
      <c r="G191" s="1183"/>
      <c r="H191" s="1171"/>
      <c r="J191" s="1255"/>
    </row>
    <row r="192" spans="1:22" s="1140" customFormat="1" ht="17.45" customHeight="1" x14ac:dyDescent="0.2">
      <c r="A192" s="1168"/>
      <c r="B192" s="1799"/>
      <c r="C192" s="1799"/>
      <c r="D192" s="1171"/>
      <c r="E192" s="1183"/>
      <c r="F192" s="1182"/>
      <c r="G192" s="1182"/>
      <c r="H192" s="1171"/>
      <c r="J192" s="1255"/>
    </row>
    <row r="193" spans="1:22" s="1140" customFormat="1" ht="17.45" customHeight="1" x14ac:dyDescent="0.2">
      <c r="A193" s="1168"/>
      <c r="B193" s="1182"/>
      <c r="C193" s="1183"/>
      <c r="D193" s="1171"/>
      <c r="E193" s="1183"/>
      <c r="F193" s="1184"/>
      <c r="G193" s="1183"/>
      <c r="H193" s="1171"/>
      <c r="J193" s="1255"/>
    </row>
    <row r="194" spans="1:22" s="1140" customFormat="1" ht="17.45" customHeight="1" x14ac:dyDescent="0.2">
      <c r="A194" s="1168"/>
      <c r="B194" s="1182"/>
      <c r="C194" s="1182"/>
      <c r="D194" s="1171"/>
      <c r="E194" s="1183"/>
      <c r="F194" s="1799"/>
      <c r="G194" s="1799"/>
      <c r="H194" s="1171"/>
      <c r="J194" s="1255"/>
    </row>
    <row r="195" spans="1:22" s="1140" customFormat="1" ht="17.45" customHeight="1" x14ac:dyDescent="0.2">
      <c r="A195" s="1168"/>
      <c r="B195" s="1184"/>
      <c r="C195" s="1182"/>
      <c r="D195" s="1171"/>
      <c r="E195" s="1183"/>
      <c r="F195" s="1181"/>
      <c r="G195" s="1183"/>
      <c r="H195" s="1171"/>
      <c r="J195" s="1255"/>
    </row>
    <row r="196" spans="1:22" s="341" customFormat="1" ht="24.95" customHeight="1" x14ac:dyDescent="0.2">
      <c r="A196" s="1152"/>
      <c r="B196" s="1179"/>
      <c r="C196" s="1801"/>
      <c r="D196" s="1802"/>
      <c r="F196" s="1179"/>
      <c r="G196" s="1801"/>
      <c r="H196" s="1802"/>
      <c r="J196" s="344"/>
    </row>
    <row r="197" spans="1:22" s="341" customFormat="1" ht="17.100000000000001" customHeight="1" x14ac:dyDescent="0.2">
      <c r="A197" s="1806"/>
      <c r="B197" s="1806"/>
      <c r="C197" s="1806"/>
      <c r="D197" s="1806"/>
      <c r="E197" s="1806"/>
      <c r="F197" s="1806"/>
      <c r="G197" s="1806"/>
      <c r="H197" s="1806"/>
      <c r="I197" s="1134"/>
      <c r="J197" s="344"/>
    </row>
    <row r="198" spans="1:22" s="344" customFormat="1" ht="17.100000000000001" customHeight="1" x14ac:dyDescent="0.2">
      <c r="A198" s="1807"/>
      <c r="B198" s="1807"/>
      <c r="C198" s="1807"/>
      <c r="D198" s="1807"/>
      <c r="E198" s="1807"/>
      <c r="F198" s="1807"/>
      <c r="G198" s="1807"/>
      <c r="H198" s="1807"/>
      <c r="I198" s="1185"/>
      <c r="J198" s="1185"/>
      <c r="K198" s="1185"/>
      <c r="L198" s="1185"/>
      <c r="M198" s="1185"/>
      <c r="N198" s="1185"/>
      <c r="O198" s="1185"/>
      <c r="P198" s="1185"/>
      <c r="Q198" s="1185"/>
      <c r="R198" s="1185"/>
      <c r="S198" s="1185"/>
      <c r="T198" s="1185"/>
      <c r="U198" s="1185"/>
      <c r="V198" s="1185"/>
    </row>
    <row r="199" spans="1:22" s="1158" customFormat="1" ht="9.9499999999999993" customHeight="1" x14ac:dyDescent="0.2">
      <c r="A199" s="1155"/>
      <c r="B199" s="1156"/>
      <c r="C199" s="1156"/>
      <c r="D199" s="1156"/>
      <c r="E199" s="1156"/>
      <c r="F199" s="1156"/>
      <c r="G199" s="1156"/>
      <c r="H199" s="1156"/>
      <c r="I199" s="1157"/>
      <c r="J199" s="1254"/>
      <c r="K199" s="1157"/>
      <c r="L199" s="1157"/>
      <c r="M199" s="1157"/>
      <c r="N199" s="1157"/>
      <c r="O199" s="1157"/>
      <c r="P199" s="1157"/>
      <c r="Q199" s="1157"/>
      <c r="R199" s="1157"/>
      <c r="S199" s="1157"/>
      <c r="T199" s="1157"/>
      <c r="U199" s="1157"/>
      <c r="V199" s="1157"/>
    </row>
    <row r="200" spans="1:22" s="1158" customFormat="1" ht="20.100000000000001" customHeight="1" x14ac:dyDescent="0.2">
      <c r="A200" s="1803"/>
      <c r="B200" s="1803"/>
      <c r="C200" s="1803"/>
      <c r="D200" s="1803"/>
      <c r="E200" s="1803"/>
      <c r="F200" s="1803"/>
      <c r="G200" s="1803"/>
      <c r="H200" s="1803"/>
      <c r="I200" s="1157"/>
      <c r="J200" s="1254"/>
      <c r="K200" s="1157"/>
      <c r="L200" s="1157"/>
      <c r="M200" s="1157"/>
      <c r="N200" s="1157"/>
      <c r="O200" s="1157"/>
      <c r="P200" s="1157"/>
      <c r="Q200" s="1157"/>
      <c r="R200" s="1157"/>
      <c r="S200" s="1157"/>
      <c r="T200" s="1157"/>
      <c r="U200" s="1157"/>
      <c r="V200" s="1157"/>
    </row>
    <row r="201" spans="1:22" s="341" customFormat="1" ht="15" customHeight="1" x14ac:dyDescent="0.2">
      <c r="A201" s="1152"/>
      <c r="B201" s="1178"/>
      <c r="C201" s="1178"/>
      <c r="D201" s="1804"/>
      <c r="E201" s="1179"/>
      <c r="F201" s="1178"/>
      <c r="G201" s="1178"/>
      <c r="H201" s="1804"/>
      <c r="I201" s="1177"/>
      <c r="J201" s="1242"/>
      <c r="K201" s="1134"/>
      <c r="L201" s="1134"/>
      <c r="M201" s="1134"/>
      <c r="N201" s="1134"/>
      <c r="O201" s="1134"/>
      <c r="P201" s="1134"/>
      <c r="Q201" s="1134"/>
      <c r="R201" s="1134"/>
      <c r="S201" s="1134"/>
      <c r="T201" s="1134"/>
      <c r="U201" s="1134"/>
      <c r="V201" s="1134"/>
    </row>
    <row r="202" spans="1:22" s="1140" customFormat="1" ht="15" customHeight="1" x14ac:dyDescent="0.2">
      <c r="A202" s="1135"/>
      <c r="B202" s="1180"/>
      <c r="C202" s="1180"/>
      <c r="D202" s="1804"/>
      <c r="E202" s="1137"/>
      <c r="F202" s="1180"/>
      <c r="G202" s="1180"/>
      <c r="H202" s="1804"/>
      <c r="I202" s="1138"/>
      <c r="J202" s="1243"/>
      <c r="K202" s="1139"/>
      <c r="L202" s="1139"/>
      <c r="M202" s="1139"/>
      <c r="N202" s="1139"/>
      <c r="O202" s="1139"/>
      <c r="P202" s="1139"/>
      <c r="Q202" s="1139"/>
      <c r="R202" s="1139"/>
      <c r="S202" s="1139"/>
      <c r="T202" s="1139"/>
      <c r="U202" s="1139"/>
      <c r="V202" s="1139"/>
    </row>
    <row r="203" spans="1:22" s="341" customFormat="1" ht="17.45" customHeight="1" x14ac:dyDescent="0.2">
      <c r="A203" s="1168"/>
      <c r="B203" s="1169"/>
      <c r="C203" s="1170"/>
      <c r="D203" s="1171"/>
      <c r="E203" s="1172"/>
      <c r="F203" s="1169"/>
      <c r="G203" s="1170"/>
      <c r="H203" s="1171"/>
      <c r="J203" s="344"/>
    </row>
    <row r="204" spans="1:22" s="341" customFormat="1" ht="17.45" customHeight="1" x14ac:dyDescent="0.2">
      <c r="A204" s="1168"/>
      <c r="B204" s="1169"/>
      <c r="C204" s="1170"/>
      <c r="D204" s="1171"/>
      <c r="E204" s="1172"/>
      <c r="F204" s="1173"/>
      <c r="G204" s="1172"/>
      <c r="H204" s="1171"/>
      <c r="J204" s="344"/>
    </row>
    <row r="205" spans="1:22" s="341" customFormat="1" ht="17.45" customHeight="1" x14ac:dyDescent="0.2">
      <c r="A205" s="1168"/>
      <c r="B205" s="1173"/>
      <c r="C205" s="1172"/>
      <c r="D205" s="1171"/>
      <c r="E205" s="1172"/>
      <c r="F205" s="1169"/>
      <c r="G205" s="1170"/>
      <c r="H205" s="1171"/>
      <c r="J205" s="344"/>
    </row>
    <row r="206" spans="1:22" s="341" customFormat="1" ht="17.45" customHeight="1" x14ac:dyDescent="0.2">
      <c r="A206" s="1168"/>
      <c r="B206" s="1169"/>
      <c r="C206" s="1170"/>
      <c r="D206" s="1171"/>
      <c r="E206" s="1172"/>
      <c r="F206" s="1173"/>
      <c r="G206" s="1172"/>
      <c r="H206" s="1171"/>
      <c r="J206" s="344"/>
    </row>
    <row r="207" spans="1:22" s="341" customFormat="1" ht="17.45" customHeight="1" x14ac:dyDescent="0.2">
      <c r="A207" s="1168"/>
      <c r="B207" s="1173"/>
      <c r="C207" s="1172"/>
      <c r="D207" s="1171"/>
      <c r="E207" s="1172"/>
      <c r="F207" s="1169"/>
      <c r="G207" s="1170"/>
      <c r="H207" s="1171"/>
      <c r="J207" s="344"/>
    </row>
    <row r="208" spans="1:22" s="341" customFormat="1" ht="17.45" customHeight="1" x14ac:dyDescent="0.2">
      <c r="A208" s="1168"/>
      <c r="B208" s="1169"/>
      <c r="C208" s="1170"/>
      <c r="D208" s="1171"/>
      <c r="E208" s="1172"/>
      <c r="F208" s="1173"/>
      <c r="G208" s="1172"/>
      <c r="H208" s="1171"/>
      <c r="J208" s="344"/>
    </row>
    <row r="209" spans="1:22" s="341" customFormat="1" ht="17.45" customHeight="1" x14ac:dyDescent="0.2">
      <c r="A209" s="1168"/>
      <c r="B209" s="1169"/>
      <c r="C209" s="1170"/>
      <c r="D209" s="1171"/>
      <c r="E209" s="1172"/>
      <c r="F209" s="1169"/>
      <c r="G209" s="1170"/>
      <c r="H209" s="1171"/>
      <c r="J209" s="344"/>
    </row>
    <row r="210" spans="1:22" s="341" customFormat="1" ht="17.45" customHeight="1" x14ac:dyDescent="0.2">
      <c r="A210" s="1168"/>
      <c r="B210" s="1173"/>
      <c r="C210" s="1172"/>
      <c r="D210" s="1171"/>
      <c r="E210" s="1172"/>
      <c r="F210" s="1173"/>
      <c r="G210" s="1172"/>
      <c r="H210" s="1171"/>
      <c r="J210" s="344"/>
    </row>
    <row r="211" spans="1:22" s="341" customFormat="1" ht="17.45" customHeight="1" x14ac:dyDescent="0.2">
      <c r="A211" s="1168"/>
      <c r="B211" s="1169"/>
      <c r="C211" s="1170"/>
      <c r="D211" s="1171"/>
      <c r="E211" s="1172"/>
      <c r="F211" s="1174"/>
      <c r="G211" s="1175"/>
      <c r="H211" s="1171"/>
      <c r="J211" s="344"/>
    </row>
    <row r="212" spans="1:22" s="341" customFormat="1" ht="17.45" customHeight="1" x14ac:dyDescent="0.2">
      <c r="A212" s="1168"/>
      <c r="B212" s="1169"/>
      <c r="C212" s="1170"/>
      <c r="D212" s="1171"/>
      <c r="E212" s="1172"/>
      <c r="F212" s="1173"/>
      <c r="G212" s="1172"/>
      <c r="H212" s="1171"/>
      <c r="J212" s="344"/>
    </row>
    <row r="213" spans="1:22" s="341" customFormat="1" ht="24.95" customHeight="1" x14ac:dyDescent="0.2">
      <c r="A213" s="1152"/>
      <c r="B213" s="1179"/>
      <c r="C213" s="1801"/>
      <c r="D213" s="1802"/>
      <c r="F213" s="1179"/>
      <c r="G213" s="1801"/>
      <c r="H213" s="1802"/>
      <c r="J213" s="344"/>
    </row>
    <row r="214" spans="1:22" s="341" customFormat="1" ht="5.0999999999999996" customHeight="1" x14ac:dyDescent="0.2">
      <c r="A214" s="1152"/>
      <c r="B214" s="1176"/>
      <c r="C214" s="1176"/>
      <c r="D214" s="1176"/>
      <c r="E214" s="1176"/>
      <c r="F214" s="1176"/>
      <c r="G214" s="1176"/>
      <c r="H214" s="1176"/>
      <c r="J214" s="344"/>
    </row>
    <row r="215" spans="1:22" s="1158" customFormat="1" ht="20.100000000000001" customHeight="1" x14ac:dyDescent="0.2">
      <c r="A215" s="1803"/>
      <c r="B215" s="1803"/>
      <c r="C215" s="1803"/>
      <c r="D215" s="1803"/>
      <c r="E215" s="1803"/>
      <c r="F215" s="1803"/>
      <c r="G215" s="1803"/>
      <c r="H215" s="1803"/>
      <c r="I215" s="1157"/>
      <c r="J215" s="1254"/>
      <c r="K215" s="1157"/>
      <c r="L215" s="1157"/>
      <c r="M215" s="1157"/>
      <c r="N215" s="1157"/>
      <c r="O215" s="1157"/>
      <c r="P215" s="1157"/>
      <c r="Q215" s="1157"/>
      <c r="R215" s="1157"/>
      <c r="S215" s="1157"/>
      <c r="T215" s="1157"/>
      <c r="U215" s="1157"/>
      <c r="V215" s="1157"/>
    </row>
    <row r="216" spans="1:22" s="341" customFormat="1" ht="15" customHeight="1" x14ac:dyDescent="0.2">
      <c r="A216" s="1152"/>
      <c r="B216" s="1178"/>
      <c r="C216" s="1178"/>
      <c r="D216" s="1804"/>
      <c r="E216" s="1179"/>
      <c r="F216" s="1178"/>
      <c r="G216" s="1178"/>
      <c r="H216" s="1804"/>
      <c r="I216" s="1177"/>
      <c r="J216" s="1242"/>
      <c r="K216" s="1134"/>
      <c r="L216" s="1134"/>
      <c r="M216" s="1134"/>
      <c r="N216" s="1134"/>
      <c r="O216" s="1134"/>
      <c r="P216" s="1134"/>
      <c r="Q216" s="1134"/>
      <c r="R216" s="1134"/>
      <c r="S216" s="1134"/>
      <c r="T216" s="1134"/>
      <c r="U216" s="1134"/>
      <c r="V216" s="1134"/>
    </row>
    <row r="217" spans="1:22" s="1140" customFormat="1" ht="15" customHeight="1" x14ac:dyDescent="0.2">
      <c r="A217" s="1135"/>
      <c r="B217" s="1180"/>
      <c r="C217" s="1180"/>
      <c r="D217" s="1804"/>
      <c r="E217" s="1137"/>
      <c r="F217" s="1180"/>
      <c r="G217" s="1180"/>
      <c r="H217" s="1804"/>
      <c r="I217" s="1138"/>
      <c r="J217" s="1243"/>
      <c r="K217" s="1139"/>
      <c r="L217" s="1139"/>
      <c r="M217" s="1139"/>
      <c r="N217" s="1139"/>
      <c r="O217" s="1139"/>
      <c r="P217" s="1139"/>
      <c r="Q217" s="1139"/>
      <c r="R217" s="1139"/>
      <c r="S217" s="1139"/>
      <c r="T217" s="1139"/>
      <c r="U217" s="1139"/>
      <c r="V217" s="1139"/>
    </row>
    <row r="218" spans="1:22" s="1140" customFormat="1" ht="17.45" customHeight="1" x14ac:dyDescent="0.2">
      <c r="A218" s="1168"/>
      <c r="B218" s="1181"/>
      <c r="C218" s="1182"/>
      <c r="D218" s="1171"/>
      <c r="E218" s="1183"/>
      <c r="F218" s="1181"/>
      <c r="G218" s="1182"/>
      <c r="H218" s="1171"/>
      <c r="J218" s="1255"/>
    </row>
    <row r="219" spans="1:22" s="1140" customFormat="1" ht="17.45" customHeight="1" x14ac:dyDescent="0.2">
      <c r="A219" s="1168"/>
      <c r="B219" s="1181"/>
      <c r="C219" s="1182"/>
      <c r="D219" s="1171"/>
      <c r="E219" s="1183"/>
      <c r="F219" s="1181"/>
      <c r="G219" s="1183"/>
      <c r="H219" s="1171"/>
      <c r="J219" s="1255"/>
    </row>
    <row r="220" spans="1:22" s="1140" customFormat="1" ht="17.45" customHeight="1" x14ac:dyDescent="0.2">
      <c r="A220" s="1168"/>
      <c r="B220" s="1181"/>
      <c r="C220" s="1183"/>
      <c r="D220" s="1171"/>
      <c r="E220" s="1183"/>
      <c r="F220" s="1181"/>
      <c r="G220" s="1182"/>
      <c r="H220" s="1171"/>
      <c r="J220" s="1255"/>
    </row>
    <row r="221" spans="1:22" s="1140" customFormat="1" ht="17.45" customHeight="1" x14ac:dyDescent="0.2">
      <c r="A221" s="1168"/>
      <c r="B221" s="1181"/>
      <c r="C221" s="1182"/>
      <c r="D221" s="1171"/>
      <c r="E221" s="1183"/>
      <c r="F221" s="1181"/>
      <c r="G221" s="1183"/>
      <c r="H221" s="1171"/>
      <c r="J221" s="1255"/>
    </row>
    <row r="222" spans="1:22" s="1140" customFormat="1" ht="17.45" customHeight="1" x14ac:dyDescent="0.2">
      <c r="A222" s="1168"/>
      <c r="B222" s="1181"/>
      <c r="C222" s="1183"/>
      <c r="D222" s="1171"/>
      <c r="E222" s="1183"/>
      <c r="F222" s="1181"/>
      <c r="G222" s="1182"/>
      <c r="H222" s="1171"/>
      <c r="J222" s="1255"/>
    </row>
    <row r="223" spans="1:22" s="1140" customFormat="1" ht="17.45" customHeight="1" x14ac:dyDescent="0.2">
      <c r="A223" s="1168"/>
      <c r="B223" s="1181"/>
      <c r="C223" s="1182"/>
      <c r="D223" s="1171"/>
      <c r="E223" s="1183"/>
      <c r="F223" s="1183"/>
      <c r="G223" s="1183"/>
      <c r="H223" s="1171"/>
      <c r="J223" s="1255"/>
    </row>
    <row r="224" spans="1:22" s="1140" customFormat="1" ht="17.45" customHeight="1" x14ac:dyDescent="0.2">
      <c r="A224" s="1168"/>
      <c r="B224" s="1799"/>
      <c r="C224" s="1799"/>
      <c r="D224" s="1171"/>
      <c r="E224" s="1183"/>
      <c r="F224" s="1182"/>
      <c r="G224" s="1182"/>
      <c r="H224" s="1171"/>
      <c r="J224" s="1255"/>
    </row>
    <row r="225" spans="1:22" s="1140" customFormat="1" ht="17.45" customHeight="1" x14ac:dyDescent="0.2">
      <c r="A225" s="1168"/>
      <c r="B225" s="1182"/>
      <c r="C225" s="1183"/>
      <c r="D225" s="1171"/>
      <c r="E225" s="1183"/>
      <c r="F225" s="1184"/>
      <c r="G225" s="1183"/>
      <c r="H225" s="1171"/>
      <c r="J225" s="1255"/>
    </row>
    <row r="226" spans="1:22" s="1140" customFormat="1" ht="17.45" customHeight="1" x14ac:dyDescent="0.2">
      <c r="A226" s="1168"/>
      <c r="B226" s="1184"/>
      <c r="C226" s="1182"/>
      <c r="D226" s="1171"/>
      <c r="E226" s="1183"/>
      <c r="F226" s="1799"/>
      <c r="G226" s="1799"/>
      <c r="H226" s="1171"/>
      <c r="J226" s="1255"/>
    </row>
    <row r="227" spans="1:22" s="1140" customFormat="1" ht="17.45" customHeight="1" x14ac:dyDescent="0.2">
      <c r="A227" s="1168"/>
      <c r="B227" s="1182"/>
      <c r="C227" s="1182"/>
      <c r="D227" s="1171"/>
      <c r="E227" s="1183"/>
      <c r="F227" s="1181"/>
      <c r="G227" s="1183"/>
      <c r="H227" s="1171"/>
      <c r="J227" s="1255"/>
    </row>
    <row r="228" spans="1:22" s="341" customFormat="1" ht="24.95" customHeight="1" x14ac:dyDescent="0.2">
      <c r="A228" s="1152"/>
      <c r="B228" s="1179"/>
      <c r="C228" s="1801"/>
      <c r="D228" s="1802"/>
      <c r="F228" s="1179"/>
      <c r="G228" s="1801"/>
      <c r="H228" s="1802"/>
      <c r="J228" s="344"/>
    </row>
    <row r="229" spans="1:22" s="341" customFormat="1" ht="17.100000000000001" customHeight="1" x14ac:dyDescent="0.2">
      <c r="A229" s="1806"/>
      <c r="B229" s="1806"/>
      <c r="C229" s="1806"/>
      <c r="D229" s="1806"/>
      <c r="E229" s="1806"/>
      <c r="F229" s="1806"/>
      <c r="G229" s="1806"/>
      <c r="H229" s="1806"/>
      <c r="I229" s="1134"/>
      <c r="J229" s="344"/>
    </row>
    <row r="230" spans="1:22" s="344" customFormat="1" ht="17.100000000000001" customHeight="1" x14ac:dyDescent="0.2">
      <c r="A230" s="1807"/>
      <c r="B230" s="1807"/>
      <c r="C230" s="1807"/>
      <c r="D230" s="1807"/>
      <c r="E230" s="1807"/>
      <c r="F230" s="1807"/>
      <c r="G230" s="1807"/>
      <c r="H230" s="1807"/>
      <c r="I230" s="1185"/>
      <c r="J230" s="1185"/>
      <c r="K230" s="1185"/>
      <c r="L230" s="1185"/>
      <c r="M230" s="1185"/>
      <c r="N230" s="1185"/>
      <c r="O230" s="1185"/>
      <c r="P230" s="1185"/>
      <c r="Q230" s="1185"/>
      <c r="R230" s="1185"/>
      <c r="S230" s="1185"/>
      <c r="T230" s="1185"/>
      <c r="U230" s="1185"/>
      <c r="V230" s="1185"/>
    </row>
    <row r="231" spans="1:22" s="1158" customFormat="1" ht="9.9499999999999993" customHeight="1" x14ac:dyDescent="0.2">
      <c r="A231" s="1186"/>
      <c r="B231" s="1187"/>
      <c r="C231" s="1187"/>
      <c r="D231" s="1187"/>
      <c r="E231" s="1187"/>
      <c r="F231" s="1187"/>
      <c r="G231" s="1187"/>
      <c r="H231" s="1187"/>
      <c r="I231" s="1187"/>
      <c r="J231" s="1256"/>
    </row>
    <row r="232" spans="1:22" s="1158" customFormat="1" ht="20.100000000000001" customHeight="1" x14ac:dyDescent="0.2">
      <c r="A232" s="1803"/>
      <c r="B232" s="1803"/>
      <c r="C232" s="1803"/>
      <c r="D232" s="1803"/>
      <c r="E232" s="1803"/>
      <c r="F232" s="1803"/>
      <c r="G232" s="1803"/>
      <c r="H232" s="1803"/>
      <c r="I232" s="1157"/>
      <c r="J232" s="1254"/>
      <c r="K232" s="1157"/>
      <c r="L232" s="1157"/>
      <c r="M232" s="1157"/>
      <c r="N232" s="1157"/>
      <c r="O232" s="1157"/>
      <c r="P232" s="1157"/>
      <c r="Q232" s="1157"/>
      <c r="R232" s="1157"/>
      <c r="S232" s="1157"/>
      <c r="T232" s="1157"/>
      <c r="U232" s="1157"/>
      <c r="V232" s="1157"/>
    </row>
    <row r="233" spans="1:22" s="341" customFormat="1" ht="15" customHeight="1" x14ac:dyDescent="0.2">
      <c r="A233" s="1152"/>
      <c r="B233" s="1178"/>
      <c r="C233" s="1178"/>
      <c r="D233" s="1804"/>
      <c r="E233" s="1179"/>
      <c r="F233" s="1178"/>
      <c r="G233" s="1178"/>
      <c r="H233" s="1804"/>
      <c r="I233" s="1177"/>
      <c r="J233" s="1242"/>
      <c r="K233" s="1134"/>
      <c r="L233" s="1134"/>
      <c r="M233" s="1134"/>
      <c r="N233" s="1134"/>
      <c r="O233" s="1134"/>
      <c r="P233" s="1134"/>
      <c r="Q233" s="1134"/>
      <c r="R233" s="1134"/>
      <c r="S233" s="1134"/>
      <c r="T233" s="1134"/>
      <c r="U233" s="1134"/>
      <c r="V233" s="1134"/>
    </row>
    <row r="234" spans="1:22" s="1140" customFormat="1" ht="15" customHeight="1" x14ac:dyDescent="0.2">
      <c r="A234" s="1135"/>
      <c r="B234" s="1180"/>
      <c r="C234" s="1180"/>
      <c r="D234" s="1804"/>
      <c r="E234" s="1137"/>
      <c r="F234" s="1180"/>
      <c r="G234" s="1180"/>
      <c r="H234" s="1804"/>
      <c r="I234" s="1138"/>
      <c r="J234" s="1243"/>
      <c r="K234" s="1139"/>
      <c r="L234" s="1139"/>
      <c r="M234" s="1139"/>
      <c r="N234" s="1139"/>
      <c r="O234" s="1139"/>
      <c r="P234" s="1139"/>
      <c r="Q234" s="1139"/>
      <c r="R234" s="1139"/>
      <c r="S234" s="1139"/>
      <c r="T234" s="1139"/>
      <c r="U234" s="1139"/>
      <c r="V234" s="1139"/>
    </row>
    <row r="235" spans="1:22" s="341" customFormat="1" ht="17.45" customHeight="1" x14ac:dyDescent="0.2">
      <c r="A235" s="1168"/>
      <c r="B235" s="1169"/>
      <c r="C235" s="1170"/>
      <c r="D235" s="1171"/>
      <c r="E235" s="1172"/>
      <c r="F235" s="1169"/>
      <c r="G235" s="1170"/>
      <c r="H235" s="1171"/>
      <c r="J235" s="344"/>
    </row>
    <row r="236" spans="1:22" s="341" customFormat="1" ht="17.45" customHeight="1" x14ac:dyDescent="0.2">
      <c r="A236" s="1168"/>
      <c r="B236" s="1169"/>
      <c r="C236" s="1170"/>
      <c r="D236" s="1171"/>
      <c r="E236" s="1172"/>
      <c r="F236" s="1173"/>
      <c r="G236" s="1172"/>
      <c r="H236" s="1171"/>
      <c r="J236" s="344"/>
    </row>
    <row r="237" spans="1:22" s="341" customFormat="1" ht="17.45" customHeight="1" x14ac:dyDescent="0.2">
      <c r="A237" s="1168"/>
      <c r="B237" s="1173"/>
      <c r="C237" s="1172"/>
      <c r="D237" s="1171"/>
      <c r="E237" s="1172"/>
      <c r="F237" s="1169"/>
      <c r="G237" s="1170"/>
      <c r="H237" s="1171"/>
      <c r="J237" s="344"/>
    </row>
    <row r="238" spans="1:22" s="341" customFormat="1" ht="17.45" customHeight="1" x14ac:dyDescent="0.2">
      <c r="A238" s="1168"/>
      <c r="B238" s="1169"/>
      <c r="C238" s="1170"/>
      <c r="D238" s="1171"/>
      <c r="E238" s="1172"/>
      <c r="F238" s="1173"/>
      <c r="G238" s="1172"/>
      <c r="H238" s="1171"/>
      <c r="J238" s="344"/>
    </row>
    <row r="239" spans="1:22" s="341" customFormat="1" ht="17.45" customHeight="1" x14ac:dyDescent="0.2">
      <c r="A239" s="1168"/>
      <c r="B239" s="1173"/>
      <c r="C239" s="1172"/>
      <c r="D239" s="1171"/>
      <c r="E239" s="1172"/>
      <c r="F239" s="1169"/>
      <c r="G239" s="1170"/>
      <c r="H239" s="1171"/>
      <c r="J239" s="344"/>
    </row>
    <row r="240" spans="1:22" s="341" customFormat="1" ht="17.45" customHeight="1" x14ac:dyDescent="0.2">
      <c r="A240" s="1168"/>
      <c r="B240" s="1169"/>
      <c r="C240" s="1170"/>
      <c r="D240" s="1171"/>
      <c r="E240" s="1172"/>
      <c r="F240" s="1173"/>
      <c r="G240" s="1172"/>
      <c r="H240" s="1171"/>
      <c r="J240" s="344"/>
    </row>
    <row r="241" spans="1:22" s="341" customFormat="1" ht="17.45" customHeight="1" x14ac:dyDescent="0.2">
      <c r="A241" s="1168"/>
      <c r="B241" s="1169"/>
      <c r="C241" s="1170"/>
      <c r="D241" s="1171"/>
      <c r="E241" s="1172"/>
      <c r="F241" s="1169"/>
      <c r="G241" s="1170"/>
      <c r="H241" s="1171"/>
      <c r="J241" s="344"/>
    </row>
    <row r="242" spans="1:22" s="341" customFormat="1" ht="17.45" customHeight="1" x14ac:dyDescent="0.2">
      <c r="A242" s="1168"/>
      <c r="B242" s="1173"/>
      <c r="C242" s="1172"/>
      <c r="D242" s="1171"/>
      <c r="E242" s="1172"/>
      <c r="F242" s="1173"/>
      <c r="G242" s="1172"/>
      <c r="H242" s="1171"/>
      <c r="J242" s="344"/>
    </row>
    <row r="243" spans="1:22" s="341" customFormat="1" ht="17.45" customHeight="1" x14ac:dyDescent="0.2">
      <c r="A243" s="1168"/>
      <c r="B243" s="1169"/>
      <c r="C243" s="1170"/>
      <c r="D243" s="1171"/>
      <c r="E243" s="1172"/>
      <c r="F243" s="1805"/>
      <c r="G243" s="1805"/>
      <c r="H243" s="1171"/>
      <c r="J243" s="344"/>
    </row>
    <row r="244" spans="1:22" s="341" customFormat="1" ht="17.45" customHeight="1" x14ac:dyDescent="0.2">
      <c r="A244" s="1168"/>
      <c r="B244" s="1169"/>
      <c r="C244" s="1170"/>
      <c r="D244" s="1171"/>
      <c r="E244" s="1172"/>
      <c r="F244" s="1173"/>
      <c r="G244" s="1172"/>
      <c r="H244" s="1171"/>
      <c r="J244" s="344"/>
    </row>
    <row r="245" spans="1:22" s="341" customFormat="1" ht="24.95" customHeight="1" x14ac:dyDescent="0.2">
      <c r="A245" s="1152"/>
      <c r="B245" s="1179"/>
      <c r="C245" s="1801"/>
      <c r="D245" s="1802"/>
      <c r="F245" s="1179"/>
      <c r="G245" s="1801"/>
      <c r="H245" s="1802"/>
      <c r="J245" s="344"/>
    </row>
    <row r="246" spans="1:22" s="341" customFormat="1" ht="5.0999999999999996" customHeight="1" x14ac:dyDescent="0.2">
      <c r="A246" s="1152"/>
      <c r="B246" s="1176"/>
      <c r="C246" s="1176"/>
      <c r="D246" s="1176"/>
      <c r="E246" s="1176"/>
      <c r="F246" s="1176"/>
      <c r="G246" s="1176"/>
      <c r="H246" s="1176"/>
      <c r="J246" s="344"/>
    </row>
    <row r="247" spans="1:22" s="1158" customFormat="1" ht="20.100000000000001" customHeight="1" x14ac:dyDescent="0.2">
      <c r="A247" s="1803"/>
      <c r="B247" s="1803"/>
      <c r="C247" s="1803"/>
      <c r="D247" s="1803"/>
      <c r="E247" s="1803"/>
      <c r="F247" s="1803"/>
      <c r="G247" s="1803"/>
      <c r="H247" s="1803"/>
      <c r="I247" s="1157"/>
      <c r="J247" s="1254"/>
      <c r="K247" s="1157"/>
      <c r="L247" s="1157"/>
      <c r="M247" s="1157"/>
      <c r="N247" s="1157"/>
      <c r="O247" s="1157"/>
      <c r="P247" s="1157"/>
      <c r="Q247" s="1157"/>
      <c r="R247" s="1157"/>
      <c r="S247" s="1157"/>
      <c r="T247" s="1157"/>
      <c r="U247" s="1157"/>
      <c r="V247" s="1157"/>
    </row>
    <row r="248" spans="1:22" s="341" customFormat="1" ht="15" customHeight="1" x14ac:dyDescent="0.2">
      <c r="A248" s="1152"/>
      <c r="B248" s="1178"/>
      <c r="C248" s="1178"/>
      <c r="D248" s="1804"/>
      <c r="E248" s="1179"/>
      <c r="F248" s="1178"/>
      <c r="G248" s="1178"/>
      <c r="H248" s="1804"/>
      <c r="I248" s="1177"/>
      <c r="J248" s="1242"/>
      <c r="K248" s="1134"/>
      <c r="L248" s="1134"/>
      <c r="M248" s="1134"/>
      <c r="N248" s="1134"/>
      <c r="O248" s="1134"/>
      <c r="P248" s="1134"/>
      <c r="Q248" s="1134"/>
      <c r="R248" s="1134"/>
      <c r="S248" s="1134"/>
      <c r="T248" s="1134"/>
      <c r="U248" s="1134"/>
      <c r="V248" s="1134"/>
    </row>
    <row r="249" spans="1:22" s="1140" customFormat="1" ht="15" customHeight="1" x14ac:dyDescent="0.2">
      <c r="A249" s="1135"/>
      <c r="B249" s="1180"/>
      <c r="C249" s="1180"/>
      <c r="D249" s="1804"/>
      <c r="E249" s="1137"/>
      <c r="F249" s="1180"/>
      <c r="G249" s="1180"/>
      <c r="H249" s="1804"/>
      <c r="I249" s="1138"/>
      <c r="J249" s="1243"/>
      <c r="K249" s="1139"/>
      <c r="L249" s="1139"/>
      <c r="M249" s="1139"/>
      <c r="N249" s="1139"/>
      <c r="O249" s="1139"/>
      <c r="P249" s="1139"/>
      <c r="Q249" s="1139"/>
      <c r="R249" s="1139"/>
      <c r="S249" s="1139"/>
      <c r="T249" s="1139"/>
      <c r="U249" s="1139"/>
      <c r="V249" s="1139"/>
    </row>
    <row r="250" spans="1:22" s="1140" customFormat="1" ht="17.100000000000001" customHeight="1" x14ac:dyDescent="0.2">
      <c r="A250" s="1168"/>
      <c r="B250" s="1181"/>
      <c r="C250" s="1182"/>
      <c r="D250" s="1171"/>
      <c r="E250" s="1183"/>
      <c r="F250" s="1181"/>
      <c r="G250" s="1182"/>
      <c r="H250" s="1171"/>
      <c r="J250" s="1255"/>
    </row>
    <row r="251" spans="1:22" s="1140" customFormat="1" ht="17.100000000000001" customHeight="1" x14ac:dyDescent="0.2">
      <c r="A251" s="1168"/>
      <c r="B251" s="1181"/>
      <c r="C251" s="1182"/>
      <c r="D251" s="1171"/>
      <c r="E251" s="1183"/>
      <c r="F251" s="1181"/>
      <c r="G251" s="1183"/>
      <c r="H251" s="1171"/>
      <c r="J251" s="1255"/>
    </row>
    <row r="252" spans="1:22" s="1140" customFormat="1" ht="17.100000000000001" customHeight="1" x14ac:dyDescent="0.2">
      <c r="A252" s="1168"/>
      <c r="B252" s="1181"/>
      <c r="C252" s="1183"/>
      <c r="D252" s="1171"/>
      <c r="E252" s="1183"/>
      <c r="F252" s="1181"/>
      <c r="G252" s="1182"/>
      <c r="H252" s="1171"/>
      <c r="J252" s="1255"/>
    </row>
    <row r="253" spans="1:22" s="1140" customFormat="1" ht="17.100000000000001" customHeight="1" x14ac:dyDescent="0.2">
      <c r="A253" s="1168"/>
      <c r="B253" s="1181"/>
      <c r="C253" s="1182"/>
      <c r="D253" s="1171"/>
      <c r="E253" s="1183"/>
      <c r="F253" s="1181"/>
      <c r="G253" s="1183"/>
      <c r="H253" s="1171"/>
      <c r="J253" s="1255"/>
    </row>
    <row r="254" spans="1:22" s="1140" customFormat="1" ht="17.100000000000001" customHeight="1" x14ac:dyDescent="0.2">
      <c r="A254" s="1168"/>
      <c r="B254" s="1181"/>
      <c r="C254" s="1183"/>
      <c r="D254" s="1171"/>
      <c r="E254" s="1183"/>
      <c r="F254" s="1181"/>
      <c r="G254" s="1182"/>
      <c r="H254" s="1171"/>
      <c r="J254" s="1255"/>
    </row>
    <row r="255" spans="1:22" s="1140" customFormat="1" ht="17.100000000000001" customHeight="1" x14ac:dyDescent="0.2">
      <c r="A255" s="1168"/>
      <c r="B255" s="1181"/>
      <c r="C255" s="1182"/>
      <c r="D255" s="1171"/>
      <c r="E255" s="1183"/>
      <c r="F255" s="1183"/>
      <c r="G255" s="1183"/>
      <c r="H255" s="1171"/>
      <c r="J255" s="1255"/>
    </row>
    <row r="256" spans="1:22" s="1140" customFormat="1" ht="17.100000000000001" customHeight="1" x14ac:dyDescent="0.2">
      <c r="A256" s="1168"/>
      <c r="B256" s="1799"/>
      <c r="C256" s="1799"/>
      <c r="D256" s="1171"/>
      <c r="E256" s="1183"/>
      <c r="F256" s="1184"/>
      <c r="G256" s="1182"/>
      <c r="H256" s="1171"/>
      <c r="J256" s="1255"/>
    </row>
    <row r="257" spans="1:10" s="1140" customFormat="1" ht="17.100000000000001" customHeight="1" x14ac:dyDescent="0.2">
      <c r="A257" s="1168"/>
      <c r="B257" s="1182"/>
      <c r="C257" s="1183"/>
      <c r="D257" s="1171"/>
      <c r="E257" s="1183"/>
      <c r="F257" s="1799"/>
      <c r="G257" s="1799"/>
      <c r="H257" s="1171"/>
      <c r="J257" s="1255"/>
    </row>
    <row r="258" spans="1:10" s="1140" customFormat="1" ht="30" customHeight="1" x14ac:dyDescent="0.2">
      <c r="A258" s="1168"/>
      <c r="B258" s="1800"/>
      <c r="C258" s="1800"/>
      <c r="D258" s="1171"/>
      <c r="E258" s="1183"/>
      <c r="F258" s="1181"/>
      <c r="G258" s="1188"/>
      <c r="H258" s="1171"/>
      <c r="J258" s="1255"/>
    </row>
    <row r="259" spans="1:10" s="1140" customFormat="1" ht="17.100000000000001" customHeight="1" x14ac:dyDescent="0.2">
      <c r="A259" s="1168"/>
      <c r="B259" s="1184"/>
      <c r="C259" s="1182"/>
      <c r="D259" s="1171"/>
      <c r="E259" s="1183"/>
      <c r="F259" s="1182"/>
      <c r="G259" s="1183"/>
      <c r="H259" s="1171"/>
      <c r="J259" s="1255"/>
    </row>
    <row r="260" spans="1:10" s="341" customFormat="1" ht="24.95" customHeight="1" x14ac:dyDescent="0.2">
      <c r="A260" s="1152"/>
      <c r="B260" s="1179"/>
      <c r="C260" s="1801"/>
      <c r="D260" s="1802"/>
      <c r="F260" s="1179"/>
      <c r="G260" s="1801"/>
      <c r="H260" s="1802"/>
      <c r="J260" s="344"/>
    </row>
    <row r="261" spans="1:10" s="341" customFormat="1" x14ac:dyDescent="0.2">
      <c r="A261" s="1152"/>
      <c r="B261" s="1136"/>
      <c r="C261" s="1136"/>
      <c r="D261" s="1136"/>
      <c r="E261" s="1136"/>
      <c r="F261" s="1136"/>
      <c r="G261" s="1136"/>
      <c r="H261" s="1136"/>
      <c r="I261" s="1136"/>
      <c r="J261" s="344"/>
    </row>
    <row r="262" spans="1:10" s="341" customFormat="1" x14ac:dyDescent="0.2">
      <c r="A262" s="1152"/>
      <c r="B262" s="1136"/>
      <c r="C262" s="1136"/>
      <c r="D262" s="1136"/>
      <c r="E262" s="1136"/>
      <c r="F262" s="1136"/>
      <c r="G262" s="1136"/>
      <c r="H262" s="1136"/>
      <c r="I262" s="1136"/>
      <c r="J262" s="344"/>
    </row>
    <row r="263" spans="1:10" s="341" customFormat="1" x14ac:dyDescent="0.2">
      <c r="A263" s="1152"/>
      <c r="B263" s="1136"/>
      <c r="C263" s="1136"/>
      <c r="D263" s="1136"/>
      <c r="E263" s="1136"/>
      <c r="F263" s="1136"/>
      <c r="G263" s="1136"/>
      <c r="H263" s="1136"/>
      <c r="I263" s="1136"/>
      <c r="J263" s="344"/>
    </row>
    <row r="264" spans="1:10" s="341" customFormat="1" x14ac:dyDescent="0.2">
      <c r="A264" s="1152"/>
      <c r="B264" s="1136"/>
      <c r="C264" s="1136"/>
      <c r="D264" s="1136"/>
      <c r="E264" s="1136"/>
      <c r="F264" s="1136"/>
      <c r="G264" s="1136"/>
      <c r="H264" s="1136"/>
      <c r="I264" s="1136"/>
      <c r="J264" s="344"/>
    </row>
    <row r="265" spans="1:10" s="341" customFormat="1" x14ac:dyDescent="0.2">
      <c r="A265" s="1152"/>
      <c r="B265" s="1136"/>
      <c r="C265" s="1136"/>
      <c r="D265" s="1136"/>
      <c r="E265" s="1136"/>
      <c r="F265" s="1136"/>
      <c r="G265" s="1136"/>
      <c r="H265" s="1136"/>
      <c r="I265" s="1136"/>
      <c r="J265" s="344"/>
    </row>
    <row r="266" spans="1:10" s="341" customFormat="1" x14ac:dyDescent="0.2">
      <c r="A266" s="1152"/>
      <c r="B266" s="1136"/>
      <c r="C266" s="1136"/>
      <c r="D266" s="1136"/>
      <c r="E266" s="1136"/>
      <c r="F266" s="1136"/>
      <c r="G266" s="1136"/>
      <c r="H266" s="1136"/>
      <c r="I266" s="1136"/>
      <c r="J266" s="344"/>
    </row>
    <row r="267" spans="1:10" s="341" customFormat="1" x14ac:dyDescent="0.2">
      <c r="A267" s="1152"/>
      <c r="B267" s="1136"/>
      <c r="C267" s="1136"/>
      <c r="D267" s="1136"/>
      <c r="E267" s="1136"/>
      <c r="F267" s="1136"/>
      <c r="G267" s="1136"/>
      <c r="H267" s="1136"/>
      <c r="I267" s="1136"/>
      <c r="J267" s="344"/>
    </row>
    <row r="268" spans="1:10" s="341" customFormat="1" x14ac:dyDescent="0.2">
      <c r="A268" s="1152"/>
      <c r="B268" s="1136"/>
      <c r="C268" s="1136"/>
      <c r="D268" s="1136"/>
      <c r="E268" s="1136"/>
      <c r="F268" s="1136"/>
      <c r="G268" s="1136"/>
      <c r="H268" s="1136"/>
      <c r="I268" s="1136"/>
      <c r="J268" s="344"/>
    </row>
    <row r="269" spans="1:10" s="341" customFormat="1" x14ac:dyDescent="0.2">
      <c r="A269" s="1152"/>
      <c r="B269" s="1136"/>
      <c r="C269" s="1136"/>
      <c r="D269" s="1136"/>
      <c r="E269" s="1136"/>
      <c r="F269" s="1136"/>
      <c r="G269" s="1136"/>
      <c r="H269" s="1136"/>
      <c r="I269" s="1136"/>
      <c r="J269" s="344"/>
    </row>
    <row r="270" spans="1:10" s="341" customFormat="1" x14ac:dyDescent="0.2">
      <c r="A270" s="1152"/>
      <c r="B270" s="1136"/>
      <c r="C270" s="1136"/>
      <c r="D270" s="1136"/>
      <c r="E270" s="1136"/>
      <c r="F270" s="1136"/>
      <c r="G270" s="1136"/>
      <c r="H270" s="1136"/>
      <c r="I270" s="1136"/>
      <c r="J270" s="344"/>
    </row>
    <row r="271" spans="1:10" s="341" customFormat="1" x14ac:dyDescent="0.2">
      <c r="A271" s="1152"/>
      <c r="B271" s="1136"/>
      <c r="C271" s="1136"/>
      <c r="D271" s="1136"/>
      <c r="E271" s="1136"/>
      <c r="F271" s="1136"/>
      <c r="G271" s="1136"/>
      <c r="H271" s="1136"/>
      <c r="I271" s="1136"/>
      <c r="J271" s="344"/>
    </row>
    <row r="272" spans="1:10" s="341" customFormat="1" x14ac:dyDescent="0.2">
      <c r="A272" s="1152"/>
      <c r="B272" s="1136"/>
      <c r="C272" s="1136"/>
      <c r="D272" s="1136"/>
      <c r="E272" s="1136"/>
      <c r="F272" s="1136"/>
      <c r="G272" s="1136"/>
      <c r="H272" s="1136"/>
      <c r="I272" s="1136"/>
      <c r="J272" s="344"/>
    </row>
    <row r="273" spans="1:10" s="341" customFormat="1" x14ac:dyDescent="0.2">
      <c r="A273" s="1152"/>
      <c r="B273" s="1136"/>
      <c r="C273" s="1136"/>
      <c r="D273" s="1136"/>
      <c r="E273" s="1136"/>
      <c r="F273" s="1136"/>
      <c r="G273" s="1136"/>
      <c r="H273" s="1136"/>
      <c r="I273" s="1136"/>
      <c r="J273" s="344"/>
    </row>
    <row r="274" spans="1:10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  <c r="J274" s="344"/>
    </row>
    <row r="275" spans="1:10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  <c r="J275" s="344"/>
    </row>
    <row r="276" spans="1:10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  <c r="J276" s="344"/>
    </row>
    <row r="277" spans="1:10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  <c r="J277" s="344"/>
    </row>
    <row r="278" spans="1:10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  <c r="J278" s="344"/>
    </row>
    <row r="279" spans="1:10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  <c r="J279" s="344"/>
    </row>
    <row r="280" spans="1:10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  <c r="J280" s="344"/>
    </row>
    <row r="281" spans="1:10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  <c r="J281" s="344"/>
    </row>
    <row r="282" spans="1:10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  <c r="J282" s="344"/>
    </row>
    <row r="283" spans="1:10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  <c r="J283" s="344"/>
    </row>
    <row r="284" spans="1:10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  <c r="J284" s="344"/>
    </row>
    <row r="285" spans="1:10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  <c r="J285" s="344"/>
    </row>
    <row r="286" spans="1:10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  <c r="J286" s="344"/>
    </row>
    <row r="287" spans="1:10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  <c r="J287" s="344"/>
    </row>
    <row r="288" spans="1:10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  <c r="J288" s="344"/>
    </row>
    <row r="289" spans="1:10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  <c r="J289" s="344"/>
    </row>
    <row r="290" spans="1:10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  <c r="J290" s="344"/>
    </row>
    <row r="291" spans="1:10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  <c r="J291" s="344"/>
    </row>
    <row r="292" spans="1:10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  <c r="J292" s="344"/>
    </row>
    <row r="293" spans="1:10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  <c r="J293" s="344"/>
    </row>
    <row r="294" spans="1:10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  <c r="J294" s="344"/>
    </row>
    <row r="295" spans="1:10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  <c r="J295" s="344"/>
    </row>
    <row r="296" spans="1:10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  <c r="J296" s="344"/>
    </row>
    <row r="297" spans="1:10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  <c r="J297" s="344"/>
    </row>
    <row r="298" spans="1:10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  <c r="J298" s="344"/>
    </row>
    <row r="299" spans="1:10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  <c r="J299" s="344"/>
    </row>
    <row r="300" spans="1:10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  <c r="J300" s="344"/>
    </row>
    <row r="301" spans="1:10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  <c r="J301" s="344"/>
    </row>
    <row r="302" spans="1:10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  <c r="J302" s="344"/>
    </row>
    <row r="303" spans="1:10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  <c r="J303" s="344"/>
    </row>
    <row r="304" spans="1:10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  <c r="J304" s="344"/>
    </row>
    <row r="305" spans="1:10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  <c r="J305" s="344"/>
    </row>
    <row r="306" spans="1:10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  <c r="J306" s="344"/>
    </row>
    <row r="307" spans="1:10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  <c r="J307" s="344"/>
    </row>
    <row r="308" spans="1:10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  <c r="J308" s="344"/>
    </row>
    <row r="309" spans="1:10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  <c r="J309" s="344"/>
    </row>
    <row r="310" spans="1:10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  <c r="J310" s="344"/>
    </row>
    <row r="311" spans="1:10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  <c r="J311" s="344"/>
    </row>
    <row r="312" spans="1:10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  <c r="J312" s="344"/>
    </row>
    <row r="313" spans="1:10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  <c r="J313" s="344"/>
    </row>
    <row r="314" spans="1:10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  <c r="J314" s="344"/>
    </row>
    <row r="315" spans="1:10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  <c r="J315" s="344"/>
    </row>
    <row r="316" spans="1:10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  <c r="J316" s="344"/>
    </row>
    <row r="317" spans="1:10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  <c r="J317" s="344"/>
    </row>
    <row r="318" spans="1:10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  <c r="J318" s="344"/>
    </row>
    <row r="319" spans="1:10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  <c r="J319" s="344"/>
    </row>
    <row r="320" spans="1:10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  <c r="J320" s="344"/>
    </row>
    <row r="321" spans="1:10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  <c r="J321" s="344"/>
    </row>
    <row r="322" spans="1:10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  <c r="J322" s="344"/>
    </row>
    <row r="323" spans="1:10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  <c r="J323" s="344"/>
    </row>
    <row r="324" spans="1:10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  <c r="J324" s="344"/>
    </row>
    <row r="325" spans="1:10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  <c r="J325" s="344"/>
    </row>
    <row r="326" spans="1:10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  <c r="J326" s="344"/>
    </row>
    <row r="327" spans="1:10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  <c r="J327" s="344"/>
    </row>
    <row r="328" spans="1:10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  <c r="J328" s="344"/>
    </row>
    <row r="329" spans="1:10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  <c r="J329" s="344"/>
    </row>
    <row r="330" spans="1:10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  <c r="J330" s="344"/>
    </row>
    <row r="331" spans="1:10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  <c r="J331" s="344"/>
    </row>
    <row r="332" spans="1:10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  <c r="J332" s="344"/>
    </row>
    <row r="333" spans="1:10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  <c r="J333" s="344"/>
    </row>
    <row r="334" spans="1:10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  <c r="J334" s="344"/>
    </row>
    <row r="335" spans="1:10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  <c r="J335" s="344"/>
    </row>
    <row r="336" spans="1:10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  <c r="J336" s="344"/>
    </row>
    <row r="337" spans="1:10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  <c r="J337" s="344"/>
    </row>
    <row r="338" spans="1:10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  <c r="J338" s="344"/>
    </row>
    <row r="339" spans="1:10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  <c r="J339" s="344"/>
    </row>
    <row r="340" spans="1:10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  <c r="J340" s="344"/>
    </row>
    <row r="341" spans="1:10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  <c r="J341" s="344"/>
    </row>
    <row r="342" spans="1:10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  <c r="J342" s="344"/>
    </row>
    <row r="343" spans="1:10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  <c r="J343" s="344"/>
    </row>
    <row r="344" spans="1:10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  <c r="J344" s="344"/>
    </row>
    <row r="345" spans="1:10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  <c r="J345" s="344"/>
    </row>
    <row r="346" spans="1:10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  <c r="J346" s="344"/>
    </row>
    <row r="347" spans="1:10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  <c r="J347" s="344"/>
    </row>
    <row r="348" spans="1:10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  <c r="J348" s="344"/>
    </row>
    <row r="349" spans="1:10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  <c r="J349" s="344"/>
    </row>
    <row r="350" spans="1:10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  <c r="J350" s="344"/>
    </row>
    <row r="351" spans="1:10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  <c r="J351" s="344"/>
    </row>
    <row r="352" spans="1:10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  <c r="J352" s="344"/>
    </row>
    <row r="353" spans="1:10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  <c r="J353" s="344"/>
    </row>
    <row r="354" spans="1:10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  <c r="J354" s="344"/>
    </row>
    <row r="355" spans="1:10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  <c r="J355" s="344"/>
    </row>
    <row r="356" spans="1:10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  <c r="J356" s="344"/>
    </row>
    <row r="357" spans="1:10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  <c r="J357" s="344"/>
    </row>
    <row r="358" spans="1:10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  <c r="J358" s="344"/>
    </row>
    <row r="359" spans="1:10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  <c r="J359" s="344"/>
    </row>
    <row r="360" spans="1:10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  <c r="J360" s="344"/>
    </row>
    <row r="361" spans="1:10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  <c r="J361" s="344"/>
    </row>
    <row r="362" spans="1:10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  <c r="J362" s="344"/>
    </row>
    <row r="363" spans="1:10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  <c r="J363" s="344"/>
    </row>
    <row r="364" spans="1:10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  <c r="J364" s="344"/>
    </row>
    <row r="365" spans="1:10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  <c r="J365" s="344"/>
    </row>
    <row r="366" spans="1:10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  <c r="J366" s="344"/>
    </row>
    <row r="367" spans="1:10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  <c r="J367" s="344"/>
    </row>
    <row r="368" spans="1:10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  <c r="J368" s="344"/>
    </row>
    <row r="369" spans="1:10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  <c r="J369" s="344"/>
    </row>
    <row r="370" spans="1:10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  <c r="J370" s="344"/>
    </row>
    <row r="371" spans="1:10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  <c r="J371" s="344"/>
    </row>
    <row r="372" spans="1:10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  <c r="J372" s="344"/>
    </row>
    <row r="373" spans="1:10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  <c r="J373" s="344"/>
    </row>
    <row r="374" spans="1:10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  <c r="J374" s="344"/>
    </row>
    <row r="375" spans="1:10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  <c r="J375" s="344"/>
    </row>
    <row r="376" spans="1:10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  <c r="J376" s="344"/>
    </row>
    <row r="377" spans="1:10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  <c r="J377" s="344"/>
    </row>
    <row r="378" spans="1:10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  <c r="J378" s="344"/>
    </row>
    <row r="379" spans="1:10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  <c r="J379" s="344"/>
    </row>
    <row r="380" spans="1:10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  <c r="J380" s="344"/>
    </row>
    <row r="381" spans="1:10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  <c r="J381" s="344"/>
    </row>
    <row r="382" spans="1:10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  <c r="J382" s="344"/>
    </row>
    <row r="383" spans="1:10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  <c r="J383" s="344"/>
    </row>
    <row r="384" spans="1:10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  <c r="J384" s="344"/>
    </row>
    <row r="385" spans="1:10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  <c r="J385" s="344"/>
    </row>
    <row r="386" spans="1:10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  <c r="J386" s="344"/>
    </row>
    <row r="387" spans="1:10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  <c r="J387" s="344"/>
    </row>
    <row r="388" spans="1:10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  <c r="J388" s="344"/>
    </row>
    <row r="389" spans="1:10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  <c r="J389" s="344"/>
    </row>
    <row r="390" spans="1:10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  <c r="J390" s="344"/>
    </row>
    <row r="391" spans="1:10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  <c r="J391" s="344"/>
    </row>
    <row r="392" spans="1:10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  <c r="J392" s="344"/>
    </row>
    <row r="393" spans="1:10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  <c r="J393" s="344"/>
    </row>
    <row r="394" spans="1:10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  <c r="J394" s="344"/>
    </row>
    <row r="395" spans="1:10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  <c r="J395" s="344"/>
    </row>
    <row r="396" spans="1:10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  <c r="J396" s="344"/>
    </row>
    <row r="397" spans="1:10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  <c r="J397" s="344"/>
    </row>
    <row r="398" spans="1:10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  <c r="J398" s="344"/>
    </row>
    <row r="399" spans="1:10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  <c r="J399" s="344"/>
    </row>
    <row r="400" spans="1:10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  <c r="J400" s="344"/>
    </row>
    <row r="401" spans="1:10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  <c r="J401" s="344"/>
    </row>
    <row r="402" spans="1:10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  <c r="J402" s="344"/>
    </row>
    <row r="403" spans="1:10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  <c r="J403" s="344"/>
    </row>
    <row r="404" spans="1:10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  <c r="J404" s="344"/>
    </row>
    <row r="405" spans="1:10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  <c r="J405" s="344"/>
    </row>
    <row r="406" spans="1:10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  <c r="J406" s="344"/>
    </row>
    <row r="407" spans="1:10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  <c r="J407" s="344"/>
    </row>
    <row r="408" spans="1:10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  <c r="J408" s="344"/>
    </row>
    <row r="409" spans="1:10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  <c r="J409" s="344"/>
    </row>
    <row r="410" spans="1:10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  <c r="J410" s="344"/>
    </row>
    <row r="411" spans="1:10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  <c r="J411" s="344"/>
    </row>
    <row r="412" spans="1:10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  <c r="J412" s="344"/>
    </row>
    <row r="413" spans="1:10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  <c r="J413" s="344"/>
    </row>
    <row r="414" spans="1:10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  <c r="J414" s="344"/>
    </row>
    <row r="415" spans="1:10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  <c r="J415" s="344"/>
    </row>
    <row r="416" spans="1:10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  <c r="J416" s="344"/>
    </row>
    <row r="417" spans="1:10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  <c r="J417" s="344"/>
    </row>
    <row r="418" spans="1:10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  <c r="J418" s="344"/>
    </row>
    <row r="419" spans="1:10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  <c r="J419" s="344"/>
    </row>
    <row r="420" spans="1:10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  <c r="J420" s="344"/>
    </row>
    <row r="421" spans="1:10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  <c r="J421" s="344"/>
    </row>
    <row r="422" spans="1:10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  <c r="J422" s="344"/>
    </row>
    <row r="423" spans="1:10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  <c r="J423" s="344"/>
    </row>
    <row r="424" spans="1:10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  <c r="J424" s="344"/>
    </row>
    <row r="425" spans="1:10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  <c r="J425" s="344"/>
    </row>
    <row r="426" spans="1:10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  <c r="J426" s="344"/>
    </row>
    <row r="427" spans="1:10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  <c r="J427" s="344"/>
    </row>
    <row r="428" spans="1:10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  <c r="J428" s="344"/>
    </row>
    <row r="429" spans="1:10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  <c r="J429" s="344"/>
    </row>
    <row r="430" spans="1:10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  <c r="J430" s="344"/>
    </row>
    <row r="431" spans="1:10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  <c r="J431" s="344"/>
    </row>
    <row r="432" spans="1:10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  <c r="J432" s="344"/>
    </row>
    <row r="433" spans="1:10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  <c r="J433" s="344"/>
    </row>
    <row r="434" spans="1:10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  <c r="J434" s="344"/>
    </row>
    <row r="435" spans="1:10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  <c r="J435" s="344"/>
    </row>
    <row r="436" spans="1:10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  <c r="J436" s="344"/>
    </row>
    <row r="437" spans="1:10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  <c r="J437" s="344"/>
    </row>
    <row r="438" spans="1:10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  <c r="J438" s="344"/>
    </row>
    <row r="439" spans="1:10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  <c r="J439" s="344"/>
    </row>
    <row r="440" spans="1:10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  <c r="J440" s="344"/>
    </row>
    <row r="441" spans="1:10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  <c r="J441" s="344"/>
    </row>
    <row r="442" spans="1:10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  <c r="J442" s="344"/>
    </row>
    <row r="443" spans="1:10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  <c r="J443" s="344"/>
    </row>
    <row r="444" spans="1:10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  <c r="J444" s="344"/>
    </row>
    <row r="445" spans="1:10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  <c r="J445" s="344"/>
    </row>
    <row r="446" spans="1:10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  <c r="J446" s="344"/>
    </row>
    <row r="447" spans="1:10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  <c r="J447" s="344"/>
    </row>
    <row r="448" spans="1:10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  <c r="J448" s="344"/>
    </row>
    <row r="449" spans="1:10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  <c r="J449" s="344"/>
    </row>
    <row r="450" spans="1:10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  <c r="J450" s="344"/>
    </row>
    <row r="451" spans="1:10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  <c r="J451" s="344"/>
    </row>
    <row r="452" spans="1:10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  <c r="J452" s="344"/>
    </row>
    <row r="453" spans="1:10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  <c r="J453" s="344"/>
    </row>
    <row r="454" spans="1:10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  <c r="J454" s="344"/>
    </row>
    <row r="455" spans="1:10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  <c r="J455" s="344"/>
    </row>
    <row r="456" spans="1:10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  <c r="J456" s="344"/>
    </row>
    <row r="457" spans="1:10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  <c r="J457" s="344"/>
    </row>
    <row r="458" spans="1:10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  <c r="J458" s="344"/>
    </row>
    <row r="459" spans="1:10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  <c r="J459" s="344"/>
    </row>
    <row r="460" spans="1:10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  <c r="J460" s="344"/>
    </row>
    <row r="461" spans="1:10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  <c r="J461" s="344"/>
    </row>
    <row r="462" spans="1:10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  <c r="J462" s="344"/>
    </row>
    <row r="463" spans="1:10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  <c r="J463" s="344"/>
    </row>
    <row r="464" spans="1:10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  <c r="J464" s="344"/>
    </row>
    <row r="465" spans="1:10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  <c r="J465" s="344"/>
    </row>
    <row r="466" spans="1:10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  <c r="J466" s="344"/>
    </row>
    <row r="467" spans="1:10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  <c r="J467" s="344"/>
    </row>
    <row r="468" spans="1:10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  <c r="J468" s="344"/>
    </row>
    <row r="469" spans="1:10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  <c r="J469" s="344"/>
    </row>
    <row r="470" spans="1:10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  <c r="J470" s="344"/>
    </row>
    <row r="471" spans="1:10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  <c r="J471" s="344"/>
    </row>
    <row r="472" spans="1:10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  <c r="J472" s="344"/>
    </row>
    <row r="473" spans="1:10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  <c r="J473" s="344"/>
    </row>
    <row r="474" spans="1:10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  <c r="J474" s="344"/>
    </row>
    <row r="475" spans="1:10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  <c r="J475" s="344"/>
    </row>
    <row r="476" spans="1:10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  <c r="J476" s="344"/>
    </row>
    <row r="477" spans="1:10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  <c r="J477" s="344"/>
    </row>
    <row r="478" spans="1:10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  <c r="J478" s="344"/>
    </row>
    <row r="479" spans="1:10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  <c r="J479" s="344"/>
    </row>
    <row r="480" spans="1:10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  <c r="J480" s="344"/>
    </row>
    <row r="481" spans="1:10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  <c r="J481" s="344"/>
    </row>
    <row r="482" spans="1:10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  <c r="J482" s="344"/>
    </row>
    <row r="483" spans="1:10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  <c r="J483" s="344"/>
    </row>
    <row r="484" spans="1:10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  <c r="J484" s="344"/>
    </row>
    <row r="485" spans="1:10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  <c r="J485" s="344"/>
    </row>
    <row r="486" spans="1:10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  <c r="J486" s="344"/>
    </row>
    <row r="487" spans="1:10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  <c r="J487" s="344"/>
    </row>
  </sheetData>
  <mergeCells count="64">
    <mergeCell ref="A1:H1"/>
    <mergeCell ref="A23:H23"/>
    <mergeCell ref="A45:H45"/>
    <mergeCell ref="A67:H67"/>
    <mergeCell ref="A89:H89"/>
    <mergeCell ref="A59:H59"/>
    <mergeCell ref="A6:H6"/>
    <mergeCell ref="A15:H15"/>
    <mergeCell ref="A28:H28"/>
    <mergeCell ref="A37:H37"/>
    <mergeCell ref="A50:H50"/>
    <mergeCell ref="F257:G257"/>
    <mergeCell ref="B258:C258"/>
    <mergeCell ref="C260:D260"/>
    <mergeCell ref="G260:H260"/>
    <mergeCell ref="C245:D245"/>
    <mergeCell ref="G245:H245"/>
    <mergeCell ref="A247:H247"/>
    <mergeCell ref="D248:D249"/>
    <mergeCell ref="H248:H249"/>
    <mergeCell ref="B256:C256"/>
    <mergeCell ref="F243:G243"/>
    <mergeCell ref="A215:H215"/>
    <mergeCell ref="D216:D217"/>
    <mergeCell ref="H216:H217"/>
    <mergeCell ref="B224:C224"/>
    <mergeCell ref="F226:G226"/>
    <mergeCell ref="C228:D228"/>
    <mergeCell ref="G228:H228"/>
    <mergeCell ref="A229:H229"/>
    <mergeCell ref="A230:H230"/>
    <mergeCell ref="A232:H232"/>
    <mergeCell ref="D233:D234"/>
    <mergeCell ref="H233:H234"/>
    <mergeCell ref="C213:D213"/>
    <mergeCell ref="G213:H213"/>
    <mergeCell ref="A183:H183"/>
    <mergeCell ref="D184:D185"/>
    <mergeCell ref="H184:H185"/>
    <mergeCell ref="B192:C192"/>
    <mergeCell ref="F194:G194"/>
    <mergeCell ref="C196:D196"/>
    <mergeCell ref="G196:H196"/>
    <mergeCell ref="A197:H197"/>
    <mergeCell ref="A198:H198"/>
    <mergeCell ref="A200:H200"/>
    <mergeCell ref="D201:D202"/>
    <mergeCell ref="H201:H202"/>
    <mergeCell ref="C181:D181"/>
    <mergeCell ref="G181:H181"/>
    <mergeCell ref="A72:H72"/>
    <mergeCell ref="A81:H81"/>
    <mergeCell ref="A94:H94"/>
    <mergeCell ref="A103:H103"/>
    <mergeCell ref="A116:H116"/>
    <mergeCell ref="A125:H125"/>
    <mergeCell ref="C132:D132"/>
    <mergeCell ref="A138:H138"/>
    <mergeCell ref="A147:H147"/>
    <mergeCell ref="A160:H160"/>
    <mergeCell ref="A169:H169"/>
    <mergeCell ref="A111:H111"/>
    <mergeCell ref="A133:H133"/>
    <mergeCell ref="A155:H155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2" max="7" man="1"/>
    <brk id="154" max="7" man="1"/>
    <brk id="196" max="16383" man="1"/>
    <brk id="228" max="16383" man="1"/>
  </rowBreaks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view="pageBreakPreview" zoomScaleNormal="110" zoomScaleSheetLayoutView="100" workbookViewId="0"/>
  </sheetViews>
  <sheetFormatPr defaultRowHeight="13.5" x14ac:dyDescent="0.2"/>
  <cols>
    <col min="1" max="1" width="1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407" t="s">
        <v>1480</v>
      </c>
      <c r="B1" s="407"/>
      <c r="C1" s="407"/>
      <c r="D1" s="407"/>
      <c r="E1" s="407"/>
      <c r="F1" s="407"/>
      <c r="G1" s="407"/>
      <c r="H1" s="407"/>
      <c r="I1" s="407"/>
    </row>
    <row r="2" spans="1:11" s="711" customFormat="1" ht="20.100000000000001" customHeight="1" x14ac:dyDescent="0.2">
      <c r="A2" s="1121"/>
      <c r="B2" s="1265" t="s">
        <v>1481</v>
      </c>
      <c r="C2" s="1121"/>
      <c r="D2" s="1121"/>
      <c r="E2" s="1121"/>
      <c r="F2" s="1121"/>
      <c r="G2" s="1121"/>
      <c r="H2" s="1121"/>
      <c r="I2" s="1121"/>
    </row>
    <row r="3" spans="1:11" ht="20.100000000000001" customHeight="1" x14ac:dyDescent="0.2">
      <c r="A3" s="409" t="s">
        <v>1482</v>
      </c>
      <c r="B3" s="409"/>
      <c r="C3" s="409"/>
      <c r="D3" s="409"/>
      <c r="E3" s="409"/>
      <c r="F3" s="409"/>
      <c r="G3" s="409"/>
      <c r="H3" s="409"/>
      <c r="I3" s="409"/>
    </row>
    <row r="4" spans="1:11" ht="9.9499999999999993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11" s="407" customFormat="1" ht="24.95" customHeight="1" x14ac:dyDescent="0.2">
      <c r="A5" s="413"/>
      <c r="B5" s="1261"/>
      <c r="C5" s="1787" t="s">
        <v>1461</v>
      </c>
      <c r="D5" s="1787"/>
      <c r="E5" s="1787"/>
      <c r="F5" s="721"/>
      <c r="G5" s="1787" t="s">
        <v>1388</v>
      </c>
      <c r="H5" s="1787"/>
      <c r="I5" s="1787"/>
    </row>
    <row r="6" spans="1:11" s="407" customFormat="1" ht="12.95" customHeight="1" x14ac:dyDescent="0.2">
      <c r="A6" s="413"/>
      <c r="B6" s="1261"/>
      <c r="C6" s="1816" t="s">
        <v>1483</v>
      </c>
      <c r="D6" s="1816"/>
      <c r="E6" s="1816"/>
      <c r="F6" s="413"/>
      <c r="G6" s="1816" t="s">
        <v>1483</v>
      </c>
      <c r="H6" s="1816"/>
      <c r="I6" s="1816"/>
    </row>
    <row r="7" spans="1:11" s="1281" customFormat="1" ht="20.100000000000001" customHeight="1" x14ac:dyDescent="0.2">
      <c r="A7" s="364"/>
      <c r="B7" s="1280"/>
      <c r="C7" s="1823" t="s">
        <v>1390</v>
      </c>
      <c r="D7" s="1823"/>
      <c r="E7" s="1823"/>
      <c r="F7" s="364"/>
      <c r="G7" s="1823" t="s">
        <v>1391</v>
      </c>
      <c r="H7" s="1823"/>
      <c r="I7" s="1823"/>
    </row>
    <row r="8" spans="1:11" s="409" customFormat="1" ht="24.95" customHeight="1" x14ac:dyDescent="0.2">
      <c r="A8" s="365"/>
      <c r="B8" s="927"/>
      <c r="C8" s="1788" t="s">
        <v>1484</v>
      </c>
      <c r="D8" s="1788"/>
      <c r="E8" s="1788"/>
      <c r="F8" s="927"/>
      <c r="G8" s="1788" t="s">
        <v>1484</v>
      </c>
      <c r="H8" s="1788"/>
      <c r="I8" s="1788"/>
    </row>
    <row r="9" spans="1:11" s="931" customFormat="1" ht="24.95" customHeight="1" x14ac:dyDescent="0.3">
      <c r="A9" s="929"/>
      <c r="B9" s="930"/>
      <c r="C9" s="929" t="s">
        <v>15</v>
      </c>
      <c r="D9" s="929" t="s">
        <v>16</v>
      </c>
      <c r="E9" s="929" t="s">
        <v>17</v>
      </c>
      <c r="F9" s="930"/>
      <c r="G9" s="929" t="s">
        <v>15</v>
      </c>
      <c r="H9" s="929" t="s">
        <v>16</v>
      </c>
      <c r="I9" s="929" t="s">
        <v>17</v>
      </c>
    </row>
    <row r="10" spans="1:11" s="408" customFormat="1" ht="24.95" customHeight="1" x14ac:dyDescent="0.2">
      <c r="A10" s="932"/>
      <c r="B10" s="933"/>
      <c r="C10" s="928" t="s">
        <v>19</v>
      </c>
      <c r="D10" s="928" t="s">
        <v>20</v>
      </c>
      <c r="E10" s="928" t="s">
        <v>21</v>
      </c>
      <c r="F10" s="934"/>
      <c r="G10" s="928" t="s">
        <v>19</v>
      </c>
      <c r="H10" s="928" t="s">
        <v>20</v>
      </c>
      <c r="I10" s="928" t="s">
        <v>21</v>
      </c>
    </row>
    <row r="11" spans="1:11" s="1298" customFormat="1" ht="9.9499999999999993" customHeight="1" x14ac:dyDescent="0.2">
      <c r="A11" s="1293"/>
      <c r="B11" s="1294"/>
      <c r="C11" s="1295"/>
      <c r="D11" s="1295"/>
      <c r="E11" s="1295"/>
      <c r="F11" s="1296"/>
      <c r="G11" s="1297"/>
      <c r="H11" s="1297"/>
      <c r="I11" s="1295"/>
    </row>
    <row r="12" spans="1:11" s="407" customFormat="1" ht="32.1" customHeight="1" x14ac:dyDescent="0.2">
      <c r="A12" s="407" t="s">
        <v>0</v>
      </c>
      <c r="B12" s="381"/>
      <c r="C12" s="1207">
        <f>D12+E12</f>
        <v>83062</v>
      </c>
      <c r="D12" s="1207">
        <f>SUM(D13:D28)</f>
        <v>52989</v>
      </c>
      <c r="E12" s="1207">
        <f>SUM(E13:E28)</f>
        <v>30073</v>
      </c>
      <c r="F12" s="943"/>
      <c r="G12" s="944">
        <v>5.8324371191909101</v>
      </c>
      <c r="H12" s="944">
        <v>7.2736991308458707</v>
      </c>
      <c r="I12" s="944">
        <v>4.3230855615296129</v>
      </c>
    </row>
    <row r="13" spans="1:11" s="254" customFormat="1" ht="32.1" customHeight="1" x14ac:dyDescent="0.2">
      <c r="A13" s="946"/>
      <c r="B13" s="381" t="s">
        <v>1</v>
      </c>
      <c r="C13" s="1207">
        <f t="shared" ref="C13:C28" si="0">D13+E13</f>
        <v>10750</v>
      </c>
      <c r="D13" s="1271">
        <v>6926</v>
      </c>
      <c r="E13" s="1271">
        <v>3824</v>
      </c>
      <c r="F13" s="949"/>
      <c r="G13" s="944">
        <v>6.3665787190443615</v>
      </c>
      <c r="H13" s="950">
        <v>7.8457493506243408</v>
      </c>
      <c r="I13" s="950">
        <v>4.7459831656601308</v>
      </c>
      <c r="K13" s="1282"/>
    </row>
    <row r="14" spans="1:11" s="254" customFormat="1" ht="32.1" customHeight="1" x14ac:dyDescent="0.2">
      <c r="A14" s="946"/>
      <c r="B14" s="381" t="s">
        <v>2</v>
      </c>
      <c r="C14" s="1207">
        <f t="shared" si="0"/>
        <v>6889</v>
      </c>
      <c r="D14" s="1271">
        <v>4331</v>
      </c>
      <c r="E14" s="1271">
        <v>2558</v>
      </c>
      <c r="F14" s="949"/>
      <c r="G14" s="944">
        <v>7.5792248485035181</v>
      </c>
      <c r="H14" s="950">
        <v>9.675920340656738</v>
      </c>
      <c r="I14" s="950">
        <v>5.5448858291100009</v>
      </c>
      <c r="K14" s="1282"/>
    </row>
    <row r="15" spans="1:11" s="254" customFormat="1" ht="32.1" customHeight="1" x14ac:dyDescent="0.2">
      <c r="A15" s="529"/>
      <c r="B15" s="381" t="s">
        <v>3</v>
      </c>
      <c r="C15" s="1207">
        <f t="shared" si="0"/>
        <v>5165</v>
      </c>
      <c r="D15" s="1271">
        <v>3224</v>
      </c>
      <c r="E15" s="1271">
        <v>1941</v>
      </c>
      <c r="F15" s="949"/>
      <c r="G15" s="944">
        <v>7.6734967968907855</v>
      </c>
      <c r="H15" s="950">
        <v>9.8055913769191463</v>
      </c>
      <c r="I15" s="950">
        <v>5.6374599191412242</v>
      </c>
      <c r="K15" s="1282"/>
    </row>
    <row r="16" spans="1:11" s="254" customFormat="1" ht="32.1" customHeight="1" x14ac:dyDescent="0.2">
      <c r="A16" s="946"/>
      <c r="B16" s="381" t="s">
        <v>4</v>
      </c>
      <c r="C16" s="1207">
        <f t="shared" si="0"/>
        <v>2581</v>
      </c>
      <c r="D16" s="1271">
        <v>1594</v>
      </c>
      <c r="E16" s="1271">
        <v>987</v>
      </c>
      <c r="F16" s="949"/>
      <c r="G16" s="944">
        <v>6.4903549955113196</v>
      </c>
      <c r="H16" s="950">
        <v>8.1608412731731548</v>
      </c>
      <c r="I16" s="950">
        <v>4.8778318111730519</v>
      </c>
      <c r="K16" s="1282"/>
    </row>
    <row r="17" spans="1:11" s="254" customFormat="1" ht="32.1" customHeight="1" x14ac:dyDescent="0.2">
      <c r="A17" s="946"/>
      <c r="B17" s="381" t="s">
        <v>5</v>
      </c>
      <c r="C17" s="1207">
        <f t="shared" si="0"/>
        <v>3539</v>
      </c>
      <c r="D17" s="1271">
        <v>2264</v>
      </c>
      <c r="E17" s="1271">
        <v>1275</v>
      </c>
      <c r="F17" s="949"/>
      <c r="G17" s="944">
        <v>7.2591149171837337</v>
      </c>
      <c r="H17" s="950">
        <v>9.2137017186158285</v>
      </c>
      <c r="I17" s="950">
        <v>5.2728656267059275</v>
      </c>
      <c r="K17" s="1282"/>
    </row>
    <row r="18" spans="1:11" s="254" customFormat="1" ht="32.1" customHeight="1" x14ac:dyDescent="0.2">
      <c r="A18" s="946"/>
      <c r="B18" s="381" t="s">
        <v>6</v>
      </c>
      <c r="C18" s="1207">
        <f t="shared" si="0"/>
        <v>4571</v>
      </c>
      <c r="D18" s="1271">
        <v>2840</v>
      </c>
      <c r="E18" s="1271">
        <v>1731</v>
      </c>
      <c r="F18" s="949"/>
      <c r="G18" s="944">
        <v>6.5816471252269597</v>
      </c>
      <c r="H18" s="950">
        <v>7.7534829245919186</v>
      </c>
      <c r="I18" s="950">
        <v>5.2739016513314239</v>
      </c>
      <c r="K18" s="1282"/>
    </row>
    <row r="19" spans="1:11" s="254" customFormat="1" ht="32.1" customHeight="1" x14ac:dyDescent="0.2">
      <c r="A19" s="946"/>
      <c r="B19" s="381" t="s">
        <v>7</v>
      </c>
      <c r="C19" s="1207">
        <f t="shared" si="0"/>
        <v>8248</v>
      </c>
      <c r="D19" s="1271">
        <v>5328</v>
      </c>
      <c r="E19" s="1271">
        <v>2920</v>
      </c>
      <c r="F19" s="949"/>
      <c r="G19" s="944">
        <v>7.5686320211495914</v>
      </c>
      <c r="H19" s="950">
        <v>9.6825018945210619</v>
      </c>
      <c r="I19" s="950">
        <v>5.4125192311256924</v>
      </c>
      <c r="K19" s="1282"/>
    </row>
    <row r="20" spans="1:11" s="254" customFormat="1" ht="32.1" customHeight="1" x14ac:dyDescent="0.2">
      <c r="A20" s="946"/>
      <c r="B20" s="381" t="s">
        <v>8</v>
      </c>
      <c r="C20" s="1207">
        <f t="shared" si="0"/>
        <v>918</v>
      </c>
      <c r="D20" s="1271">
        <v>552</v>
      </c>
      <c r="E20" s="1271">
        <v>366</v>
      </c>
      <c r="F20" s="949"/>
      <c r="G20" s="944">
        <v>8.7254892642264448</v>
      </c>
      <c r="H20" s="950">
        <v>10.665017968236794</v>
      </c>
      <c r="I20" s="950">
        <v>6.8473929393276087</v>
      </c>
      <c r="K20" s="1282"/>
    </row>
    <row r="21" spans="1:11" s="254" customFormat="1" ht="32.1" customHeight="1" x14ac:dyDescent="0.2">
      <c r="A21" s="946"/>
      <c r="B21" s="381" t="s">
        <v>9</v>
      </c>
      <c r="C21" s="1207">
        <f t="shared" si="0"/>
        <v>4869</v>
      </c>
      <c r="D21" s="1271">
        <v>3139</v>
      </c>
      <c r="E21" s="1271">
        <v>1730</v>
      </c>
      <c r="F21" s="949"/>
      <c r="G21" s="944">
        <v>5.654553140489341</v>
      </c>
      <c r="H21" s="950">
        <v>7.3244773813885011</v>
      </c>
      <c r="I21" s="950">
        <v>3.9998797723999049</v>
      </c>
      <c r="K21" s="1282"/>
    </row>
    <row r="22" spans="1:11" s="254" customFormat="1" ht="32.1" customHeight="1" x14ac:dyDescent="0.2">
      <c r="A22" s="946"/>
      <c r="B22" s="381" t="s">
        <v>28</v>
      </c>
      <c r="C22" s="1207">
        <f t="shared" si="0"/>
        <v>7092</v>
      </c>
      <c r="D22" s="1271">
        <v>4445</v>
      </c>
      <c r="E22" s="1271">
        <v>2647</v>
      </c>
      <c r="F22" s="949"/>
      <c r="G22" s="944">
        <v>4.6601451794241315</v>
      </c>
      <c r="H22" s="950">
        <v>5.5568265207515282</v>
      </c>
      <c r="I22" s="950">
        <v>3.6665909430909625</v>
      </c>
      <c r="K22" s="1282"/>
    </row>
    <row r="23" spans="1:11" s="254" customFormat="1" ht="32.1" customHeight="1" x14ac:dyDescent="0.2">
      <c r="A23" s="529"/>
      <c r="B23" s="381" t="s">
        <v>13</v>
      </c>
      <c r="C23" s="1207">
        <f t="shared" si="0"/>
        <v>6237</v>
      </c>
      <c r="D23" s="1271">
        <v>3921</v>
      </c>
      <c r="E23" s="1271">
        <v>2316</v>
      </c>
      <c r="F23" s="949"/>
      <c r="G23" s="944">
        <v>5.1469356463872842</v>
      </c>
      <c r="H23" s="950">
        <v>6.2166357235380758</v>
      </c>
      <c r="I23" s="950">
        <v>3.9858053013275692</v>
      </c>
      <c r="K23" s="1282"/>
    </row>
    <row r="24" spans="1:11" s="254" customFormat="1" ht="32.1" customHeight="1" x14ac:dyDescent="0.2">
      <c r="A24" s="946"/>
      <c r="B24" s="407" t="s">
        <v>18</v>
      </c>
      <c r="C24" s="1207">
        <f t="shared" si="0"/>
        <v>14053</v>
      </c>
      <c r="D24" s="1271">
        <v>9236</v>
      </c>
      <c r="E24" s="1271">
        <v>4817</v>
      </c>
      <c r="F24" s="949"/>
      <c r="G24" s="944">
        <v>4.4776980177750563</v>
      </c>
      <c r="H24" s="950">
        <v>5.703396225482992</v>
      </c>
      <c r="I24" s="950">
        <v>3.1710462477708212</v>
      </c>
      <c r="K24" s="1282"/>
    </row>
    <row r="25" spans="1:11" s="254" customFormat="1" ht="32.1" customHeight="1" x14ac:dyDescent="0.2">
      <c r="A25" s="946"/>
      <c r="B25" s="407" t="s">
        <v>10</v>
      </c>
      <c r="C25" s="1207">
        <f t="shared" si="0"/>
        <v>3694</v>
      </c>
      <c r="D25" s="1271">
        <v>2274</v>
      </c>
      <c r="E25" s="1271">
        <v>1420</v>
      </c>
      <c r="F25" s="953"/>
      <c r="G25" s="944">
        <v>8.0121288100448744</v>
      </c>
      <c r="H25" s="950">
        <v>9.7659437406055396</v>
      </c>
      <c r="I25" s="950">
        <v>6.2225844759663635</v>
      </c>
      <c r="K25" s="1282"/>
    </row>
    <row r="26" spans="1:11" s="254" customFormat="1" ht="32.1" customHeight="1" x14ac:dyDescent="0.2">
      <c r="A26" s="946"/>
      <c r="B26" s="407" t="s">
        <v>11</v>
      </c>
      <c r="C26" s="1207">
        <f t="shared" si="0"/>
        <v>4187</v>
      </c>
      <c r="D26" s="1271">
        <v>2750</v>
      </c>
      <c r="E26" s="1271">
        <v>1437</v>
      </c>
      <c r="F26" s="953"/>
      <c r="G26" s="944">
        <v>4.5951000232663297</v>
      </c>
      <c r="H26" s="950">
        <v>5.9391143592667461</v>
      </c>
      <c r="I26" s="950">
        <v>3.206472746097341</v>
      </c>
      <c r="K26" s="1282"/>
    </row>
    <row r="27" spans="1:11" s="254" customFormat="1" ht="32.1" customHeight="1" x14ac:dyDescent="0.2">
      <c r="A27" s="529"/>
      <c r="B27" s="407" t="s">
        <v>12</v>
      </c>
      <c r="C27" s="1207">
        <f t="shared" si="0"/>
        <v>156</v>
      </c>
      <c r="D27" s="1271">
        <v>102</v>
      </c>
      <c r="E27" s="1271">
        <v>54</v>
      </c>
      <c r="F27" s="953"/>
      <c r="G27" s="944">
        <v>3.4621274329212812</v>
      </c>
      <c r="H27" s="950">
        <v>4.4190278138809456</v>
      </c>
      <c r="I27" s="950">
        <v>2.4571142558128956</v>
      </c>
      <c r="K27" s="1282"/>
    </row>
    <row r="28" spans="1:11" s="254" customFormat="1" ht="32.1" customHeight="1" x14ac:dyDescent="0.2">
      <c r="A28" s="529"/>
      <c r="B28" s="407" t="s">
        <v>14</v>
      </c>
      <c r="C28" s="1207">
        <f t="shared" si="0"/>
        <v>113</v>
      </c>
      <c r="D28" s="1271">
        <v>63</v>
      </c>
      <c r="E28" s="1271">
        <v>50</v>
      </c>
      <c r="F28" s="953"/>
      <c r="G28" s="944">
        <v>2.4705393646559828</v>
      </c>
      <c r="H28" s="950">
        <v>3.3284023668639056</v>
      </c>
      <c r="I28" s="950">
        <v>1.8649061952183805</v>
      </c>
      <c r="K28" s="1282"/>
    </row>
    <row r="29" spans="1:11" ht="9.9499999999999993" customHeight="1" x14ac:dyDescent="0.2">
      <c r="A29" s="362"/>
      <c r="B29" s="361"/>
      <c r="C29" s="954"/>
      <c r="D29" s="954"/>
      <c r="E29" s="954"/>
      <c r="F29" s="954"/>
      <c r="G29" s="955"/>
      <c r="H29" s="955"/>
      <c r="I29" s="372"/>
    </row>
    <row r="30" spans="1:11" ht="5.0999999999999996" customHeight="1" x14ac:dyDescent="0.2">
      <c r="A30" s="606"/>
      <c r="B30" s="363"/>
      <c r="C30" s="956"/>
      <c r="D30" s="956"/>
      <c r="E30" s="956"/>
      <c r="F30" s="956"/>
      <c r="G30" s="957"/>
      <c r="H30" s="957"/>
      <c r="I30" s="1299"/>
    </row>
    <row r="31" spans="1:11" s="962" customFormat="1" ht="12.95" customHeight="1" x14ac:dyDescent="0.25">
      <c r="A31" s="958" t="s">
        <v>1485</v>
      </c>
      <c r="B31" s="959"/>
      <c r="C31" s="960"/>
      <c r="D31" s="960"/>
      <c r="E31" s="960"/>
      <c r="F31" s="960"/>
      <c r="G31" s="961"/>
      <c r="H31" s="961"/>
      <c r="I31" s="961"/>
    </row>
    <row r="32" spans="1:11" s="964" customFormat="1" ht="12.95" customHeight="1" x14ac:dyDescent="0.2">
      <c r="A32" s="963" t="s">
        <v>1486</v>
      </c>
      <c r="C32" s="965"/>
      <c r="D32" s="965"/>
      <c r="E32" s="965"/>
      <c r="F32" s="965"/>
      <c r="G32" s="966"/>
      <c r="H32" s="966"/>
      <c r="I32" s="966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A34" s="969"/>
      <c r="B34" s="970"/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  <c r="C38" s="967"/>
      <c r="D38" s="967"/>
      <c r="E38" s="967"/>
      <c r="F38" s="967"/>
      <c r="G38" s="968"/>
      <c r="H38" s="968"/>
      <c r="I38" s="968"/>
    </row>
    <row r="39" spans="1:9" ht="18" customHeight="1" x14ac:dyDescent="0.2">
      <c r="A39" s="359"/>
      <c r="C39" s="967"/>
      <c r="D39" s="967"/>
      <c r="E39" s="967"/>
      <c r="F39" s="967"/>
      <c r="G39" s="968"/>
      <c r="H39" s="968"/>
      <c r="I39" s="968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43" spans="1:9" ht="18" customHeight="1" x14ac:dyDescent="0.2">
      <c r="A43" s="359"/>
    </row>
    <row r="44" spans="1:9" ht="18" customHeight="1" x14ac:dyDescent="0.2">
      <c r="A44" s="359"/>
    </row>
    <row r="84" spans="7:8" x14ac:dyDescent="0.2">
      <c r="G84" s="971"/>
      <c r="H84" s="971"/>
    </row>
    <row r="85" spans="7:8" x14ac:dyDescent="0.2">
      <c r="G85" s="971"/>
      <c r="H85" s="971"/>
    </row>
    <row r="86" spans="7:8" x14ac:dyDescent="0.2">
      <c r="G86" s="971"/>
      <c r="H86" s="971"/>
    </row>
    <row r="105" spans="7:8" x14ac:dyDescent="0.2">
      <c r="G105" s="971"/>
      <c r="H105" s="971"/>
    </row>
    <row r="106" spans="7:8" x14ac:dyDescent="0.2">
      <c r="G106" s="971"/>
      <c r="H106" s="971"/>
    </row>
    <row r="107" spans="7:8" x14ac:dyDescent="0.2">
      <c r="G107" s="971"/>
      <c r="H107" s="971"/>
    </row>
    <row r="147" spans="7:8" x14ac:dyDescent="0.2">
      <c r="G147" s="971"/>
      <c r="H147" s="971"/>
    </row>
    <row r="148" spans="7:8" x14ac:dyDescent="0.2">
      <c r="G148" s="971"/>
      <c r="H148" s="971"/>
    </row>
    <row r="149" spans="7:8" x14ac:dyDescent="0.2">
      <c r="G149" s="971"/>
      <c r="H149" s="971"/>
    </row>
  </sheetData>
  <mergeCells count="8">
    <mergeCell ref="C8:E8"/>
    <mergeCell ref="G8:I8"/>
    <mergeCell ref="C5:E5"/>
    <mergeCell ref="G5:I5"/>
    <mergeCell ref="C6:E6"/>
    <mergeCell ref="G6:I6"/>
    <mergeCell ref="C7:E7"/>
    <mergeCell ref="G7:I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/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10.7109375" style="295" customWidth="1"/>
    <col min="6" max="6" width="10.7109375" style="298" customWidth="1"/>
    <col min="7" max="16384" width="9.140625" style="295"/>
  </cols>
  <sheetData>
    <row r="1" spans="1:7" s="441" customFormat="1" ht="17.100000000000001" customHeight="1" x14ac:dyDescent="0.2">
      <c r="A1" s="441" t="s">
        <v>1487</v>
      </c>
      <c r="F1" s="483"/>
    </row>
    <row r="2" spans="1:7" s="441" customFormat="1" ht="15" customHeight="1" x14ac:dyDescent="0.2">
      <c r="A2" s="442"/>
      <c r="B2" s="443" t="s">
        <v>1488</v>
      </c>
      <c r="C2" s="442"/>
      <c r="D2" s="442"/>
      <c r="E2" s="442"/>
      <c r="F2" s="482"/>
      <c r="G2" s="442"/>
    </row>
    <row r="3" spans="1:7" ht="17.100000000000001" customHeight="1" x14ac:dyDescent="0.2">
      <c r="A3" s="478" t="s">
        <v>1489</v>
      </c>
      <c r="B3" s="478"/>
      <c r="C3" s="478"/>
      <c r="D3" s="478"/>
    </row>
    <row r="4" spans="1:7" ht="15" customHeight="1" x14ac:dyDescent="0.2">
      <c r="A4" s="478"/>
      <c r="B4" s="478" t="s">
        <v>1196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793</v>
      </c>
      <c r="C6" s="450"/>
      <c r="D6" s="450"/>
      <c r="F6" s="457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  <c r="F7" s="457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s="444" customFormat="1" ht="5.0999999999999996" customHeight="1" x14ac:dyDescent="0.2">
      <c r="A9" s="458"/>
      <c r="B9" s="459"/>
      <c r="C9" s="459"/>
      <c r="D9" s="460"/>
      <c r="F9" s="457"/>
    </row>
    <row r="10" spans="1:7" s="457" customFormat="1" ht="24.95" customHeight="1" x14ac:dyDescent="0.2">
      <c r="A10" s="461" t="s">
        <v>37</v>
      </c>
      <c r="B10" s="462" t="s">
        <v>38</v>
      </c>
      <c r="C10" s="463">
        <v>9863</v>
      </c>
      <c r="D10" s="464">
        <v>16.845431255337317</v>
      </c>
      <c r="F10" s="1300"/>
    </row>
    <row r="11" spans="1:7" s="457" customFormat="1" ht="24.95" customHeight="1" x14ac:dyDescent="0.2">
      <c r="A11" s="461" t="s">
        <v>39</v>
      </c>
      <c r="B11" s="462" t="s">
        <v>40</v>
      </c>
      <c r="C11" s="463">
        <v>5967</v>
      </c>
      <c r="D11" s="464">
        <v>10.191289496157131</v>
      </c>
      <c r="F11" s="1300"/>
    </row>
    <row r="12" spans="1:7" s="457" customFormat="1" ht="24.95" customHeight="1" x14ac:dyDescent="0.2">
      <c r="A12" s="461" t="s">
        <v>41</v>
      </c>
      <c r="B12" s="462" t="s">
        <v>42</v>
      </c>
      <c r="C12" s="465">
        <v>4393</v>
      </c>
      <c r="D12" s="464">
        <v>7.5029888983774553</v>
      </c>
      <c r="F12" s="1300"/>
    </row>
    <row r="13" spans="1:7" s="457" customFormat="1" ht="24.95" customHeight="1" x14ac:dyDescent="0.2">
      <c r="A13" s="461" t="s">
        <v>43</v>
      </c>
      <c r="B13" s="430" t="s">
        <v>45</v>
      </c>
      <c r="C13" s="465">
        <v>1978</v>
      </c>
      <c r="D13" s="464">
        <v>3.3783091374893255</v>
      </c>
      <c r="F13" s="1300"/>
    </row>
    <row r="14" spans="1:7" s="457" customFormat="1" ht="24.95" customHeight="1" x14ac:dyDescent="0.2">
      <c r="A14" s="461" t="s">
        <v>44</v>
      </c>
      <c r="B14" s="462" t="s">
        <v>47</v>
      </c>
      <c r="C14" s="465">
        <v>1655</v>
      </c>
      <c r="D14" s="464">
        <v>2.8266438941076002</v>
      </c>
      <c r="F14" s="1300"/>
    </row>
    <row r="15" spans="1:7" s="457" customFormat="1" ht="24.95" customHeight="1" x14ac:dyDescent="0.2">
      <c r="A15" s="461" t="s">
        <v>46</v>
      </c>
      <c r="B15" s="462" t="s">
        <v>54</v>
      </c>
      <c r="C15" s="466">
        <v>1578</v>
      </c>
      <c r="D15" s="464">
        <v>2.6951323654995729</v>
      </c>
      <c r="F15" s="1300"/>
    </row>
    <row r="16" spans="1:7" s="457" customFormat="1" ht="24.95" customHeight="1" x14ac:dyDescent="0.2">
      <c r="A16" s="467" t="s">
        <v>48</v>
      </c>
      <c r="B16" s="430" t="s">
        <v>49</v>
      </c>
      <c r="C16" s="466">
        <v>1197</v>
      </c>
      <c r="D16" s="464">
        <v>2.044406490179334</v>
      </c>
      <c r="F16" s="1300"/>
    </row>
    <row r="17" spans="1:6" s="457" customFormat="1" ht="24.95" customHeight="1" x14ac:dyDescent="0.2">
      <c r="A17" s="461" t="s">
        <v>50</v>
      </c>
      <c r="B17" s="430" t="s">
        <v>55</v>
      </c>
      <c r="C17" s="466">
        <v>1176</v>
      </c>
      <c r="D17" s="464">
        <v>2.0085397096498721</v>
      </c>
      <c r="F17" s="1300"/>
    </row>
    <row r="18" spans="1:6" s="457" customFormat="1" ht="24.95" customHeight="1" x14ac:dyDescent="0.2">
      <c r="A18" s="461" t="s">
        <v>52</v>
      </c>
      <c r="B18" s="462" t="s">
        <v>143</v>
      </c>
      <c r="C18" s="468">
        <v>1022</v>
      </c>
      <c r="D18" s="464">
        <v>1.745516652433817</v>
      </c>
      <c r="F18" s="1300"/>
    </row>
    <row r="19" spans="1:6" s="457" customFormat="1" ht="24.95" customHeight="1" x14ac:dyDescent="0.2">
      <c r="A19" s="469" t="s">
        <v>53</v>
      </c>
      <c r="B19" s="462" t="s">
        <v>56</v>
      </c>
      <c r="C19" s="466">
        <v>971</v>
      </c>
      <c r="D19" s="464">
        <v>1.6584116140051237</v>
      </c>
      <c r="F19" s="1300"/>
    </row>
    <row r="20" spans="1:6" s="444" customFormat="1" ht="27.95" customHeight="1" x14ac:dyDescent="0.2">
      <c r="A20" s="470"/>
      <c r="B20" s="471" t="s">
        <v>794</v>
      </c>
      <c r="C20" s="1272">
        <v>58550</v>
      </c>
      <c r="D20" s="473"/>
      <c r="F20" s="457"/>
    </row>
    <row r="21" spans="1:6" s="444" customFormat="1" ht="9.9499999999999993" customHeight="1" x14ac:dyDescent="0.2">
      <c r="A21" s="448"/>
      <c r="B21" s="474"/>
      <c r="C21" s="474"/>
      <c r="D21" s="460"/>
      <c r="F21" s="457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  <c r="F22" s="457"/>
    </row>
    <row r="23" spans="1:6" s="298" customFormat="1" ht="18.9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6" s="444" customFormat="1" ht="5.0999999999999996" customHeight="1" x14ac:dyDescent="0.2">
      <c r="A24" s="458"/>
      <c r="B24" s="459"/>
      <c r="C24" s="459"/>
      <c r="D24" s="460"/>
      <c r="F24" s="457"/>
    </row>
    <row r="25" spans="1:6" s="457" customFormat="1" ht="34.5" customHeight="1" x14ac:dyDescent="0.2">
      <c r="A25" s="461" t="s">
        <v>37</v>
      </c>
      <c r="B25" s="1115" t="s">
        <v>1469</v>
      </c>
      <c r="C25" s="463">
        <v>3249</v>
      </c>
      <c r="D25" s="464">
        <v>13.254732375979112</v>
      </c>
      <c r="F25" s="1300"/>
    </row>
    <row r="26" spans="1:6" s="457" customFormat="1" ht="34.5" customHeight="1" x14ac:dyDescent="0.2">
      <c r="A26" s="461" t="s">
        <v>39</v>
      </c>
      <c r="B26" s="462" t="s">
        <v>1415</v>
      </c>
      <c r="C26" s="463">
        <v>1417</v>
      </c>
      <c r="D26" s="464">
        <v>5.7808420365535245</v>
      </c>
      <c r="F26" s="1300"/>
    </row>
    <row r="27" spans="1:6" s="457" customFormat="1" ht="33.950000000000003" customHeight="1" x14ac:dyDescent="0.2">
      <c r="A27" s="461" t="s">
        <v>41</v>
      </c>
      <c r="B27" s="1115" t="s">
        <v>1414</v>
      </c>
      <c r="C27" s="465">
        <v>1395</v>
      </c>
      <c r="D27" s="464">
        <v>5.6910900783289815</v>
      </c>
      <c r="F27" s="1300"/>
    </row>
    <row r="28" spans="1:6" s="457" customFormat="1" ht="33.950000000000003" customHeight="1" x14ac:dyDescent="0.2">
      <c r="A28" s="461" t="s">
        <v>43</v>
      </c>
      <c r="B28" s="462" t="s">
        <v>1490</v>
      </c>
      <c r="C28" s="465">
        <v>948</v>
      </c>
      <c r="D28" s="464">
        <v>3.8674934725848562</v>
      </c>
      <c r="F28" s="1300"/>
    </row>
    <row r="29" spans="1:6" s="457" customFormat="1" ht="33.950000000000003" customHeight="1" x14ac:dyDescent="0.2">
      <c r="A29" s="461" t="s">
        <v>44</v>
      </c>
      <c r="B29" s="462" t="s">
        <v>1473</v>
      </c>
      <c r="C29" s="465">
        <v>829</v>
      </c>
      <c r="D29" s="464">
        <v>3.3820169712793731</v>
      </c>
      <c r="F29" s="1300"/>
    </row>
    <row r="30" spans="1:6" s="457" customFormat="1" ht="33.950000000000003" customHeight="1" x14ac:dyDescent="0.2">
      <c r="A30" s="461" t="s">
        <v>46</v>
      </c>
      <c r="B30" s="462" t="s">
        <v>1491</v>
      </c>
      <c r="C30" s="466">
        <v>531</v>
      </c>
      <c r="D30" s="464">
        <v>2.1662859007832895</v>
      </c>
      <c r="F30" s="1300"/>
    </row>
    <row r="31" spans="1:6" s="457" customFormat="1" ht="33.950000000000003" customHeight="1" x14ac:dyDescent="0.2">
      <c r="A31" s="467" t="s">
        <v>48</v>
      </c>
      <c r="B31" s="462" t="s">
        <v>751</v>
      </c>
      <c r="C31" s="466">
        <v>451</v>
      </c>
      <c r="D31" s="464">
        <v>1.8399151436031331</v>
      </c>
      <c r="F31" s="1300"/>
    </row>
    <row r="32" spans="1:6" s="457" customFormat="1" ht="33.950000000000003" customHeight="1" x14ac:dyDescent="0.2">
      <c r="A32" s="461" t="s">
        <v>50</v>
      </c>
      <c r="B32" s="462" t="s">
        <v>1492</v>
      </c>
      <c r="C32" s="466">
        <v>448</v>
      </c>
      <c r="D32" s="464">
        <v>1.8276762402088773</v>
      </c>
      <c r="F32" s="1300"/>
    </row>
    <row r="33" spans="1:6" s="457" customFormat="1" ht="33.950000000000003" customHeight="1" x14ac:dyDescent="0.2">
      <c r="A33" s="461" t="s">
        <v>52</v>
      </c>
      <c r="B33" s="462" t="s">
        <v>1416</v>
      </c>
      <c r="C33" s="468">
        <v>438</v>
      </c>
      <c r="D33" s="464">
        <v>1.7868798955613576</v>
      </c>
      <c r="F33" s="1300"/>
    </row>
    <row r="34" spans="1:6" s="457" customFormat="1" ht="33.950000000000003" customHeight="1" x14ac:dyDescent="0.2">
      <c r="A34" s="469" t="s">
        <v>53</v>
      </c>
      <c r="B34" s="462" t="s">
        <v>1442</v>
      </c>
      <c r="C34" s="466">
        <v>399</v>
      </c>
      <c r="D34" s="464">
        <v>1.6277741514360313</v>
      </c>
      <c r="F34" s="1300"/>
    </row>
    <row r="35" spans="1:6" s="444" customFormat="1" ht="27.95" customHeight="1" x14ac:dyDescent="0.2">
      <c r="A35" s="470"/>
      <c r="B35" s="471" t="s">
        <v>794</v>
      </c>
      <c r="C35" s="1272">
        <v>24512</v>
      </c>
      <c r="D35" s="473"/>
      <c r="F35" s="457"/>
    </row>
    <row r="36" spans="1:6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/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10.7109375" style="295" customWidth="1"/>
    <col min="6" max="6" width="10.7109375" style="298" customWidth="1"/>
    <col min="7" max="16384" width="9.140625" style="295"/>
  </cols>
  <sheetData>
    <row r="1" spans="1:7" s="441" customFormat="1" ht="17.100000000000001" customHeight="1" x14ac:dyDescent="0.2">
      <c r="A1" s="441" t="s">
        <v>1487</v>
      </c>
      <c r="F1" s="483"/>
    </row>
    <row r="2" spans="1:7" s="441" customFormat="1" ht="15" customHeight="1" x14ac:dyDescent="0.2">
      <c r="A2" s="442"/>
      <c r="B2" s="443" t="s">
        <v>1493</v>
      </c>
      <c r="C2" s="442"/>
      <c r="D2" s="442"/>
      <c r="E2" s="442"/>
      <c r="F2" s="482"/>
      <c r="G2" s="442"/>
    </row>
    <row r="3" spans="1:7" ht="17.100000000000001" customHeight="1" x14ac:dyDescent="0.2">
      <c r="A3" s="478" t="s">
        <v>1489</v>
      </c>
      <c r="B3" s="478"/>
      <c r="C3" s="478"/>
      <c r="D3" s="478"/>
    </row>
    <row r="4" spans="1:7" ht="15" customHeight="1" x14ac:dyDescent="0.2">
      <c r="A4" s="478"/>
      <c r="B4" s="478" t="s">
        <v>1202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250</v>
      </c>
      <c r="C6" s="450"/>
      <c r="D6" s="450"/>
      <c r="F6" s="457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  <c r="F7" s="457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s="444" customFormat="1" ht="5.0999999999999996" customHeight="1" x14ac:dyDescent="0.2">
      <c r="A9" s="458"/>
      <c r="B9" s="459"/>
      <c r="C9" s="459"/>
      <c r="D9" s="460"/>
      <c r="F9" s="457"/>
    </row>
    <row r="10" spans="1:7" s="457" customFormat="1" ht="24.95" customHeight="1" x14ac:dyDescent="0.2">
      <c r="A10" s="461" t="s">
        <v>37</v>
      </c>
      <c r="B10" s="462" t="s">
        <v>38</v>
      </c>
      <c r="C10" s="463">
        <v>7634</v>
      </c>
      <c r="D10" s="464">
        <v>20.316699933466399</v>
      </c>
      <c r="F10" s="1300"/>
    </row>
    <row r="11" spans="1:7" s="457" customFormat="1" ht="24.95" customHeight="1" x14ac:dyDescent="0.2">
      <c r="A11" s="461" t="s">
        <v>39</v>
      </c>
      <c r="B11" s="462" t="s">
        <v>40</v>
      </c>
      <c r="C11" s="463">
        <v>3732</v>
      </c>
      <c r="D11" s="464">
        <v>9.9321357285429137</v>
      </c>
      <c r="F11" s="1300"/>
    </row>
    <row r="12" spans="1:7" s="457" customFormat="1" ht="24.95" customHeight="1" x14ac:dyDescent="0.2">
      <c r="A12" s="461" t="s">
        <v>41</v>
      </c>
      <c r="B12" s="462" t="s">
        <v>42</v>
      </c>
      <c r="C12" s="465">
        <v>2795</v>
      </c>
      <c r="D12" s="464">
        <v>7.438456420492348</v>
      </c>
      <c r="F12" s="1300"/>
    </row>
    <row r="13" spans="1:7" s="457" customFormat="1" ht="24.95" customHeight="1" x14ac:dyDescent="0.2">
      <c r="A13" s="461" t="s">
        <v>43</v>
      </c>
      <c r="B13" s="430" t="s">
        <v>45</v>
      </c>
      <c r="C13" s="465">
        <v>1650</v>
      </c>
      <c r="D13" s="464">
        <v>4.39121756487026</v>
      </c>
      <c r="F13" s="1300"/>
    </row>
    <row r="14" spans="1:7" s="457" customFormat="1" ht="24.95" customHeight="1" x14ac:dyDescent="0.2">
      <c r="A14" s="461" t="s">
        <v>44</v>
      </c>
      <c r="B14" s="462" t="s">
        <v>47</v>
      </c>
      <c r="C14" s="465">
        <v>1168</v>
      </c>
      <c r="D14" s="464">
        <v>3.1084497671324018</v>
      </c>
      <c r="F14" s="1300"/>
    </row>
    <row r="15" spans="1:7" s="457" customFormat="1" ht="24.95" customHeight="1" x14ac:dyDescent="0.2">
      <c r="A15" s="461" t="s">
        <v>46</v>
      </c>
      <c r="B15" s="462" t="s">
        <v>49</v>
      </c>
      <c r="C15" s="466">
        <v>917</v>
      </c>
      <c r="D15" s="464">
        <v>2.4404524284763807</v>
      </c>
      <c r="F15" s="1300"/>
    </row>
    <row r="16" spans="1:7" s="457" customFormat="1" ht="24.95" customHeight="1" x14ac:dyDescent="0.2">
      <c r="A16" s="467" t="s">
        <v>48</v>
      </c>
      <c r="B16" s="430" t="s">
        <v>56</v>
      </c>
      <c r="C16" s="466">
        <v>743</v>
      </c>
      <c r="D16" s="464">
        <v>1.9773785761809715</v>
      </c>
      <c r="F16" s="1300"/>
    </row>
    <row r="17" spans="1:6" s="457" customFormat="1" ht="24.95" customHeight="1" x14ac:dyDescent="0.2">
      <c r="A17" s="461" t="s">
        <v>50</v>
      </c>
      <c r="B17" s="430" t="s">
        <v>55</v>
      </c>
      <c r="C17" s="466">
        <v>690</v>
      </c>
      <c r="D17" s="464">
        <v>1.8363273453093811</v>
      </c>
      <c r="F17" s="1300"/>
    </row>
    <row r="18" spans="1:6" s="457" customFormat="1" ht="24.95" customHeight="1" x14ac:dyDescent="0.2">
      <c r="A18" s="461" t="s">
        <v>52</v>
      </c>
      <c r="B18" s="462" t="s">
        <v>51</v>
      </c>
      <c r="C18" s="468">
        <v>618</v>
      </c>
      <c r="D18" s="464">
        <v>1.6447105788423153</v>
      </c>
      <c r="F18" s="1300"/>
    </row>
    <row r="19" spans="1:6" s="457" customFormat="1" ht="24.95" customHeight="1" x14ac:dyDescent="0.2">
      <c r="A19" s="469" t="s">
        <v>53</v>
      </c>
      <c r="B19" s="462" t="s">
        <v>143</v>
      </c>
      <c r="C19" s="466">
        <v>548</v>
      </c>
      <c r="D19" s="464">
        <v>1.4584165003326681</v>
      </c>
      <c r="F19" s="1300"/>
    </row>
    <row r="20" spans="1:6" s="444" customFormat="1" ht="27.95" customHeight="1" x14ac:dyDescent="0.2">
      <c r="A20" s="470"/>
      <c r="B20" s="471" t="s">
        <v>794</v>
      </c>
      <c r="C20" s="1272">
        <v>37575</v>
      </c>
      <c r="D20" s="473"/>
      <c r="F20" s="457"/>
    </row>
    <row r="21" spans="1:6" s="444" customFormat="1" ht="9.9499999999999993" customHeight="1" x14ac:dyDescent="0.2">
      <c r="A21" s="448"/>
      <c r="B21" s="474"/>
      <c r="C21" s="474"/>
      <c r="D21" s="460"/>
      <c r="F21" s="457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  <c r="F22" s="457"/>
    </row>
    <row r="23" spans="1:6" s="298" customFormat="1" ht="18.9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6" s="444" customFormat="1" ht="5.0999999999999996" customHeight="1" x14ac:dyDescent="0.2">
      <c r="A24" s="458"/>
      <c r="B24" s="459"/>
      <c r="C24" s="459"/>
      <c r="D24" s="460"/>
      <c r="F24" s="457"/>
    </row>
    <row r="25" spans="1:6" s="457" customFormat="1" ht="33.950000000000003" customHeight="1" x14ac:dyDescent="0.2">
      <c r="A25" s="461" t="s">
        <v>37</v>
      </c>
      <c r="B25" s="1115" t="s">
        <v>1469</v>
      </c>
      <c r="C25" s="463">
        <v>1912</v>
      </c>
      <c r="D25" s="464">
        <v>12.404307772155184</v>
      </c>
      <c r="F25" s="1300"/>
    </row>
    <row r="26" spans="1:6" s="457" customFormat="1" ht="33.950000000000003" customHeight="1" x14ac:dyDescent="0.2">
      <c r="A26" s="461" t="s">
        <v>39</v>
      </c>
      <c r="B26" s="462" t="s">
        <v>1441</v>
      </c>
      <c r="C26" s="463">
        <v>851</v>
      </c>
      <c r="D26" s="464">
        <v>5.5209549759958483</v>
      </c>
      <c r="F26" s="1300"/>
    </row>
    <row r="27" spans="1:6" s="457" customFormat="1" ht="33.950000000000003" customHeight="1" x14ac:dyDescent="0.2">
      <c r="A27" s="461" t="s">
        <v>41</v>
      </c>
      <c r="B27" s="1115" t="s">
        <v>1414</v>
      </c>
      <c r="C27" s="465">
        <v>781</v>
      </c>
      <c r="D27" s="464">
        <v>5.0668223692746848</v>
      </c>
      <c r="F27" s="1300"/>
    </row>
    <row r="28" spans="1:6" s="457" customFormat="1" ht="33.950000000000003" customHeight="1" x14ac:dyDescent="0.2">
      <c r="A28" s="461" t="s">
        <v>43</v>
      </c>
      <c r="B28" s="462" t="s">
        <v>1413</v>
      </c>
      <c r="C28" s="465">
        <v>692</v>
      </c>
      <c r="D28" s="464">
        <v>4.4894251978720643</v>
      </c>
      <c r="F28" s="1300"/>
    </row>
    <row r="29" spans="1:6" s="457" customFormat="1" ht="33.950000000000003" customHeight="1" x14ac:dyDescent="0.2">
      <c r="A29" s="461" t="s">
        <v>44</v>
      </c>
      <c r="B29" s="462" t="s">
        <v>1342</v>
      </c>
      <c r="C29" s="465">
        <v>626</v>
      </c>
      <c r="D29" s="464">
        <v>4.0612430258206818</v>
      </c>
      <c r="F29" s="1300"/>
    </row>
    <row r="30" spans="1:6" s="457" customFormat="1" ht="33.950000000000003" customHeight="1" x14ac:dyDescent="0.2">
      <c r="A30" s="461" t="s">
        <v>46</v>
      </c>
      <c r="B30" s="462" t="s">
        <v>1344</v>
      </c>
      <c r="C30" s="466">
        <v>355</v>
      </c>
      <c r="D30" s="464">
        <v>2.3031010769430389</v>
      </c>
      <c r="F30" s="1300"/>
    </row>
    <row r="31" spans="1:6" s="457" customFormat="1" ht="33.950000000000003" customHeight="1" x14ac:dyDescent="0.2">
      <c r="A31" s="467" t="s">
        <v>48</v>
      </c>
      <c r="B31" s="462" t="s">
        <v>1442</v>
      </c>
      <c r="C31" s="466">
        <v>313</v>
      </c>
      <c r="D31" s="464">
        <v>2.0306215129103409</v>
      </c>
      <c r="F31" s="1300"/>
    </row>
    <row r="32" spans="1:6" s="457" customFormat="1" ht="33.950000000000003" customHeight="1" x14ac:dyDescent="0.2">
      <c r="A32" s="461" t="s">
        <v>50</v>
      </c>
      <c r="B32" s="462" t="s">
        <v>1492</v>
      </c>
      <c r="C32" s="466">
        <v>291</v>
      </c>
      <c r="D32" s="464">
        <v>1.8878941222265473</v>
      </c>
      <c r="F32" s="1300"/>
    </row>
    <row r="33" spans="1:6" s="457" customFormat="1" ht="33.950000000000003" customHeight="1" x14ac:dyDescent="0.2">
      <c r="A33" s="461" t="s">
        <v>52</v>
      </c>
      <c r="B33" s="462" t="s">
        <v>751</v>
      </c>
      <c r="C33" s="468">
        <v>254</v>
      </c>
      <c r="D33" s="464">
        <v>1.6478526015310757</v>
      </c>
      <c r="F33" s="1300"/>
    </row>
    <row r="34" spans="1:6" s="457" customFormat="1" ht="33.950000000000003" customHeight="1" x14ac:dyDescent="0.2">
      <c r="A34" s="469" t="s">
        <v>53</v>
      </c>
      <c r="B34" s="462" t="s">
        <v>1494</v>
      </c>
      <c r="C34" s="466">
        <v>135</v>
      </c>
      <c r="D34" s="464">
        <v>0.87582717010509925</v>
      </c>
      <c r="F34" s="1300"/>
    </row>
    <row r="35" spans="1:6" s="444" customFormat="1" ht="27.95" customHeight="1" x14ac:dyDescent="0.2">
      <c r="A35" s="470"/>
      <c r="B35" s="471" t="s">
        <v>794</v>
      </c>
      <c r="C35" s="1272">
        <v>15414</v>
      </c>
      <c r="D35" s="473"/>
      <c r="F35" s="457"/>
    </row>
    <row r="36" spans="1:6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/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5" width="10.7109375" style="295" customWidth="1"/>
    <col min="6" max="6" width="10.7109375" style="298" customWidth="1"/>
    <col min="7" max="16384" width="9.140625" style="295"/>
  </cols>
  <sheetData>
    <row r="1" spans="1:7" s="441" customFormat="1" ht="17.100000000000001" customHeight="1" x14ac:dyDescent="0.2">
      <c r="A1" s="441" t="s">
        <v>1487</v>
      </c>
      <c r="F1" s="483"/>
    </row>
    <row r="2" spans="1:7" s="441" customFormat="1" ht="15" customHeight="1" x14ac:dyDescent="0.2">
      <c r="A2" s="442"/>
      <c r="B2" s="443" t="s">
        <v>1493</v>
      </c>
      <c r="C2" s="442"/>
      <c r="D2" s="442"/>
      <c r="E2" s="442"/>
      <c r="F2" s="482"/>
      <c r="G2" s="442"/>
    </row>
    <row r="3" spans="1:7" ht="17.100000000000001" customHeight="1" x14ac:dyDescent="0.2">
      <c r="A3" s="478" t="s">
        <v>1489</v>
      </c>
      <c r="B3" s="478"/>
      <c r="C3" s="478"/>
      <c r="D3" s="478"/>
    </row>
    <row r="4" spans="1:7" ht="15" customHeight="1" x14ac:dyDescent="0.2">
      <c r="A4" s="478"/>
      <c r="B4" s="478" t="s">
        <v>1202</v>
      </c>
      <c r="C4" s="478"/>
      <c r="D4" s="478"/>
    </row>
    <row r="5" spans="1:7" ht="5.0999999999999996" customHeight="1" x14ac:dyDescent="0.2">
      <c r="A5" s="1102"/>
      <c r="B5" s="1103"/>
      <c r="C5" s="1103"/>
      <c r="D5" s="1104"/>
    </row>
    <row r="6" spans="1:7" s="451" customFormat="1" ht="30" customHeight="1" x14ac:dyDescent="0.3">
      <c r="A6" s="448"/>
      <c r="B6" s="1267" t="s">
        <v>807</v>
      </c>
      <c r="C6" s="450"/>
      <c r="D6" s="450"/>
      <c r="F6" s="457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  <c r="F7" s="457"/>
    </row>
    <row r="8" spans="1:7" s="298" customFormat="1" ht="18.95" customHeight="1" x14ac:dyDescent="0.2">
      <c r="A8" s="296"/>
      <c r="B8" s="1195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.95" customHeight="1" x14ac:dyDescent="0.2">
      <c r="A10" s="461" t="s">
        <v>37</v>
      </c>
      <c r="B10" s="462" t="s">
        <v>40</v>
      </c>
      <c r="C10" s="463">
        <v>2235</v>
      </c>
      <c r="D10" s="464">
        <v>10.65554231227652</v>
      </c>
      <c r="F10" s="1301"/>
    </row>
    <row r="11" spans="1:7" s="457" customFormat="1" ht="24.95" customHeight="1" x14ac:dyDescent="0.2">
      <c r="A11" s="461" t="s">
        <v>39</v>
      </c>
      <c r="B11" s="462" t="s">
        <v>38</v>
      </c>
      <c r="C11" s="463">
        <v>2229</v>
      </c>
      <c r="D11" s="464">
        <v>10.626936829558998</v>
      </c>
      <c r="F11" s="1301"/>
    </row>
    <row r="12" spans="1:7" s="457" customFormat="1" ht="24.95" customHeight="1" x14ac:dyDescent="0.2">
      <c r="A12" s="461" t="s">
        <v>41</v>
      </c>
      <c r="B12" s="430" t="s">
        <v>42</v>
      </c>
      <c r="C12" s="465">
        <v>1598</v>
      </c>
      <c r="D12" s="464">
        <v>7.6185935637663889</v>
      </c>
      <c r="F12" s="1301"/>
    </row>
    <row r="13" spans="1:7" s="457" customFormat="1" ht="24.95" customHeight="1" x14ac:dyDescent="0.2">
      <c r="A13" s="461" t="s">
        <v>43</v>
      </c>
      <c r="B13" s="462" t="s">
        <v>54</v>
      </c>
      <c r="C13" s="465">
        <v>1572</v>
      </c>
      <c r="D13" s="464">
        <v>7.4946364719904652</v>
      </c>
      <c r="F13" s="1301"/>
    </row>
    <row r="14" spans="1:7" s="457" customFormat="1" ht="24.95" customHeight="1" x14ac:dyDescent="0.2">
      <c r="A14" s="461" t="s">
        <v>44</v>
      </c>
      <c r="B14" s="462" t="s">
        <v>47</v>
      </c>
      <c r="C14" s="465">
        <v>487</v>
      </c>
      <c r="D14" s="464">
        <v>2.3218116805721096</v>
      </c>
      <c r="F14" s="1301"/>
    </row>
    <row r="15" spans="1:7" s="457" customFormat="1" ht="24.95" customHeight="1" x14ac:dyDescent="0.2">
      <c r="A15" s="461" t="s">
        <v>46</v>
      </c>
      <c r="B15" s="462" t="s">
        <v>55</v>
      </c>
      <c r="C15" s="466">
        <v>486</v>
      </c>
      <c r="D15" s="464">
        <v>2.3170441001191895</v>
      </c>
      <c r="F15" s="1301"/>
    </row>
    <row r="16" spans="1:7" s="457" customFormat="1" ht="24.95" customHeight="1" x14ac:dyDescent="0.2">
      <c r="A16" s="467" t="s">
        <v>48</v>
      </c>
      <c r="B16" s="462" t="s">
        <v>143</v>
      </c>
      <c r="C16" s="466">
        <v>474</v>
      </c>
      <c r="D16" s="464">
        <v>2.2598331346841478</v>
      </c>
      <c r="F16" s="1301"/>
    </row>
    <row r="17" spans="1:6" s="457" customFormat="1" ht="24.95" customHeight="1" x14ac:dyDescent="0.2">
      <c r="A17" s="461" t="s">
        <v>50</v>
      </c>
      <c r="B17" s="430" t="s">
        <v>764</v>
      </c>
      <c r="C17" s="466">
        <v>342</v>
      </c>
      <c r="D17" s="464">
        <v>1.630512514898689</v>
      </c>
      <c r="F17" s="1301"/>
    </row>
    <row r="18" spans="1:6" s="457" customFormat="1" ht="24.95" customHeight="1" x14ac:dyDescent="0.2">
      <c r="A18" s="461" t="s">
        <v>52</v>
      </c>
      <c r="B18" s="430" t="s">
        <v>45</v>
      </c>
      <c r="C18" s="468">
        <v>328</v>
      </c>
      <c r="D18" s="464">
        <v>1.5637663885578068</v>
      </c>
      <c r="F18" s="1301"/>
    </row>
    <row r="19" spans="1:6" s="457" customFormat="1" ht="24.95" customHeight="1" x14ac:dyDescent="0.2">
      <c r="A19" s="469" t="s">
        <v>53</v>
      </c>
      <c r="B19" s="462" t="s">
        <v>767</v>
      </c>
      <c r="C19" s="466">
        <v>314</v>
      </c>
      <c r="D19" s="464">
        <v>1.4970202622169249</v>
      </c>
      <c r="F19" s="1301"/>
    </row>
    <row r="20" spans="1:6" s="444" customFormat="1" ht="27.95" customHeight="1" x14ac:dyDescent="0.2">
      <c r="A20" s="470"/>
      <c r="B20" s="471" t="s">
        <v>794</v>
      </c>
      <c r="C20" s="1272">
        <v>20975</v>
      </c>
      <c r="D20" s="473"/>
      <c r="F20" s="457"/>
    </row>
    <row r="21" spans="1:6" ht="9.9499999999999993" customHeight="1" x14ac:dyDescent="0.25">
      <c r="A21" s="1110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  <c r="F22" s="457"/>
    </row>
    <row r="23" spans="1:6" s="298" customFormat="1" ht="18.95" customHeight="1" x14ac:dyDescent="0.2">
      <c r="A23" s="296"/>
      <c r="B23" s="1195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1106"/>
      <c r="B24" s="1107"/>
      <c r="C24" s="1107"/>
    </row>
    <row r="25" spans="1:6" s="457" customFormat="1" ht="33.950000000000003" customHeight="1" x14ac:dyDescent="0.2">
      <c r="A25" s="461" t="s">
        <v>37</v>
      </c>
      <c r="B25" s="1115" t="s">
        <v>1469</v>
      </c>
      <c r="C25" s="463">
        <v>1337</v>
      </c>
      <c r="D25" s="464">
        <v>14.695537480765003</v>
      </c>
      <c r="F25" s="1300"/>
    </row>
    <row r="26" spans="1:6" s="457" customFormat="1" ht="33.950000000000003" customHeight="1" x14ac:dyDescent="0.2">
      <c r="A26" s="461" t="s">
        <v>39</v>
      </c>
      <c r="B26" s="1115" t="s">
        <v>1414</v>
      </c>
      <c r="C26" s="463">
        <v>614</v>
      </c>
      <c r="D26" s="464">
        <v>6.7487359859309741</v>
      </c>
      <c r="F26" s="1300"/>
    </row>
    <row r="27" spans="1:6" s="457" customFormat="1" ht="33.950000000000003" customHeight="1" x14ac:dyDescent="0.2">
      <c r="A27" s="461" t="s">
        <v>41</v>
      </c>
      <c r="B27" s="462" t="s">
        <v>1441</v>
      </c>
      <c r="C27" s="465">
        <v>566</v>
      </c>
      <c r="D27" s="464">
        <v>6.221147504946142</v>
      </c>
      <c r="F27" s="1300"/>
    </row>
    <row r="28" spans="1:6" s="457" customFormat="1" ht="33.950000000000003" customHeight="1" x14ac:dyDescent="0.2">
      <c r="A28" s="461" t="s">
        <v>43</v>
      </c>
      <c r="B28" s="462" t="s">
        <v>1495</v>
      </c>
      <c r="C28" s="465">
        <v>438</v>
      </c>
      <c r="D28" s="464">
        <v>4.8142448889865905</v>
      </c>
      <c r="F28" s="1300"/>
    </row>
    <row r="29" spans="1:6" s="457" customFormat="1" ht="33.950000000000003" customHeight="1" x14ac:dyDescent="0.2">
      <c r="A29" s="461" t="s">
        <v>44</v>
      </c>
      <c r="B29" s="462" t="s">
        <v>1342</v>
      </c>
      <c r="C29" s="465">
        <v>322</v>
      </c>
      <c r="D29" s="464">
        <v>3.5392393932732471</v>
      </c>
      <c r="F29" s="1300"/>
    </row>
    <row r="30" spans="1:6" s="457" customFormat="1" ht="33.950000000000003" customHeight="1" x14ac:dyDescent="0.2">
      <c r="A30" s="461" t="s">
        <v>46</v>
      </c>
      <c r="B30" s="462" t="s">
        <v>751</v>
      </c>
      <c r="C30" s="466">
        <v>197</v>
      </c>
      <c r="D30" s="464">
        <v>2.1653110573752472</v>
      </c>
      <c r="F30" s="1300"/>
    </row>
    <row r="31" spans="1:6" s="457" customFormat="1" ht="33.950000000000003" customHeight="1" x14ac:dyDescent="0.2">
      <c r="A31" s="467" t="s">
        <v>48</v>
      </c>
      <c r="B31" s="462" t="s">
        <v>1344</v>
      </c>
      <c r="C31" s="466">
        <v>176</v>
      </c>
      <c r="D31" s="464">
        <v>1.9344910969443834</v>
      </c>
      <c r="F31" s="1300"/>
    </row>
    <row r="32" spans="1:6" s="457" customFormat="1" ht="33.950000000000003" customHeight="1" x14ac:dyDescent="0.2">
      <c r="A32" s="461" t="s">
        <v>50</v>
      </c>
      <c r="B32" s="462" t="s">
        <v>1492</v>
      </c>
      <c r="C32" s="466">
        <v>157</v>
      </c>
      <c r="D32" s="464">
        <v>1.7256539898878875</v>
      </c>
      <c r="F32" s="1300"/>
    </row>
    <row r="33" spans="1:6" s="457" customFormat="1" ht="33.950000000000003" customHeight="1" x14ac:dyDescent="0.2">
      <c r="A33" s="461" t="s">
        <v>52</v>
      </c>
      <c r="B33" s="462" t="s">
        <v>1413</v>
      </c>
      <c r="C33" s="468">
        <v>137</v>
      </c>
      <c r="D33" s="464">
        <v>1.5058254561442075</v>
      </c>
      <c r="F33" s="1300"/>
    </row>
    <row r="34" spans="1:6" s="457" customFormat="1" ht="33.950000000000003" customHeight="1" x14ac:dyDescent="0.2">
      <c r="A34" s="469" t="s">
        <v>53</v>
      </c>
      <c r="B34" s="462" t="s">
        <v>1442</v>
      </c>
      <c r="C34" s="466">
        <v>86</v>
      </c>
      <c r="D34" s="464">
        <v>0.94526269509782379</v>
      </c>
      <c r="F34" s="1300"/>
    </row>
    <row r="35" spans="1:6" s="444" customFormat="1" ht="27.95" customHeight="1" x14ac:dyDescent="0.2">
      <c r="A35" s="470"/>
      <c r="B35" s="471" t="s">
        <v>794</v>
      </c>
      <c r="C35" s="1272">
        <v>9098</v>
      </c>
      <c r="D35" s="473"/>
      <c r="F35" s="457"/>
    </row>
    <row r="36" spans="1:6" ht="5.0999999999999996" customHeight="1" x14ac:dyDescent="0.25">
      <c r="A36" s="111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7"/>
  <sheetViews>
    <sheetView view="pageBreakPreview" zoomScaleNormal="100" zoomScaleSheetLayoutView="100" workbookViewId="0">
      <selection sqref="A1:H1"/>
    </sheetView>
  </sheetViews>
  <sheetFormatPr defaultRowHeight="13.5" x14ac:dyDescent="0.2"/>
  <cols>
    <col min="1" max="1" width="2.7109375" style="1189" customWidth="1"/>
    <col min="2" max="2" width="30.7109375" style="1190" customWidth="1"/>
    <col min="3" max="3" width="8.7109375" style="1190" customWidth="1"/>
    <col min="4" max="4" width="6.7109375" style="1190" customWidth="1"/>
    <col min="5" max="5" width="1.7109375" style="1190" customWidth="1"/>
    <col min="6" max="6" width="33.7109375" style="1190" customWidth="1"/>
    <col min="7" max="7" width="7.7109375" style="1190" customWidth="1"/>
    <col min="8" max="8" width="6.7109375" style="1190" customWidth="1"/>
    <col min="9" max="9" width="2.7109375" style="1190" customWidth="1"/>
    <col min="10" max="10" width="10.7109375" style="335" customWidth="1"/>
    <col min="11" max="22" width="10.7109375" style="334" customWidth="1"/>
    <col min="23" max="256" width="9.140625" style="334"/>
    <col min="257" max="257" width="3.28515625" style="334" customWidth="1"/>
    <col min="258" max="258" width="59.7109375" style="334" customWidth="1"/>
    <col min="259" max="259" width="4.7109375" style="334" customWidth="1"/>
    <col min="260" max="260" width="6.7109375" style="334" customWidth="1"/>
    <col min="261" max="261" width="1.7109375" style="334" customWidth="1"/>
    <col min="262" max="262" width="59.7109375" style="334" customWidth="1"/>
    <col min="263" max="263" width="4.7109375" style="334" customWidth="1"/>
    <col min="264" max="264" width="6.7109375" style="334" customWidth="1"/>
    <col min="265" max="265" width="2.7109375" style="334" customWidth="1"/>
    <col min="266" max="278" width="10.7109375" style="334" customWidth="1"/>
    <col min="279" max="512" width="9.140625" style="334"/>
    <col min="513" max="513" width="3.28515625" style="334" customWidth="1"/>
    <col min="514" max="514" width="59.7109375" style="334" customWidth="1"/>
    <col min="515" max="515" width="4.7109375" style="334" customWidth="1"/>
    <col min="516" max="516" width="6.7109375" style="334" customWidth="1"/>
    <col min="517" max="517" width="1.7109375" style="334" customWidth="1"/>
    <col min="518" max="518" width="59.7109375" style="334" customWidth="1"/>
    <col min="519" max="519" width="4.7109375" style="334" customWidth="1"/>
    <col min="520" max="520" width="6.7109375" style="334" customWidth="1"/>
    <col min="521" max="521" width="2.7109375" style="334" customWidth="1"/>
    <col min="522" max="534" width="10.7109375" style="334" customWidth="1"/>
    <col min="535" max="768" width="9.140625" style="334"/>
    <col min="769" max="769" width="3.28515625" style="334" customWidth="1"/>
    <col min="770" max="770" width="59.7109375" style="334" customWidth="1"/>
    <col min="771" max="771" width="4.7109375" style="334" customWidth="1"/>
    <col min="772" max="772" width="6.7109375" style="334" customWidth="1"/>
    <col min="773" max="773" width="1.7109375" style="334" customWidth="1"/>
    <col min="774" max="774" width="59.7109375" style="334" customWidth="1"/>
    <col min="775" max="775" width="4.7109375" style="334" customWidth="1"/>
    <col min="776" max="776" width="6.7109375" style="334" customWidth="1"/>
    <col min="777" max="777" width="2.7109375" style="334" customWidth="1"/>
    <col min="778" max="790" width="10.7109375" style="334" customWidth="1"/>
    <col min="791" max="1024" width="9.140625" style="334"/>
    <col min="1025" max="1025" width="3.28515625" style="334" customWidth="1"/>
    <col min="1026" max="1026" width="59.7109375" style="334" customWidth="1"/>
    <col min="1027" max="1027" width="4.7109375" style="334" customWidth="1"/>
    <col min="1028" max="1028" width="6.7109375" style="334" customWidth="1"/>
    <col min="1029" max="1029" width="1.7109375" style="334" customWidth="1"/>
    <col min="1030" max="1030" width="59.7109375" style="334" customWidth="1"/>
    <col min="1031" max="1031" width="4.7109375" style="334" customWidth="1"/>
    <col min="1032" max="1032" width="6.7109375" style="334" customWidth="1"/>
    <col min="1033" max="1033" width="2.7109375" style="334" customWidth="1"/>
    <col min="1034" max="1046" width="10.7109375" style="334" customWidth="1"/>
    <col min="1047" max="1280" width="9.140625" style="334"/>
    <col min="1281" max="1281" width="3.28515625" style="334" customWidth="1"/>
    <col min="1282" max="1282" width="59.7109375" style="334" customWidth="1"/>
    <col min="1283" max="1283" width="4.7109375" style="334" customWidth="1"/>
    <col min="1284" max="1284" width="6.7109375" style="334" customWidth="1"/>
    <col min="1285" max="1285" width="1.7109375" style="334" customWidth="1"/>
    <col min="1286" max="1286" width="59.7109375" style="334" customWidth="1"/>
    <col min="1287" max="1287" width="4.7109375" style="334" customWidth="1"/>
    <col min="1288" max="1288" width="6.7109375" style="334" customWidth="1"/>
    <col min="1289" max="1289" width="2.7109375" style="334" customWidth="1"/>
    <col min="1290" max="1302" width="10.7109375" style="334" customWidth="1"/>
    <col min="1303" max="1536" width="9.140625" style="334"/>
    <col min="1537" max="1537" width="3.28515625" style="334" customWidth="1"/>
    <col min="1538" max="1538" width="59.7109375" style="334" customWidth="1"/>
    <col min="1539" max="1539" width="4.7109375" style="334" customWidth="1"/>
    <col min="1540" max="1540" width="6.7109375" style="334" customWidth="1"/>
    <col min="1541" max="1541" width="1.7109375" style="334" customWidth="1"/>
    <col min="1542" max="1542" width="59.7109375" style="334" customWidth="1"/>
    <col min="1543" max="1543" width="4.7109375" style="334" customWidth="1"/>
    <col min="1544" max="1544" width="6.7109375" style="334" customWidth="1"/>
    <col min="1545" max="1545" width="2.7109375" style="334" customWidth="1"/>
    <col min="1546" max="1558" width="10.7109375" style="334" customWidth="1"/>
    <col min="1559" max="1792" width="9.140625" style="334"/>
    <col min="1793" max="1793" width="3.28515625" style="334" customWidth="1"/>
    <col min="1794" max="1794" width="59.7109375" style="334" customWidth="1"/>
    <col min="1795" max="1795" width="4.7109375" style="334" customWidth="1"/>
    <col min="1796" max="1796" width="6.7109375" style="334" customWidth="1"/>
    <col min="1797" max="1797" width="1.7109375" style="334" customWidth="1"/>
    <col min="1798" max="1798" width="59.7109375" style="334" customWidth="1"/>
    <col min="1799" max="1799" width="4.7109375" style="334" customWidth="1"/>
    <col min="1800" max="1800" width="6.7109375" style="334" customWidth="1"/>
    <col min="1801" max="1801" width="2.7109375" style="334" customWidth="1"/>
    <col min="1802" max="1814" width="10.7109375" style="334" customWidth="1"/>
    <col min="1815" max="2048" width="9.140625" style="334"/>
    <col min="2049" max="2049" width="3.28515625" style="334" customWidth="1"/>
    <col min="2050" max="2050" width="59.7109375" style="334" customWidth="1"/>
    <col min="2051" max="2051" width="4.7109375" style="334" customWidth="1"/>
    <col min="2052" max="2052" width="6.7109375" style="334" customWidth="1"/>
    <col min="2053" max="2053" width="1.7109375" style="334" customWidth="1"/>
    <col min="2054" max="2054" width="59.7109375" style="334" customWidth="1"/>
    <col min="2055" max="2055" width="4.7109375" style="334" customWidth="1"/>
    <col min="2056" max="2056" width="6.7109375" style="334" customWidth="1"/>
    <col min="2057" max="2057" width="2.7109375" style="334" customWidth="1"/>
    <col min="2058" max="2070" width="10.7109375" style="334" customWidth="1"/>
    <col min="2071" max="2304" width="9.140625" style="334"/>
    <col min="2305" max="2305" width="3.28515625" style="334" customWidth="1"/>
    <col min="2306" max="2306" width="59.7109375" style="334" customWidth="1"/>
    <col min="2307" max="2307" width="4.7109375" style="334" customWidth="1"/>
    <col min="2308" max="2308" width="6.7109375" style="334" customWidth="1"/>
    <col min="2309" max="2309" width="1.7109375" style="334" customWidth="1"/>
    <col min="2310" max="2310" width="59.7109375" style="334" customWidth="1"/>
    <col min="2311" max="2311" width="4.7109375" style="334" customWidth="1"/>
    <col min="2312" max="2312" width="6.7109375" style="334" customWidth="1"/>
    <col min="2313" max="2313" width="2.7109375" style="334" customWidth="1"/>
    <col min="2314" max="2326" width="10.7109375" style="334" customWidth="1"/>
    <col min="2327" max="2560" width="9.140625" style="334"/>
    <col min="2561" max="2561" width="3.28515625" style="334" customWidth="1"/>
    <col min="2562" max="2562" width="59.7109375" style="334" customWidth="1"/>
    <col min="2563" max="2563" width="4.7109375" style="334" customWidth="1"/>
    <col min="2564" max="2564" width="6.7109375" style="334" customWidth="1"/>
    <col min="2565" max="2565" width="1.7109375" style="334" customWidth="1"/>
    <col min="2566" max="2566" width="59.7109375" style="334" customWidth="1"/>
    <col min="2567" max="2567" width="4.7109375" style="334" customWidth="1"/>
    <col min="2568" max="2568" width="6.7109375" style="334" customWidth="1"/>
    <col min="2569" max="2569" width="2.7109375" style="334" customWidth="1"/>
    <col min="2570" max="2582" width="10.7109375" style="334" customWidth="1"/>
    <col min="2583" max="2816" width="9.140625" style="334"/>
    <col min="2817" max="2817" width="3.28515625" style="334" customWidth="1"/>
    <col min="2818" max="2818" width="59.7109375" style="334" customWidth="1"/>
    <col min="2819" max="2819" width="4.7109375" style="334" customWidth="1"/>
    <col min="2820" max="2820" width="6.7109375" style="334" customWidth="1"/>
    <col min="2821" max="2821" width="1.7109375" style="334" customWidth="1"/>
    <col min="2822" max="2822" width="59.7109375" style="334" customWidth="1"/>
    <col min="2823" max="2823" width="4.7109375" style="334" customWidth="1"/>
    <col min="2824" max="2824" width="6.7109375" style="334" customWidth="1"/>
    <col min="2825" max="2825" width="2.7109375" style="334" customWidth="1"/>
    <col min="2826" max="2838" width="10.7109375" style="334" customWidth="1"/>
    <col min="2839" max="3072" width="9.140625" style="334"/>
    <col min="3073" max="3073" width="3.28515625" style="334" customWidth="1"/>
    <col min="3074" max="3074" width="59.7109375" style="334" customWidth="1"/>
    <col min="3075" max="3075" width="4.7109375" style="334" customWidth="1"/>
    <col min="3076" max="3076" width="6.7109375" style="334" customWidth="1"/>
    <col min="3077" max="3077" width="1.7109375" style="334" customWidth="1"/>
    <col min="3078" max="3078" width="59.7109375" style="334" customWidth="1"/>
    <col min="3079" max="3079" width="4.7109375" style="334" customWidth="1"/>
    <col min="3080" max="3080" width="6.7109375" style="334" customWidth="1"/>
    <col min="3081" max="3081" width="2.7109375" style="334" customWidth="1"/>
    <col min="3082" max="3094" width="10.7109375" style="334" customWidth="1"/>
    <col min="3095" max="3328" width="9.140625" style="334"/>
    <col min="3329" max="3329" width="3.28515625" style="334" customWidth="1"/>
    <col min="3330" max="3330" width="59.7109375" style="334" customWidth="1"/>
    <col min="3331" max="3331" width="4.7109375" style="334" customWidth="1"/>
    <col min="3332" max="3332" width="6.7109375" style="334" customWidth="1"/>
    <col min="3333" max="3333" width="1.7109375" style="334" customWidth="1"/>
    <col min="3334" max="3334" width="59.7109375" style="334" customWidth="1"/>
    <col min="3335" max="3335" width="4.7109375" style="334" customWidth="1"/>
    <col min="3336" max="3336" width="6.7109375" style="334" customWidth="1"/>
    <col min="3337" max="3337" width="2.7109375" style="334" customWidth="1"/>
    <col min="3338" max="3350" width="10.7109375" style="334" customWidth="1"/>
    <col min="3351" max="3584" width="9.140625" style="334"/>
    <col min="3585" max="3585" width="3.28515625" style="334" customWidth="1"/>
    <col min="3586" max="3586" width="59.7109375" style="334" customWidth="1"/>
    <col min="3587" max="3587" width="4.7109375" style="334" customWidth="1"/>
    <col min="3588" max="3588" width="6.7109375" style="334" customWidth="1"/>
    <col min="3589" max="3589" width="1.7109375" style="334" customWidth="1"/>
    <col min="3590" max="3590" width="59.7109375" style="334" customWidth="1"/>
    <col min="3591" max="3591" width="4.7109375" style="334" customWidth="1"/>
    <col min="3592" max="3592" width="6.7109375" style="334" customWidth="1"/>
    <col min="3593" max="3593" width="2.7109375" style="334" customWidth="1"/>
    <col min="3594" max="3606" width="10.7109375" style="334" customWidth="1"/>
    <col min="3607" max="3840" width="9.140625" style="334"/>
    <col min="3841" max="3841" width="3.28515625" style="334" customWidth="1"/>
    <col min="3842" max="3842" width="59.7109375" style="334" customWidth="1"/>
    <col min="3843" max="3843" width="4.7109375" style="334" customWidth="1"/>
    <col min="3844" max="3844" width="6.7109375" style="334" customWidth="1"/>
    <col min="3845" max="3845" width="1.7109375" style="334" customWidth="1"/>
    <col min="3846" max="3846" width="59.7109375" style="334" customWidth="1"/>
    <col min="3847" max="3847" width="4.7109375" style="334" customWidth="1"/>
    <col min="3848" max="3848" width="6.7109375" style="334" customWidth="1"/>
    <col min="3849" max="3849" width="2.7109375" style="334" customWidth="1"/>
    <col min="3850" max="3862" width="10.7109375" style="334" customWidth="1"/>
    <col min="3863" max="4096" width="9.140625" style="334"/>
    <col min="4097" max="4097" width="3.28515625" style="334" customWidth="1"/>
    <col min="4098" max="4098" width="59.7109375" style="334" customWidth="1"/>
    <col min="4099" max="4099" width="4.7109375" style="334" customWidth="1"/>
    <col min="4100" max="4100" width="6.7109375" style="334" customWidth="1"/>
    <col min="4101" max="4101" width="1.7109375" style="334" customWidth="1"/>
    <col min="4102" max="4102" width="59.7109375" style="334" customWidth="1"/>
    <col min="4103" max="4103" width="4.7109375" style="334" customWidth="1"/>
    <col min="4104" max="4104" width="6.7109375" style="334" customWidth="1"/>
    <col min="4105" max="4105" width="2.7109375" style="334" customWidth="1"/>
    <col min="4106" max="4118" width="10.7109375" style="334" customWidth="1"/>
    <col min="4119" max="4352" width="9.140625" style="334"/>
    <col min="4353" max="4353" width="3.28515625" style="334" customWidth="1"/>
    <col min="4354" max="4354" width="59.7109375" style="334" customWidth="1"/>
    <col min="4355" max="4355" width="4.7109375" style="334" customWidth="1"/>
    <col min="4356" max="4356" width="6.7109375" style="334" customWidth="1"/>
    <col min="4357" max="4357" width="1.7109375" style="334" customWidth="1"/>
    <col min="4358" max="4358" width="59.7109375" style="334" customWidth="1"/>
    <col min="4359" max="4359" width="4.7109375" style="334" customWidth="1"/>
    <col min="4360" max="4360" width="6.7109375" style="334" customWidth="1"/>
    <col min="4361" max="4361" width="2.7109375" style="334" customWidth="1"/>
    <col min="4362" max="4374" width="10.7109375" style="334" customWidth="1"/>
    <col min="4375" max="4608" width="9.140625" style="334"/>
    <col min="4609" max="4609" width="3.28515625" style="334" customWidth="1"/>
    <col min="4610" max="4610" width="59.7109375" style="334" customWidth="1"/>
    <col min="4611" max="4611" width="4.7109375" style="334" customWidth="1"/>
    <col min="4612" max="4612" width="6.7109375" style="334" customWidth="1"/>
    <col min="4613" max="4613" width="1.7109375" style="334" customWidth="1"/>
    <col min="4614" max="4614" width="59.7109375" style="334" customWidth="1"/>
    <col min="4615" max="4615" width="4.7109375" style="334" customWidth="1"/>
    <col min="4616" max="4616" width="6.7109375" style="334" customWidth="1"/>
    <col min="4617" max="4617" width="2.7109375" style="334" customWidth="1"/>
    <col min="4618" max="4630" width="10.7109375" style="334" customWidth="1"/>
    <col min="4631" max="4864" width="9.140625" style="334"/>
    <col min="4865" max="4865" width="3.28515625" style="334" customWidth="1"/>
    <col min="4866" max="4866" width="59.7109375" style="334" customWidth="1"/>
    <col min="4867" max="4867" width="4.7109375" style="334" customWidth="1"/>
    <col min="4868" max="4868" width="6.7109375" style="334" customWidth="1"/>
    <col min="4869" max="4869" width="1.7109375" style="334" customWidth="1"/>
    <col min="4870" max="4870" width="59.7109375" style="334" customWidth="1"/>
    <col min="4871" max="4871" width="4.7109375" style="334" customWidth="1"/>
    <col min="4872" max="4872" width="6.7109375" style="334" customWidth="1"/>
    <col min="4873" max="4873" width="2.7109375" style="334" customWidth="1"/>
    <col min="4874" max="4886" width="10.7109375" style="334" customWidth="1"/>
    <col min="4887" max="5120" width="9.140625" style="334"/>
    <col min="5121" max="5121" width="3.28515625" style="334" customWidth="1"/>
    <col min="5122" max="5122" width="59.7109375" style="334" customWidth="1"/>
    <col min="5123" max="5123" width="4.7109375" style="334" customWidth="1"/>
    <col min="5124" max="5124" width="6.7109375" style="334" customWidth="1"/>
    <col min="5125" max="5125" width="1.7109375" style="334" customWidth="1"/>
    <col min="5126" max="5126" width="59.7109375" style="334" customWidth="1"/>
    <col min="5127" max="5127" width="4.7109375" style="334" customWidth="1"/>
    <col min="5128" max="5128" width="6.7109375" style="334" customWidth="1"/>
    <col min="5129" max="5129" width="2.7109375" style="334" customWidth="1"/>
    <col min="5130" max="5142" width="10.7109375" style="334" customWidth="1"/>
    <col min="5143" max="5376" width="9.140625" style="334"/>
    <col min="5377" max="5377" width="3.28515625" style="334" customWidth="1"/>
    <col min="5378" max="5378" width="59.7109375" style="334" customWidth="1"/>
    <col min="5379" max="5379" width="4.7109375" style="334" customWidth="1"/>
    <col min="5380" max="5380" width="6.7109375" style="334" customWidth="1"/>
    <col min="5381" max="5381" width="1.7109375" style="334" customWidth="1"/>
    <col min="5382" max="5382" width="59.7109375" style="334" customWidth="1"/>
    <col min="5383" max="5383" width="4.7109375" style="334" customWidth="1"/>
    <col min="5384" max="5384" width="6.7109375" style="334" customWidth="1"/>
    <col min="5385" max="5385" width="2.7109375" style="334" customWidth="1"/>
    <col min="5386" max="5398" width="10.7109375" style="334" customWidth="1"/>
    <col min="5399" max="5632" width="9.140625" style="334"/>
    <col min="5633" max="5633" width="3.28515625" style="334" customWidth="1"/>
    <col min="5634" max="5634" width="59.7109375" style="334" customWidth="1"/>
    <col min="5635" max="5635" width="4.7109375" style="334" customWidth="1"/>
    <col min="5636" max="5636" width="6.7109375" style="334" customWidth="1"/>
    <col min="5637" max="5637" width="1.7109375" style="334" customWidth="1"/>
    <col min="5638" max="5638" width="59.7109375" style="334" customWidth="1"/>
    <col min="5639" max="5639" width="4.7109375" style="334" customWidth="1"/>
    <col min="5640" max="5640" width="6.7109375" style="334" customWidth="1"/>
    <col min="5641" max="5641" width="2.7109375" style="334" customWidth="1"/>
    <col min="5642" max="5654" width="10.7109375" style="334" customWidth="1"/>
    <col min="5655" max="5888" width="9.140625" style="334"/>
    <col min="5889" max="5889" width="3.28515625" style="334" customWidth="1"/>
    <col min="5890" max="5890" width="59.7109375" style="334" customWidth="1"/>
    <col min="5891" max="5891" width="4.7109375" style="334" customWidth="1"/>
    <col min="5892" max="5892" width="6.7109375" style="334" customWidth="1"/>
    <col min="5893" max="5893" width="1.7109375" style="334" customWidth="1"/>
    <col min="5894" max="5894" width="59.7109375" style="334" customWidth="1"/>
    <col min="5895" max="5895" width="4.7109375" style="334" customWidth="1"/>
    <col min="5896" max="5896" width="6.7109375" style="334" customWidth="1"/>
    <col min="5897" max="5897" width="2.7109375" style="334" customWidth="1"/>
    <col min="5898" max="5910" width="10.7109375" style="334" customWidth="1"/>
    <col min="5911" max="6144" width="9.140625" style="334"/>
    <col min="6145" max="6145" width="3.28515625" style="334" customWidth="1"/>
    <col min="6146" max="6146" width="59.7109375" style="334" customWidth="1"/>
    <col min="6147" max="6147" width="4.7109375" style="334" customWidth="1"/>
    <col min="6148" max="6148" width="6.7109375" style="334" customWidth="1"/>
    <col min="6149" max="6149" width="1.7109375" style="334" customWidth="1"/>
    <col min="6150" max="6150" width="59.7109375" style="334" customWidth="1"/>
    <col min="6151" max="6151" width="4.7109375" style="334" customWidth="1"/>
    <col min="6152" max="6152" width="6.7109375" style="334" customWidth="1"/>
    <col min="6153" max="6153" width="2.7109375" style="334" customWidth="1"/>
    <col min="6154" max="6166" width="10.7109375" style="334" customWidth="1"/>
    <col min="6167" max="6400" width="9.140625" style="334"/>
    <col min="6401" max="6401" width="3.28515625" style="334" customWidth="1"/>
    <col min="6402" max="6402" width="59.7109375" style="334" customWidth="1"/>
    <col min="6403" max="6403" width="4.7109375" style="334" customWidth="1"/>
    <col min="6404" max="6404" width="6.7109375" style="334" customWidth="1"/>
    <col min="6405" max="6405" width="1.7109375" style="334" customWidth="1"/>
    <col min="6406" max="6406" width="59.7109375" style="334" customWidth="1"/>
    <col min="6407" max="6407" width="4.7109375" style="334" customWidth="1"/>
    <col min="6408" max="6408" width="6.7109375" style="334" customWidth="1"/>
    <col min="6409" max="6409" width="2.7109375" style="334" customWidth="1"/>
    <col min="6410" max="6422" width="10.7109375" style="334" customWidth="1"/>
    <col min="6423" max="6656" width="9.140625" style="334"/>
    <col min="6657" max="6657" width="3.28515625" style="334" customWidth="1"/>
    <col min="6658" max="6658" width="59.7109375" style="334" customWidth="1"/>
    <col min="6659" max="6659" width="4.7109375" style="334" customWidth="1"/>
    <col min="6660" max="6660" width="6.7109375" style="334" customWidth="1"/>
    <col min="6661" max="6661" width="1.7109375" style="334" customWidth="1"/>
    <col min="6662" max="6662" width="59.7109375" style="334" customWidth="1"/>
    <col min="6663" max="6663" width="4.7109375" style="334" customWidth="1"/>
    <col min="6664" max="6664" width="6.7109375" style="334" customWidth="1"/>
    <col min="6665" max="6665" width="2.7109375" style="334" customWidth="1"/>
    <col min="6666" max="6678" width="10.7109375" style="334" customWidth="1"/>
    <col min="6679" max="6912" width="9.140625" style="334"/>
    <col min="6913" max="6913" width="3.28515625" style="334" customWidth="1"/>
    <col min="6914" max="6914" width="59.7109375" style="334" customWidth="1"/>
    <col min="6915" max="6915" width="4.7109375" style="334" customWidth="1"/>
    <col min="6916" max="6916" width="6.7109375" style="334" customWidth="1"/>
    <col min="6917" max="6917" width="1.7109375" style="334" customWidth="1"/>
    <col min="6918" max="6918" width="59.7109375" style="334" customWidth="1"/>
    <col min="6919" max="6919" width="4.7109375" style="334" customWidth="1"/>
    <col min="6920" max="6920" width="6.7109375" style="334" customWidth="1"/>
    <col min="6921" max="6921" width="2.7109375" style="334" customWidth="1"/>
    <col min="6922" max="6934" width="10.7109375" style="334" customWidth="1"/>
    <col min="6935" max="7168" width="9.140625" style="334"/>
    <col min="7169" max="7169" width="3.28515625" style="334" customWidth="1"/>
    <col min="7170" max="7170" width="59.7109375" style="334" customWidth="1"/>
    <col min="7171" max="7171" width="4.7109375" style="334" customWidth="1"/>
    <col min="7172" max="7172" width="6.7109375" style="334" customWidth="1"/>
    <col min="7173" max="7173" width="1.7109375" style="334" customWidth="1"/>
    <col min="7174" max="7174" width="59.7109375" style="334" customWidth="1"/>
    <col min="7175" max="7175" width="4.7109375" style="334" customWidth="1"/>
    <col min="7176" max="7176" width="6.7109375" style="334" customWidth="1"/>
    <col min="7177" max="7177" width="2.7109375" style="334" customWidth="1"/>
    <col min="7178" max="7190" width="10.7109375" style="334" customWidth="1"/>
    <col min="7191" max="7424" width="9.140625" style="334"/>
    <col min="7425" max="7425" width="3.28515625" style="334" customWidth="1"/>
    <col min="7426" max="7426" width="59.7109375" style="334" customWidth="1"/>
    <col min="7427" max="7427" width="4.7109375" style="334" customWidth="1"/>
    <col min="7428" max="7428" width="6.7109375" style="334" customWidth="1"/>
    <col min="7429" max="7429" width="1.7109375" style="334" customWidth="1"/>
    <col min="7430" max="7430" width="59.7109375" style="334" customWidth="1"/>
    <col min="7431" max="7431" width="4.7109375" style="334" customWidth="1"/>
    <col min="7432" max="7432" width="6.7109375" style="334" customWidth="1"/>
    <col min="7433" max="7433" width="2.7109375" style="334" customWidth="1"/>
    <col min="7434" max="7446" width="10.7109375" style="334" customWidth="1"/>
    <col min="7447" max="7680" width="9.140625" style="334"/>
    <col min="7681" max="7681" width="3.28515625" style="334" customWidth="1"/>
    <col min="7682" max="7682" width="59.7109375" style="334" customWidth="1"/>
    <col min="7683" max="7683" width="4.7109375" style="334" customWidth="1"/>
    <col min="7684" max="7684" width="6.7109375" style="334" customWidth="1"/>
    <col min="7685" max="7685" width="1.7109375" style="334" customWidth="1"/>
    <col min="7686" max="7686" width="59.7109375" style="334" customWidth="1"/>
    <col min="7687" max="7687" width="4.7109375" style="334" customWidth="1"/>
    <col min="7688" max="7688" width="6.7109375" style="334" customWidth="1"/>
    <col min="7689" max="7689" width="2.7109375" style="334" customWidth="1"/>
    <col min="7690" max="7702" width="10.7109375" style="334" customWidth="1"/>
    <col min="7703" max="7936" width="9.140625" style="334"/>
    <col min="7937" max="7937" width="3.28515625" style="334" customWidth="1"/>
    <col min="7938" max="7938" width="59.7109375" style="334" customWidth="1"/>
    <col min="7939" max="7939" width="4.7109375" style="334" customWidth="1"/>
    <col min="7940" max="7940" width="6.7109375" style="334" customWidth="1"/>
    <col min="7941" max="7941" width="1.7109375" style="334" customWidth="1"/>
    <col min="7942" max="7942" width="59.7109375" style="334" customWidth="1"/>
    <col min="7943" max="7943" width="4.7109375" style="334" customWidth="1"/>
    <col min="7944" max="7944" width="6.7109375" style="334" customWidth="1"/>
    <col min="7945" max="7945" width="2.7109375" style="334" customWidth="1"/>
    <col min="7946" max="7958" width="10.7109375" style="334" customWidth="1"/>
    <col min="7959" max="8192" width="9.140625" style="334"/>
    <col min="8193" max="8193" width="3.28515625" style="334" customWidth="1"/>
    <col min="8194" max="8194" width="59.7109375" style="334" customWidth="1"/>
    <col min="8195" max="8195" width="4.7109375" style="334" customWidth="1"/>
    <col min="8196" max="8196" width="6.7109375" style="334" customWidth="1"/>
    <col min="8197" max="8197" width="1.7109375" style="334" customWidth="1"/>
    <col min="8198" max="8198" width="59.7109375" style="334" customWidth="1"/>
    <col min="8199" max="8199" width="4.7109375" style="334" customWidth="1"/>
    <col min="8200" max="8200" width="6.7109375" style="334" customWidth="1"/>
    <col min="8201" max="8201" width="2.7109375" style="334" customWidth="1"/>
    <col min="8202" max="8214" width="10.7109375" style="334" customWidth="1"/>
    <col min="8215" max="8448" width="9.140625" style="334"/>
    <col min="8449" max="8449" width="3.28515625" style="334" customWidth="1"/>
    <col min="8450" max="8450" width="59.7109375" style="334" customWidth="1"/>
    <col min="8451" max="8451" width="4.7109375" style="334" customWidth="1"/>
    <col min="8452" max="8452" width="6.7109375" style="334" customWidth="1"/>
    <col min="8453" max="8453" width="1.7109375" style="334" customWidth="1"/>
    <col min="8454" max="8454" width="59.7109375" style="334" customWidth="1"/>
    <col min="8455" max="8455" width="4.7109375" style="334" customWidth="1"/>
    <col min="8456" max="8456" width="6.7109375" style="334" customWidth="1"/>
    <col min="8457" max="8457" width="2.7109375" style="334" customWidth="1"/>
    <col min="8458" max="8470" width="10.7109375" style="334" customWidth="1"/>
    <col min="8471" max="8704" width="9.140625" style="334"/>
    <col min="8705" max="8705" width="3.28515625" style="334" customWidth="1"/>
    <col min="8706" max="8706" width="59.7109375" style="334" customWidth="1"/>
    <col min="8707" max="8707" width="4.7109375" style="334" customWidth="1"/>
    <col min="8708" max="8708" width="6.7109375" style="334" customWidth="1"/>
    <col min="8709" max="8709" width="1.7109375" style="334" customWidth="1"/>
    <col min="8710" max="8710" width="59.7109375" style="334" customWidth="1"/>
    <col min="8711" max="8711" width="4.7109375" style="334" customWidth="1"/>
    <col min="8712" max="8712" width="6.7109375" style="334" customWidth="1"/>
    <col min="8713" max="8713" width="2.7109375" style="334" customWidth="1"/>
    <col min="8714" max="8726" width="10.7109375" style="334" customWidth="1"/>
    <col min="8727" max="8960" width="9.140625" style="334"/>
    <col min="8961" max="8961" width="3.28515625" style="334" customWidth="1"/>
    <col min="8962" max="8962" width="59.7109375" style="334" customWidth="1"/>
    <col min="8963" max="8963" width="4.7109375" style="334" customWidth="1"/>
    <col min="8964" max="8964" width="6.7109375" style="334" customWidth="1"/>
    <col min="8965" max="8965" width="1.7109375" style="334" customWidth="1"/>
    <col min="8966" max="8966" width="59.7109375" style="334" customWidth="1"/>
    <col min="8967" max="8967" width="4.7109375" style="334" customWidth="1"/>
    <col min="8968" max="8968" width="6.7109375" style="334" customWidth="1"/>
    <col min="8969" max="8969" width="2.7109375" style="334" customWidth="1"/>
    <col min="8970" max="8982" width="10.7109375" style="334" customWidth="1"/>
    <col min="8983" max="9216" width="9.140625" style="334"/>
    <col min="9217" max="9217" width="3.28515625" style="334" customWidth="1"/>
    <col min="9218" max="9218" width="59.7109375" style="334" customWidth="1"/>
    <col min="9219" max="9219" width="4.7109375" style="334" customWidth="1"/>
    <col min="9220" max="9220" width="6.7109375" style="334" customWidth="1"/>
    <col min="9221" max="9221" width="1.7109375" style="334" customWidth="1"/>
    <col min="9222" max="9222" width="59.7109375" style="334" customWidth="1"/>
    <col min="9223" max="9223" width="4.7109375" style="334" customWidth="1"/>
    <col min="9224" max="9224" width="6.7109375" style="334" customWidth="1"/>
    <col min="9225" max="9225" width="2.7109375" style="334" customWidth="1"/>
    <col min="9226" max="9238" width="10.7109375" style="334" customWidth="1"/>
    <col min="9239" max="9472" width="9.140625" style="334"/>
    <col min="9473" max="9473" width="3.28515625" style="334" customWidth="1"/>
    <col min="9474" max="9474" width="59.7109375" style="334" customWidth="1"/>
    <col min="9475" max="9475" width="4.7109375" style="334" customWidth="1"/>
    <col min="9476" max="9476" width="6.7109375" style="334" customWidth="1"/>
    <col min="9477" max="9477" width="1.7109375" style="334" customWidth="1"/>
    <col min="9478" max="9478" width="59.7109375" style="334" customWidth="1"/>
    <col min="9479" max="9479" width="4.7109375" style="334" customWidth="1"/>
    <col min="9480" max="9480" width="6.7109375" style="334" customWidth="1"/>
    <col min="9481" max="9481" width="2.7109375" style="334" customWidth="1"/>
    <col min="9482" max="9494" width="10.7109375" style="334" customWidth="1"/>
    <col min="9495" max="9728" width="9.140625" style="334"/>
    <col min="9729" max="9729" width="3.28515625" style="334" customWidth="1"/>
    <col min="9730" max="9730" width="59.7109375" style="334" customWidth="1"/>
    <col min="9731" max="9731" width="4.7109375" style="334" customWidth="1"/>
    <col min="9732" max="9732" width="6.7109375" style="334" customWidth="1"/>
    <col min="9733" max="9733" width="1.7109375" style="334" customWidth="1"/>
    <col min="9734" max="9734" width="59.7109375" style="334" customWidth="1"/>
    <col min="9735" max="9735" width="4.7109375" style="334" customWidth="1"/>
    <col min="9736" max="9736" width="6.7109375" style="334" customWidth="1"/>
    <col min="9737" max="9737" width="2.7109375" style="334" customWidth="1"/>
    <col min="9738" max="9750" width="10.7109375" style="334" customWidth="1"/>
    <col min="9751" max="9984" width="9.140625" style="334"/>
    <col min="9985" max="9985" width="3.28515625" style="334" customWidth="1"/>
    <col min="9986" max="9986" width="59.7109375" style="334" customWidth="1"/>
    <col min="9987" max="9987" width="4.7109375" style="334" customWidth="1"/>
    <col min="9988" max="9988" width="6.7109375" style="334" customWidth="1"/>
    <col min="9989" max="9989" width="1.7109375" style="334" customWidth="1"/>
    <col min="9990" max="9990" width="59.7109375" style="334" customWidth="1"/>
    <col min="9991" max="9991" width="4.7109375" style="334" customWidth="1"/>
    <col min="9992" max="9992" width="6.7109375" style="334" customWidth="1"/>
    <col min="9993" max="9993" width="2.7109375" style="334" customWidth="1"/>
    <col min="9994" max="10006" width="10.7109375" style="334" customWidth="1"/>
    <col min="10007" max="10240" width="9.140625" style="334"/>
    <col min="10241" max="10241" width="3.28515625" style="334" customWidth="1"/>
    <col min="10242" max="10242" width="59.7109375" style="334" customWidth="1"/>
    <col min="10243" max="10243" width="4.7109375" style="334" customWidth="1"/>
    <col min="10244" max="10244" width="6.7109375" style="334" customWidth="1"/>
    <col min="10245" max="10245" width="1.7109375" style="334" customWidth="1"/>
    <col min="10246" max="10246" width="59.7109375" style="334" customWidth="1"/>
    <col min="10247" max="10247" width="4.7109375" style="334" customWidth="1"/>
    <col min="10248" max="10248" width="6.7109375" style="334" customWidth="1"/>
    <col min="10249" max="10249" width="2.7109375" style="334" customWidth="1"/>
    <col min="10250" max="10262" width="10.7109375" style="334" customWidth="1"/>
    <col min="10263" max="10496" width="9.140625" style="334"/>
    <col min="10497" max="10497" width="3.28515625" style="334" customWidth="1"/>
    <col min="10498" max="10498" width="59.7109375" style="334" customWidth="1"/>
    <col min="10499" max="10499" width="4.7109375" style="334" customWidth="1"/>
    <col min="10500" max="10500" width="6.7109375" style="334" customWidth="1"/>
    <col min="10501" max="10501" width="1.7109375" style="334" customWidth="1"/>
    <col min="10502" max="10502" width="59.7109375" style="334" customWidth="1"/>
    <col min="10503" max="10503" width="4.7109375" style="334" customWidth="1"/>
    <col min="10504" max="10504" width="6.7109375" style="334" customWidth="1"/>
    <col min="10505" max="10505" width="2.7109375" style="334" customWidth="1"/>
    <col min="10506" max="10518" width="10.7109375" style="334" customWidth="1"/>
    <col min="10519" max="10752" width="9.140625" style="334"/>
    <col min="10753" max="10753" width="3.28515625" style="334" customWidth="1"/>
    <col min="10754" max="10754" width="59.7109375" style="334" customWidth="1"/>
    <col min="10755" max="10755" width="4.7109375" style="334" customWidth="1"/>
    <col min="10756" max="10756" width="6.7109375" style="334" customWidth="1"/>
    <col min="10757" max="10757" width="1.7109375" style="334" customWidth="1"/>
    <col min="10758" max="10758" width="59.7109375" style="334" customWidth="1"/>
    <col min="10759" max="10759" width="4.7109375" style="334" customWidth="1"/>
    <col min="10760" max="10760" width="6.7109375" style="334" customWidth="1"/>
    <col min="10761" max="10761" width="2.7109375" style="334" customWidth="1"/>
    <col min="10762" max="10774" width="10.7109375" style="334" customWidth="1"/>
    <col min="10775" max="11008" width="9.140625" style="334"/>
    <col min="11009" max="11009" width="3.28515625" style="334" customWidth="1"/>
    <col min="11010" max="11010" width="59.7109375" style="334" customWidth="1"/>
    <col min="11011" max="11011" width="4.7109375" style="334" customWidth="1"/>
    <col min="11012" max="11012" width="6.7109375" style="334" customWidth="1"/>
    <col min="11013" max="11013" width="1.7109375" style="334" customWidth="1"/>
    <col min="11014" max="11014" width="59.7109375" style="334" customWidth="1"/>
    <col min="11015" max="11015" width="4.7109375" style="334" customWidth="1"/>
    <col min="11016" max="11016" width="6.7109375" style="334" customWidth="1"/>
    <col min="11017" max="11017" width="2.7109375" style="334" customWidth="1"/>
    <col min="11018" max="11030" width="10.7109375" style="334" customWidth="1"/>
    <col min="11031" max="11264" width="9.140625" style="334"/>
    <col min="11265" max="11265" width="3.28515625" style="334" customWidth="1"/>
    <col min="11266" max="11266" width="59.7109375" style="334" customWidth="1"/>
    <col min="11267" max="11267" width="4.7109375" style="334" customWidth="1"/>
    <col min="11268" max="11268" width="6.7109375" style="334" customWidth="1"/>
    <col min="11269" max="11269" width="1.7109375" style="334" customWidth="1"/>
    <col min="11270" max="11270" width="59.7109375" style="334" customWidth="1"/>
    <col min="11271" max="11271" width="4.7109375" style="334" customWidth="1"/>
    <col min="11272" max="11272" width="6.7109375" style="334" customWidth="1"/>
    <col min="11273" max="11273" width="2.7109375" style="334" customWidth="1"/>
    <col min="11274" max="11286" width="10.7109375" style="334" customWidth="1"/>
    <col min="11287" max="11520" width="9.140625" style="334"/>
    <col min="11521" max="11521" width="3.28515625" style="334" customWidth="1"/>
    <col min="11522" max="11522" width="59.7109375" style="334" customWidth="1"/>
    <col min="11523" max="11523" width="4.7109375" style="334" customWidth="1"/>
    <col min="11524" max="11524" width="6.7109375" style="334" customWidth="1"/>
    <col min="11525" max="11525" width="1.7109375" style="334" customWidth="1"/>
    <col min="11526" max="11526" width="59.7109375" style="334" customWidth="1"/>
    <col min="11527" max="11527" width="4.7109375" style="334" customWidth="1"/>
    <col min="11528" max="11528" width="6.7109375" style="334" customWidth="1"/>
    <col min="11529" max="11529" width="2.7109375" style="334" customWidth="1"/>
    <col min="11530" max="11542" width="10.7109375" style="334" customWidth="1"/>
    <col min="11543" max="11776" width="9.140625" style="334"/>
    <col min="11777" max="11777" width="3.28515625" style="334" customWidth="1"/>
    <col min="11778" max="11778" width="59.7109375" style="334" customWidth="1"/>
    <col min="11779" max="11779" width="4.7109375" style="334" customWidth="1"/>
    <col min="11780" max="11780" width="6.7109375" style="334" customWidth="1"/>
    <col min="11781" max="11781" width="1.7109375" style="334" customWidth="1"/>
    <col min="11782" max="11782" width="59.7109375" style="334" customWidth="1"/>
    <col min="11783" max="11783" width="4.7109375" style="334" customWidth="1"/>
    <col min="11784" max="11784" width="6.7109375" style="334" customWidth="1"/>
    <col min="11785" max="11785" width="2.7109375" style="334" customWidth="1"/>
    <col min="11786" max="11798" width="10.7109375" style="334" customWidth="1"/>
    <col min="11799" max="12032" width="9.140625" style="334"/>
    <col min="12033" max="12033" width="3.28515625" style="334" customWidth="1"/>
    <col min="12034" max="12034" width="59.7109375" style="334" customWidth="1"/>
    <col min="12035" max="12035" width="4.7109375" style="334" customWidth="1"/>
    <col min="12036" max="12036" width="6.7109375" style="334" customWidth="1"/>
    <col min="12037" max="12037" width="1.7109375" style="334" customWidth="1"/>
    <col min="12038" max="12038" width="59.7109375" style="334" customWidth="1"/>
    <col min="12039" max="12039" width="4.7109375" style="334" customWidth="1"/>
    <col min="12040" max="12040" width="6.7109375" style="334" customWidth="1"/>
    <col min="12041" max="12041" width="2.7109375" style="334" customWidth="1"/>
    <col min="12042" max="12054" width="10.7109375" style="334" customWidth="1"/>
    <col min="12055" max="12288" width="9.140625" style="334"/>
    <col min="12289" max="12289" width="3.28515625" style="334" customWidth="1"/>
    <col min="12290" max="12290" width="59.7109375" style="334" customWidth="1"/>
    <col min="12291" max="12291" width="4.7109375" style="334" customWidth="1"/>
    <col min="12292" max="12292" width="6.7109375" style="334" customWidth="1"/>
    <col min="12293" max="12293" width="1.7109375" style="334" customWidth="1"/>
    <col min="12294" max="12294" width="59.7109375" style="334" customWidth="1"/>
    <col min="12295" max="12295" width="4.7109375" style="334" customWidth="1"/>
    <col min="12296" max="12296" width="6.7109375" style="334" customWidth="1"/>
    <col min="12297" max="12297" width="2.7109375" style="334" customWidth="1"/>
    <col min="12298" max="12310" width="10.7109375" style="334" customWidth="1"/>
    <col min="12311" max="12544" width="9.140625" style="334"/>
    <col min="12545" max="12545" width="3.28515625" style="334" customWidth="1"/>
    <col min="12546" max="12546" width="59.7109375" style="334" customWidth="1"/>
    <col min="12547" max="12547" width="4.7109375" style="334" customWidth="1"/>
    <col min="12548" max="12548" width="6.7109375" style="334" customWidth="1"/>
    <col min="12549" max="12549" width="1.7109375" style="334" customWidth="1"/>
    <col min="12550" max="12550" width="59.7109375" style="334" customWidth="1"/>
    <col min="12551" max="12551" width="4.7109375" style="334" customWidth="1"/>
    <col min="12552" max="12552" width="6.7109375" style="334" customWidth="1"/>
    <col min="12553" max="12553" width="2.7109375" style="334" customWidth="1"/>
    <col min="12554" max="12566" width="10.7109375" style="334" customWidth="1"/>
    <col min="12567" max="12800" width="9.140625" style="334"/>
    <col min="12801" max="12801" width="3.28515625" style="334" customWidth="1"/>
    <col min="12802" max="12802" width="59.7109375" style="334" customWidth="1"/>
    <col min="12803" max="12803" width="4.7109375" style="334" customWidth="1"/>
    <col min="12804" max="12804" width="6.7109375" style="334" customWidth="1"/>
    <col min="12805" max="12805" width="1.7109375" style="334" customWidth="1"/>
    <col min="12806" max="12806" width="59.7109375" style="334" customWidth="1"/>
    <col min="12807" max="12807" width="4.7109375" style="334" customWidth="1"/>
    <col min="12808" max="12808" width="6.7109375" style="334" customWidth="1"/>
    <col min="12809" max="12809" width="2.7109375" style="334" customWidth="1"/>
    <col min="12810" max="12822" width="10.7109375" style="334" customWidth="1"/>
    <col min="12823" max="13056" width="9.140625" style="334"/>
    <col min="13057" max="13057" width="3.28515625" style="334" customWidth="1"/>
    <col min="13058" max="13058" width="59.7109375" style="334" customWidth="1"/>
    <col min="13059" max="13059" width="4.7109375" style="334" customWidth="1"/>
    <col min="13060" max="13060" width="6.7109375" style="334" customWidth="1"/>
    <col min="13061" max="13061" width="1.7109375" style="334" customWidth="1"/>
    <col min="13062" max="13062" width="59.7109375" style="334" customWidth="1"/>
    <col min="13063" max="13063" width="4.7109375" style="334" customWidth="1"/>
    <col min="13064" max="13064" width="6.7109375" style="334" customWidth="1"/>
    <col min="13065" max="13065" width="2.7109375" style="334" customWidth="1"/>
    <col min="13066" max="13078" width="10.7109375" style="334" customWidth="1"/>
    <col min="13079" max="13312" width="9.140625" style="334"/>
    <col min="13313" max="13313" width="3.28515625" style="334" customWidth="1"/>
    <col min="13314" max="13314" width="59.7109375" style="334" customWidth="1"/>
    <col min="13315" max="13315" width="4.7109375" style="334" customWidth="1"/>
    <col min="13316" max="13316" width="6.7109375" style="334" customWidth="1"/>
    <col min="13317" max="13317" width="1.7109375" style="334" customWidth="1"/>
    <col min="13318" max="13318" width="59.7109375" style="334" customWidth="1"/>
    <col min="13319" max="13319" width="4.7109375" style="334" customWidth="1"/>
    <col min="13320" max="13320" width="6.7109375" style="334" customWidth="1"/>
    <col min="13321" max="13321" width="2.7109375" style="334" customWidth="1"/>
    <col min="13322" max="13334" width="10.7109375" style="334" customWidth="1"/>
    <col min="13335" max="13568" width="9.140625" style="334"/>
    <col min="13569" max="13569" width="3.28515625" style="334" customWidth="1"/>
    <col min="13570" max="13570" width="59.7109375" style="334" customWidth="1"/>
    <col min="13571" max="13571" width="4.7109375" style="334" customWidth="1"/>
    <col min="13572" max="13572" width="6.7109375" style="334" customWidth="1"/>
    <col min="13573" max="13573" width="1.7109375" style="334" customWidth="1"/>
    <col min="13574" max="13574" width="59.7109375" style="334" customWidth="1"/>
    <col min="13575" max="13575" width="4.7109375" style="334" customWidth="1"/>
    <col min="13576" max="13576" width="6.7109375" style="334" customWidth="1"/>
    <col min="13577" max="13577" width="2.7109375" style="334" customWidth="1"/>
    <col min="13578" max="13590" width="10.7109375" style="334" customWidth="1"/>
    <col min="13591" max="13824" width="9.140625" style="334"/>
    <col min="13825" max="13825" width="3.28515625" style="334" customWidth="1"/>
    <col min="13826" max="13826" width="59.7109375" style="334" customWidth="1"/>
    <col min="13827" max="13827" width="4.7109375" style="334" customWidth="1"/>
    <col min="13828" max="13828" width="6.7109375" style="334" customWidth="1"/>
    <col min="13829" max="13829" width="1.7109375" style="334" customWidth="1"/>
    <col min="13830" max="13830" width="59.7109375" style="334" customWidth="1"/>
    <col min="13831" max="13831" width="4.7109375" style="334" customWidth="1"/>
    <col min="13832" max="13832" width="6.7109375" style="334" customWidth="1"/>
    <col min="13833" max="13833" width="2.7109375" style="334" customWidth="1"/>
    <col min="13834" max="13846" width="10.7109375" style="334" customWidth="1"/>
    <col min="13847" max="14080" width="9.140625" style="334"/>
    <col min="14081" max="14081" width="3.28515625" style="334" customWidth="1"/>
    <col min="14082" max="14082" width="59.7109375" style="334" customWidth="1"/>
    <col min="14083" max="14083" width="4.7109375" style="334" customWidth="1"/>
    <col min="14084" max="14084" width="6.7109375" style="334" customWidth="1"/>
    <col min="14085" max="14085" width="1.7109375" style="334" customWidth="1"/>
    <col min="14086" max="14086" width="59.7109375" style="334" customWidth="1"/>
    <col min="14087" max="14087" width="4.7109375" style="334" customWidth="1"/>
    <col min="14088" max="14088" width="6.7109375" style="334" customWidth="1"/>
    <col min="14089" max="14089" width="2.7109375" style="334" customWidth="1"/>
    <col min="14090" max="14102" width="10.7109375" style="334" customWidth="1"/>
    <col min="14103" max="14336" width="9.140625" style="334"/>
    <col min="14337" max="14337" width="3.28515625" style="334" customWidth="1"/>
    <col min="14338" max="14338" width="59.7109375" style="334" customWidth="1"/>
    <col min="14339" max="14339" width="4.7109375" style="334" customWidth="1"/>
    <col min="14340" max="14340" width="6.7109375" style="334" customWidth="1"/>
    <col min="14341" max="14341" width="1.7109375" style="334" customWidth="1"/>
    <col min="14342" max="14342" width="59.7109375" style="334" customWidth="1"/>
    <col min="14343" max="14343" width="4.7109375" style="334" customWidth="1"/>
    <col min="14344" max="14344" width="6.7109375" style="334" customWidth="1"/>
    <col min="14345" max="14345" width="2.7109375" style="334" customWidth="1"/>
    <col min="14346" max="14358" width="10.7109375" style="334" customWidth="1"/>
    <col min="14359" max="14592" width="9.140625" style="334"/>
    <col min="14593" max="14593" width="3.28515625" style="334" customWidth="1"/>
    <col min="14594" max="14594" width="59.7109375" style="334" customWidth="1"/>
    <col min="14595" max="14595" width="4.7109375" style="334" customWidth="1"/>
    <col min="14596" max="14596" width="6.7109375" style="334" customWidth="1"/>
    <col min="14597" max="14597" width="1.7109375" style="334" customWidth="1"/>
    <col min="14598" max="14598" width="59.7109375" style="334" customWidth="1"/>
    <col min="14599" max="14599" width="4.7109375" style="334" customWidth="1"/>
    <col min="14600" max="14600" width="6.7109375" style="334" customWidth="1"/>
    <col min="14601" max="14601" width="2.7109375" style="334" customWidth="1"/>
    <col min="14602" max="14614" width="10.7109375" style="334" customWidth="1"/>
    <col min="14615" max="14848" width="9.140625" style="334"/>
    <col min="14849" max="14849" width="3.28515625" style="334" customWidth="1"/>
    <col min="14850" max="14850" width="59.7109375" style="334" customWidth="1"/>
    <col min="14851" max="14851" width="4.7109375" style="334" customWidth="1"/>
    <col min="14852" max="14852" width="6.7109375" style="334" customWidth="1"/>
    <col min="14853" max="14853" width="1.7109375" style="334" customWidth="1"/>
    <col min="14854" max="14854" width="59.7109375" style="334" customWidth="1"/>
    <col min="14855" max="14855" width="4.7109375" style="334" customWidth="1"/>
    <col min="14856" max="14856" width="6.7109375" style="334" customWidth="1"/>
    <col min="14857" max="14857" width="2.7109375" style="334" customWidth="1"/>
    <col min="14858" max="14870" width="10.7109375" style="334" customWidth="1"/>
    <col min="14871" max="15104" width="9.140625" style="334"/>
    <col min="15105" max="15105" width="3.28515625" style="334" customWidth="1"/>
    <col min="15106" max="15106" width="59.7109375" style="334" customWidth="1"/>
    <col min="15107" max="15107" width="4.7109375" style="334" customWidth="1"/>
    <col min="15108" max="15108" width="6.7109375" style="334" customWidth="1"/>
    <col min="15109" max="15109" width="1.7109375" style="334" customWidth="1"/>
    <col min="15110" max="15110" width="59.7109375" style="334" customWidth="1"/>
    <col min="15111" max="15111" width="4.7109375" style="334" customWidth="1"/>
    <col min="15112" max="15112" width="6.7109375" style="334" customWidth="1"/>
    <col min="15113" max="15113" width="2.7109375" style="334" customWidth="1"/>
    <col min="15114" max="15126" width="10.7109375" style="334" customWidth="1"/>
    <col min="15127" max="15360" width="9.140625" style="334"/>
    <col min="15361" max="15361" width="3.28515625" style="334" customWidth="1"/>
    <col min="15362" max="15362" width="59.7109375" style="334" customWidth="1"/>
    <col min="15363" max="15363" width="4.7109375" style="334" customWidth="1"/>
    <col min="15364" max="15364" width="6.7109375" style="334" customWidth="1"/>
    <col min="15365" max="15365" width="1.7109375" style="334" customWidth="1"/>
    <col min="15366" max="15366" width="59.7109375" style="334" customWidth="1"/>
    <col min="15367" max="15367" width="4.7109375" style="334" customWidth="1"/>
    <col min="15368" max="15368" width="6.7109375" style="334" customWidth="1"/>
    <col min="15369" max="15369" width="2.7109375" style="334" customWidth="1"/>
    <col min="15370" max="15382" width="10.7109375" style="334" customWidth="1"/>
    <col min="15383" max="15616" width="9.140625" style="334"/>
    <col min="15617" max="15617" width="3.28515625" style="334" customWidth="1"/>
    <col min="15618" max="15618" width="59.7109375" style="334" customWidth="1"/>
    <col min="15619" max="15619" width="4.7109375" style="334" customWidth="1"/>
    <col min="15620" max="15620" width="6.7109375" style="334" customWidth="1"/>
    <col min="15621" max="15621" width="1.7109375" style="334" customWidth="1"/>
    <col min="15622" max="15622" width="59.7109375" style="334" customWidth="1"/>
    <col min="15623" max="15623" width="4.7109375" style="334" customWidth="1"/>
    <col min="15624" max="15624" width="6.7109375" style="334" customWidth="1"/>
    <col min="15625" max="15625" width="2.7109375" style="334" customWidth="1"/>
    <col min="15626" max="15638" width="10.7109375" style="334" customWidth="1"/>
    <col min="15639" max="15872" width="9.140625" style="334"/>
    <col min="15873" max="15873" width="3.28515625" style="334" customWidth="1"/>
    <col min="15874" max="15874" width="59.7109375" style="334" customWidth="1"/>
    <col min="15875" max="15875" width="4.7109375" style="334" customWidth="1"/>
    <col min="15876" max="15876" width="6.7109375" style="334" customWidth="1"/>
    <col min="15877" max="15877" width="1.7109375" style="334" customWidth="1"/>
    <col min="15878" max="15878" width="59.7109375" style="334" customWidth="1"/>
    <col min="15879" max="15879" width="4.7109375" style="334" customWidth="1"/>
    <col min="15880" max="15880" width="6.7109375" style="334" customWidth="1"/>
    <col min="15881" max="15881" width="2.7109375" style="334" customWidth="1"/>
    <col min="15882" max="15894" width="10.7109375" style="334" customWidth="1"/>
    <col min="15895" max="16128" width="9.140625" style="334"/>
    <col min="16129" max="16129" width="3.28515625" style="334" customWidth="1"/>
    <col min="16130" max="16130" width="59.7109375" style="334" customWidth="1"/>
    <col min="16131" max="16131" width="4.7109375" style="334" customWidth="1"/>
    <col min="16132" max="16132" width="6.7109375" style="334" customWidth="1"/>
    <col min="16133" max="16133" width="1.7109375" style="334" customWidth="1"/>
    <col min="16134" max="16134" width="59.7109375" style="334" customWidth="1"/>
    <col min="16135" max="16135" width="4.7109375" style="334" customWidth="1"/>
    <col min="16136" max="16136" width="6.7109375" style="334" customWidth="1"/>
    <col min="16137" max="16137" width="2.7109375" style="334" customWidth="1"/>
    <col min="16138" max="16150" width="10.7109375" style="334" customWidth="1"/>
    <col min="16151" max="16384" width="9.140625" style="334"/>
  </cols>
  <sheetData>
    <row r="1" spans="1:24" s="254" customFormat="1" ht="17.100000000000001" customHeight="1" x14ac:dyDescent="0.2">
      <c r="A1" s="1821" t="s">
        <v>1496</v>
      </c>
      <c r="B1" s="1821"/>
      <c r="C1" s="1821"/>
      <c r="D1" s="1821"/>
      <c r="E1" s="1821"/>
      <c r="F1" s="1821"/>
      <c r="G1" s="1821"/>
      <c r="H1" s="1821"/>
      <c r="I1" s="1261"/>
      <c r="J1" s="1120"/>
      <c r="K1" s="1261"/>
      <c r="L1" s="1261"/>
      <c r="M1" s="1261"/>
      <c r="N1" s="1261"/>
      <c r="O1" s="1261"/>
      <c r="P1" s="1261"/>
      <c r="Q1" s="1261"/>
      <c r="R1" s="1261"/>
      <c r="S1" s="1261"/>
      <c r="T1" s="407"/>
      <c r="U1" s="407"/>
      <c r="V1" s="407"/>
      <c r="W1" s="407"/>
      <c r="X1" s="407"/>
    </row>
    <row r="2" spans="1:24" s="254" customFormat="1" ht="17.100000000000001" customHeight="1" x14ac:dyDescent="0.2">
      <c r="B2" s="1118" t="s">
        <v>1497</v>
      </c>
      <c r="C2" s="517"/>
      <c r="D2" s="517"/>
      <c r="E2" s="517"/>
      <c r="F2" s="517"/>
      <c r="G2" s="517"/>
      <c r="H2" s="517"/>
      <c r="I2" s="1261"/>
      <c r="J2" s="1120"/>
      <c r="K2" s="1261"/>
      <c r="L2" s="1261"/>
      <c r="M2" s="1261"/>
      <c r="N2" s="1261"/>
      <c r="O2" s="1261"/>
      <c r="P2" s="1261"/>
      <c r="Q2" s="1261"/>
      <c r="R2" s="1261"/>
      <c r="S2" s="1261"/>
      <c r="T2" s="407"/>
      <c r="U2" s="407"/>
      <c r="V2" s="407"/>
      <c r="W2" s="407"/>
      <c r="X2" s="407"/>
    </row>
    <row r="3" spans="1:24" s="410" customFormat="1" ht="17.100000000000001" customHeight="1" x14ac:dyDescent="0.2">
      <c r="A3" s="1828" t="s">
        <v>1498</v>
      </c>
      <c r="B3" s="1828"/>
      <c r="C3" s="1828"/>
      <c r="D3" s="1828"/>
      <c r="E3" s="1828"/>
      <c r="F3" s="1828"/>
      <c r="G3" s="1828"/>
      <c r="H3" s="1828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408"/>
      <c r="U3" s="408"/>
      <c r="V3" s="408"/>
      <c r="W3" s="408"/>
      <c r="X3" s="408"/>
    </row>
    <row r="4" spans="1:24" s="1236" customFormat="1" ht="17.100000000000001" customHeight="1" x14ac:dyDescent="0.2">
      <c r="B4" s="1237" t="s">
        <v>1499</v>
      </c>
      <c r="C4" s="1238"/>
      <c r="D4" s="1238"/>
      <c r="E4" s="1238"/>
      <c r="F4" s="1238"/>
      <c r="G4" s="1238"/>
      <c r="H4" s="1238"/>
      <c r="I4" s="1239"/>
      <c r="J4" s="933"/>
      <c r="K4" s="1239"/>
      <c r="L4" s="1239"/>
      <c r="M4" s="1239"/>
      <c r="N4" s="1239"/>
      <c r="O4" s="1239"/>
      <c r="P4" s="1239"/>
      <c r="Q4" s="1239"/>
      <c r="R4" s="1239"/>
      <c r="S4" s="1239"/>
    </row>
    <row r="5" spans="1:24" s="1129" customFormat="1" ht="9.9499999999999993" customHeight="1" x14ac:dyDescent="0.2">
      <c r="A5" s="1126"/>
      <c r="B5" s="1127"/>
      <c r="C5" s="1127"/>
      <c r="D5" s="1127"/>
      <c r="E5" s="1127"/>
      <c r="F5" s="1127"/>
      <c r="G5" s="1127"/>
      <c r="H5" s="1127"/>
      <c r="I5" s="1128"/>
      <c r="J5" s="1240"/>
      <c r="K5" s="1128"/>
      <c r="L5" s="1128"/>
      <c r="M5" s="1128"/>
      <c r="N5" s="1128"/>
      <c r="O5" s="1128"/>
      <c r="P5" s="1128"/>
      <c r="Q5" s="1128"/>
      <c r="R5" s="1128"/>
      <c r="S5" s="1128"/>
      <c r="T5" s="1128"/>
      <c r="U5" s="1128"/>
      <c r="V5" s="1128"/>
    </row>
    <row r="6" spans="1:24" s="382" customFormat="1" ht="30" customHeight="1" x14ac:dyDescent="0.2">
      <c r="A6" s="1808" t="s">
        <v>1</v>
      </c>
      <c r="B6" s="1808"/>
      <c r="C6" s="1808"/>
      <c r="D6" s="1808"/>
      <c r="E6" s="1808"/>
      <c r="F6" s="1808"/>
      <c r="G6" s="1808"/>
      <c r="H6" s="1808"/>
      <c r="I6" s="1130"/>
      <c r="J6" s="1241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</row>
    <row r="7" spans="1:24" s="382" customFormat="1" ht="20.100000000000001" customHeight="1" x14ac:dyDescent="0.2">
      <c r="A7" s="428"/>
      <c r="B7" s="926" t="s">
        <v>1712</v>
      </c>
      <c r="C7" s="926" t="s">
        <v>153</v>
      </c>
      <c r="D7" s="926"/>
      <c r="E7" s="1131"/>
      <c r="F7" s="926" t="s">
        <v>1713</v>
      </c>
      <c r="G7" s="926" t="s">
        <v>153</v>
      </c>
      <c r="H7" s="926"/>
      <c r="I7" s="384"/>
      <c r="J7" s="603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</row>
    <row r="8" spans="1:24" s="341" customFormat="1" ht="20.100000000000001" customHeight="1" x14ac:dyDescent="0.2">
      <c r="A8" s="1132"/>
      <c r="B8" s="928" t="s">
        <v>36</v>
      </c>
      <c r="C8" s="928" t="s">
        <v>154</v>
      </c>
      <c r="D8" s="358" t="s">
        <v>58</v>
      </c>
      <c r="E8" s="1133"/>
      <c r="F8" s="928" t="s">
        <v>57</v>
      </c>
      <c r="G8" s="928" t="s">
        <v>154</v>
      </c>
      <c r="H8" s="358" t="s">
        <v>58</v>
      </c>
      <c r="I8" s="1177"/>
      <c r="J8" s="1242"/>
      <c r="K8" s="1134"/>
      <c r="L8" s="1134"/>
      <c r="M8" s="1134"/>
      <c r="N8" s="1134"/>
      <c r="O8" s="1134"/>
      <c r="P8" s="1134"/>
      <c r="Q8" s="1134"/>
      <c r="R8" s="1134"/>
      <c r="S8" s="1134"/>
      <c r="T8" s="1134"/>
      <c r="U8" s="1134"/>
      <c r="V8" s="1134"/>
    </row>
    <row r="9" spans="1:24" s="1140" customFormat="1" ht="9.9499999999999993" customHeight="1" x14ac:dyDescent="0.2">
      <c r="A9" s="1135"/>
      <c r="B9" s="937"/>
      <c r="C9" s="937"/>
      <c r="D9" s="1136"/>
      <c r="E9" s="1137"/>
      <c r="F9" s="937"/>
      <c r="G9" s="937"/>
      <c r="H9" s="1136"/>
      <c r="I9" s="1138"/>
      <c r="J9" s="1243"/>
      <c r="K9" s="1139"/>
      <c r="L9" s="1139"/>
      <c r="M9" s="1139"/>
      <c r="N9" s="1139"/>
      <c r="O9" s="1139"/>
      <c r="P9" s="1139"/>
      <c r="Q9" s="1139"/>
      <c r="R9" s="1139"/>
      <c r="S9" s="1139"/>
      <c r="T9" s="1139"/>
      <c r="U9" s="1139"/>
      <c r="V9" s="1139"/>
    </row>
    <row r="10" spans="1:24" s="382" customFormat="1" ht="84.95" customHeight="1" x14ac:dyDescent="0.2">
      <c r="A10" s="1141" t="s">
        <v>37</v>
      </c>
      <c r="B10" s="1142" t="s">
        <v>38</v>
      </c>
      <c r="C10" s="1143">
        <v>1375</v>
      </c>
      <c r="D10" s="1144">
        <v>17.29559748427673</v>
      </c>
      <c r="E10" s="1145"/>
      <c r="F10" s="1115" t="s">
        <v>1469</v>
      </c>
      <c r="G10" s="1143">
        <v>496</v>
      </c>
      <c r="H10" s="1144">
        <v>17.714285714285712</v>
      </c>
      <c r="J10" s="397"/>
      <c r="N10" s="397"/>
    </row>
    <row r="11" spans="1:24" s="382" customFormat="1" ht="84.95" customHeight="1" x14ac:dyDescent="0.2">
      <c r="A11" s="1141" t="s">
        <v>39</v>
      </c>
      <c r="B11" s="1142" t="s">
        <v>40</v>
      </c>
      <c r="C11" s="1143">
        <v>815</v>
      </c>
      <c r="D11" s="1144">
        <v>10.251572327044025</v>
      </c>
      <c r="E11" s="1145"/>
      <c r="F11" s="462" t="s">
        <v>1441</v>
      </c>
      <c r="G11" s="1143">
        <v>192</v>
      </c>
      <c r="H11" s="1144">
        <v>6.8571428571428577</v>
      </c>
      <c r="J11" s="397"/>
      <c r="N11" s="397"/>
    </row>
    <row r="12" spans="1:24" s="382" customFormat="1" ht="84.95" customHeight="1" x14ac:dyDescent="0.2">
      <c r="A12" s="1141" t="s">
        <v>41</v>
      </c>
      <c r="B12" s="1154" t="s">
        <v>42</v>
      </c>
      <c r="C12" s="1147">
        <v>597</v>
      </c>
      <c r="D12" s="1144">
        <v>7.5094339622641506</v>
      </c>
      <c r="E12" s="1145"/>
      <c r="F12" s="1115" t="s">
        <v>1414</v>
      </c>
      <c r="G12" s="1147">
        <v>108</v>
      </c>
      <c r="H12" s="1144">
        <v>3.8571428571428568</v>
      </c>
      <c r="J12" s="397"/>
      <c r="N12" s="397"/>
    </row>
    <row r="13" spans="1:24" s="382" customFormat="1" ht="39.950000000000003" customHeight="1" x14ac:dyDescent="0.2">
      <c r="A13" s="1148"/>
      <c r="B13" s="570" t="s">
        <v>1319</v>
      </c>
      <c r="C13" s="1290">
        <v>7950</v>
      </c>
      <c r="D13" s="1150"/>
      <c r="E13" s="1151"/>
      <c r="F13" s="570" t="s">
        <v>1319</v>
      </c>
      <c r="G13" s="1285">
        <v>2800</v>
      </c>
      <c r="H13" s="1150"/>
      <c r="J13" s="397"/>
    </row>
    <row r="14" spans="1:24" ht="9.9499999999999993" customHeight="1" x14ac:dyDescent="0.2">
      <c r="A14" s="1152"/>
      <c r="B14" s="1179"/>
      <c r="C14" s="1179"/>
      <c r="D14" s="341"/>
      <c r="E14" s="341"/>
      <c r="F14" s="1179"/>
      <c r="G14" s="1179"/>
      <c r="H14" s="341"/>
      <c r="I14" s="334"/>
    </row>
    <row r="15" spans="1:24" s="382" customFormat="1" ht="30" customHeight="1" x14ac:dyDescent="0.2">
      <c r="A15" s="1808" t="s">
        <v>2</v>
      </c>
      <c r="B15" s="1808"/>
      <c r="C15" s="1808"/>
      <c r="D15" s="1808"/>
      <c r="E15" s="1808"/>
      <c r="F15" s="1808"/>
      <c r="G15" s="1808"/>
      <c r="H15" s="1808"/>
      <c r="I15" s="1130"/>
      <c r="J15" s="1241"/>
      <c r="K15" s="1130"/>
      <c r="L15" s="1130"/>
      <c r="M15" s="1130"/>
      <c r="N15" s="1130"/>
      <c r="O15" s="1130"/>
      <c r="P15" s="1130"/>
      <c r="Q15" s="1130"/>
      <c r="R15" s="1130"/>
      <c r="S15" s="1130"/>
      <c r="T15" s="1130"/>
      <c r="U15" s="1130"/>
      <c r="V15" s="1130"/>
    </row>
    <row r="16" spans="1:24" s="382" customFormat="1" ht="20.100000000000001" customHeight="1" x14ac:dyDescent="0.2">
      <c r="A16" s="428"/>
      <c r="B16" s="1630" t="s">
        <v>1712</v>
      </c>
      <c r="C16" s="1630" t="s">
        <v>153</v>
      </c>
      <c r="D16" s="1630"/>
      <c r="E16" s="1634"/>
      <c r="F16" s="1630" t="s">
        <v>1713</v>
      </c>
      <c r="G16" s="1630" t="s">
        <v>153</v>
      </c>
      <c r="H16" s="1630"/>
      <c r="I16" s="1635"/>
      <c r="J16" s="603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</row>
    <row r="17" spans="1:24" s="341" customFormat="1" ht="20.100000000000001" customHeight="1" x14ac:dyDescent="0.2">
      <c r="A17" s="1132"/>
      <c r="B17" s="928" t="s">
        <v>36</v>
      </c>
      <c r="C17" s="928" t="s">
        <v>154</v>
      </c>
      <c r="D17" s="358" t="s">
        <v>58</v>
      </c>
      <c r="E17" s="1133"/>
      <c r="F17" s="928" t="s">
        <v>57</v>
      </c>
      <c r="G17" s="928" t="s">
        <v>154</v>
      </c>
      <c r="H17" s="358" t="s">
        <v>58</v>
      </c>
      <c r="I17" s="1177"/>
      <c r="J17" s="1242"/>
      <c r="K17" s="1134"/>
      <c r="L17" s="1134"/>
      <c r="M17" s="1134"/>
      <c r="N17" s="1134"/>
      <c r="O17" s="1134"/>
      <c r="P17" s="1134"/>
      <c r="Q17" s="1134"/>
      <c r="R17" s="1134"/>
      <c r="S17" s="1134"/>
      <c r="T17" s="1134"/>
      <c r="U17" s="1134"/>
      <c r="V17" s="1134"/>
    </row>
    <row r="18" spans="1:24" s="387" customFormat="1" ht="9.9499999999999993" customHeight="1" x14ac:dyDescent="0.2">
      <c r="A18" s="428"/>
      <c r="B18" s="1295"/>
      <c r="C18" s="1295"/>
      <c r="D18" s="1302"/>
      <c r="E18" s="1303"/>
      <c r="F18" s="1295"/>
      <c r="G18" s="1295"/>
      <c r="H18" s="1302"/>
      <c r="I18" s="384"/>
      <c r="J18" s="1304"/>
      <c r="K18" s="1193"/>
      <c r="L18" s="1193"/>
      <c r="M18" s="1193"/>
      <c r="N18" s="1193"/>
      <c r="O18" s="1193"/>
      <c r="P18" s="1193"/>
      <c r="Q18" s="1193"/>
      <c r="R18" s="1193"/>
      <c r="S18" s="1193"/>
      <c r="T18" s="1193"/>
      <c r="U18" s="1193"/>
      <c r="V18" s="1193"/>
    </row>
    <row r="19" spans="1:24" s="382" customFormat="1" ht="84.95" customHeight="1" x14ac:dyDescent="0.2">
      <c r="A19" s="1141" t="s">
        <v>37</v>
      </c>
      <c r="B19" s="1305" t="s">
        <v>38</v>
      </c>
      <c r="C19" s="1143">
        <v>927</v>
      </c>
      <c r="D19" s="1144">
        <v>18.172907273083709</v>
      </c>
      <c r="E19" s="1145"/>
      <c r="F19" s="1115" t="s">
        <v>1469</v>
      </c>
      <c r="G19" s="1143">
        <v>257</v>
      </c>
      <c r="H19" s="1144">
        <v>14.373601789709173</v>
      </c>
      <c r="J19" s="1300"/>
      <c r="O19" s="397"/>
    </row>
    <row r="20" spans="1:24" s="382" customFormat="1" ht="84.95" customHeight="1" x14ac:dyDescent="0.2">
      <c r="A20" s="1141" t="s">
        <v>39</v>
      </c>
      <c r="B20" s="1305" t="s">
        <v>40</v>
      </c>
      <c r="C20" s="1143">
        <v>699</v>
      </c>
      <c r="D20" s="1144">
        <v>13.703195451872183</v>
      </c>
      <c r="E20" s="1145"/>
      <c r="F20" s="1115" t="s">
        <v>1500</v>
      </c>
      <c r="G20" s="1143">
        <v>210</v>
      </c>
      <c r="H20" s="1144">
        <v>11.74496644295302</v>
      </c>
      <c r="J20" s="1300"/>
      <c r="O20" s="397"/>
    </row>
    <row r="21" spans="1:24" s="382" customFormat="1" ht="84.95" customHeight="1" x14ac:dyDescent="0.2">
      <c r="A21" s="1141" t="s">
        <v>41</v>
      </c>
      <c r="B21" s="1305" t="s">
        <v>42</v>
      </c>
      <c r="C21" s="1147">
        <v>502</v>
      </c>
      <c r="D21" s="1144">
        <v>9.8412076063516949</v>
      </c>
      <c r="E21" s="1145"/>
      <c r="F21" s="462" t="s">
        <v>1344</v>
      </c>
      <c r="G21" s="1147">
        <v>137</v>
      </c>
      <c r="H21" s="1144">
        <v>7.6621923937360181</v>
      </c>
      <c r="J21" s="1300"/>
      <c r="O21" s="397"/>
    </row>
    <row r="22" spans="1:24" s="382" customFormat="1" ht="39.950000000000003" customHeight="1" x14ac:dyDescent="0.2">
      <c r="A22" s="1148"/>
      <c r="B22" s="570" t="s">
        <v>1319</v>
      </c>
      <c r="C22" s="1290">
        <v>5101</v>
      </c>
      <c r="D22" s="1150"/>
      <c r="E22" s="1151"/>
      <c r="F22" s="570" t="s">
        <v>1319</v>
      </c>
      <c r="G22" s="1285">
        <v>1788</v>
      </c>
      <c r="H22" s="1150"/>
      <c r="J22" s="397"/>
    </row>
    <row r="23" spans="1:24" s="254" customFormat="1" ht="17.100000000000001" customHeight="1" x14ac:dyDescent="0.2">
      <c r="A23" s="1821" t="s">
        <v>1496</v>
      </c>
      <c r="B23" s="1821"/>
      <c r="C23" s="1821"/>
      <c r="D23" s="1821"/>
      <c r="E23" s="1821"/>
      <c r="F23" s="1821"/>
      <c r="G23" s="1821"/>
      <c r="H23" s="1821"/>
      <c r="I23" s="1261"/>
      <c r="J23" s="1120"/>
      <c r="K23" s="1261"/>
      <c r="L23" s="1261"/>
      <c r="M23" s="1261"/>
      <c r="N23" s="1261"/>
      <c r="O23" s="1261"/>
      <c r="P23" s="1261"/>
      <c r="Q23" s="1261"/>
      <c r="R23" s="1261"/>
      <c r="S23" s="1261"/>
      <c r="T23" s="407"/>
      <c r="U23" s="407"/>
      <c r="V23" s="407"/>
      <c r="W23" s="407"/>
      <c r="X23" s="407"/>
    </row>
    <row r="24" spans="1:24" s="254" customFormat="1" ht="17.100000000000001" customHeight="1" x14ac:dyDescent="0.2">
      <c r="B24" s="1118" t="s">
        <v>1501</v>
      </c>
      <c r="C24" s="517"/>
      <c r="D24" s="517"/>
      <c r="E24" s="517"/>
      <c r="F24" s="517"/>
      <c r="G24" s="517"/>
      <c r="H24" s="517"/>
      <c r="I24" s="1261"/>
      <c r="J24" s="1120"/>
      <c r="K24" s="1261"/>
      <c r="L24" s="1261"/>
      <c r="M24" s="1261"/>
      <c r="N24" s="1261"/>
      <c r="O24" s="1261"/>
      <c r="P24" s="1261"/>
      <c r="Q24" s="1261"/>
      <c r="R24" s="1261"/>
      <c r="S24" s="1261"/>
      <c r="T24" s="407"/>
      <c r="U24" s="407"/>
      <c r="V24" s="407"/>
      <c r="W24" s="407"/>
      <c r="X24" s="407"/>
    </row>
    <row r="25" spans="1:24" s="410" customFormat="1" ht="17.100000000000001" customHeight="1" x14ac:dyDescent="0.2">
      <c r="A25" s="1828" t="s">
        <v>1498</v>
      </c>
      <c r="B25" s="1828"/>
      <c r="C25" s="1828"/>
      <c r="D25" s="1828"/>
      <c r="E25" s="1828"/>
      <c r="F25" s="1828"/>
      <c r="G25" s="1828"/>
      <c r="H25" s="1828"/>
      <c r="I25" s="934"/>
      <c r="J25" s="934"/>
      <c r="K25" s="934"/>
      <c r="L25" s="934"/>
      <c r="M25" s="934"/>
      <c r="N25" s="934"/>
      <c r="O25" s="934"/>
      <c r="P25" s="934"/>
      <c r="Q25" s="934"/>
      <c r="R25" s="934"/>
      <c r="S25" s="934"/>
      <c r="T25" s="408"/>
      <c r="U25" s="408"/>
      <c r="V25" s="408"/>
      <c r="W25" s="408"/>
      <c r="X25" s="408"/>
    </row>
    <row r="26" spans="1:24" s="1236" customFormat="1" ht="17.100000000000001" customHeight="1" x14ac:dyDescent="0.2">
      <c r="B26" s="1237" t="s">
        <v>1502</v>
      </c>
      <c r="C26" s="1238"/>
      <c r="D26" s="1238"/>
      <c r="E26" s="1238"/>
      <c r="F26" s="1238"/>
      <c r="G26" s="1238"/>
      <c r="H26" s="1238"/>
      <c r="I26" s="1239"/>
      <c r="J26" s="933"/>
      <c r="K26" s="1239"/>
      <c r="L26" s="1239"/>
      <c r="M26" s="1239"/>
      <c r="N26" s="1239"/>
      <c r="O26" s="1239"/>
      <c r="P26" s="1239"/>
      <c r="Q26" s="1239"/>
      <c r="R26" s="1239"/>
      <c r="S26" s="1239"/>
    </row>
    <row r="27" spans="1:24" s="1129" customFormat="1" ht="9.9499999999999993" customHeight="1" x14ac:dyDescent="0.2">
      <c r="A27" s="1126"/>
      <c r="B27" s="1127"/>
      <c r="C27" s="1127"/>
      <c r="D27" s="1127"/>
      <c r="E27" s="1127"/>
      <c r="F27" s="1127"/>
      <c r="G27" s="1127"/>
      <c r="H27" s="1127"/>
      <c r="I27" s="1128"/>
      <c r="J27" s="1240"/>
      <c r="K27" s="1128"/>
      <c r="L27" s="1128"/>
      <c r="M27" s="1128"/>
      <c r="N27" s="1128"/>
      <c r="O27" s="1128"/>
      <c r="P27" s="1128"/>
      <c r="Q27" s="1128"/>
      <c r="R27" s="1128"/>
      <c r="S27" s="1128"/>
      <c r="T27" s="1128"/>
      <c r="U27" s="1128"/>
      <c r="V27" s="1128"/>
    </row>
    <row r="28" spans="1:24" s="382" customFormat="1" ht="30" customHeight="1" x14ac:dyDescent="0.2">
      <c r="A28" s="1808" t="s">
        <v>3</v>
      </c>
      <c r="B28" s="1808"/>
      <c r="C28" s="1808"/>
      <c r="D28" s="1808"/>
      <c r="E28" s="1808"/>
      <c r="F28" s="1808"/>
      <c r="G28" s="1808"/>
      <c r="H28" s="1808"/>
      <c r="I28" s="1130"/>
      <c r="J28" s="1241"/>
      <c r="K28" s="1130"/>
      <c r="L28" s="1130"/>
      <c r="M28" s="1130"/>
      <c r="N28" s="1130"/>
      <c r="O28" s="1130"/>
      <c r="P28" s="1130"/>
      <c r="Q28" s="1130"/>
      <c r="R28" s="1130"/>
      <c r="S28" s="1130"/>
      <c r="T28" s="1130"/>
      <c r="U28" s="1130"/>
      <c r="V28" s="1130"/>
    </row>
    <row r="29" spans="1:24" s="382" customFormat="1" ht="20.100000000000001" customHeight="1" x14ac:dyDescent="0.2">
      <c r="A29" s="428"/>
      <c r="B29" s="1630" t="s">
        <v>1712</v>
      </c>
      <c r="C29" s="1630" t="s">
        <v>153</v>
      </c>
      <c r="D29" s="1630"/>
      <c r="E29" s="1634"/>
      <c r="F29" s="1630" t="s">
        <v>1713</v>
      </c>
      <c r="G29" s="1630" t="s">
        <v>153</v>
      </c>
      <c r="H29" s="1630"/>
      <c r="I29" s="1635"/>
      <c r="J29" s="603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</row>
    <row r="30" spans="1:24" s="341" customFormat="1" ht="20.100000000000001" customHeight="1" x14ac:dyDescent="0.2">
      <c r="A30" s="1132"/>
      <c r="B30" s="928" t="s">
        <v>36</v>
      </c>
      <c r="C30" s="928" t="s">
        <v>154</v>
      </c>
      <c r="D30" s="358" t="s">
        <v>58</v>
      </c>
      <c r="E30" s="1133"/>
      <c r="F30" s="928" t="s">
        <v>57</v>
      </c>
      <c r="G30" s="928" t="s">
        <v>154</v>
      </c>
      <c r="H30" s="358" t="s">
        <v>58</v>
      </c>
      <c r="I30" s="1177"/>
      <c r="J30" s="1242"/>
      <c r="K30" s="1134"/>
      <c r="L30" s="1134"/>
      <c r="M30" s="1134"/>
      <c r="N30" s="1134"/>
      <c r="O30" s="1134"/>
      <c r="P30" s="1134"/>
      <c r="Q30" s="1134"/>
      <c r="R30" s="1134"/>
      <c r="S30" s="1134"/>
      <c r="T30" s="1134"/>
      <c r="U30" s="1134"/>
      <c r="V30" s="1134"/>
    </row>
    <row r="31" spans="1:24" s="387" customFormat="1" ht="9.9499999999999993" customHeight="1" x14ac:dyDescent="0.2">
      <c r="A31" s="428"/>
      <c r="B31" s="1295"/>
      <c r="C31" s="1295"/>
      <c r="D31" s="1302"/>
      <c r="E31" s="1303"/>
      <c r="F31" s="1295"/>
      <c r="G31" s="1295"/>
      <c r="H31" s="1302"/>
      <c r="I31" s="384"/>
      <c r="J31" s="1304"/>
      <c r="K31" s="1193"/>
      <c r="L31" s="1193"/>
      <c r="M31" s="1193"/>
      <c r="N31" s="1193"/>
      <c r="O31" s="1193"/>
      <c r="P31" s="1193"/>
      <c r="Q31" s="1193"/>
      <c r="R31" s="1193"/>
      <c r="S31" s="1193"/>
      <c r="T31" s="1193"/>
      <c r="U31" s="1193"/>
      <c r="V31" s="1193"/>
    </row>
    <row r="32" spans="1:24" s="382" customFormat="1" ht="84.95" customHeight="1" x14ac:dyDescent="0.2">
      <c r="A32" s="1141" t="s">
        <v>37</v>
      </c>
      <c r="B32" s="1142" t="s">
        <v>38</v>
      </c>
      <c r="C32" s="1143">
        <v>686</v>
      </c>
      <c r="D32" s="1144">
        <v>20.47150104446434</v>
      </c>
      <c r="E32" s="1145"/>
      <c r="F32" s="1115" t="s">
        <v>1469</v>
      </c>
      <c r="G32" s="1143">
        <v>304</v>
      </c>
      <c r="H32" s="1144">
        <v>16.758544652701211</v>
      </c>
      <c r="J32" s="397"/>
      <c r="K32" s="397"/>
      <c r="L32" s="397"/>
      <c r="O32" s="397"/>
    </row>
    <row r="33" spans="1:24" s="382" customFormat="1" ht="84.95" customHeight="1" x14ac:dyDescent="0.2">
      <c r="A33" s="1141" t="s">
        <v>39</v>
      </c>
      <c r="B33" s="1142" t="s">
        <v>40</v>
      </c>
      <c r="C33" s="1143">
        <v>493</v>
      </c>
      <c r="D33" s="1144">
        <v>14.712026260817668</v>
      </c>
      <c r="E33" s="1145"/>
      <c r="F33" s="1115" t="s">
        <v>1500</v>
      </c>
      <c r="G33" s="1143">
        <v>135</v>
      </c>
      <c r="H33" s="1144">
        <v>7.4421168687982364</v>
      </c>
      <c r="J33" s="397"/>
      <c r="K33" s="397"/>
      <c r="L33" s="397"/>
      <c r="O33" s="397"/>
    </row>
    <row r="34" spans="1:24" s="382" customFormat="1" ht="84.95" customHeight="1" x14ac:dyDescent="0.2">
      <c r="A34" s="1141" t="s">
        <v>41</v>
      </c>
      <c r="B34" s="1154" t="s">
        <v>42</v>
      </c>
      <c r="C34" s="1147">
        <v>280</v>
      </c>
      <c r="D34" s="1144">
        <v>8.3557147120262609</v>
      </c>
      <c r="E34" s="1145"/>
      <c r="F34" s="462" t="s">
        <v>1342</v>
      </c>
      <c r="G34" s="1147">
        <v>126</v>
      </c>
      <c r="H34" s="1144">
        <v>6.9459757442116867</v>
      </c>
      <c r="J34" s="397"/>
      <c r="K34" s="397"/>
      <c r="L34" s="397"/>
      <c r="O34" s="397"/>
    </row>
    <row r="35" spans="1:24" s="382" customFormat="1" ht="39.950000000000003" customHeight="1" x14ac:dyDescent="0.2">
      <c r="A35" s="1148"/>
      <c r="B35" s="570" t="s">
        <v>1319</v>
      </c>
      <c r="C35" s="1290">
        <v>3351</v>
      </c>
      <c r="D35" s="1150"/>
      <c r="E35" s="1151"/>
      <c r="F35" s="570" t="s">
        <v>1319</v>
      </c>
      <c r="G35" s="1285">
        <v>1814</v>
      </c>
      <c r="H35" s="1150"/>
      <c r="J35" s="397"/>
    </row>
    <row r="36" spans="1:24" s="382" customFormat="1" ht="9.9499999999999993" customHeight="1" x14ac:dyDescent="0.2">
      <c r="A36" s="428"/>
      <c r="B36" s="1131"/>
      <c r="C36" s="1131"/>
      <c r="D36" s="387"/>
      <c r="E36" s="387"/>
      <c r="F36" s="1131"/>
      <c r="G36" s="1131"/>
      <c r="H36" s="387"/>
      <c r="J36" s="397"/>
    </row>
    <row r="37" spans="1:24" s="382" customFormat="1" ht="30" customHeight="1" x14ac:dyDescent="0.2">
      <c r="A37" s="1808" t="s">
        <v>4</v>
      </c>
      <c r="B37" s="1808"/>
      <c r="C37" s="1808"/>
      <c r="D37" s="1808"/>
      <c r="E37" s="1808"/>
      <c r="F37" s="1808"/>
      <c r="G37" s="1808"/>
      <c r="H37" s="1808"/>
      <c r="I37" s="1130"/>
      <c r="J37" s="1241"/>
      <c r="K37" s="1130"/>
      <c r="L37" s="1130"/>
      <c r="M37" s="1130"/>
      <c r="N37" s="1130"/>
      <c r="O37" s="1130"/>
      <c r="P37" s="1130"/>
      <c r="Q37" s="1130"/>
      <c r="R37" s="1130"/>
      <c r="S37" s="1130"/>
      <c r="T37" s="1130"/>
      <c r="U37" s="1130"/>
      <c r="V37" s="1130"/>
    </row>
    <row r="38" spans="1:24" s="382" customFormat="1" ht="20.100000000000001" customHeight="1" x14ac:dyDescent="0.2">
      <c r="A38" s="428"/>
      <c r="B38" s="1630" t="s">
        <v>1712</v>
      </c>
      <c r="C38" s="1630" t="s">
        <v>153</v>
      </c>
      <c r="D38" s="1630"/>
      <c r="E38" s="1634"/>
      <c r="F38" s="1630" t="s">
        <v>1713</v>
      </c>
      <c r="G38" s="1630" t="s">
        <v>153</v>
      </c>
      <c r="H38" s="1630"/>
      <c r="I38" s="1635"/>
      <c r="J38" s="603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</row>
    <row r="39" spans="1:24" s="341" customFormat="1" ht="20.100000000000001" customHeight="1" x14ac:dyDescent="0.2">
      <c r="A39" s="1132"/>
      <c r="B39" s="928" t="s">
        <v>36</v>
      </c>
      <c r="C39" s="928" t="s">
        <v>154</v>
      </c>
      <c r="D39" s="358" t="s">
        <v>58</v>
      </c>
      <c r="E39" s="1133"/>
      <c r="F39" s="928" t="s">
        <v>57</v>
      </c>
      <c r="G39" s="928" t="s">
        <v>154</v>
      </c>
      <c r="H39" s="358" t="s">
        <v>58</v>
      </c>
      <c r="I39" s="1177"/>
      <c r="J39" s="1242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</row>
    <row r="40" spans="1:24" s="387" customFormat="1" ht="9.9499999999999993" customHeight="1" x14ac:dyDescent="0.2">
      <c r="A40" s="428"/>
      <c r="B40" s="1295"/>
      <c r="C40" s="1295"/>
      <c r="D40" s="1302"/>
      <c r="E40" s="1303"/>
      <c r="F40" s="1295"/>
      <c r="G40" s="1295"/>
      <c r="H40" s="1302"/>
      <c r="I40" s="384"/>
      <c r="J40" s="1304"/>
      <c r="K40" s="1193"/>
      <c r="L40" s="1193"/>
      <c r="M40" s="1193"/>
      <c r="N40" s="1193"/>
      <c r="O40" s="1193"/>
      <c r="P40" s="1193"/>
      <c r="Q40" s="1193"/>
      <c r="R40" s="1193"/>
      <c r="S40" s="1193"/>
      <c r="T40" s="1193"/>
      <c r="U40" s="1193"/>
      <c r="V40" s="1193"/>
    </row>
    <row r="41" spans="1:24" s="382" customFormat="1" ht="84.95" customHeight="1" x14ac:dyDescent="0.2">
      <c r="A41" s="1141" t="s">
        <v>37</v>
      </c>
      <c r="B41" s="1305" t="s">
        <v>38</v>
      </c>
      <c r="C41" s="1143">
        <v>391</v>
      </c>
      <c r="D41" s="1144">
        <v>20.460491889063317</v>
      </c>
      <c r="E41" s="1145"/>
      <c r="F41" s="1115" t="s">
        <v>1469</v>
      </c>
      <c r="G41" s="1143">
        <v>135</v>
      </c>
      <c r="H41" s="1144">
        <v>20.149253731343283</v>
      </c>
      <c r="J41" s="397"/>
      <c r="O41" s="397"/>
    </row>
    <row r="42" spans="1:24" s="382" customFormat="1" ht="84.95" customHeight="1" x14ac:dyDescent="0.2">
      <c r="A42" s="1141" t="s">
        <v>39</v>
      </c>
      <c r="B42" s="1305" t="s">
        <v>40</v>
      </c>
      <c r="C42" s="1143">
        <v>133</v>
      </c>
      <c r="D42" s="1144">
        <v>6.9597069597069599</v>
      </c>
      <c r="E42" s="1145"/>
      <c r="F42" s="1115" t="s">
        <v>1500</v>
      </c>
      <c r="G42" s="1143">
        <v>33</v>
      </c>
      <c r="H42" s="1144">
        <v>4.9253731343283587</v>
      </c>
      <c r="J42" s="397"/>
      <c r="O42" s="397"/>
    </row>
    <row r="43" spans="1:24" s="382" customFormat="1" ht="84.95" customHeight="1" x14ac:dyDescent="0.2">
      <c r="A43" s="1141" t="s">
        <v>41</v>
      </c>
      <c r="B43" s="1305" t="s">
        <v>42</v>
      </c>
      <c r="C43" s="1147">
        <v>130</v>
      </c>
      <c r="D43" s="1144">
        <v>6.8027210884353746</v>
      </c>
      <c r="E43" s="1145"/>
      <c r="F43" s="462" t="s">
        <v>1503</v>
      </c>
      <c r="G43" s="1147">
        <v>23</v>
      </c>
      <c r="H43" s="1144">
        <v>3.4328358208955225</v>
      </c>
      <c r="J43" s="397"/>
      <c r="O43" s="397"/>
    </row>
    <row r="44" spans="1:24" s="382" customFormat="1" ht="39.950000000000003" customHeight="1" x14ac:dyDescent="0.2">
      <c r="A44" s="1148"/>
      <c r="B44" s="570" t="s">
        <v>1319</v>
      </c>
      <c r="C44" s="1290">
        <v>1911</v>
      </c>
      <c r="D44" s="1150"/>
      <c r="E44" s="1151"/>
      <c r="F44" s="570" t="s">
        <v>1319</v>
      </c>
      <c r="G44" s="1291">
        <v>670</v>
      </c>
      <c r="H44" s="1150"/>
      <c r="J44" s="397"/>
    </row>
    <row r="45" spans="1:24" s="254" customFormat="1" ht="17.100000000000001" customHeight="1" x14ac:dyDescent="0.2">
      <c r="A45" s="1821" t="s">
        <v>1496</v>
      </c>
      <c r="B45" s="1821"/>
      <c r="C45" s="1821"/>
      <c r="D45" s="1821"/>
      <c r="E45" s="1821"/>
      <c r="F45" s="1821"/>
      <c r="G45" s="1821"/>
      <c r="H45" s="1821"/>
      <c r="I45" s="1261"/>
      <c r="J45" s="1120"/>
      <c r="K45" s="1261"/>
      <c r="L45" s="1261"/>
      <c r="M45" s="1261"/>
      <c r="N45" s="1261"/>
      <c r="O45" s="1261"/>
      <c r="P45" s="1261"/>
      <c r="Q45" s="1261"/>
      <c r="R45" s="1261"/>
      <c r="S45" s="1261"/>
      <c r="T45" s="407"/>
      <c r="U45" s="407"/>
      <c r="V45" s="407"/>
      <c r="W45" s="407"/>
      <c r="X45" s="407"/>
    </row>
    <row r="46" spans="1:24" s="254" customFormat="1" ht="17.100000000000001" customHeight="1" x14ac:dyDescent="0.2">
      <c r="B46" s="1118" t="s">
        <v>1501</v>
      </c>
      <c r="C46" s="517"/>
      <c r="D46" s="517"/>
      <c r="E46" s="517"/>
      <c r="F46" s="517"/>
      <c r="G46" s="517"/>
      <c r="H46" s="517"/>
      <c r="I46" s="1261"/>
      <c r="J46" s="1120"/>
      <c r="K46" s="1261"/>
      <c r="L46" s="1261"/>
      <c r="M46" s="1261"/>
      <c r="N46" s="1261"/>
      <c r="O46" s="1261"/>
      <c r="P46" s="1261"/>
      <c r="Q46" s="1261"/>
      <c r="R46" s="1261"/>
      <c r="S46" s="1261"/>
      <c r="T46" s="407"/>
      <c r="U46" s="407"/>
      <c r="V46" s="407"/>
      <c r="W46" s="407"/>
      <c r="X46" s="407"/>
    </row>
    <row r="47" spans="1:24" s="410" customFormat="1" ht="17.100000000000001" customHeight="1" x14ac:dyDescent="0.2">
      <c r="A47" s="1828" t="s">
        <v>1498</v>
      </c>
      <c r="B47" s="1828"/>
      <c r="C47" s="1828"/>
      <c r="D47" s="1828"/>
      <c r="E47" s="1828"/>
      <c r="F47" s="1828"/>
      <c r="G47" s="1828"/>
      <c r="H47" s="1828"/>
      <c r="I47" s="934"/>
      <c r="J47" s="934"/>
      <c r="K47" s="934"/>
      <c r="L47" s="934"/>
      <c r="M47" s="934"/>
      <c r="N47" s="934"/>
      <c r="O47" s="934"/>
      <c r="P47" s="934"/>
      <c r="Q47" s="934"/>
      <c r="R47" s="934"/>
      <c r="S47" s="934"/>
      <c r="T47" s="408"/>
      <c r="U47" s="408"/>
      <c r="V47" s="408"/>
      <c r="W47" s="408"/>
      <c r="X47" s="408"/>
    </row>
    <row r="48" spans="1:24" s="1236" customFormat="1" ht="17.100000000000001" customHeight="1" x14ac:dyDescent="0.2">
      <c r="B48" s="1237" t="s">
        <v>1502</v>
      </c>
      <c r="C48" s="1238"/>
      <c r="D48" s="1238"/>
      <c r="E48" s="1238"/>
      <c r="F48" s="1238"/>
      <c r="G48" s="1238"/>
      <c r="H48" s="1238"/>
      <c r="I48" s="1239"/>
      <c r="J48" s="933"/>
      <c r="K48" s="1239"/>
      <c r="L48" s="1239"/>
      <c r="M48" s="1239"/>
      <c r="N48" s="1239"/>
      <c r="O48" s="1239"/>
      <c r="P48" s="1239"/>
      <c r="Q48" s="1239"/>
      <c r="R48" s="1239"/>
      <c r="S48" s="1239"/>
    </row>
    <row r="49" spans="1:22" s="382" customFormat="1" ht="9.9499999999999993" customHeight="1" x14ac:dyDescent="0.2">
      <c r="A49" s="454"/>
      <c r="B49" s="1306"/>
      <c r="C49" s="1306"/>
      <c r="D49" s="1306"/>
      <c r="E49" s="1306"/>
      <c r="F49" s="1306"/>
      <c r="G49" s="1306"/>
      <c r="H49" s="1306"/>
      <c r="I49" s="1130"/>
      <c r="J49" s="1241"/>
      <c r="K49" s="1130"/>
      <c r="L49" s="1130"/>
      <c r="M49" s="1130"/>
      <c r="N49" s="1130"/>
      <c r="O49" s="1130"/>
      <c r="P49" s="1130"/>
      <c r="Q49" s="1130"/>
      <c r="R49" s="1130"/>
      <c r="S49" s="1130"/>
      <c r="T49" s="1130"/>
      <c r="U49" s="1130"/>
      <c r="V49" s="1130"/>
    </row>
    <row r="50" spans="1:22" s="382" customFormat="1" ht="30" customHeight="1" x14ac:dyDescent="0.2">
      <c r="A50" s="1808" t="s">
        <v>5</v>
      </c>
      <c r="B50" s="1808"/>
      <c r="C50" s="1808"/>
      <c r="D50" s="1808"/>
      <c r="E50" s="1808"/>
      <c r="F50" s="1808"/>
      <c r="G50" s="1808"/>
      <c r="H50" s="1808"/>
      <c r="I50" s="1130"/>
      <c r="J50" s="1241"/>
      <c r="K50" s="1130"/>
      <c r="L50" s="1130"/>
      <c r="M50" s="1130"/>
      <c r="N50" s="1130"/>
      <c r="O50" s="1130"/>
      <c r="P50" s="1130"/>
      <c r="Q50" s="1130"/>
      <c r="R50" s="1130"/>
      <c r="S50" s="1130"/>
      <c r="T50" s="1130"/>
      <c r="U50" s="1130"/>
      <c r="V50" s="1130"/>
    </row>
    <row r="51" spans="1:22" s="382" customFormat="1" ht="20.100000000000001" customHeight="1" x14ac:dyDescent="0.2">
      <c r="A51" s="428"/>
      <c r="B51" s="1630" t="s">
        <v>1712</v>
      </c>
      <c r="C51" s="1630" t="s">
        <v>153</v>
      </c>
      <c r="D51" s="1630"/>
      <c r="E51" s="1634"/>
      <c r="F51" s="1630" t="s">
        <v>1713</v>
      </c>
      <c r="G51" s="1630" t="s">
        <v>153</v>
      </c>
      <c r="H51" s="1630"/>
      <c r="I51" s="1635"/>
      <c r="J51" s="603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</row>
    <row r="52" spans="1:22" s="341" customFormat="1" ht="20.100000000000001" customHeight="1" x14ac:dyDescent="0.2">
      <c r="A52" s="1132"/>
      <c r="B52" s="928" t="s">
        <v>36</v>
      </c>
      <c r="C52" s="928" t="s">
        <v>154</v>
      </c>
      <c r="D52" s="358" t="s">
        <v>58</v>
      </c>
      <c r="E52" s="1133"/>
      <c r="F52" s="928" t="s">
        <v>57</v>
      </c>
      <c r="G52" s="928" t="s">
        <v>154</v>
      </c>
      <c r="H52" s="358" t="s">
        <v>58</v>
      </c>
      <c r="I52" s="1177"/>
      <c r="J52" s="1242"/>
      <c r="K52" s="1134"/>
      <c r="L52" s="1134"/>
      <c r="M52" s="1134"/>
      <c r="N52" s="1134"/>
      <c r="O52" s="1134"/>
      <c r="P52" s="1134"/>
      <c r="Q52" s="1134"/>
      <c r="R52" s="1134"/>
      <c r="S52" s="1134"/>
      <c r="T52" s="1134"/>
      <c r="U52" s="1134"/>
      <c r="V52" s="1134"/>
    </row>
    <row r="53" spans="1:22" s="387" customFormat="1" ht="9.9499999999999993" customHeight="1" x14ac:dyDescent="0.2">
      <c r="A53" s="428"/>
      <c r="B53" s="1295"/>
      <c r="C53" s="1295"/>
      <c r="D53" s="1302"/>
      <c r="E53" s="1303"/>
      <c r="F53" s="1295"/>
      <c r="G53" s="1295"/>
      <c r="H53" s="1302"/>
      <c r="I53" s="384"/>
      <c r="J53" s="1304"/>
      <c r="K53" s="1193"/>
      <c r="L53" s="1193"/>
      <c r="M53" s="1193"/>
      <c r="N53" s="1193"/>
      <c r="O53" s="1193"/>
      <c r="P53" s="1193"/>
      <c r="Q53" s="1193"/>
      <c r="R53" s="1193"/>
      <c r="S53" s="1193"/>
      <c r="T53" s="1193"/>
      <c r="U53" s="1193"/>
      <c r="V53" s="1193"/>
    </row>
    <row r="54" spans="1:22" s="382" customFormat="1" ht="84.95" customHeight="1" x14ac:dyDescent="0.2">
      <c r="A54" s="1141" t="s">
        <v>37</v>
      </c>
      <c r="B54" s="1142" t="s">
        <v>38</v>
      </c>
      <c r="C54" s="1143">
        <v>451</v>
      </c>
      <c r="D54" s="1144">
        <v>16.728486646884271</v>
      </c>
      <c r="E54" s="1145"/>
      <c r="F54" s="1115" t="s">
        <v>1469</v>
      </c>
      <c r="G54" s="1143">
        <v>151</v>
      </c>
      <c r="H54" s="1144">
        <v>17.912218268090154</v>
      </c>
      <c r="J54" s="397"/>
      <c r="O54" s="397"/>
    </row>
    <row r="55" spans="1:22" s="382" customFormat="1" ht="84.95" customHeight="1" x14ac:dyDescent="0.2">
      <c r="A55" s="1141" t="s">
        <v>39</v>
      </c>
      <c r="B55" s="1142" t="s">
        <v>40</v>
      </c>
      <c r="C55" s="1143">
        <v>228</v>
      </c>
      <c r="D55" s="1144">
        <v>8.4569732937685469</v>
      </c>
      <c r="E55" s="1145"/>
      <c r="F55" s="462" t="s">
        <v>1441</v>
      </c>
      <c r="G55" s="1143">
        <v>57</v>
      </c>
      <c r="H55" s="1144">
        <v>6.7615658362989333</v>
      </c>
      <c r="J55" s="397"/>
      <c r="O55" s="397"/>
    </row>
    <row r="56" spans="1:22" s="382" customFormat="1" ht="84.95" customHeight="1" x14ac:dyDescent="0.2">
      <c r="A56" s="1141" t="s">
        <v>41</v>
      </c>
      <c r="B56" s="1154" t="s">
        <v>42</v>
      </c>
      <c r="C56" s="1147">
        <v>193</v>
      </c>
      <c r="D56" s="1144">
        <v>7.1587537091988134</v>
      </c>
      <c r="E56" s="1145"/>
      <c r="F56" s="1115" t="s">
        <v>1500</v>
      </c>
      <c r="G56" s="1147">
        <v>57</v>
      </c>
      <c r="H56" s="1144">
        <v>6.7615658362989333</v>
      </c>
      <c r="J56" s="397"/>
      <c r="O56" s="397"/>
    </row>
    <row r="57" spans="1:22" s="382" customFormat="1" ht="39.950000000000003" customHeight="1" x14ac:dyDescent="0.2">
      <c r="A57" s="1148"/>
      <c r="B57" s="570" t="s">
        <v>1319</v>
      </c>
      <c r="C57" s="1290">
        <v>2696</v>
      </c>
      <c r="D57" s="1150"/>
      <c r="E57" s="1151"/>
      <c r="F57" s="570" t="s">
        <v>1319</v>
      </c>
      <c r="G57" s="1291">
        <v>843</v>
      </c>
      <c r="H57" s="1150"/>
      <c r="J57" s="397"/>
    </row>
    <row r="58" spans="1:22" s="382" customFormat="1" ht="9.9499999999999993" customHeight="1" x14ac:dyDescent="0.2">
      <c r="A58" s="428"/>
      <c r="B58" s="1131"/>
      <c r="C58" s="1131"/>
      <c r="D58" s="387"/>
      <c r="E58" s="387"/>
      <c r="F58" s="1131"/>
      <c r="G58" s="1131"/>
      <c r="H58" s="387"/>
      <c r="J58" s="397"/>
    </row>
    <row r="59" spans="1:22" s="382" customFormat="1" ht="30" customHeight="1" x14ac:dyDescent="0.2">
      <c r="A59" s="1808" t="s">
        <v>6</v>
      </c>
      <c r="B59" s="1808"/>
      <c r="C59" s="1808"/>
      <c r="D59" s="1808"/>
      <c r="E59" s="1808"/>
      <c r="F59" s="1808"/>
      <c r="G59" s="1808"/>
      <c r="H59" s="1808"/>
      <c r="I59" s="1130"/>
      <c r="J59" s="1241"/>
      <c r="K59" s="1130"/>
      <c r="L59" s="1130"/>
      <c r="M59" s="1130"/>
      <c r="N59" s="1130"/>
      <c r="O59" s="1130"/>
      <c r="P59" s="1130"/>
      <c r="Q59" s="1130"/>
      <c r="R59" s="1130"/>
      <c r="S59" s="1130"/>
      <c r="T59" s="1130"/>
      <c r="U59" s="1130"/>
      <c r="V59" s="1130"/>
    </row>
    <row r="60" spans="1:22" s="382" customFormat="1" ht="20.100000000000001" customHeight="1" x14ac:dyDescent="0.2">
      <c r="A60" s="428"/>
      <c r="B60" s="1630" t="s">
        <v>1712</v>
      </c>
      <c r="C60" s="1630" t="s">
        <v>153</v>
      </c>
      <c r="D60" s="1630"/>
      <c r="E60" s="1634"/>
      <c r="F60" s="1630" t="s">
        <v>1713</v>
      </c>
      <c r="G60" s="1630" t="s">
        <v>153</v>
      </c>
      <c r="H60" s="1630"/>
      <c r="I60" s="1635"/>
      <c r="J60" s="603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</row>
    <row r="61" spans="1:22" s="341" customFormat="1" ht="20.100000000000001" customHeight="1" x14ac:dyDescent="0.2">
      <c r="A61" s="1132"/>
      <c r="B61" s="928" t="s">
        <v>36</v>
      </c>
      <c r="C61" s="928" t="s">
        <v>154</v>
      </c>
      <c r="D61" s="358" t="s">
        <v>58</v>
      </c>
      <c r="E61" s="1133"/>
      <c r="F61" s="928" t="s">
        <v>57</v>
      </c>
      <c r="G61" s="928" t="s">
        <v>154</v>
      </c>
      <c r="H61" s="358" t="s">
        <v>58</v>
      </c>
      <c r="I61" s="1177"/>
      <c r="J61" s="1242"/>
      <c r="K61" s="1134"/>
      <c r="L61" s="1134"/>
      <c r="M61" s="1134"/>
      <c r="N61" s="1134"/>
      <c r="O61" s="1134"/>
      <c r="P61" s="1134"/>
      <c r="Q61" s="1134"/>
      <c r="R61" s="1134"/>
      <c r="S61" s="1134"/>
      <c r="T61" s="1134"/>
      <c r="U61" s="1134"/>
      <c r="V61" s="1134"/>
    </row>
    <row r="62" spans="1:22" s="387" customFormat="1" ht="9.9499999999999993" customHeight="1" x14ac:dyDescent="0.2">
      <c r="A62" s="428"/>
      <c r="B62" s="1295"/>
      <c r="C62" s="1295"/>
      <c r="D62" s="1302"/>
      <c r="E62" s="1303"/>
      <c r="F62" s="1295"/>
      <c r="G62" s="1295"/>
      <c r="H62" s="1302"/>
      <c r="I62" s="384"/>
      <c r="J62" s="1304"/>
      <c r="K62" s="1193"/>
      <c r="L62" s="1193"/>
      <c r="M62" s="1193"/>
      <c r="N62" s="1193"/>
      <c r="O62" s="1193"/>
      <c r="P62" s="1193"/>
      <c r="Q62" s="1193"/>
      <c r="R62" s="1193"/>
      <c r="S62" s="1193"/>
      <c r="T62" s="1193"/>
      <c r="U62" s="1193"/>
      <c r="V62" s="1193"/>
    </row>
    <row r="63" spans="1:22" s="382" customFormat="1" ht="84.95" customHeight="1" x14ac:dyDescent="0.2">
      <c r="A63" s="1141" t="s">
        <v>37</v>
      </c>
      <c r="B63" s="1305" t="s">
        <v>38</v>
      </c>
      <c r="C63" s="1143">
        <v>442</v>
      </c>
      <c r="D63" s="1144">
        <v>13.803872579637726</v>
      </c>
      <c r="E63" s="1145"/>
      <c r="F63" s="1115" t="s">
        <v>1469</v>
      </c>
      <c r="G63" s="1143">
        <v>225</v>
      </c>
      <c r="H63" s="1144">
        <v>16.435354273192111</v>
      </c>
      <c r="J63" s="397"/>
      <c r="O63" s="397"/>
    </row>
    <row r="64" spans="1:22" s="382" customFormat="1" ht="84.95" customHeight="1" x14ac:dyDescent="0.2">
      <c r="A64" s="1141" t="s">
        <v>39</v>
      </c>
      <c r="B64" s="1305" t="s">
        <v>40</v>
      </c>
      <c r="C64" s="1143">
        <v>374</v>
      </c>
      <c r="D64" s="1144">
        <v>11.680199875078076</v>
      </c>
      <c r="E64" s="1145"/>
      <c r="F64" s="462" t="s">
        <v>1504</v>
      </c>
      <c r="G64" s="1143">
        <v>115</v>
      </c>
      <c r="H64" s="1144">
        <v>8.4002921840759672</v>
      </c>
      <c r="J64" s="397"/>
      <c r="O64" s="397"/>
    </row>
    <row r="65" spans="1:24" s="382" customFormat="1" ht="84.95" customHeight="1" x14ac:dyDescent="0.2">
      <c r="A65" s="1141" t="s">
        <v>41</v>
      </c>
      <c r="B65" s="1305" t="s">
        <v>42</v>
      </c>
      <c r="C65" s="1147">
        <v>229</v>
      </c>
      <c r="D65" s="1144">
        <v>7.151780137414117</v>
      </c>
      <c r="E65" s="1145"/>
      <c r="F65" s="1115" t="s">
        <v>1500</v>
      </c>
      <c r="G65" s="1147">
        <v>60</v>
      </c>
      <c r="H65" s="1144">
        <v>4.3827611395178963</v>
      </c>
      <c r="J65" s="397"/>
      <c r="O65" s="397"/>
    </row>
    <row r="66" spans="1:24" s="382" customFormat="1" ht="39.950000000000003" customHeight="1" x14ac:dyDescent="0.2">
      <c r="A66" s="1148"/>
      <c r="B66" s="570" t="s">
        <v>1319</v>
      </c>
      <c r="C66" s="1290">
        <v>3202</v>
      </c>
      <c r="D66" s="1150"/>
      <c r="E66" s="1151"/>
      <c r="F66" s="570" t="s">
        <v>1319</v>
      </c>
      <c r="G66" s="1285">
        <v>1369</v>
      </c>
      <c r="H66" s="1150"/>
      <c r="J66" s="397"/>
    </row>
    <row r="67" spans="1:24" s="254" customFormat="1" ht="17.100000000000001" customHeight="1" x14ac:dyDescent="0.2">
      <c r="A67" s="1821" t="s">
        <v>1496</v>
      </c>
      <c r="B67" s="1821"/>
      <c r="C67" s="1821"/>
      <c r="D67" s="1821"/>
      <c r="E67" s="1821"/>
      <c r="F67" s="1821"/>
      <c r="G67" s="1821"/>
      <c r="H67" s="1821"/>
      <c r="I67" s="1261"/>
      <c r="J67" s="1120"/>
      <c r="K67" s="1261"/>
      <c r="L67" s="1261"/>
      <c r="M67" s="1261"/>
      <c r="N67" s="1261"/>
      <c r="O67" s="1261"/>
      <c r="P67" s="1261"/>
      <c r="Q67" s="1261"/>
      <c r="R67" s="1261"/>
      <c r="S67" s="1261"/>
      <c r="T67" s="407"/>
      <c r="U67" s="407"/>
      <c r="V67" s="407"/>
      <c r="W67" s="407"/>
      <c r="X67" s="407"/>
    </row>
    <row r="68" spans="1:24" s="254" customFormat="1" ht="17.100000000000001" customHeight="1" x14ac:dyDescent="0.2">
      <c r="B68" s="1118" t="s">
        <v>1501</v>
      </c>
      <c r="C68" s="517"/>
      <c r="D68" s="517"/>
      <c r="E68" s="517"/>
      <c r="F68" s="517"/>
      <c r="G68" s="517"/>
      <c r="H68" s="517"/>
      <c r="I68" s="1261"/>
      <c r="J68" s="1120"/>
      <c r="K68" s="1261"/>
      <c r="L68" s="1261"/>
      <c r="M68" s="1261"/>
      <c r="N68" s="1261"/>
      <c r="O68" s="1261"/>
      <c r="P68" s="1261"/>
      <c r="Q68" s="1261"/>
      <c r="R68" s="1261"/>
      <c r="S68" s="1261"/>
      <c r="T68" s="407"/>
      <c r="U68" s="407"/>
      <c r="V68" s="407"/>
      <c r="W68" s="407"/>
      <c r="X68" s="407"/>
    </row>
    <row r="69" spans="1:24" s="410" customFormat="1" ht="17.100000000000001" customHeight="1" x14ac:dyDescent="0.2">
      <c r="A69" s="1828" t="s">
        <v>1498</v>
      </c>
      <c r="B69" s="1828"/>
      <c r="C69" s="1828"/>
      <c r="D69" s="1828"/>
      <c r="E69" s="1828"/>
      <c r="F69" s="1828"/>
      <c r="G69" s="1828"/>
      <c r="H69" s="1828"/>
      <c r="I69" s="934"/>
      <c r="J69" s="934"/>
      <c r="K69" s="934"/>
      <c r="L69" s="934"/>
      <c r="M69" s="934"/>
      <c r="N69" s="934"/>
      <c r="O69" s="934"/>
      <c r="P69" s="934"/>
      <c r="Q69" s="934"/>
      <c r="R69" s="934"/>
      <c r="S69" s="934"/>
      <c r="T69" s="408"/>
      <c r="U69" s="408"/>
      <c r="V69" s="408"/>
      <c r="W69" s="408"/>
      <c r="X69" s="408"/>
    </row>
    <row r="70" spans="1:24" s="1236" customFormat="1" ht="17.100000000000001" customHeight="1" x14ac:dyDescent="0.2">
      <c r="B70" s="1237" t="s">
        <v>1502</v>
      </c>
      <c r="C70" s="1238"/>
      <c r="D70" s="1238"/>
      <c r="E70" s="1238"/>
      <c r="F70" s="1238"/>
      <c r="G70" s="1238"/>
      <c r="H70" s="1238"/>
      <c r="I70" s="1239"/>
      <c r="J70" s="933"/>
      <c r="K70" s="1239"/>
      <c r="L70" s="1239"/>
      <c r="M70" s="1239"/>
      <c r="N70" s="1239"/>
      <c r="O70" s="1239"/>
      <c r="P70" s="1239"/>
      <c r="Q70" s="1239"/>
      <c r="R70" s="1239"/>
      <c r="S70" s="1239"/>
    </row>
    <row r="71" spans="1:24" s="382" customFormat="1" ht="9.9499999999999993" customHeight="1" x14ac:dyDescent="0.2">
      <c r="A71" s="1307"/>
      <c r="B71" s="1308"/>
      <c r="C71" s="1308"/>
      <c r="D71" s="1308"/>
      <c r="E71" s="1308"/>
      <c r="F71" s="1308"/>
      <c r="G71" s="1308"/>
      <c r="H71" s="1308"/>
      <c r="I71" s="1211"/>
      <c r="J71" s="397"/>
    </row>
    <row r="72" spans="1:24" s="382" customFormat="1" ht="30" customHeight="1" x14ac:dyDescent="0.2">
      <c r="A72" s="1808" t="s">
        <v>7</v>
      </c>
      <c r="B72" s="1808"/>
      <c r="C72" s="1808"/>
      <c r="D72" s="1808"/>
      <c r="E72" s="1808"/>
      <c r="F72" s="1808"/>
      <c r="G72" s="1808"/>
      <c r="H72" s="1808"/>
      <c r="I72" s="1130"/>
      <c r="J72" s="1241"/>
      <c r="K72" s="1130"/>
      <c r="L72" s="1130"/>
      <c r="M72" s="1130"/>
      <c r="N72" s="1130"/>
      <c r="O72" s="1130"/>
      <c r="P72" s="1130"/>
      <c r="Q72" s="1130"/>
      <c r="R72" s="1130"/>
      <c r="S72" s="1130"/>
      <c r="T72" s="1130"/>
      <c r="U72" s="1130"/>
      <c r="V72" s="1130"/>
    </row>
    <row r="73" spans="1:24" s="382" customFormat="1" ht="20.100000000000001" customHeight="1" x14ac:dyDescent="0.2">
      <c r="A73" s="428"/>
      <c r="B73" s="1630" t="s">
        <v>1712</v>
      </c>
      <c r="C73" s="1630" t="s">
        <v>153</v>
      </c>
      <c r="D73" s="1630"/>
      <c r="E73" s="1634"/>
      <c r="F73" s="1630" t="s">
        <v>1713</v>
      </c>
      <c r="G73" s="1630" t="s">
        <v>153</v>
      </c>
      <c r="H73" s="1630"/>
      <c r="I73" s="1635"/>
      <c r="J73" s="603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</row>
    <row r="74" spans="1:24" s="341" customFormat="1" ht="20.100000000000001" customHeight="1" x14ac:dyDescent="0.2">
      <c r="A74" s="1132"/>
      <c r="B74" s="928" t="s">
        <v>36</v>
      </c>
      <c r="C74" s="928" t="s">
        <v>154</v>
      </c>
      <c r="D74" s="358" t="s">
        <v>58</v>
      </c>
      <c r="E74" s="1133"/>
      <c r="F74" s="928" t="s">
        <v>57</v>
      </c>
      <c r="G74" s="928" t="s">
        <v>154</v>
      </c>
      <c r="H74" s="358" t="s">
        <v>58</v>
      </c>
      <c r="I74" s="1177"/>
      <c r="J74" s="1242"/>
      <c r="K74" s="1134"/>
      <c r="L74" s="1134"/>
      <c r="M74" s="1134"/>
      <c r="N74" s="1134"/>
      <c r="O74" s="1134"/>
      <c r="P74" s="1134"/>
      <c r="Q74" s="1134"/>
      <c r="R74" s="1134"/>
      <c r="S74" s="1134"/>
      <c r="T74" s="1134"/>
      <c r="U74" s="1134"/>
      <c r="V74" s="1134"/>
    </row>
    <row r="75" spans="1:24" s="387" customFormat="1" ht="9.9499999999999993" customHeight="1" x14ac:dyDescent="0.2">
      <c r="A75" s="428"/>
      <c r="B75" s="1295"/>
      <c r="C75" s="1295"/>
      <c r="D75" s="1302"/>
      <c r="E75" s="1303"/>
      <c r="F75" s="1295"/>
      <c r="G75" s="1295"/>
      <c r="H75" s="1302"/>
      <c r="I75" s="384"/>
      <c r="J75" s="1304"/>
      <c r="K75" s="1193"/>
      <c r="L75" s="1193"/>
      <c r="M75" s="1193"/>
      <c r="N75" s="1193"/>
      <c r="O75" s="1193"/>
      <c r="P75" s="1193"/>
      <c r="Q75" s="1193"/>
      <c r="R75" s="1193"/>
      <c r="S75" s="1193"/>
      <c r="T75" s="1193"/>
      <c r="U75" s="1193"/>
      <c r="V75" s="1193"/>
    </row>
    <row r="76" spans="1:24" s="382" customFormat="1" ht="84.95" customHeight="1" x14ac:dyDescent="0.2">
      <c r="A76" s="1141" t="s">
        <v>37</v>
      </c>
      <c r="B76" s="1142" t="s">
        <v>38</v>
      </c>
      <c r="C76" s="1143">
        <v>1146</v>
      </c>
      <c r="D76" s="1144">
        <v>18.365384615384617</v>
      </c>
      <c r="E76" s="1145"/>
      <c r="F76" s="1115" t="s">
        <v>1469</v>
      </c>
      <c r="G76" s="1143">
        <v>353</v>
      </c>
      <c r="H76" s="1144">
        <v>17.579681274900398</v>
      </c>
      <c r="J76" s="397"/>
      <c r="O76" s="397"/>
    </row>
    <row r="77" spans="1:24" s="382" customFormat="1" ht="84.95" customHeight="1" x14ac:dyDescent="0.2">
      <c r="A77" s="1141" t="s">
        <v>39</v>
      </c>
      <c r="B77" s="1142" t="s">
        <v>40</v>
      </c>
      <c r="C77" s="1143">
        <v>623</v>
      </c>
      <c r="D77" s="1144">
        <v>9.9839743589743595</v>
      </c>
      <c r="E77" s="1145"/>
      <c r="F77" s="1115" t="s">
        <v>1500</v>
      </c>
      <c r="G77" s="1143">
        <v>122</v>
      </c>
      <c r="H77" s="1144">
        <v>6.0756972111553784</v>
      </c>
      <c r="J77" s="397"/>
      <c r="O77" s="397"/>
    </row>
    <row r="78" spans="1:24" s="382" customFormat="1" ht="84.95" customHeight="1" x14ac:dyDescent="0.2">
      <c r="A78" s="1141" t="s">
        <v>41</v>
      </c>
      <c r="B78" s="1154" t="s">
        <v>42</v>
      </c>
      <c r="C78" s="1147">
        <v>460</v>
      </c>
      <c r="D78" s="1144">
        <v>7.3717948717948723</v>
      </c>
      <c r="E78" s="1145"/>
      <c r="F78" s="462" t="s">
        <v>1441</v>
      </c>
      <c r="G78" s="1147">
        <v>109</v>
      </c>
      <c r="H78" s="1144">
        <v>5.4282868525896415</v>
      </c>
      <c r="J78" s="397"/>
      <c r="O78" s="397"/>
    </row>
    <row r="79" spans="1:24" s="382" customFormat="1" ht="39.950000000000003" customHeight="1" x14ac:dyDescent="0.2">
      <c r="A79" s="1148"/>
      <c r="B79" s="570" t="s">
        <v>1319</v>
      </c>
      <c r="C79" s="1290">
        <v>6240</v>
      </c>
      <c r="D79" s="1150"/>
      <c r="E79" s="1151"/>
      <c r="F79" s="570" t="s">
        <v>1319</v>
      </c>
      <c r="G79" s="1290">
        <v>2008</v>
      </c>
      <c r="H79" s="1150"/>
      <c r="J79" s="397"/>
    </row>
    <row r="80" spans="1:24" s="382" customFormat="1" ht="9.9499999999999993" customHeight="1" x14ac:dyDescent="0.2">
      <c r="A80" s="428"/>
      <c r="B80" s="1131"/>
      <c r="C80" s="1131"/>
      <c r="D80" s="387"/>
      <c r="E80" s="387"/>
      <c r="F80" s="1131"/>
      <c r="G80" s="1131"/>
      <c r="H80" s="387"/>
      <c r="J80" s="397"/>
    </row>
    <row r="81" spans="1:24" s="382" customFormat="1" ht="30" customHeight="1" x14ac:dyDescent="0.2">
      <c r="A81" s="1808" t="s">
        <v>8</v>
      </c>
      <c r="B81" s="1808"/>
      <c r="C81" s="1808"/>
      <c r="D81" s="1808"/>
      <c r="E81" s="1808"/>
      <c r="F81" s="1808"/>
      <c r="G81" s="1808"/>
      <c r="H81" s="1808"/>
      <c r="I81" s="1130"/>
      <c r="J81" s="1241"/>
      <c r="K81" s="1130"/>
      <c r="L81" s="1130"/>
      <c r="M81" s="1130"/>
      <c r="N81" s="1130"/>
      <c r="O81" s="1130"/>
      <c r="P81" s="1130"/>
      <c r="Q81" s="1130"/>
      <c r="R81" s="1130"/>
      <c r="S81" s="1130"/>
      <c r="T81" s="1130"/>
      <c r="U81" s="1130"/>
      <c r="V81" s="1130"/>
    </row>
    <row r="82" spans="1:24" s="382" customFormat="1" ht="20.100000000000001" customHeight="1" x14ac:dyDescent="0.2">
      <c r="A82" s="428"/>
      <c r="B82" s="1630" t="s">
        <v>1712</v>
      </c>
      <c r="C82" s="1630" t="s">
        <v>153</v>
      </c>
      <c r="D82" s="1630"/>
      <c r="E82" s="1634"/>
      <c r="F82" s="1630" t="s">
        <v>1713</v>
      </c>
      <c r="G82" s="1630" t="s">
        <v>153</v>
      </c>
      <c r="H82" s="1630"/>
      <c r="I82" s="1635"/>
      <c r="J82" s="603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</row>
    <row r="83" spans="1:24" s="341" customFormat="1" ht="20.100000000000001" customHeight="1" x14ac:dyDescent="0.2">
      <c r="A83" s="1132"/>
      <c r="B83" s="928" t="s">
        <v>36</v>
      </c>
      <c r="C83" s="928" t="s">
        <v>154</v>
      </c>
      <c r="D83" s="358" t="s">
        <v>58</v>
      </c>
      <c r="E83" s="1133"/>
      <c r="F83" s="928" t="s">
        <v>57</v>
      </c>
      <c r="G83" s="928" t="s">
        <v>154</v>
      </c>
      <c r="H83" s="358" t="s">
        <v>58</v>
      </c>
      <c r="I83" s="1177"/>
      <c r="J83" s="1242"/>
      <c r="K83" s="1134"/>
      <c r="L83" s="1134"/>
      <c r="M83" s="1134"/>
      <c r="N83" s="1134"/>
      <c r="O83" s="1134"/>
      <c r="P83" s="1134"/>
      <c r="Q83" s="1134"/>
      <c r="R83" s="1134"/>
      <c r="S83" s="1134"/>
      <c r="T83" s="1134"/>
      <c r="U83" s="1134"/>
      <c r="V83" s="1134"/>
    </row>
    <row r="84" spans="1:24" s="387" customFormat="1" ht="9.9499999999999993" customHeight="1" x14ac:dyDescent="0.2">
      <c r="A84" s="428"/>
      <c r="B84" s="1295"/>
      <c r="C84" s="1295"/>
      <c r="D84" s="1302"/>
      <c r="E84" s="1303"/>
      <c r="F84" s="1295"/>
      <c r="G84" s="1295"/>
      <c r="H84" s="1302"/>
      <c r="I84" s="384"/>
      <c r="J84" s="1304"/>
      <c r="K84" s="1193"/>
      <c r="L84" s="1193"/>
      <c r="M84" s="1193"/>
      <c r="N84" s="1193"/>
      <c r="O84" s="1193"/>
      <c r="P84" s="1193"/>
      <c r="Q84" s="1193"/>
      <c r="R84" s="1193"/>
      <c r="S84" s="1193"/>
      <c r="T84" s="1193"/>
      <c r="U84" s="1193"/>
      <c r="V84" s="1193"/>
    </row>
    <row r="85" spans="1:24" s="382" customFormat="1" ht="84.95" customHeight="1" x14ac:dyDescent="0.2">
      <c r="A85" s="1141" t="s">
        <v>37</v>
      </c>
      <c r="B85" s="1142" t="s">
        <v>40</v>
      </c>
      <c r="C85" s="1143">
        <v>102</v>
      </c>
      <c r="D85" s="1144">
        <v>16.478190630048463</v>
      </c>
      <c r="E85" s="1145"/>
      <c r="F85" s="1115" t="s">
        <v>1469</v>
      </c>
      <c r="G85" s="1143">
        <v>39</v>
      </c>
      <c r="H85" s="1144">
        <v>13.043478260869565</v>
      </c>
      <c r="J85" s="397"/>
      <c r="O85" s="397"/>
    </row>
    <row r="86" spans="1:24" s="382" customFormat="1" ht="84.95" customHeight="1" x14ac:dyDescent="0.2">
      <c r="A86" s="1141" t="s">
        <v>39</v>
      </c>
      <c r="B86" s="1142" t="s">
        <v>38</v>
      </c>
      <c r="C86" s="1143">
        <v>101</v>
      </c>
      <c r="D86" s="1144">
        <v>16.316639741518578</v>
      </c>
      <c r="E86" s="1145"/>
      <c r="F86" s="1115" t="s">
        <v>1500</v>
      </c>
      <c r="G86" s="1143">
        <v>24</v>
      </c>
      <c r="H86" s="1144">
        <v>8.0267558528428093</v>
      </c>
      <c r="J86" s="397"/>
      <c r="O86" s="397"/>
    </row>
    <row r="87" spans="1:24" s="382" customFormat="1" ht="84.95" customHeight="1" x14ac:dyDescent="0.2">
      <c r="A87" s="1141" t="s">
        <v>41</v>
      </c>
      <c r="B87" s="1305" t="s">
        <v>42</v>
      </c>
      <c r="C87" s="1147">
        <v>52</v>
      </c>
      <c r="D87" s="1144">
        <v>8.4006462035541194</v>
      </c>
      <c r="E87" s="1145"/>
      <c r="F87" s="462" t="s">
        <v>1441</v>
      </c>
      <c r="G87" s="1147">
        <v>23</v>
      </c>
      <c r="H87" s="1144">
        <v>7.6923076923076925</v>
      </c>
      <c r="J87" s="397"/>
      <c r="O87" s="397"/>
    </row>
    <row r="88" spans="1:24" s="382" customFormat="1" ht="39.950000000000003" customHeight="1" x14ac:dyDescent="0.2">
      <c r="A88" s="1148"/>
      <c r="B88" s="570" t="s">
        <v>1319</v>
      </c>
      <c r="C88" s="1291">
        <v>619</v>
      </c>
      <c r="D88" s="1150"/>
      <c r="E88" s="1151"/>
      <c r="F88" s="570" t="s">
        <v>1319</v>
      </c>
      <c r="G88" s="1291">
        <v>299</v>
      </c>
      <c r="H88" s="1150"/>
      <c r="J88" s="397"/>
    </row>
    <row r="89" spans="1:24" s="254" customFormat="1" ht="17.100000000000001" customHeight="1" x14ac:dyDescent="0.2">
      <c r="A89" s="1821" t="s">
        <v>1496</v>
      </c>
      <c r="B89" s="1821"/>
      <c r="C89" s="1821"/>
      <c r="D89" s="1821"/>
      <c r="E89" s="1821"/>
      <c r="F89" s="1821"/>
      <c r="G89" s="1821"/>
      <c r="H89" s="1821"/>
      <c r="I89" s="1261"/>
      <c r="J89" s="1120"/>
      <c r="K89" s="1261"/>
      <c r="L89" s="1261"/>
      <c r="M89" s="1261"/>
      <c r="N89" s="1261"/>
      <c r="O89" s="1261"/>
      <c r="P89" s="1261"/>
      <c r="Q89" s="1261"/>
      <c r="R89" s="1261"/>
      <c r="S89" s="1261"/>
      <c r="T89" s="407"/>
      <c r="U89" s="407"/>
      <c r="V89" s="407"/>
      <c r="W89" s="407"/>
      <c r="X89" s="407"/>
    </row>
    <row r="90" spans="1:24" s="254" customFormat="1" ht="17.100000000000001" customHeight="1" x14ac:dyDescent="0.2">
      <c r="B90" s="1118" t="s">
        <v>1501</v>
      </c>
      <c r="C90" s="517"/>
      <c r="D90" s="517"/>
      <c r="E90" s="517"/>
      <c r="F90" s="517"/>
      <c r="G90" s="517"/>
      <c r="H90" s="517"/>
      <c r="I90" s="1261"/>
      <c r="J90" s="1120"/>
      <c r="K90" s="1261"/>
      <c r="L90" s="1261"/>
      <c r="M90" s="1261"/>
      <c r="N90" s="1261"/>
      <c r="O90" s="1261"/>
      <c r="P90" s="1261"/>
      <c r="Q90" s="1261"/>
      <c r="R90" s="1261"/>
      <c r="S90" s="1261"/>
      <c r="T90" s="407"/>
      <c r="U90" s="407"/>
      <c r="V90" s="407"/>
      <c r="W90" s="407"/>
      <c r="X90" s="407"/>
    </row>
    <row r="91" spans="1:24" s="410" customFormat="1" ht="17.100000000000001" customHeight="1" x14ac:dyDescent="0.2">
      <c r="A91" s="1828" t="s">
        <v>1498</v>
      </c>
      <c r="B91" s="1828"/>
      <c r="C91" s="1828"/>
      <c r="D91" s="1828"/>
      <c r="E91" s="1828"/>
      <c r="F91" s="1828"/>
      <c r="G91" s="1828"/>
      <c r="H91" s="1828"/>
      <c r="I91" s="934"/>
      <c r="J91" s="934"/>
      <c r="K91" s="934"/>
      <c r="L91" s="934"/>
      <c r="M91" s="934"/>
      <c r="N91" s="934"/>
      <c r="O91" s="934"/>
      <c r="P91" s="934"/>
      <c r="Q91" s="934"/>
      <c r="R91" s="934"/>
      <c r="S91" s="934"/>
      <c r="T91" s="408"/>
      <c r="U91" s="408"/>
      <c r="V91" s="408"/>
      <c r="W91" s="408"/>
      <c r="X91" s="408"/>
    </row>
    <row r="92" spans="1:24" s="1236" customFormat="1" ht="17.100000000000001" customHeight="1" x14ac:dyDescent="0.2">
      <c r="B92" s="1237" t="s">
        <v>1502</v>
      </c>
      <c r="C92" s="1238"/>
      <c r="D92" s="1238"/>
      <c r="E92" s="1238"/>
      <c r="F92" s="1238"/>
      <c r="G92" s="1238"/>
      <c r="H92" s="1238"/>
      <c r="I92" s="1239"/>
      <c r="J92" s="933"/>
      <c r="K92" s="1239"/>
      <c r="L92" s="1239"/>
      <c r="M92" s="1239"/>
      <c r="N92" s="1239"/>
      <c r="O92" s="1239"/>
      <c r="P92" s="1239"/>
      <c r="Q92" s="1239"/>
      <c r="R92" s="1239"/>
      <c r="S92" s="1239"/>
    </row>
    <row r="93" spans="1:24" s="382" customFormat="1" ht="9.9499999999999993" customHeight="1" x14ac:dyDescent="0.2">
      <c r="A93" s="454"/>
      <c r="B93" s="1306"/>
      <c r="C93" s="1306"/>
      <c r="D93" s="1306"/>
      <c r="E93" s="1306"/>
      <c r="F93" s="1306"/>
      <c r="G93" s="1306"/>
      <c r="H93" s="1306"/>
      <c r="I93" s="1130"/>
      <c r="J93" s="1241"/>
      <c r="K93" s="1130"/>
      <c r="L93" s="1130"/>
      <c r="M93" s="1130"/>
      <c r="N93" s="1130"/>
      <c r="O93" s="1130"/>
      <c r="P93" s="1130"/>
      <c r="Q93" s="1130"/>
      <c r="R93" s="1130"/>
      <c r="S93" s="1130"/>
      <c r="T93" s="1130"/>
      <c r="U93" s="1130"/>
      <c r="V93" s="1130"/>
    </row>
    <row r="94" spans="1:24" s="382" customFormat="1" ht="30" customHeight="1" x14ac:dyDescent="0.2">
      <c r="A94" s="1808" t="s">
        <v>9</v>
      </c>
      <c r="B94" s="1808"/>
      <c r="C94" s="1808"/>
      <c r="D94" s="1808"/>
      <c r="E94" s="1808"/>
      <c r="F94" s="1808"/>
      <c r="G94" s="1808"/>
      <c r="H94" s="1808"/>
      <c r="I94" s="1130"/>
      <c r="J94" s="1241"/>
      <c r="K94" s="1130"/>
      <c r="L94" s="1130"/>
      <c r="M94" s="1130"/>
      <c r="N94" s="1130"/>
      <c r="O94" s="1130"/>
      <c r="P94" s="1130"/>
      <c r="Q94" s="1130"/>
      <c r="R94" s="1130"/>
      <c r="S94" s="1130"/>
      <c r="T94" s="1130"/>
      <c r="U94" s="1130"/>
      <c r="V94" s="1130"/>
    </row>
    <row r="95" spans="1:24" s="382" customFormat="1" ht="20.100000000000001" customHeight="1" x14ac:dyDescent="0.2">
      <c r="A95" s="428"/>
      <c r="B95" s="1630" t="s">
        <v>1712</v>
      </c>
      <c r="C95" s="1630" t="s">
        <v>153</v>
      </c>
      <c r="D95" s="1630"/>
      <c r="E95" s="1634"/>
      <c r="F95" s="1630" t="s">
        <v>1713</v>
      </c>
      <c r="G95" s="1630" t="s">
        <v>153</v>
      </c>
      <c r="H95" s="1630"/>
      <c r="I95" s="1635"/>
      <c r="J95" s="603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</row>
    <row r="96" spans="1:24" s="341" customFormat="1" ht="20.100000000000001" customHeight="1" x14ac:dyDescent="0.2">
      <c r="A96" s="1132"/>
      <c r="B96" s="928" t="s">
        <v>36</v>
      </c>
      <c r="C96" s="928" t="s">
        <v>154</v>
      </c>
      <c r="D96" s="358" t="s">
        <v>58</v>
      </c>
      <c r="E96" s="1133"/>
      <c r="F96" s="928" t="s">
        <v>57</v>
      </c>
      <c r="G96" s="928" t="s">
        <v>154</v>
      </c>
      <c r="H96" s="358" t="s">
        <v>58</v>
      </c>
      <c r="I96" s="1177"/>
      <c r="J96" s="1242"/>
      <c r="K96" s="1134"/>
      <c r="L96" s="1134"/>
      <c r="M96" s="1134"/>
      <c r="N96" s="1134"/>
      <c r="O96" s="1134"/>
      <c r="P96" s="1134"/>
      <c r="Q96" s="1134"/>
      <c r="R96" s="1134"/>
      <c r="S96" s="1134"/>
      <c r="T96" s="1134"/>
      <c r="U96" s="1134"/>
      <c r="V96" s="1134"/>
    </row>
    <row r="97" spans="1:24" s="387" customFormat="1" ht="9.9499999999999993" customHeight="1" x14ac:dyDescent="0.2">
      <c r="A97" s="428"/>
      <c r="B97" s="1295"/>
      <c r="C97" s="1295"/>
      <c r="D97" s="1302"/>
      <c r="E97" s="1303"/>
      <c r="F97" s="1295"/>
      <c r="G97" s="1295"/>
      <c r="H97" s="1302"/>
      <c r="I97" s="384"/>
      <c r="J97" s="1304"/>
      <c r="K97" s="1193"/>
      <c r="L97" s="1193"/>
      <c r="M97" s="1193"/>
      <c r="N97" s="1193"/>
      <c r="O97" s="1193"/>
      <c r="P97" s="1193"/>
      <c r="Q97" s="1193"/>
      <c r="R97" s="1193"/>
      <c r="S97" s="1193"/>
      <c r="T97" s="1193"/>
      <c r="U97" s="1193"/>
      <c r="V97" s="1193"/>
    </row>
    <row r="98" spans="1:24" s="382" customFormat="1" ht="84.95" customHeight="1" x14ac:dyDescent="0.2">
      <c r="A98" s="1141" t="s">
        <v>37</v>
      </c>
      <c r="B98" s="1142" t="s">
        <v>38</v>
      </c>
      <c r="C98" s="1143">
        <v>771</v>
      </c>
      <c r="D98" s="1144">
        <v>20.736955352339965</v>
      </c>
      <c r="E98" s="1145"/>
      <c r="F98" s="1115" t="s">
        <v>1469</v>
      </c>
      <c r="G98" s="1143">
        <v>173</v>
      </c>
      <c r="H98" s="1144">
        <v>15.030408340573414</v>
      </c>
      <c r="J98" s="397"/>
      <c r="O98" s="397"/>
    </row>
    <row r="99" spans="1:24" s="382" customFormat="1" ht="84.95" customHeight="1" x14ac:dyDescent="0.2">
      <c r="A99" s="1141" t="s">
        <v>39</v>
      </c>
      <c r="B99" s="1142" t="s">
        <v>40</v>
      </c>
      <c r="C99" s="1143">
        <v>417</v>
      </c>
      <c r="D99" s="1144">
        <v>11.215707369553524</v>
      </c>
      <c r="E99" s="1145"/>
      <c r="F99" s="462" t="s">
        <v>1441</v>
      </c>
      <c r="G99" s="1143">
        <v>82</v>
      </c>
      <c r="H99" s="1144">
        <v>7.1242397914856648</v>
      </c>
      <c r="J99" s="397"/>
      <c r="O99" s="397"/>
    </row>
    <row r="100" spans="1:24" s="382" customFormat="1" ht="84.95" customHeight="1" x14ac:dyDescent="0.2">
      <c r="A100" s="1141" t="s">
        <v>41</v>
      </c>
      <c r="B100" s="1154" t="s">
        <v>42</v>
      </c>
      <c r="C100" s="1147">
        <v>214</v>
      </c>
      <c r="D100" s="1144">
        <v>5.7557826788596023</v>
      </c>
      <c r="E100" s="1145"/>
      <c r="F100" s="1115" t="s">
        <v>1500</v>
      </c>
      <c r="G100" s="1147">
        <v>79</v>
      </c>
      <c r="H100" s="1144">
        <v>6.8635968722849698</v>
      </c>
      <c r="J100" s="397"/>
      <c r="O100" s="397"/>
    </row>
    <row r="101" spans="1:24" s="382" customFormat="1" ht="39.950000000000003" customHeight="1" x14ac:dyDescent="0.2">
      <c r="A101" s="1148"/>
      <c r="B101" s="570" t="s">
        <v>1319</v>
      </c>
      <c r="C101" s="1290">
        <v>3718</v>
      </c>
      <c r="D101" s="1150"/>
      <c r="E101" s="1151"/>
      <c r="F101" s="570" t="s">
        <v>1319</v>
      </c>
      <c r="G101" s="1290">
        <v>1151</v>
      </c>
      <c r="H101" s="1150"/>
      <c r="J101" s="397"/>
    </row>
    <row r="102" spans="1:24" s="382" customFormat="1" ht="9.9499999999999993" customHeight="1" x14ac:dyDescent="0.2">
      <c r="A102" s="428"/>
      <c r="B102" s="1131"/>
      <c r="C102" s="1131"/>
      <c r="D102" s="387"/>
      <c r="E102" s="387"/>
      <c r="F102" s="1131"/>
      <c r="G102" s="1131"/>
      <c r="H102" s="387"/>
      <c r="J102" s="397"/>
    </row>
    <row r="103" spans="1:24" s="382" customFormat="1" ht="30" customHeight="1" x14ac:dyDescent="0.2">
      <c r="A103" s="1808" t="s">
        <v>28</v>
      </c>
      <c r="B103" s="1808"/>
      <c r="C103" s="1808"/>
      <c r="D103" s="1808"/>
      <c r="E103" s="1808"/>
      <c r="F103" s="1808"/>
      <c r="G103" s="1808"/>
      <c r="H103" s="1808"/>
      <c r="I103" s="1130"/>
      <c r="J103" s="1241"/>
      <c r="K103" s="1130"/>
      <c r="L103" s="1130"/>
      <c r="M103" s="1130"/>
      <c r="N103" s="1130"/>
      <c r="O103" s="1130"/>
      <c r="P103" s="1130"/>
      <c r="Q103" s="1130"/>
      <c r="R103" s="1130"/>
      <c r="S103" s="1130"/>
      <c r="T103" s="1130"/>
      <c r="U103" s="1130"/>
      <c r="V103" s="1130"/>
    </row>
    <row r="104" spans="1:24" s="382" customFormat="1" ht="20.100000000000001" customHeight="1" x14ac:dyDescent="0.2">
      <c r="A104" s="428"/>
      <c r="B104" s="1630" t="s">
        <v>1712</v>
      </c>
      <c r="C104" s="1630" t="s">
        <v>153</v>
      </c>
      <c r="D104" s="1630"/>
      <c r="E104" s="1634"/>
      <c r="F104" s="1630" t="s">
        <v>1713</v>
      </c>
      <c r="G104" s="1630" t="s">
        <v>153</v>
      </c>
      <c r="H104" s="1630"/>
      <c r="I104" s="1635"/>
      <c r="J104" s="603"/>
      <c r="K104" s="381"/>
      <c r="L104" s="381"/>
      <c r="M104" s="381"/>
      <c r="N104" s="381"/>
      <c r="O104" s="381"/>
      <c r="P104" s="381"/>
      <c r="Q104" s="381"/>
      <c r="R104" s="381"/>
      <c r="S104" s="381"/>
      <c r="T104" s="381"/>
      <c r="U104" s="381"/>
      <c r="V104" s="381"/>
    </row>
    <row r="105" spans="1:24" s="341" customFormat="1" ht="20.100000000000001" customHeight="1" x14ac:dyDescent="0.2">
      <c r="A105" s="1132"/>
      <c r="B105" s="928" t="s">
        <v>36</v>
      </c>
      <c r="C105" s="928" t="s">
        <v>154</v>
      </c>
      <c r="D105" s="358" t="s">
        <v>58</v>
      </c>
      <c r="E105" s="1133"/>
      <c r="F105" s="928" t="s">
        <v>57</v>
      </c>
      <c r="G105" s="928" t="s">
        <v>154</v>
      </c>
      <c r="H105" s="358" t="s">
        <v>58</v>
      </c>
      <c r="I105" s="1177"/>
      <c r="J105" s="1242"/>
      <c r="K105" s="1134"/>
      <c r="L105" s="1134"/>
      <c r="M105" s="1134"/>
      <c r="N105" s="1134"/>
      <c r="O105" s="1134"/>
      <c r="P105" s="1134"/>
      <c r="Q105" s="1134"/>
      <c r="R105" s="1134"/>
      <c r="S105" s="1134"/>
      <c r="T105" s="1134"/>
      <c r="U105" s="1134"/>
      <c r="V105" s="1134"/>
    </row>
    <row r="106" spans="1:24" s="387" customFormat="1" ht="9.9499999999999993" customHeight="1" x14ac:dyDescent="0.2">
      <c r="A106" s="428"/>
      <c r="B106" s="1295"/>
      <c r="C106" s="1295"/>
      <c r="D106" s="1302"/>
      <c r="E106" s="1303"/>
      <c r="F106" s="1295"/>
      <c r="G106" s="1295"/>
      <c r="H106" s="1302"/>
      <c r="I106" s="384"/>
      <c r="J106" s="1304"/>
      <c r="K106" s="1193"/>
      <c r="L106" s="1193"/>
      <c r="M106" s="1193"/>
      <c r="N106" s="1193"/>
      <c r="O106" s="1193"/>
      <c r="P106" s="1193"/>
      <c r="Q106" s="1193"/>
      <c r="R106" s="1193"/>
      <c r="S106" s="1193"/>
      <c r="T106" s="1193"/>
      <c r="U106" s="1193"/>
      <c r="V106" s="1193"/>
    </row>
    <row r="107" spans="1:24" s="382" customFormat="1" ht="84.95" customHeight="1" x14ac:dyDescent="0.2">
      <c r="A107" s="1141" t="s">
        <v>37</v>
      </c>
      <c r="B107" s="1305" t="s">
        <v>40</v>
      </c>
      <c r="C107" s="1143">
        <v>358</v>
      </c>
      <c r="D107" s="1144">
        <v>9.6159011549825415</v>
      </c>
      <c r="E107" s="1145"/>
      <c r="F107" s="1115" t="s">
        <v>1469</v>
      </c>
      <c r="G107" s="1143">
        <v>180</v>
      </c>
      <c r="H107" s="1144">
        <v>5.3428317008014243</v>
      </c>
      <c r="J107" s="397"/>
      <c r="O107" s="397"/>
    </row>
    <row r="108" spans="1:24" s="382" customFormat="1" ht="84.95" customHeight="1" x14ac:dyDescent="0.2">
      <c r="A108" s="1141" t="s">
        <v>39</v>
      </c>
      <c r="B108" s="1305" t="s">
        <v>42</v>
      </c>
      <c r="C108" s="1143">
        <v>303</v>
      </c>
      <c r="D108" s="1144">
        <v>8.1385979049153914</v>
      </c>
      <c r="E108" s="1145"/>
      <c r="F108" s="462" t="s">
        <v>1456</v>
      </c>
      <c r="G108" s="1143">
        <v>90</v>
      </c>
      <c r="H108" s="1144">
        <v>2.6714158504007122</v>
      </c>
      <c r="J108" s="397"/>
      <c r="O108" s="397"/>
    </row>
    <row r="109" spans="1:24" s="382" customFormat="1" ht="84.95" customHeight="1" x14ac:dyDescent="0.2">
      <c r="A109" s="1141" t="s">
        <v>41</v>
      </c>
      <c r="B109" s="1142" t="s">
        <v>38</v>
      </c>
      <c r="C109" s="1147">
        <v>277</v>
      </c>
      <c r="D109" s="1144">
        <v>7.4402363685200106</v>
      </c>
      <c r="E109" s="1145"/>
      <c r="F109" s="462" t="s">
        <v>1441</v>
      </c>
      <c r="G109" s="1147">
        <v>82</v>
      </c>
      <c r="H109" s="1144">
        <v>2.4339566636984267</v>
      </c>
      <c r="J109" s="397"/>
      <c r="O109" s="397"/>
    </row>
    <row r="110" spans="1:24" s="382" customFormat="1" ht="39.950000000000003" customHeight="1" x14ac:dyDescent="0.2">
      <c r="A110" s="1148"/>
      <c r="B110" s="570" t="s">
        <v>1319</v>
      </c>
      <c r="C110" s="1290">
        <v>3723</v>
      </c>
      <c r="D110" s="1150"/>
      <c r="E110" s="1151"/>
      <c r="F110" s="570" t="s">
        <v>1319</v>
      </c>
      <c r="G110" s="1290">
        <v>3369</v>
      </c>
      <c r="H110" s="1150"/>
      <c r="J110" s="397"/>
    </row>
    <row r="111" spans="1:24" s="254" customFormat="1" ht="17.100000000000001" customHeight="1" x14ac:dyDescent="0.2">
      <c r="A111" s="1821" t="s">
        <v>1496</v>
      </c>
      <c r="B111" s="1821"/>
      <c r="C111" s="1821"/>
      <c r="D111" s="1821"/>
      <c r="E111" s="1821"/>
      <c r="F111" s="1821"/>
      <c r="G111" s="1821"/>
      <c r="H111" s="1821"/>
      <c r="I111" s="1261"/>
      <c r="J111" s="1120"/>
      <c r="K111" s="1261"/>
      <c r="L111" s="1261"/>
      <c r="M111" s="1261"/>
      <c r="N111" s="1261"/>
      <c r="O111" s="1261"/>
      <c r="P111" s="1261"/>
      <c r="Q111" s="1261"/>
      <c r="R111" s="1261"/>
      <c r="S111" s="1261"/>
      <c r="T111" s="407"/>
      <c r="U111" s="407"/>
      <c r="V111" s="407"/>
      <c r="W111" s="407"/>
      <c r="X111" s="407"/>
    </row>
    <row r="112" spans="1:24" s="254" customFormat="1" ht="17.100000000000001" customHeight="1" x14ac:dyDescent="0.2">
      <c r="B112" s="1118" t="s">
        <v>1501</v>
      </c>
      <c r="C112" s="517"/>
      <c r="D112" s="517"/>
      <c r="E112" s="517"/>
      <c r="F112" s="517"/>
      <c r="G112" s="517"/>
      <c r="H112" s="517"/>
      <c r="I112" s="1261"/>
      <c r="J112" s="1120"/>
      <c r="K112" s="1261"/>
      <c r="L112" s="1261"/>
      <c r="M112" s="1261"/>
      <c r="N112" s="1261"/>
      <c r="O112" s="1261"/>
      <c r="P112" s="1261"/>
      <c r="Q112" s="1261"/>
      <c r="R112" s="1261"/>
      <c r="S112" s="1261"/>
      <c r="T112" s="407"/>
      <c r="U112" s="407"/>
      <c r="V112" s="407"/>
      <c r="W112" s="407"/>
      <c r="X112" s="407"/>
    </row>
    <row r="113" spans="1:24" s="410" customFormat="1" ht="17.100000000000001" customHeight="1" x14ac:dyDescent="0.2">
      <c r="A113" s="1828" t="s">
        <v>1498</v>
      </c>
      <c r="B113" s="1828"/>
      <c r="C113" s="1828"/>
      <c r="D113" s="1828"/>
      <c r="E113" s="1828"/>
      <c r="F113" s="1828"/>
      <c r="G113" s="1828"/>
      <c r="H113" s="1828"/>
      <c r="I113" s="934"/>
      <c r="J113" s="934"/>
      <c r="K113" s="934"/>
      <c r="L113" s="934"/>
      <c r="M113" s="934"/>
      <c r="N113" s="934"/>
      <c r="O113" s="934"/>
      <c r="P113" s="934"/>
      <c r="Q113" s="934"/>
      <c r="R113" s="934"/>
      <c r="S113" s="934"/>
      <c r="T113" s="408"/>
      <c r="U113" s="408"/>
      <c r="V113" s="408"/>
      <c r="W113" s="408"/>
      <c r="X113" s="408"/>
    </row>
    <row r="114" spans="1:24" s="1236" customFormat="1" ht="17.100000000000001" customHeight="1" x14ac:dyDescent="0.2">
      <c r="B114" s="1237" t="s">
        <v>1502</v>
      </c>
      <c r="C114" s="1238"/>
      <c r="D114" s="1238"/>
      <c r="E114" s="1238"/>
      <c r="F114" s="1238"/>
      <c r="G114" s="1238"/>
      <c r="H114" s="1238"/>
      <c r="I114" s="1239"/>
      <c r="J114" s="933"/>
      <c r="K114" s="1239"/>
      <c r="L114" s="1239"/>
      <c r="M114" s="1239"/>
      <c r="N114" s="1239"/>
      <c r="O114" s="1239"/>
      <c r="P114" s="1239"/>
      <c r="Q114" s="1239"/>
      <c r="R114" s="1239"/>
      <c r="S114" s="1239"/>
    </row>
    <row r="115" spans="1:24" s="382" customFormat="1" ht="9.9499999999999993" customHeight="1" x14ac:dyDescent="0.2">
      <c r="A115" s="454"/>
      <c r="B115" s="1306"/>
      <c r="C115" s="1306"/>
      <c r="D115" s="1306"/>
      <c r="E115" s="1306"/>
      <c r="F115" s="1306"/>
      <c r="G115" s="1306"/>
      <c r="H115" s="1306"/>
      <c r="I115" s="1130"/>
      <c r="J115" s="1241"/>
      <c r="K115" s="1130"/>
      <c r="L115" s="1130"/>
      <c r="M115" s="1130"/>
      <c r="N115" s="1130"/>
      <c r="O115" s="1130"/>
      <c r="P115" s="1130"/>
      <c r="Q115" s="1130"/>
      <c r="R115" s="1130"/>
      <c r="S115" s="1130"/>
      <c r="T115" s="1130"/>
      <c r="U115" s="1130"/>
      <c r="V115" s="1130"/>
    </row>
    <row r="116" spans="1:24" s="382" customFormat="1" ht="30" customHeight="1" x14ac:dyDescent="0.2">
      <c r="A116" s="1808" t="s">
        <v>13</v>
      </c>
      <c r="B116" s="1808"/>
      <c r="C116" s="1808"/>
      <c r="D116" s="1808"/>
      <c r="E116" s="1808"/>
      <c r="F116" s="1808"/>
      <c r="G116" s="1808"/>
      <c r="H116" s="1808"/>
      <c r="I116" s="1130"/>
      <c r="J116" s="1241"/>
      <c r="K116" s="1130"/>
      <c r="L116" s="1130"/>
      <c r="M116" s="1130"/>
      <c r="N116" s="1130"/>
      <c r="O116" s="1130"/>
      <c r="P116" s="1130"/>
      <c r="Q116" s="1130"/>
      <c r="R116" s="1130"/>
      <c r="S116" s="1130"/>
      <c r="T116" s="1130"/>
      <c r="U116" s="1130"/>
      <c r="V116" s="1130"/>
    </row>
    <row r="117" spans="1:24" s="382" customFormat="1" ht="20.100000000000001" customHeight="1" x14ac:dyDescent="0.2">
      <c r="A117" s="428"/>
      <c r="B117" s="1630" t="s">
        <v>1712</v>
      </c>
      <c r="C117" s="1630" t="s">
        <v>153</v>
      </c>
      <c r="D117" s="1630"/>
      <c r="E117" s="1634"/>
      <c r="F117" s="1630" t="s">
        <v>1713</v>
      </c>
      <c r="G117" s="1630" t="s">
        <v>153</v>
      </c>
      <c r="H117" s="1630"/>
      <c r="I117" s="1635"/>
      <c r="J117" s="603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</row>
    <row r="118" spans="1:24" s="341" customFormat="1" ht="20.100000000000001" customHeight="1" x14ac:dyDescent="0.2">
      <c r="A118" s="1132"/>
      <c r="B118" s="928" t="s">
        <v>36</v>
      </c>
      <c r="C118" s="928" t="s">
        <v>154</v>
      </c>
      <c r="D118" s="358" t="s">
        <v>58</v>
      </c>
      <c r="E118" s="1133"/>
      <c r="F118" s="928" t="s">
        <v>57</v>
      </c>
      <c r="G118" s="928" t="s">
        <v>154</v>
      </c>
      <c r="H118" s="358" t="s">
        <v>58</v>
      </c>
      <c r="I118" s="1177"/>
      <c r="J118" s="1242"/>
      <c r="K118" s="1134"/>
      <c r="L118" s="1134"/>
      <c r="M118" s="1134"/>
      <c r="N118" s="1134"/>
      <c r="O118" s="1134"/>
      <c r="P118" s="1134"/>
      <c r="Q118" s="1134"/>
      <c r="R118" s="1134"/>
      <c r="S118" s="1134"/>
      <c r="T118" s="1134"/>
      <c r="U118" s="1134"/>
      <c r="V118" s="1134"/>
    </row>
    <row r="119" spans="1:24" s="387" customFormat="1" ht="9.9499999999999993" customHeight="1" x14ac:dyDescent="0.2">
      <c r="A119" s="428"/>
      <c r="B119" s="1295"/>
      <c r="C119" s="1295"/>
      <c r="D119" s="1302"/>
      <c r="E119" s="1303"/>
      <c r="F119" s="1295"/>
      <c r="G119" s="1295"/>
      <c r="H119" s="1302"/>
      <c r="I119" s="384"/>
      <c r="J119" s="1304"/>
      <c r="K119" s="1193"/>
      <c r="L119" s="1193"/>
      <c r="M119" s="1193"/>
      <c r="N119" s="1193"/>
      <c r="O119" s="1193"/>
      <c r="P119" s="1193"/>
      <c r="Q119" s="1193"/>
      <c r="R119" s="1193"/>
      <c r="S119" s="1193"/>
      <c r="T119" s="1193"/>
      <c r="U119" s="1193"/>
      <c r="V119" s="1193"/>
    </row>
    <row r="120" spans="1:24" s="382" customFormat="1" ht="84.95" customHeight="1" x14ac:dyDescent="0.2">
      <c r="A120" s="1141" t="s">
        <v>37</v>
      </c>
      <c r="B120" s="1142" t="s">
        <v>38</v>
      </c>
      <c r="C120" s="1143">
        <v>394</v>
      </c>
      <c r="D120" s="1144">
        <v>9.4507076037419058</v>
      </c>
      <c r="E120" s="1145"/>
      <c r="F120" s="1115" t="s">
        <v>1469</v>
      </c>
      <c r="G120" s="1143">
        <v>296</v>
      </c>
      <c r="H120" s="1144">
        <v>14.313346228239846</v>
      </c>
      <c r="J120" s="397"/>
      <c r="O120" s="397"/>
    </row>
    <row r="121" spans="1:24" s="382" customFormat="1" ht="84.95" customHeight="1" x14ac:dyDescent="0.2">
      <c r="A121" s="1141" t="s">
        <v>39</v>
      </c>
      <c r="B121" s="1142" t="s">
        <v>42</v>
      </c>
      <c r="C121" s="1143">
        <v>284</v>
      </c>
      <c r="D121" s="1144">
        <v>6.8121851763012717</v>
      </c>
      <c r="E121" s="1145"/>
      <c r="F121" s="462" t="s">
        <v>1376</v>
      </c>
      <c r="G121" s="1143">
        <v>7</v>
      </c>
      <c r="H121" s="1144">
        <v>0.33849129593810445</v>
      </c>
      <c r="J121" s="397"/>
      <c r="O121" s="397"/>
    </row>
    <row r="122" spans="1:24" s="382" customFormat="1" ht="84.95" customHeight="1" x14ac:dyDescent="0.2">
      <c r="A122" s="1141" t="s">
        <v>41</v>
      </c>
      <c r="B122" s="1154" t="s">
        <v>40</v>
      </c>
      <c r="C122" s="1147">
        <v>259</v>
      </c>
      <c r="D122" s="1144">
        <v>6.2125209882465819</v>
      </c>
      <c r="E122" s="1145"/>
      <c r="F122" s="462" t="s">
        <v>1441</v>
      </c>
      <c r="G122" s="1147">
        <v>3</v>
      </c>
      <c r="H122" s="1144">
        <v>0.14506769825918764</v>
      </c>
      <c r="J122" s="397"/>
      <c r="O122" s="397"/>
    </row>
    <row r="123" spans="1:24" s="382" customFormat="1" ht="39.950000000000003" customHeight="1" x14ac:dyDescent="0.2">
      <c r="A123" s="1148"/>
      <c r="B123" s="570" t="s">
        <v>1319</v>
      </c>
      <c r="C123" s="1290">
        <v>4169</v>
      </c>
      <c r="D123" s="1150"/>
      <c r="E123" s="1151"/>
      <c r="F123" s="570" t="s">
        <v>1319</v>
      </c>
      <c r="G123" s="1290">
        <v>2068</v>
      </c>
      <c r="H123" s="1150"/>
      <c r="J123" s="397"/>
    </row>
    <row r="124" spans="1:24" s="382" customFormat="1" ht="9.9499999999999993" customHeight="1" x14ac:dyDescent="0.2">
      <c r="A124" s="428"/>
      <c r="B124" s="1131"/>
      <c r="C124" s="1131"/>
      <c r="D124" s="387"/>
      <c r="E124" s="387"/>
      <c r="F124" s="1131"/>
      <c r="G124" s="1131"/>
      <c r="H124" s="387"/>
      <c r="J124" s="397"/>
    </row>
    <row r="125" spans="1:24" s="382" customFormat="1" ht="30" customHeight="1" x14ac:dyDescent="0.2">
      <c r="A125" s="1808" t="s">
        <v>18</v>
      </c>
      <c r="B125" s="1808"/>
      <c r="C125" s="1808"/>
      <c r="D125" s="1808"/>
      <c r="E125" s="1808"/>
      <c r="F125" s="1808"/>
      <c r="G125" s="1808"/>
      <c r="H125" s="1808"/>
      <c r="I125" s="1130"/>
      <c r="J125" s="1241"/>
      <c r="K125" s="1130"/>
      <c r="L125" s="1130"/>
      <c r="M125" s="1130"/>
      <c r="N125" s="1130"/>
      <c r="O125" s="1130"/>
      <c r="P125" s="1130"/>
      <c r="Q125" s="1130"/>
      <c r="R125" s="1130"/>
      <c r="S125" s="1130"/>
      <c r="T125" s="1130"/>
      <c r="U125" s="1130"/>
      <c r="V125" s="1130"/>
    </row>
    <row r="126" spans="1:24" s="382" customFormat="1" ht="20.100000000000001" customHeight="1" x14ac:dyDescent="0.2">
      <c r="A126" s="428"/>
      <c r="B126" s="1630" t="s">
        <v>1712</v>
      </c>
      <c r="C126" s="1630" t="s">
        <v>153</v>
      </c>
      <c r="D126" s="1630"/>
      <c r="E126" s="1634"/>
      <c r="F126" s="1630" t="s">
        <v>1713</v>
      </c>
      <c r="G126" s="1630" t="s">
        <v>153</v>
      </c>
      <c r="H126" s="1630"/>
      <c r="I126" s="1635"/>
      <c r="J126" s="603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</row>
    <row r="127" spans="1:24" s="341" customFormat="1" ht="20.100000000000001" customHeight="1" x14ac:dyDescent="0.2">
      <c r="A127" s="1132"/>
      <c r="B127" s="928" t="s">
        <v>36</v>
      </c>
      <c r="C127" s="928" t="s">
        <v>154</v>
      </c>
      <c r="D127" s="358" t="s">
        <v>58</v>
      </c>
      <c r="E127" s="1133"/>
      <c r="F127" s="928" t="s">
        <v>57</v>
      </c>
      <c r="G127" s="928" t="s">
        <v>154</v>
      </c>
      <c r="H127" s="358" t="s">
        <v>58</v>
      </c>
      <c r="I127" s="1177"/>
      <c r="J127" s="1242"/>
      <c r="K127" s="1134"/>
      <c r="L127" s="1134"/>
      <c r="M127" s="1134"/>
      <c r="N127" s="1134"/>
      <c r="O127" s="1134"/>
      <c r="P127" s="1134"/>
      <c r="Q127" s="1134"/>
      <c r="R127" s="1134"/>
      <c r="S127" s="1134"/>
      <c r="T127" s="1134"/>
      <c r="U127" s="1134"/>
      <c r="V127" s="1134"/>
    </row>
    <row r="128" spans="1:24" s="387" customFormat="1" ht="9.9499999999999993" customHeight="1" x14ac:dyDescent="0.2">
      <c r="A128" s="428"/>
      <c r="B128" s="1295"/>
      <c r="C128" s="1295"/>
      <c r="D128" s="1302"/>
      <c r="E128" s="1303"/>
      <c r="F128" s="1295"/>
      <c r="G128" s="1295"/>
      <c r="H128" s="1302"/>
      <c r="I128" s="384"/>
      <c r="J128" s="1304"/>
      <c r="K128" s="1193"/>
      <c r="L128" s="1193"/>
      <c r="M128" s="1193"/>
      <c r="N128" s="1193"/>
      <c r="O128" s="1193"/>
      <c r="P128" s="1193"/>
      <c r="Q128" s="1193"/>
      <c r="R128" s="1193"/>
      <c r="S128" s="1193"/>
      <c r="T128" s="1193"/>
      <c r="U128" s="1193"/>
      <c r="V128" s="1193"/>
    </row>
    <row r="129" spans="1:24" s="382" customFormat="1" ht="84.95" customHeight="1" x14ac:dyDescent="0.2">
      <c r="A129" s="1141" t="s">
        <v>37</v>
      </c>
      <c r="B129" s="1305" t="s">
        <v>38</v>
      </c>
      <c r="C129" s="1143">
        <v>1948</v>
      </c>
      <c r="D129" s="1144">
        <v>19.383084577114428</v>
      </c>
      <c r="E129" s="1145"/>
      <c r="F129" s="1115" t="s">
        <v>1469</v>
      </c>
      <c r="G129" s="1143">
        <v>432</v>
      </c>
      <c r="H129" s="1144">
        <v>10.791906070447164</v>
      </c>
      <c r="J129" s="397"/>
      <c r="O129" s="397"/>
    </row>
    <row r="130" spans="1:24" s="382" customFormat="1" ht="84.95" customHeight="1" x14ac:dyDescent="0.2">
      <c r="A130" s="1141" t="s">
        <v>39</v>
      </c>
      <c r="B130" s="1305" t="s">
        <v>40</v>
      </c>
      <c r="C130" s="1143">
        <v>884</v>
      </c>
      <c r="D130" s="1144">
        <v>8.7960199004975124</v>
      </c>
      <c r="E130" s="1145"/>
      <c r="F130" s="462" t="s">
        <v>1441</v>
      </c>
      <c r="G130" s="1143">
        <v>383</v>
      </c>
      <c r="H130" s="1144">
        <v>9.5678241319010748</v>
      </c>
      <c r="J130" s="397"/>
      <c r="O130" s="397"/>
    </row>
    <row r="131" spans="1:24" s="382" customFormat="1" ht="84.95" customHeight="1" x14ac:dyDescent="0.2">
      <c r="A131" s="1141" t="s">
        <v>41</v>
      </c>
      <c r="B131" s="1305" t="s">
        <v>42</v>
      </c>
      <c r="C131" s="1147">
        <v>710</v>
      </c>
      <c r="D131" s="1144">
        <v>7.0646766169154231</v>
      </c>
      <c r="E131" s="1145"/>
      <c r="F131" s="462" t="s">
        <v>1424</v>
      </c>
      <c r="G131" s="1147">
        <v>326</v>
      </c>
      <c r="H131" s="1144">
        <v>8.1438920809392954</v>
      </c>
      <c r="J131" s="397"/>
      <c r="O131" s="397"/>
    </row>
    <row r="132" spans="1:24" s="382" customFormat="1" ht="39.950000000000003" customHeight="1" x14ac:dyDescent="0.2">
      <c r="A132" s="1148"/>
      <c r="B132" s="570" t="s">
        <v>1319</v>
      </c>
      <c r="C132" s="1290">
        <v>10050</v>
      </c>
      <c r="D132" s="1150"/>
      <c r="E132" s="1151"/>
      <c r="F132" s="570" t="s">
        <v>1319</v>
      </c>
      <c r="G132" s="1290">
        <v>4003</v>
      </c>
      <c r="H132" s="1150"/>
      <c r="J132" s="397"/>
    </row>
    <row r="133" spans="1:24" s="254" customFormat="1" ht="17.100000000000001" customHeight="1" x14ac:dyDescent="0.2">
      <c r="A133" s="1821" t="s">
        <v>1496</v>
      </c>
      <c r="B133" s="1821"/>
      <c r="C133" s="1821"/>
      <c r="D133" s="1821"/>
      <c r="E133" s="1821"/>
      <c r="F133" s="1821"/>
      <c r="G133" s="1821"/>
      <c r="H133" s="1821"/>
      <c r="I133" s="1261"/>
      <c r="J133" s="1120"/>
      <c r="K133" s="1261"/>
      <c r="L133" s="1261"/>
      <c r="M133" s="1261"/>
      <c r="N133" s="1261"/>
      <c r="O133" s="1261"/>
      <c r="P133" s="1261"/>
      <c r="Q133" s="1261"/>
      <c r="R133" s="1261"/>
      <c r="S133" s="1261"/>
      <c r="T133" s="407"/>
      <c r="U133" s="407"/>
      <c r="V133" s="407"/>
      <c r="W133" s="407"/>
      <c r="X133" s="407"/>
    </row>
    <row r="134" spans="1:24" s="254" customFormat="1" ht="17.100000000000001" customHeight="1" x14ac:dyDescent="0.2">
      <c r="B134" s="1118" t="s">
        <v>1501</v>
      </c>
      <c r="C134" s="517"/>
      <c r="D134" s="517"/>
      <c r="E134" s="517"/>
      <c r="F134" s="517"/>
      <c r="G134" s="517"/>
      <c r="H134" s="517"/>
      <c r="I134" s="1261"/>
      <c r="J134" s="1120"/>
      <c r="K134" s="1261"/>
      <c r="L134" s="1261"/>
      <c r="M134" s="1261"/>
      <c r="N134" s="1261"/>
      <c r="O134" s="1261"/>
      <c r="P134" s="1261"/>
      <c r="Q134" s="1261"/>
      <c r="R134" s="1261"/>
      <c r="S134" s="1261"/>
      <c r="T134" s="407"/>
      <c r="U134" s="407"/>
      <c r="V134" s="407"/>
      <c r="W134" s="407"/>
      <c r="X134" s="407"/>
    </row>
    <row r="135" spans="1:24" s="410" customFormat="1" ht="17.100000000000001" customHeight="1" x14ac:dyDescent="0.2">
      <c r="A135" s="1828" t="s">
        <v>1498</v>
      </c>
      <c r="B135" s="1828"/>
      <c r="C135" s="1828"/>
      <c r="D135" s="1828"/>
      <c r="E135" s="1828"/>
      <c r="F135" s="1828"/>
      <c r="G135" s="1828"/>
      <c r="H135" s="1828"/>
      <c r="I135" s="934"/>
      <c r="J135" s="934"/>
      <c r="K135" s="934"/>
      <c r="L135" s="934"/>
      <c r="M135" s="934"/>
      <c r="N135" s="934"/>
      <c r="O135" s="934"/>
      <c r="P135" s="934"/>
      <c r="Q135" s="934"/>
      <c r="R135" s="934"/>
      <c r="S135" s="934"/>
      <c r="T135" s="408"/>
      <c r="U135" s="408"/>
      <c r="V135" s="408"/>
      <c r="W135" s="408"/>
      <c r="X135" s="408"/>
    </row>
    <row r="136" spans="1:24" s="1236" customFormat="1" ht="17.100000000000001" customHeight="1" x14ac:dyDescent="0.2">
      <c r="B136" s="1237" t="s">
        <v>1502</v>
      </c>
      <c r="C136" s="1238"/>
      <c r="D136" s="1238"/>
      <c r="E136" s="1238"/>
      <c r="F136" s="1238"/>
      <c r="G136" s="1238"/>
      <c r="H136" s="1238"/>
      <c r="I136" s="1239"/>
      <c r="J136" s="933"/>
      <c r="K136" s="1239"/>
      <c r="L136" s="1239"/>
      <c r="M136" s="1239"/>
      <c r="N136" s="1239"/>
      <c r="O136" s="1239"/>
      <c r="P136" s="1239"/>
      <c r="Q136" s="1239"/>
      <c r="R136" s="1239"/>
      <c r="S136" s="1239"/>
    </row>
    <row r="137" spans="1:24" s="382" customFormat="1" ht="9.9499999999999993" customHeight="1" x14ac:dyDescent="0.2">
      <c r="A137" s="454"/>
      <c r="B137" s="1306"/>
      <c r="C137" s="1306"/>
      <c r="D137" s="1306"/>
      <c r="E137" s="1306"/>
      <c r="F137" s="1306"/>
      <c r="G137" s="1306"/>
      <c r="H137" s="1306"/>
      <c r="I137" s="1130"/>
      <c r="J137" s="1241"/>
      <c r="K137" s="1130"/>
      <c r="L137" s="1130"/>
      <c r="M137" s="1130"/>
      <c r="N137" s="1130"/>
      <c r="O137" s="1130"/>
      <c r="P137" s="1130"/>
      <c r="Q137" s="1130"/>
      <c r="R137" s="1130"/>
      <c r="S137" s="1130"/>
      <c r="T137" s="1130"/>
      <c r="U137" s="1130"/>
      <c r="V137" s="1130"/>
    </row>
    <row r="138" spans="1:24" s="382" customFormat="1" ht="30" customHeight="1" x14ac:dyDescent="0.2">
      <c r="A138" s="1808" t="s">
        <v>10</v>
      </c>
      <c r="B138" s="1808"/>
      <c r="C138" s="1808"/>
      <c r="D138" s="1808"/>
      <c r="E138" s="1808"/>
      <c r="F138" s="1808"/>
      <c r="G138" s="1808"/>
      <c r="H138" s="1808"/>
      <c r="I138" s="1130"/>
      <c r="J138" s="1241"/>
      <c r="K138" s="1130"/>
      <c r="L138" s="1130"/>
      <c r="M138" s="1130"/>
      <c r="N138" s="1130"/>
      <c r="O138" s="1130"/>
      <c r="P138" s="1130"/>
      <c r="Q138" s="1130"/>
      <c r="R138" s="1130"/>
      <c r="S138" s="1130"/>
      <c r="T138" s="1130"/>
      <c r="U138" s="1130"/>
      <c r="V138" s="1130"/>
    </row>
    <row r="139" spans="1:24" s="382" customFormat="1" ht="20.100000000000001" customHeight="1" x14ac:dyDescent="0.2">
      <c r="A139" s="428"/>
      <c r="B139" s="1630" t="s">
        <v>1712</v>
      </c>
      <c r="C139" s="1630" t="s">
        <v>153</v>
      </c>
      <c r="D139" s="1630"/>
      <c r="E139" s="1634"/>
      <c r="F139" s="1630" t="s">
        <v>1713</v>
      </c>
      <c r="G139" s="1630" t="s">
        <v>153</v>
      </c>
      <c r="H139" s="1630"/>
      <c r="I139" s="1635"/>
      <c r="J139" s="603"/>
      <c r="K139" s="381"/>
      <c r="L139" s="381"/>
      <c r="M139" s="381"/>
      <c r="N139" s="381"/>
      <c r="O139" s="381"/>
      <c r="P139" s="381"/>
      <c r="Q139" s="381"/>
      <c r="R139" s="381"/>
      <c r="S139" s="381"/>
      <c r="T139" s="381"/>
      <c r="U139" s="381"/>
      <c r="V139" s="381"/>
    </row>
    <row r="140" spans="1:24" s="341" customFormat="1" ht="20.100000000000001" customHeight="1" x14ac:dyDescent="0.2">
      <c r="A140" s="1132"/>
      <c r="B140" s="928" t="s">
        <v>36</v>
      </c>
      <c r="C140" s="928" t="s">
        <v>154</v>
      </c>
      <c r="D140" s="358" t="s">
        <v>58</v>
      </c>
      <c r="E140" s="1133"/>
      <c r="F140" s="928" t="s">
        <v>57</v>
      </c>
      <c r="G140" s="928" t="s">
        <v>154</v>
      </c>
      <c r="H140" s="358" t="s">
        <v>58</v>
      </c>
      <c r="I140" s="1177"/>
      <c r="J140" s="1242"/>
      <c r="K140" s="1134"/>
      <c r="L140" s="1134"/>
      <c r="M140" s="1134"/>
      <c r="N140" s="1134"/>
      <c r="O140" s="1134"/>
      <c r="P140" s="1134"/>
      <c r="Q140" s="1134"/>
      <c r="R140" s="1134"/>
      <c r="S140" s="1134"/>
      <c r="T140" s="1134"/>
      <c r="U140" s="1134"/>
      <c r="V140" s="1134"/>
    </row>
    <row r="141" spans="1:24" s="387" customFormat="1" ht="9.9499999999999993" customHeight="1" x14ac:dyDescent="0.2">
      <c r="A141" s="428"/>
      <c r="B141" s="1295"/>
      <c r="C141" s="1295"/>
      <c r="D141" s="1302"/>
      <c r="E141" s="1303"/>
      <c r="F141" s="1295"/>
      <c r="G141" s="1295"/>
      <c r="H141" s="1302"/>
      <c r="I141" s="384"/>
      <c r="J141" s="1304"/>
      <c r="K141" s="1193"/>
      <c r="L141" s="1193"/>
      <c r="M141" s="1193"/>
      <c r="N141" s="1193"/>
      <c r="O141" s="1193"/>
      <c r="P141" s="1193"/>
      <c r="Q141" s="1193"/>
      <c r="R141" s="1193"/>
      <c r="S141" s="1193"/>
      <c r="T141" s="1193"/>
      <c r="U141" s="1193"/>
      <c r="V141" s="1193"/>
    </row>
    <row r="142" spans="1:24" s="382" customFormat="1" ht="84.95" customHeight="1" x14ac:dyDescent="0.2">
      <c r="A142" s="1141" t="s">
        <v>37</v>
      </c>
      <c r="B142" s="1142" t="s">
        <v>38</v>
      </c>
      <c r="C142" s="1143">
        <v>376</v>
      </c>
      <c r="D142" s="1144">
        <v>14.433781190019193</v>
      </c>
      <c r="E142" s="1145"/>
      <c r="F142" s="462" t="s">
        <v>1424</v>
      </c>
      <c r="G142" s="1143">
        <v>111</v>
      </c>
      <c r="H142" s="1144">
        <v>10.192837465564738</v>
      </c>
      <c r="J142" s="397"/>
      <c r="O142" s="397"/>
    </row>
    <row r="143" spans="1:24" s="382" customFormat="1" ht="84.95" customHeight="1" x14ac:dyDescent="0.2">
      <c r="A143" s="1141" t="s">
        <v>39</v>
      </c>
      <c r="B143" s="1142" t="s">
        <v>40</v>
      </c>
      <c r="C143" s="1143">
        <v>314</v>
      </c>
      <c r="D143" s="1144">
        <v>12.053742802303264</v>
      </c>
      <c r="E143" s="1145"/>
      <c r="F143" s="462" t="s">
        <v>1456</v>
      </c>
      <c r="G143" s="1143">
        <v>83</v>
      </c>
      <c r="H143" s="1144">
        <v>7.621671258034894</v>
      </c>
      <c r="J143" s="397"/>
      <c r="O143" s="397"/>
    </row>
    <row r="144" spans="1:24" s="382" customFormat="1" ht="84.95" customHeight="1" x14ac:dyDescent="0.2">
      <c r="A144" s="1141" t="s">
        <v>41</v>
      </c>
      <c r="B144" s="1142" t="s">
        <v>42</v>
      </c>
      <c r="C144" s="1147">
        <v>253</v>
      </c>
      <c r="D144" s="1144">
        <v>9.7120921305182328</v>
      </c>
      <c r="E144" s="1145"/>
      <c r="F144" s="462" t="s">
        <v>1441</v>
      </c>
      <c r="G144" s="1147">
        <v>79</v>
      </c>
      <c r="H144" s="1144">
        <v>7.2543617998163459</v>
      </c>
      <c r="J144" s="397"/>
      <c r="O144" s="397"/>
    </row>
    <row r="145" spans="1:24" s="382" customFormat="1" ht="39.950000000000003" customHeight="1" x14ac:dyDescent="0.2">
      <c r="A145" s="1148"/>
      <c r="B145" s="570" t="s">
        <v>1319</v>
      </c>
      <c r="C145" s="1290">
        <v>2605</v>
      </c>
      <c r="D145" s="1150"/>
      <c r="E145" s="1151"/>
      <c r="F145" s="570" t="s">
        <v>1319</v>
      </c>
      <c r="G145" s="1290">
        <v>1089</v>
      </c>
      <c r="H145" s="1150"/>
      <c r="J145" s="397"/>
    </row>
    <row r="146" spans="1:24" s="382" customFormat="1" ht="9.9499999999999993" customHeight="1" x14ac:dyDescent="0.2">
      <c r="A146" s="428"/>
      <c r="B146" s="1131"/>
      <c r="C146" s="1131"/>
      <c r="D146" s="387"/>
      <c r="E146" s="387"/>
      <c r="F146" s="1131"/>
      <c r="G146" s="1131"/>
      <c r="H146" s="387"/>
      <c r="J146" s="397"/>
    </row>
    <row r="147" spans="1:24" s="382" customFormat="1" ht="30" customHeight="1" x14ac:dyDescent="0.2">
      <c r="A147" s="1808" t="s">
        <v>11</v>
      </c>
      <c r="B147" s="1808"/>
      <c r="C147" s="1808"/>
      <c r="D147" s="1808"/>
      <c r="E147" s="1808"/>
      <c r="F147" s="1808"/>
      <c r="G147" s="1808"/>
      <c r="H147" s="1808"/>
      <c r="I147" s="1130"/>
      <c r="J147" s="1241"/>
      <c r="K147" s="1130"/>
      <c r="L147" s="1130"/>
      <c r="M147" s="1130"/>
      <c r="N147" s="1130"/>
      <c r="O147" s="1130"/>
      <c r="P147" s="1130"/>
      <c r="Q147" s="1130"/>
      <c r="R147" s="1130"/>
      <c r="S147" s="1130"/>
      <c r="T147" s="1130"/>
      <c r="U147" s="1130"/>
      <c r="V147" s="1130"/>
    </row>
    <row r="148" spans="1:24" s="382" customFormat="1" ht="20.100000000000001" customHeight="1" x14ac:dyDescent="0.2">
      <c r="A148" s="428"/>
      <c r="B148" s="1630" t="s">
        <v>1712</v>
      </c>
      <c r="C148" s="1630" t="s">
        <v>153</v>
      </c>
      <c r="D148" s="1630"/>
      <c r="E148" s="1634"/>
      <c r="F148" s="1630" t="s">
        <v>1713</v>
      </c>
      <c r="G148" s="1630" t="s">
        <v>153</v>
      </c>
      <c r="H148" s="1630"/>
      <c r="I148" s="1635"/>
      <c r="J148" s="603"/>
      <c r="K148" s="381"/>
      <c r="L148" s="381"/>
      <c r="M148" s="381"/>
      <c r="N148" s="381"/>
      <c r="O148" s="381"/>
      <c r="P148" s="381"/>
      <c r="Q148" s="381"/>
      <c r="R148" s="381"/>
      <c r="S148" s="381"/>
      <c r="T148" s="381"/>
      <c r="U148" s="381"/>
      <c r="V148" s="381"/>
    </row>
    <row r="149" spans="1:24" s="341" customFormat="1" ht="20.100000000000001" customHeight="1" x14ac:dyDescent="0.2">
      <c r="A149" s="1132"/>
      <c r="B149" s="928" t="s">
        <v>36</v>
      </c>
      <c r="C149" s="928" t="s">
        <v>154</v>
      </c>
      <c r="D149" s="358" t="s">
        <v>58</v>
      </c>
      <c r="E149" s="1133"/>
      <c r="F149" s="928" t="s">
        <v>57</v>
      </c>
      <c r="G149" s="928" t="s">
        <v>154</v>
      </c>
      <c r="H149" s="358" t="s">
        <v>58</v>
      </c>
      <c r="I149" s="1177"/>
      <c r="J149" s="1242"/>
      <c r="K149" s="1134"/>
      <c r="L149" s="1134"/>
      <c r="M149" s="1134"/>
      <c r="N149" s="1134"/>
      <c r="O149" s="1134"/>
      <c r="P149" s="1134"/>
      <c r="Q149" s="1134"/>
      <c r="R149" s="1134"/>
      <c r="S149" s="1134"/>
      <c r="T149" s="1134"/>
      <c r="U149" s="1134"/>
      <c r="V149" s="1134"/>
    </row>
    <row r="150" spans="1:24" s="387" customFormat="1" ht="9.9499999999999993" customHeight="1" x14ac:dyDescent="0.2">
      <c r="A150" s="428"/>
      <c r="B150" s="1295"/>
      <c r="C150" s="1295"/>
      <c r="D150" s="1302"/>
      <c r="E150" s="1303"/>
      <c r="F150" s="1295"/>
      <c r="G150" s="1295"/>
      <c r="H150" s="1302"/>
      <c r="I150" s="384"/>
      <c r="J150" s="1304"/>
      <c r="K150" s="1193"/>
      <c r="L150" s="1193"/>
      <c r="M150" s="1193"/>
      <c r="N150" s="1193"/>
      <c r="O150" s="1193"/>
      <c r="P150" s="1193"/>
      <c r="Q150" s="1193"/>
      <c r="R150" s="1193"/>
      <c r="S150" s="1193"/>
      <c r="T150" s="1193"/>
      <c r="U150" s="1193"/>
      <c r="V150" s="1193"/>
    </row>
    <row r="151" spans="1:24" s="382" customFormat="1" ht="84.95" customHeight="1" x14ac:dyDescent="0.2">
      <c r="A151" s="1141" t="s">
        <v>37</v>
      </c>
      <c r="B151" s="1142" t="s">
        <v>38</v>
      </c>
      <c r="C151" s="1143">
        <v>545</v>
      </c>
      <c r="D151" s="1144">
        <v>18.196994991652755</v>
      </c>
      <c r="E151" s="1145"/>
      <c r="F151" s="1115" t="s">
        <v>1469</v>
      </c>
      <c r="G151" s="1143">
        <v>119</v>
      </c>
      <c r="H151" s="1144">
        <v>9.9832214765100673</v>
      </c>
      <c r="J151" s="397"/>
      <c r="O151" s="397"/>
    </row>
    <row r="152" spans="1:24" s="382" customFormat="1" ht="84.95" customHeight="1" x14ac:dyDescent="0.2">
      <c r="A152" s="1141" t="s">
        <v>39</v>
      </c>
      <c r="B152" s="1142" t="s">
        <v>40</v>
      </c>
      <c r="C152" s="1143">
        <v>250</v>
      </c>
      <c r="D152" s="1144">
        <v>8.3472454090150254</v>
      </c>
      <c r="E152" s="1145"/>
      <c r="F152" s="462" t="s">
        <v>1441</v>
      </c>
      <c r="G152" s="1143">
        <v>111</v>
      </c>
      <c r="H152" s="1144">
        <v>9.3120805369127524</v>
      </c>
      <c r="J152" s="397"/>
      <c r="O152" s="397"/>
    </row>
    <row r="153" spans="1:24" s="382" customFormat="1" ht="84.95" customHeight="1" x14ac:dyDescent="0.2">
      <c r="A153" s="1141" t="s">
        <v>41</v>
      </c>
      <c r="B153" s="1154" t="s">
        <v>42</v>
      </c>
      <c r="C153" s="1147">
        <v>171</v>
      </c>
      <c r="D153" s="1144">
        <v>5.7095158597662774</v>
      </c>
      <c r="E153" s="1145"/>
      <c r="F153" s="462" t="s">
        <v>1424</v>
      </c>
      <c r="G153" s="1147">
        <v>90</v>
      </c>
      <c r="H153" s="1144">
        <v>7.550335570469799</v>
      </c>
      <c r="J153" s="397"/>
      <c r="O153" s="397"/>
    </row>
    <row r="154" spans="1:24" s="382" customFormat="1" ht="39.950000000000003" customHeight="1" x14ac:dyDescent="0.2">
      <c r="A154" s="1148"/>
      <c r="B154" s="570" t="s">
        <v>1319</v>
      </c>
      <c r="C154" s="1290">
        <v>2995</v>
      </c>
      <c r="D154" s="1150"/>
      <c r="E154" s="1151"/>
      <c r="F154" s="570" t="s">
        <v>1319</v>
      </c>
      <c r="G154" s="1290">
        <v>1192</v>
      </c>
      <c r="H154" s="1150"/>
      <c r="J154" s="397"/>
    </row>
    <row r="155" spans="1:24" s="254" customFormat="1" ht="17.100000000000001" customHeight="1" x14ac:dyDescent="0.2">
      <c r="A155" s="1821" t="s">
        <v>1496</v>
      </c>
      <c r="B155" s="1821"/>
      <c r="C155" s="1821"/>
      <c r="D155" s="1821"/>
      <c r="E155" s="1821"/>
      <c r="F155" s="1821"/>
      <c r="G155" s="1821"/>
      <c r="H155" s="1821"/>
      <c r="I155" s="1261"/>
      <c r="J155" s="1120"/>
      <c r="K155" s="1261"/>
      <c r="L155" s="1261"/>
      <c r="M155" s="1261"/>
      <c r="N155" s="1261"/>
      <c r="O155" s="1261"/>
      <c r="P155" s="1261"/>
      <c r="Q155" s="1261"/>
      <c r="R155" s="1261"/>
      <c r="S155" s="1261"/>
      <c r="T155" s="407"/>
      <c r="U155" s="407"/>
      <c r="V155" s="407"/>
      <c r="W155" s="407"/>
      <c r="X155" s="407"/>
    </row>
    <row r="156" spans="1:24" s="254" customFormat="1" ht="17.100000000000001" customHeight="1" x14ac:dyDescent="0.2">
      <c r="B156" s="1118" t="s">
        <v>1501</v>
      </c>
      <c r="C156" s="517"/>
      <c r="D156" s="517"/>
      <c r="E156" s="517"/>
      <c r="F156" s="517"/>
      <c r="G156" s="517"/>
      <c r="H156" s="517"/>
      <c r="I156" s="1261"/>
      <c r="J156" s="1120"/>
      <c r="K156" s="1261"/>
      <c r="L156" s="1261"/>
      <c r="M156" s="1261"/>
      <c r="N156" s="1261"/>
      <c r="O156" s="1261"/>
      <c r="P156" s="1261"/>
      <c r="Q156" s="1261"/>
      <c r="R156" s="1261"/>
      <c r="S156" s="1261"/>
      <c r="T156" s="407"/>
      <c r="U156" s="407"/>
      <c r="V156" s="407"/>
      <c r="W156" s="407"/>
      <c r="X156" s="407"/>
    </row>
    <row r="157" spans="1:24" s="410" customFormat="1" ht="17.100000000000001" customHeight="1" x14ac:dyDescent="0.2">
      <c r="A157" s="1828" t="s">
        <v>1498</v>
      </c>
      <c r="B157" s="1828"/>
      <c r="C157" s="1828"/>
      <c r="D157" s="1828"/>
      <c r="E157" s="1828"/>
      <c r="F157" s="1828"/>
      <c r="G157" s="1828"/>
      <c r="H157" s="1828"/>
      <c r="I157" s="934"/>
      <c r="J157" s="934"/>
      <c r="K157" s="934"/>
      <c r="L157" s="934"/>
      <c r="M157" s="934"/>
      <c r="N157" s="934"/>
      <c r="O157" s="934"/>
      <c r="P157" s="934"/>
      <c r="Q157" s="934"/>
      <c r="R157" s="934"/>
      <c r="S157" s="934"/>
      <c r="T157" s="408"/>
      <c r="U157" s="408"/>
      <c r="V157" s="408"/>
      <c r="W157" s="408"/>
      <c r="X157" s="408"/>
    </row>
    <row r="158" spans="1:24" s="1236" customFormat="1" ht="17.100000000000001" customHeight="1" x14ac:dyDescent="0.2">
      <c r="B158" s="1237" t="s">
        <v>1502</v>
      </c>
      <c r="C158" s="1238"/>
      <c r="D158" s="1238"/>
      <c r="E158" s="1238"/>
      <c r="F158" s="1238"/>
      <c r="G158" s="1238"/>
      <c r="H158" s="1238"/>
      <c r="I158" s="1239"/>
      <c r="J158" s="933"/>
      <c r="K158" s="1239"/>
      <c r="L158" s="1239"/>
      <c r="M158" s="1239"/>
      <c r="N158" s="1239"/>
      <c r="O158" s="1239"/>
      <c r="P158" s="1239"/>
      <c r="Q158" s="1239"/>
      <c r="R158" s="1239"/>
      <c r="S158" s="1239"/>
    </row>
    <row r="159" spans="1:24" s="382" customFormat="1" ht="9.9499999999999993" customHeight="1" x14ac:dyDescent="0.2">
      <c r="A159" s="454"/>
      <c r="B159" s="1306"/>
      <c r="C159" s="1306"/>
      <c r="D159" s="1306"/>
      <c r="E159" s="1306"/>
      <c r="F159" s="1306"/>
      <c r="G159" s="1306"/>
      <c r="H159" s="1306"/>
      <c r="I159" s="1130"/>
      <c r="J159" s="1241"/>
      <c r="K159" s="1130"/>
      <c r="L159" s="1130"/>
      <c r="M159" s="1130"/>
      <c r="N159" s="1130"/>
      <c r="O159" s="1130"/>
      <c r="P159" s="1130"/>
      <c r="Q159" s="1130"/>
      <c r="R159" s="1130"/>
      <c r="S159" s="1130"/>
      <c r="T159" s="1130"/>
      <c r="U159" s="1130"/>
      <c r="V159" s="1130"/>
    </row>
    <row r="160" spans="1:24" s="382" customFormat="1" ht="30" customHeight="1" x14ac:dyDescent="0.2">
      <c r="A160" s="1808" t="s">
        <v>12</v>
      </c>
      <c r="B160" s="1808"/>
      <c r="C160" s="1808"/>
      <c r="D160" s="1808"/>
      <c r="E160" s="1808"/>
      <c r="F160" s="1808"/>
      <c r="G160" s="1808"/>
      <c r="H160" s="1808"/>
      <c r="I160" s="1130"/>
      <c r="J160" s="1241"/>
      <c r="K160" s="1130"/>
      <c r="L160" s="1130"/>
      <c r="M160" s="1130"/>
      <c r="N160" s="1130"/>
      <c r="O160" s="1130"/>
      <c r="P160" s="1130"/>
      <c r="Q160" s="1130"/>
      <c r="R160" s="1130"/>
      <c r="S160" s="1130"/>
      <c r="T160" s="1130"/>
      <c r="U160" s="1130"/>
      <c r="V160" s="1130"/>
    </row>
    <row r="161" spans="1:22" s="382" customFormat="1" ht="20.100000000000001" customHeight="1" x14ac:dyDescent="0.2">
      <c r="A161" s="428"/>
      <c r="B161" s="1630" t="s">
        <v>1712</v>
      </c>
      <c r="C161" s="1630" t="s">
        <v>153</v>
      </c>
      <c r="D161" s="1630"/>
      <c r="E161" s="1634"/>
      <c r="F161" s="1630" t="s">
        <v>1713</v>
      </c>
      <c r="G161" s="1630" t="s">
        <v>153</v>
      </c>
      <c r="H161" s="1630"/>
      <c r="I161" s="1635"/>
      <c r="J161" s="603"/>
      <c r="K161" s="381"/>
      <c r="L161" s="381"/>
      <c r="M161" s="381"/>
      <c r="N161" s="381"/>
      <c r="O161" s="381"/>
      <c r="P161" s="381"/>
      <c r="Q161" s="381"/>
      <c r="R161" s="381"/>
      <c r="S161" s="381"/>
      <c r="T161" s="381"/>
      <c r="U161" s="381"/>
      <c r="V161" s="381"/>
    </row>
    <row r="162" spans="1:22" s="341" customFormat="1" ht="20.100000000000001" customHeight="1" x14ac:dyDescent="0.2">
      <c r="A162" s="1132"/>
      <c r="B162" s="928" t="s">
        <v>36</v>
      </c>
      <c r="C162" s="928" t="s">
        <v>154</v>
      </c>
      <c r="D162" s="358" t="s">
        <v>58</v>
      </c>
      <c r="E162" s="1133"/>
      <c r="F162" s="928" t="s">
        <v>57</v>
      </c>
      <c r="G162" s="928" t="s">
        <v>154</v>
      </c>
      <c r="H162" s="358" t="s">
        <v>58</v>
      </c>
      <c r="I162" s="1177"/>
      <c r="J162" s="1242"/>
      <c r="K162" s="1134"/>
      <c r="L162" s="1134"/>
      <c r="M162" s="1134"/>
      <c r="N162" s="1134"/>
      <c r="O162" s="1134"/>
      <c r="P162" s="1134"/>
      <c r="Q162" s="1134"/>
      <c r="R162" s="1134"/>
      <c r="S162" s="1134"/>
      <c r="T162" s="1134"/>
      <c r="U162" s="1134"/>
      <c r="V162" s="1134"/>
    </row>
    <row r="163" spans="1:22" s="387" customFormat="1" ht="9.9499999999999993" customHeight="1" x14ac:dyDescent="0.2">
      <c r="A163" s="428"/>
      <c r="B163" s="1295"/>
      <c r="C163" s="1295"/>
      <c r="D163" s="1302"/>
      <c r="E163" s="1303"/>
      <c r="F163" s="1295"/>
      <c r="G163" s="1295"/>
      <c r="H163" s="1302"/>
      <c r="I163" s="384"/>
      <c r="J163" s="1304"/>
      <c r="K163" s="1193"/>
      <c r="L163" s="1193"/>
      <c r="M163" s="1193"/>
      <c r="N163" s="1193"/>
      <c r="O163" s="1193"/>
      <c r="P163" s="1193"/>
      <c r="Q163" s="1193"/>
      <c r="R163" s="1193"/>
      <c r="S163" s="1193"/>
      <c r="T163" s="1193"/>
      <c r="U163" s="1193"/>
      <c r="V163" s="1193"/>
    </row>
    <row r="164" spans="1:22" s="382" customFormat="1" ht="84.95" customHeight="1" x14ac:dyDescent="0.2">
      <c r="A164" s="1141" t="s">
        <v>37</v>
      </c>
      <c r="B164" s="1142" t="s">
        <v>38</v>
      </c>
      <c r="C164" s="1244">
        <v>17</v>
      </c>
      <c r="D164" s="1144">
        <v>13.821138211382115</v>
      </c>
      <c r="E164" s="1145"/>
      <c r="F164" s="1115" t="s">
        <v>1469</v>
      </c>
      <c r="G164" s="1649">
        <v>9</v>
      </c>
      <c r="H164" s="1144">
        <v>27.27272727272727</v>
      </c>
      <c r="J164" s="397"/>
      <c r="O164" s="397"/>
    </row>
    <row r="165" spans="1:22" s="382" customFormat="1" ht="84.95" customHeight="1" x14ac:dyDescent="0.2">
      <c r="A165" s="1141" t="s">
        <v>39</v>
      </c>
      <c r="B165" s="1142" t="s">
        <v>42</v>
      </c>
      <c r="C165" s="1244">
        <v>12</v>
      </c>
      <c r="D165" s="1144">
        <v>9.7560975609756095</v>
      </c>
      <c r="E165" s="1145"/>
      <c r="F165" s="462" t="s">
        <v>1441</v>
      </c>
      <c r="G165" s="1649">
        <v>4</v>
      </c>
      <c r="H165" s="1144">
        <v>12.121212121212121</v>
      </c>
      <c r="J165" s="397"/>
      <c r="O165" s="397"/>
    </row>
    <row r="166" spans="1:22" s="382" customFormat="1" ht="84.95" customHeight="1" x14ac:dyDescent="0.2">
      <c r="A166" s="1141" t="s">
        <v>41</v>
      </c>
      <c r="B166" s="1154" t="s">
        <v>40</v>
      </c>
      <c r="C166" s="1245">
        <v>9</v>
      </c>
      <c r="D166" s="1144">
        <v>7.3170731707317067</v>
      </c>
      <c r="E166" s="1145"/>
      <c r="F166" s="462" t="s">
        <v>1456</v>
      </c>
      <c r="G166" s="1650">
        <v>3</v>
      </c>
      <c r="H166" s="1144">
        <v>9.0909090909090917</v>
      </c>
      <c r="J166" s="397"/>
      <c r="O166" s="397"/>
    </row>
    <row r="167" spans="1:22" s="382" customFormat="1" ht="39.950000000000003" customHeight="1" x14ac:dyDescent="0.2">
      <c r="A167" s="1148"/>
      <c r="B167" s="570" t="s">
        <v>1319</v>
      </c>
      <c r="C167" s="1292">
        <v>123</v>
      </c>
      <c r="D167" s="1150"/>
      <c r="E167" s="1151"/>
      <c r="F167" s="570" t="s">
        <v>1319</v>
      </c>
      <c r="G167" s="1291">
        <v>33</v>
      </c>
      <c r="H167" s="1150"/>
      <c r="J167" s="397"/>
    </row>
    <row r="168" spans="1:22" s="382" customFormat="1" ht="9.9499999999999993" customHeight="1" x14ac:dyDescent="0.2">
      <c r="A168" s="428"/>
      <c r="B168" s="1131"/>
      <c r="C168" s="1131"/>
      <c r="D168" s="387"/>
      <c r="E168" s="387"/>
      <c r="F168" s="1131"/>
      <c r="G168" s="1131"/>
      <c r="H168" s="387"/>
      <c r="J168" s="397"/>
    </row>
    <row r="169" spans="1:22" s="382" customFormat="1" ht="30" customHeight="1" x14ac:dyDescent="0.2">
      <c r="A169" s="1808" t="s">
        <v>14</v>
      </c>
      <c r="B169" s="1808"/>
      <c r="C169" s="1808"/>
      <c r="D169" s="1808"/>
      <c r="E169" s="1808"/>
      <c r="F169" s="1808"/>
      <c r="G169" s="1808"/>
      <c r="H169" s="1808"/>
      <c r="I169" s="1130"/>
      <c r="J169" s="1241"/>
      <c r="K169" s="1130"/>
      <c r="L169" s="1130"/>
      <c r="M169" s="1130"/>
      <c r="N169" s="1130"/>
      <c r="O169" s="1130"/>
      <c r="P169" s="1130"/>
      <c r="Q169" s="1130"/>
      <c r="R169" s="1130"/>
      <c r="S169" s="1130"/>
      <c r="T169" s="1130"/>
      <c r="U169" s="1130"/>
      <c r="V169" s="1130"/>
    </row>
    <row r="170" spans="1:22" s="382" customFormat="1" ht="20.100000000000001" customHeight="1" x14ac:dyDescent="0.2">
      <c r="A170" s="428"/>
      <c r="B170" s="1630" t="s">
        <v>1712</v>
      </c>
      <c r="C170" s="1630" t="s">
        <v>153</v>
      </c>
      <c r="D170" s="1630"/>
      <c r="E170" s="1634"/>
      <c r="F170" s="1630" t="s">
        <v>1713</v>
      </c>
      <c r="G170" s="1630" t="s">
        <v>153</v>
      </c>
      <c r="H170" s="1630"/>
      <c r="I170" s="1635"/>
      <c r="J170" s="603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</row>
    <row r="171" spans="1:22" s="341" customFormat="1" ht="20.100000000000001" customHeight="1" x14ac:dyDescent="0.2">
      <c r="A171" s="1132"/>
      <c r="B171" s="928" t="s">
        <v>36</v>
      </c>
      <c r="C171" s="928" t="s">
        <v>154</v>
      </c>
      <c r="D171" s="358" t="s">
        <v>58</v>
      </c>
      <c r="E171" s="1133"/>
      <c r="F171" s="928" t="s">
        <v>57</v>
      </c>
      <c r="G171" s="928" t="s">
        <v>154</v>
      </c>
      <c r="H171" s="358" t="s">
        <v>58</v>
      </c>
      <c r="I171" s="1177"/>
      <c r="J171" s="1242"/>
      <c r="K171" s="1134"/>
      <c r="L171" s="1134"/>
      <c r="M171" s="1134"/>
      <c r="N171" s="1134"/>
      <c r="O171" s="1134"/>
      <c r="P171" s="1134"/>
      <c r="Q171" s="1134"/>
      <c r="R171" s="1134"/>
      <c r="S171" s="1134"/>
      <c r="T171" s="1134"/>
      <c r="U171" s="1134"/>
      <c r="V171" s="1134"/>
    </row>
    <row r="172" spans="1:22" s="387" customFormat="1" ht="9.9499999999999993" customHeight="1" x14ac:dyDescent="0.2">
      <c r="A172" s="428"/>
      <c r="B172" s="1295"/>
      <c r="C172" s="1295"/>
      <c r="D172" s="1302"/>
      <c r="E172" s="1303"/>
      <c r="F172" s="1295"/>
      <c r="G172" s="1295"/>
      <c r="H172" s="1302"/>
      <c r="I172" s="384"/>
      <c r="J172" s="1304"/>
      <c r="K172" s="1193"/>
      <c r="L172" s="1193"/>
      <c r="M172" s="1193"/>
      <c r="N172" s="1193"/>
      <c r="O172" s="1193"/>
      <c r="P172" s="1193"/>
      <c r="Q172" s="1193"/>
      <c r="R172" s="1193"/>
      <c r="S172" s="1193"/>
      <c r="T172" s="1193"/>
      <c r="U172" s="1193"/>
      <c r="V172" s="1193"/>
    </row>
    <row r="173" spans="1:22" s="382" customFormat="1" ht="84.95" customHeight="1" x14ac:dyDescent="0.2">
      <c r="A173" s="1141" t="s">
        <v>37</v>
      </c>
      <c r="B173" s="1142" t="s">
        <v>38</v>
      </c>
      <c r="C173" s="1309">
        <v>16</v>
      </c>
      <c r="D173" s="1144">
        <v>16.494845360824741</v>
      </c>
      <c r="E173" s="1145"/>
      <c r="F173" s="430" t="s">
        <v>1415</v>
      </c>
      <c r="G173" s="1143">
        <v>5</v>
      </c>
      <c r="H173" s="1144">
        <v>31.25</v>
      </c>
      <c r="J173" s="397"/>
      <c r="O173" s="397"/>
    </row>
    <row r="174" spans="1:22" s="382" customFormat="1" ht="84.95" customHeight="1" x14ac:dyDescent="0.2">
      <c r="A174" s="1141" t="s">
        <v>39</v>
      </c>
      <c r="B174" s="1142" t="s">
        <v>40</v>
      </c>
      <c r="C174" s="1309">
        <v>9</v>
      </c>
      <c r="D174" s="1144">
        <v>9.2783505154639183</v>
      </c>
      <c r="E174" s="1145"/>
      <c r="F174" s="462" t="s">
        <v>1504</v>
      </c>
      <c r="G174" s="1143">
        <v>2</v>
      </c>
      <c r="H174" s="1144">
        <v>12.5</v>
      </c>
      <c r="J174" s="397"/>
      <c r="O174" s="397"/>
    </row>
    <row r="175" spans="1:22" s="382" customFormat="1" ht="84.95" customHeight="1" x14ac:dyDescent="0.2">
      <c r="A175" s="1141" t="s">
        <v>41</v>
      </c>
      <c r="B175" s="1269" t="s">
        <v>47</v>
      </c>
      <c r="C175" s="1310">
        <v>8</v>
      </c>
      <c r="D175" s="1144">
        <v>8.2474226804123703</v>
      </c>
      <c r="E175" s="1145"/>
      <c r="F175" s="1115" t="s">
        <v>1469</v>
      </c>
      <c r="G175" s="1147">
        <v>2</v>
      </c>
      <c r="H175" s="1144">
        <v>12.5</v>
      </c>
      <c r="J175" s="397"/>
      <c r="O175" s="397"/>
    </row>
    <row r="176" spans="1:22" s="382" customFormat="1" ht="39.950000000000003" customHeight="1" x14ac:dyDescent="0.2">
      <c r="A176" s="1148"/>
      <c r="B176" s="570" t="s">
        <v>1319</v>
      </c>
      <c r="C176" s="1292">
        <v>97</v>
      </c>
      <c r="D176" s="1150"/>
      <c r="E176" s="1151"/>
      <c r="F176" s="570" t="s">
        <v>1319</v>
      </c>
      <c r="G176" s="1291">
        <v>16</v>
      </c>
      <c r="H176" s="1150"/>
      <c r="J176" s="397"/>
    </row>
    <row r="177" spans="1:22" s="387" customFormat="1" ht="17.45" customHeight="1" x14ac:dyDescent="0.2">
      <c r="A177" s="1311"/>
      <c r="B177" s="1312"/>
      <c r="C177" s="1313"/>
      <c r="D177" s="1314"/>
      <c r="E177" s="1315"/>
      <c r="F177" s="1312"/>
      <c r="G177" s="1313"/>
      <c r="H177" s="1314"/>
      <c r="J177" s="396"/>
    </row>
    <row r="178" spans="1:22" s="387" customFormat="1" ht="17.45" customHeight="1" x14ac:dyDescent="0.2">
      <c r="A178" s="1311"/>
      <c r="B178" s="1316"/>
      <c r="C178" s="1315"/>
      <c r="D178" s="1314"/>
      <c r="E178" s="1315"/>
      <c r="F178" s="1316"/>
      <c r="G178" s="1315"/>
      <c r="H178" s="1314"/>
      <c r="J178" s="396"/>
    </row>
    <row r="179" spans="1:22" s="387" customFormat="1" ht="17.45" customHeight="1" x14ac:dyDescent="0.2">
      <c r="A179" s="1311"/>
      <c r="B179" s="1312"/>
      <c r="C179" s="1313"/>
      <c r="D179" s="1314"/>
      <c r="E179" s="1315"/>
      <c r="F179" s="1317"/>
      <c r="G179" s="1318"/>
      <c r="H179" s="1314"/>
      <c r="J179" s="396"/>
    </row>
    <row r="180" spans="1:22" s="387" customFormat="1" ht="17.45" customHeight="1" x14ac:dyDescent="0.2">
      <c r="A180" s="1311"/>
      <c r="B180" s="1312"/>
      <c r="C180" s="1313"/>
      <c r="D180" s="1314"/>
      <c r="E180" s="1315"/>
      <c r="F180" s="1316"/>
      <c r="G180" s="1315"/>
      <c r="H180" s="1314"/>
      <c r="J180" s="396"/>
    </row>
    <row r="181" spans="1:22" s="387" customFormat="1" ht="24.95" customHeight="1" x14ac:dyDescent="0.2">
      <c r="A181" s="428"/>
      <c r="B181" s="1131"/>
      <c r="C181" s="1830"/>
      <c r="D181" s="1831"/>
      <c r="F181" s="1131"/>
      <c r="G181" s="1830"/>
      <c r="H181" s="1831"/>
      <c r="J181" s="396"/>
    </row>
    <row r="182" spans="1:22" s="387" customFormat="1" ht="5.0999999999999996" customHeight="1" x14ac:dyDescent="0.2">
      <c r="A182" s="428"/>
      <c r="B182" s="1319"/>
      <c r="C182" s="1319"/>
      <c r="D182" s="1319"/>
      <c r="E182" s="1319"/>
      <c r="F182" s="1319"/>
      <c r="G182" s="1319"/>
      <c r="H182" s="1319"/>
      <c r="J182" s="396"/>
    </row>
    <row r="183" spans="1:22" s="387" customFormat="1" ht="20.100000000000001" customHeight="1" x14ac:dyDescent="0.2">
      <c r="A183" s="1832"/>
      <c r="B183" s="1832"/>
      <c r="C183" s="1832"/>
      <c r="D183" s="1832"/>
      <c r="E183" s="1832"/>
      <c r="F183" s="1832"/>
      <c r="G183" s="1832"/>
      <c r="H183" s="1832"/>
      <c r="I183" s="1320"/>
      <c r="J183" s="1321"/>
      <c r="K183" s="1320"/>
      <c r="L183" s="1320"/>
      <c r="M183" s="1320"/>
      <c r="N183" s="1320"/>
      <c r="O183" s="1320"/>
      <c r="P183" s="1320"/>
      <c r="Q183" s="1320"/>
      <c r="R183" s="1320"/>
      <c r="S183" s="1320"/>
      <c r="T183" s="1320"/>
      <c r="U183" s="1320"/>
      <c r="V183" s="1320"/>
    </row>
    <row r="184" spans="1:22" s="387" customFormat="1" ht="15" customHeight="1" x14ac:dyDescent="0.2">
      <c r="A184" s="428"/>
      <c r="B184" s="1322"/>
      <c r="C184" s="1322"/>
      <c r="D184" s="1829"/>
      <c r="E184" s="1131"/>
      <c r="F184" s="1322"/>
      <c r="G184" s="1322"/>
      <c r="H184" s="1829"/>
      <c r="I184" s="384"/>
      <c r="J184" s="1304"/>
      <c r="K184" s="1193"/>
      <c r="L184" s="1193"/>
      <c r="M184" s="1193"/>
      <c r="N184" s="1193"/>
      <c r="O184" s="1193"/>
      <c r="P184" s="1193"/>
      <c r="Q184" s="1193"/>
      <c r="R184" s="1193"/>
      <c r="S184" s="1193"/>
      <c r="T184" s="1193"/>
      <c r="U184" s="1193"/>
      <c r="V184" s="1193"/>
    </row>
    <row r="185" spans="1:22" s="387" customFormat="1" ht="15" customHeight="1" x14ac:dyDescent="0.2">
      <c r="A185" s="428"/>
      <c r="B185" s="1323"/>
      <c r="C185" s="1323"/>
      <c r="D185" s="1829"/>
      <c r="E185" s="1303"/>
      <c r="F185" s="1323"/>
      <c r="G185" s="1323"/>
      <c r="H185" s="1829"/>
      <c r="I185" s="384"/>
      <c r="J185" s="1304"/>
      <c r="K185" s="1193"/>
      <c r="L185" s="1193"/>
      <c r="M185" s="1193"/>
      <c r="N185" s="1193"/>
      <c r="O185" s="1193"/>
      <c r="P185" s="1193"/>
      <c r="Q185" s="1193"/>
      <c r="R185" s="1193"/>
      <c r="S185" s="1193"/>
      <c r="T185" s="1193"/>
      <c r="U185" s="1193"/>
      <c r="V185" s="1193"/>
    </row>
    <row r="186" spans="1:22" s="387" customFormat="1" ht="17.45" customHeight="1" x14ac:dyDescent="0.2">
      <c r="A186" s="1311"/>
      <c r="B186" s="1324"/>
      <c r="C186" s="1313"/>
      <c r="D186" s="1314"/>
      <c r="E186" s="1315"/>
      <c r="F186" s="1324"/>
      <c r="G186" s="1313"/>
      <c r="H186" s="1314"/>
      <c r="J186" s="396"/>
    </row>
    <row r="187" spans="1:22" s="387" customFormat="1" ht="17.45" customHeight="1" x14ac:dyDescent="0.2">
      <c r="A187" s="1311"/>
      <c r="B187" s="1324"/>
      <c r="C187" s="1313"/>
      <c r="D187" s="1314"/>
      <c r="E187" s="1315"/>
      <c r="F187" s="1324"/>
      <c r="G187" s="1315"/>
      <c r="H187" s="1314"/>
      <c r="J187" s="396"/>
    </row>
    <row r="188" spans="1:22" s="387" customFormat="1" ht="17.45" customHeight="1" x14ac:dyDescent="0.2">
      <c r="A188" s="1311"/>
      <c r="B188" s="1324"/>
      <c r="C188" s="1315"/>
      <c r="D188" s="1314"/>
      <c r="E188" s="1315"/>
      <c r="F188" s="1324"/>
      <c r="G188" s="1313"/>
      <c r="H188" s="1314"/>
      <c r="J188" s="396"/>
    </row>
    <row r="189" spans="1:22" s="387" customFormat="1" ht="17.45" customHeight="1" x14ac:dyDescent="0.2">
      <c r="A189" s="1311"/>
      <c r="B189" s="1324"/>
      <c r="C189" s="1313"/>
      <c r="D189" s="1314"/>
      <c r="E189" s="1315"/>
      <c r="F189" s="1324"/>
      <c r="G189" s="1315"/>
      <c r="H189" s="1314"/>
      <c r="J189" s="396"/>
    </row>
    <row r="190" spans="1:22" s="387" customFormat="1" ht="17.45" customHeight="1" x14ac:dyDescent="0.2">
      <c r="A190" s="1311"/>
      <c r="B190" s="1324"/>
      <c r="C190" s="1315"/>
      <c r="D190" s="1314"/>
      <c r="E190" s="1315"/>
      <c r="F190" s="1324"/>
      <c r="G190" s="1313"/>
      <c r="H190" s="1314"/>
      <c r="J190" s="396"/>
    </row>
    <row r="191" spans="1:22" s="387" customFormat="1" ht="17.45" customHeight="1" x14ac:dyDescent="0.2">
      <c r="A191" s="1311"/>
      <c r="B191" s="1324"/>
      <c r="C191" s="1313"/>
      <c r="D191" s="1314"/>
      <c r="E191" s="1315"/>
      <c r="F191" s="1315"/>
      <c r="G191" s="1315"/>
      <c r="H191" s="1314"/>
      <c r="J191" s="396"/>
    </row>
    <row r="192" spans="1:22" s="387" customFormat="1" ht="17.45" customHeight="1" x14ac:dyDescent="0.2">
      <c r="A192" s="1311"/>
      <c r="B192" s="1833"/>
      <c r="C192" s="1833"/>
      <c r="D192" s="1314"/>
      <c r="E192" s="1315"/>
      <c r="F192" s="1313"/>
      <c r="G192" s="1313"/>
      <c r="H192" s="1314"/>
      <c r="J192" s="396"/>
    </row>
    <row r="193" spans="1:22" s="387" customFormat="1" ht="17.45" customHeight="1" x14ac:dyDescent="0.2">
      <c r="A193" s="1311"/>
      <c r="B193" s="1313"/>
      <c r="C193" s="1315"/>
      <c r="D193" s="1314"/>
      <c r="E193" s="1315"/>
      <c r="F193" s="388"/>
      <c r="G193" s="1315"/>
      <c r="H193" s="1314"/>
      <c r="J193" s="396"/>
    </row>
    <row r="194" spans="1:22" s="387" customFormat="1" ht="17.45" customHeight="1" x14ac:dyDescent="0.2">
      <c r="A194" s="1311"/>
      <c r="B194" s="1313"/>
      <c r="C194" s="1313"/>
      <c r="D194" s="1314"/>
      <c r="E194" s="1315"/>
      <c r="F194" s="1833"/>
      <c r="G194" s="1833"/>
      <c r="H194" s="1314"/>
      <c r="J194" s="396"/>
    </row>
    <row r="195" spans="1:22" s="387" customFormat="1" ht="17.45" customHeight="1" x14ac:dyDescent="0.2">
      <c r="A195" s="1311"/>
      <c r="B195" s="388"/>
      <c r="C195" s="1313"/>
      <c r="D195" s="1314"/>
      <c r="E195" s="1315"/>
      <c r="F195" s="1324"/>
      <c r="G195" s="1315"/>
      <c r="H195" s="1314"/>
      <c r="J195" s="396"/>
    </row>
    <row r="196" spans="1:22" s="387" customFormat="1" ht="24.95" customHeight="1" x14ac:dyDescent="0.2">
      <c r="A196" s="428"/>
      <c r="B196" s="1131"/>
      <c r="C196" s="1830"/>
      <c r="D196" s="1831"/>
      <c r="F196" s="1131"/>
      <c r="G196" s="1830"/>
      <c r="H196" s="1831"/>
      <c r="J196" s="396"/>
    </row>
    <row r="197" spans="1:22" s="387" customFormat="1" ht="17.100000000000001" customHeight="1" x14ac:dyDescent="0.2">
      <c r="A197" s="1834"/>
      <c r="B197" s="1834"/>
      <c r="C197" s="1834"/>
      <c r="D197" s="1834"/>
      <c r="E197" s="1834"/>
      <c r="F197" s="1834"/>
      <c r="G197" s="1834"/>
      <c r="H197" s="1834"/>
      <c r="I197" s="1193"/>
      <c r="J197" s="396"/>
    </row>
    <row r="198" spans="1:22" s="396" customFormat="1" ht="17.100000000000001" customHeight="1" x14ac:dyDescent="0.2">
      <c r="A198" s="1835"/>
      <c r="B198" s="1835"/>
      <c r="C198" s="1835"/>
      <c r="D198" s="1835"/>
      <c r="E198" s="1835"/>
      <c r="F198" s="1835"/>
      <c r="G198" s="1835"/>
      <c r="H198" s="1835"/>
      <c r="I198" s="1321"/>
      <c r="J198" s="1321"/>
      <c r="K198" s="1321"/>
      <c r="L198" s="1321"/>
      <c r="M198" s="1321"/>
      <c r="N198" s="1321"/>
      <c r="O198" s="1321"/>
      <c r="P198" s="1321"/>
      <c r="Q198" s="1321"/>
      <c r="R198" s="1321"/>
      <c r="S198" s="1321"/>
      <c r="T198" s="1321"/>
      <c r="U198" s="1321"/>
      <c r="V198" s="1321"/>
    </row>
    <row r="199" spans="1:22" s="387" customFormat="1" ht="9.9499999999999993" customHeight="1" x14ac:dyDescent="0.2">
      <c r="A199" s="1325"/>
      <c r="B199" s="1326"/>
      <c r="C199" s="1326"/>
      <c r="D199" s="1326"/>
      <c r="E199" s="1326"/>
      <c r="F199" s="1326"/>
      <c r="G199" s="1326"/>
      <c r="H199" s="1326"/>
      <c r="I199" s="1320"/>
      <c r="J199" s="1321"/>
      <c r="K199" s="1320"/>
      <c r="L199" s="1320"/>
      <c r="M199" s="1320"/>
      <c r="N199" s="1320"/>
      <c r="O199" s="1320"/>
      <c r="P199" s="1320"/>
      <c r="Q199" s="1320"/>
      <c r="R199" s="1320"/>
      <c r="S199" s="1320"/>
      <c r="T199" s="1320"/>
      <c r="U199" s="1320"/>
      <c r="V199" s="1320"/>
    </row>
    <row r="200" spans="1:22" s="387" customFormat="1" ht="20.100000000000001" customHeight="1" x14ac:dyDescent="0.2">
      <c r="A200" s="1832"/>
      <c r="B200" s="1832"/>
      <c r="C200" s="1832"/>
      <c r="D200" s="1832"/>
      <c r="E200" s="1832"/>
      <c r="F200" s="1832"/>
      <c r="G200" s="1832"/>
      <c r="H200" s="1832"/>
      <c r="I200" s="1320"/>
      <c r="J200" s="1321"/>
      <c r="K200" s="1320"/>
      <c r="L200" s="1320"/>
      <c r="M200" s="1320"/>
      <c r="N200" s="1320"/>
      <c r="O200" s="1320"/>
      <c r="P200" s="1320"/>
      <c r="Q200" s="1320"/>
      <c r="R200" s="1320"/>
      <c r="S200" s="1320"/>
      <c r="T200" s="1320"/>
      <c r="U200" s="1320"/>
      <c r="V200" s="1320"/>
    </row>
    <row r="201" spans="1:22" s="387" customFormat="1" ht="15" customHeight="1" x14ac:dyDescent="0.2">
      <c r="A201" s="428"/>
      <c r="B201" s="1322"/>
      <c r="C201" s="1322"/>
      <c r="D201" s="1829"/>
      <c r="E201" s="1131"/>
      <c r="F201" s="1322"/>
      <c r="G201" s="1322"/>
      <c r="H201" s="1829"/>
      <c r="I201" s="384"/>
      <c r="J201" s="1304"/>
      <c r="K201" s="1193"/>
      <c r="L201" s="1193"/>
      <c r="M201" s="1193"/>
      <c r="N201" s="1193"/>
      <c r="O201" s="1193"/>
      <c r="P201" s="1193"/>
      <c r="Q201" s="1193"/>
      <c r="R201" s="1193"/>
      <c r="S201" s="1193"/>
      <c r="T201" s="1193"/>
      <c r="U201" s="1193"/>
      <c r="V201" s="1193"/>
    </row>
    <row r="202" spans="1:22" s="387" customFormat="1" ht="15" customHeight="1" x14ac:dyDescent="0.2">
      <c r="A202" s="428"/>
      <c r="B202" s="1323"/>
      <c r="C202" s="1323"/>
      <c r="D202" s="1829"/>
      <c r="E202" s="1303"/>
      <c r="F202" s="1323"/>
      <c r="G202" s="1323"/>
      <c r="H202" s="1829"/>
      <c r="I202" s="384"/>
      <c r="J202" s="1304"/>
      <c r="K202" s="1193"/>
      <c r="L202" s="1193"/>
      <c r="M202" s="1193"/>
      <c r="N202" s="1193"/>
      <c r="O202" s="1193"/>
      <c r="P202" s="1193"/>
      <c r="Q202" s="1193"/>
      <c r="R202" s="1193"/>
      <c r="S202" s="1193"/>
      <c r="T202" s="1193"/>
      <c r="U202" s="1193"/>
      <c r="V202" s="1193"/>
    </row>
    <row r="203" spans="1:22" s="387" customFormat="1" ht="17.45" customHeight="1" x14ac:dyDescent="0.2">
      <c r="A203" s="1311"/>
      <c r="B203" s="1312"/>
      <c r="C203" s="1313"/>
      <c r="D203" s="1314"/>
      <c r="E203" s="1315"/>
      <c r="F203" s="1312"/>
      <c r="G203" s="1313"/>
      <c r="H203" s="1314"/>
      <c r="J203" s="396"/>
    </row>
    <row r="204" spans="1:22" s="387" customFormat="1" ht="17.45" customHeight="1" x14ac:dyDescent="0.2">
      <c r="A204" s="1311"/>
      <c r="B204" s="1312"/>
      <c r="C204" s="1313"/>
      <c r="D204" s="1314"/>
      <c r="E204" s="1315"/>
      <c r="F204" s="1316"/>
      <c r="G204" s="1315"/>
      <c r="H204" s="1314"/>
      <c r="J204" s="396"/>
    </row>
    <row r="205" spans="1:22" s="387" customFormat="1" ht="17.45" customHeight="1" x14ac:dyDescent="0.2">
      <c r="A205" s="1311"/>
      <c r="B205" s="1316"/>
      <c r="C205" s="1315"/>
      <c r="D205" s="1314"/>
      <c r="E205" s="1315"/>
      <c r="F205" s="1312"/>
      <c r="G205" s="1313"/>
      <c r="H205" s="1314"/>
      <c r="J205" s="396"/>
    </row>
    <row r="206" spans="1:22" s="387" customFormat="1" ht="17.45" customHeight="1" x14ac:dyDescent="0.2">
      <c r="A206" s="1311"/>
      <c r="B206" s="1312"/>
      <c r="C206" s="1313"/>
      <c r="D206" s="1314"/>
      <c r="E206" s="1315"/>
      <c r="F206" s="1316"/>
      <c r="G206" s="1315"/>
      <c r="H206" s="1314"/>
      <c r="J206" s="396"/>
    </row>
    <row r="207" spans="1:22" s="387" customFormat="1" ht="17.45" customHeight="1" x14ac:dyDescent="0.2">
      <c r="A207" s="1311"/>
      <c r="B207" s="1316"/>
      <c r="C207" s="1315"/>
      <c r="D207" s="1314"/>
      <c r="E207" s="1315"/>
      <c r="F207" s="1312"/>
      <c r="G207" s="1313"/>
      <c r="H207" s="1314"/>
      <c r="J207" s="396"/>
    </row>
    <row r="208" spans="1:22" s="387" customFormat="1" ht="17.45" customHeight="1" x14ac:dyDescent="0.2">
      <c r="A208" s="1311"/>
      <c r="B208" s="1312"/>
      <c r="C208" s="1313"/>
      <c r="D208" s="1314"/>
      <c r="E208" s="1315"/>
      <c r="F208" s="1316"/>
      <c r="G208" s="1315"/>
      <c r="H208" s="1314"/>
      <c r="J208" s="396"/>
    </row>
    <row r="209" spans="1:22" s="387" customFormat="1" ht="17.45" customHeight="1" x14ac:dyDescent="0.2">
      <c r="A209" s="1311"/>
      <c r="B209" s="1312"/>
      <c r="C209" s="1313"/>
      <c r="D209" s="1314"/>
      <c r="E209" s="1315"/>
      <c r="F209" s="1312"/>
      <c r="G209" s="1313"/>
      <c r="H209" s="1314"/>
      <c r="J209" s="396"/>
    </row>
    <row r="210" spans="1:22" s="387" customFormat="1" ht="17.45" customHeight="1" x14ac:dyDescent="0.2">
      <c r="A210" s="1311"/>
      <c r="B210" s="1316"/>
      <c r="C210" s="1315"/>
      <c r="D210" s="1314"/>
      <c r="E210" s="1315"/>
      <c r="F210" s="1316"/>
      <c r="G210" s="1315"/>
      <c r="H210" s="1314"/>
      <c r="J210" s="396"/>
    </row>
    <row r="211" spans="1:22" s="387" customFormat="1" ht="17.45" customHeight="1" x14ac:dyDescent="0.2">
      <c r="A211" s="1311"/>
      <c r="B211" s="1312"/>
      <c r="C211" s="1313"/>
      <c r="D211" s="1314"/>
      <c r="E211" s="1315"/>
      <c r="F211" s="1317"/>
      <c r="G211" s="1318"/>
      <c r="H211" s="1314"/>
      <c r="J211" s="396"/>
    </row>
    <row r="212" spans="1:22" s="387" customFormat="1" ht="17.45" customHeight="1" x14ac:dyDescent="0.2">
      <c r="A212" s="1311"/>
      <c r="B212" s="1312"/>
      <c r="C212" s="1313"/>
      <c r="D212" s="1314"/>
      <c r="E212" s="1315"/>
      <c r="F212" s="1316"/>
      <c r="G212" s="1315"/>
      <c r="H212" s="1314"/>
      <c r="J212" s="396"/>
    </row>
    <row r="213" spans="1:22" s="387" customFormat="1" ht="24.95" customHeight="1" x14ac:dyDescent="0.2">
      <c r="A213" s="428"/>
      <c r="B213" s="1131"/>
      <c r="C213" s="1830"/>
      <c r="D213" s="1831"/>
      <c r="F213" s="1131"/>
      <c r="G213" s="1830"/>
      <c r="H213" s="1831"/>
      <c r="J213" s="396"/>
    </row>
    <row r="214" spans="1:22" s="387" customFormat="1" ht="5.0999999999999996" customHeight="1" x14ac:dyDescent="0.2">
      <c r="A214" s="428"/>
      <c r="B214" s="1319"/>
      <c r="C214" s="1319"/>
      <c r="D214" s="1319"/>
      <c r="E214" s="1319"/>
      <c r="F214" s="1319"/>
      <c r="G214" s="1319"/>
      <c r="H214" s="1319"/>
      <c r="J214" s="396"/>
    </row>
    <row r="215" spans="1:22" s="387" customFormat="1" ht="20.100000000000001" customHeight="1" x14ac:dyDescent="0.2">
      <c r="A215" s="1832"/>
      <c r="B215" s="1832"/>
      <c r="C215" s="1832"/>
      <c r="D215" s="1832"/>
      <c r="E215" s="1832"/>
      <c r="F215" s="1832"/>
      <c r="G215" s="1832"/>
      <c r="H215" s="1832"/>
      <c r="I215" s="1320"/>
      <c r="J215" s="1321"/>
      <c r="K215" s="1320"/>
      <c r="L215" s="1320"/>
      <c r="M215" s="1320"/>
      <c r="N215" s="1320"/>
      <c r="O215" s="1320"/>
      <c r="P215" s="1320"/>
      <c r="Q215" s="1320"/>
      <c r="R215" s="1320"/>
      <c r="S215" s="1320"/>
      <c r="T215" s="1320"/>
      <c r="U215" s="1320"/>
      <c r="V215" s="1320"/>
    </row>
    <row r="216" spans="1:22" s="387" customFormat="1" ht="15" customHeight="1" x14ac:dyDescent="0.2">
      <c r="A216" s="428"/>
      <c r="B216" s="1322"/>
      <c r="C216" s="1322"/>
      <c r="D216" s="1829"/>
      <c r="E216" s="1131"/>
      <c r="F216" s="1322"/>
      <c r="G216" s="1322"/>
      <c r="H216" s="1829"/>
      <c r="I216" s="384"/>
      <c r="J216" s="1304"/>
      <c r="K216" s="1193"/>
      <c r="L216" s="1193"/>
      <c r="M216" s="1193"/>
      <c r="N216" s="1193"/>
      <c r="O216" s="1193"/>
      <c r="P216" s="1193"/>
      <c r="Q216" s="1193"/>
      <c r="R216" s="1193"/>
      <c r="S216" s="1193"/>
      <c r="T216" s="1193"/>
      <c r="U216" s="1193"/>
      <c r="V216" s="1193"/>
    </row>
    <row r="217" spans="1:22" s="387" customFormat="1" ht="15" customHeight="1" x14ac:dyDescent="0.2">
      <c r="A217" s="428"/>
      <c r="B217" s="1323"/>
      <c r="C217" s="1323"/>
      <c r="D217" s="1829"/>
      <c r="E217" s="1303"/>
      <c r="F217" s="1323"/>
      <c r="G217" s="1323"/>
      <c r="H217" s="1829"/>
      <c r="I217" s="384"/>
      <c r="J217" s="1304"/>
      <c r="K217" s="1193"/>
      <c r="L217" s="1193"/>
      <c r="M217" s="1193"/>
      <c r="N217" s="1193"/>
      <c r="O217" s="1193"/>
      <c r="P217" s="1193"/>
      <c r="Q217" s="1193"/>
      <c r="R217" s="1193"/>
      <c r="S217" s="1193"/>
      <c r="T217" s="1193"/>
      <c r="U217" s="1193"/>
      <c r="V217" s="1193"/>
    </row>
    <row r="218" spans="1:22" s="387" customFormat="1" ht="17.45" customHeight="1" x14ac:dyDescent="0.2">
      <c r="A218" s="1311"/>
      <c r="B218" s="1324"/>
      <c r="C218" s="1313"/>
      <c r="D218" s="1314"/>
      <c r="E218" s="1315"/>
      <c r="F218" s="1324"/>
      <c r="G218" s="1313"/>
      <c r="H218" s="1314"/>
      <c r="J218" s="396"/>
    </row>
    <row r="219" spans="1:22" s="387" customFormat="1" ht="17.45" customHeight="1" x14ac:dyDescent="0.2">
      <c r="A219" s="1311"/>
      <c r="B219" s="1324"/>
      <c r="C219" s="1313"/>
      <c r="D219" s="1314"/>
      <c r="E219" s="1315"/>
      <c r="F219" s="1324"/>
      <c r="G219" s="1315"/>
      <c r="H219" s="1314"/>
      <c r="J219" s="396"/>
    </row>
    <row r="220" spans="1:22" s="387" customFormat="1" ht="17.45" customHeight="1" x14ac:dyDescent="0.2">
      <c r="A220" s="1311"/>
      <c r="B220" s="1324"/>
      <c r="C220" s="1315"/>
      <c r="D220" s="1314"/>
      <c r="E220" s="1315"/>
      <c r="F220" s="1324"/>
      <c r="G220" s="1313"/>
      <c r="H220" s="1314"/>
      <c r="J220" s="396"/>
    </row>
    <row r="221" spans="1:22" s="387" customFormat="1" ht="17.45" customHeight="1" x14ac:dyDescent="0.2">
      <c r="A221" s="1311"/>
      <c r="B221" s="1324"/>
      <c r="C221" s="1313"/>
      <c r="D221" s="1314"/>
      <c r="E221" s="1315"/>
      <c r="F221" s="1324"/>
      <c r="G221" s="1315"/>
      <c r="H221" s="1314"/>
      <c r="J221" s="396"/>
    </row>
    <row r="222" spans="1:22" s="387" customFormat="1" ht="17.45" customHeight="1" x14ac:dyDescent="0.2">
      <c r="A222" s="1311"/>
      <c r="B222" s="1324"/>
      <c r="C222" s="1315"/>
      <c r="D222" s="1314"/>
      <c r="E222" s="1315"/>
      <c r="F222" s="1324"/>
      <c r="G222" s="1313"/>
      <c r="H222" s="1314"/>
      <c r="J222" s="396"/>
    </row>
    <row r="223" spans="1:22" s="387" customFormat="1" ht="17.45" customHeight="1" x14ac:dyDescent="0.2">
      <c r="A223" s="1311"/>
      <c r="B223" s="1324"/>
      <c r="C223" s="1313"/>
      <c r="D223" s="1314"/>
      <c r="E223" s="1315"/>
      <c r="F223" s="1315"/>
      <c r="G223" s="1315"/>
      <c r="H223" s="1314"/>
      <c r="J223" s="396"/>
    </row>
    <row r="224" spans="1:22" s="387" customFormat="1" ht="17.45" customHeight="1" x14ac:dyDescent="0.2">
      <c r="A224" s="1311"/>
      <c r="B224" s="1833"/>
      <c r="C224" s="1833"/>
      <c r="D224" s="1314"/>
      <c r="E224" s="1315"/>
      <c r="F224" s="1313"/>
      <c r="G224" s="1313"/>
      <c r="H224" s="1314"/>
      <c r="J224" s="396"/>
    </row>
    <row r="225" spans="1:22" s="387" customFormat="1" ht="17.45" customHeight="1" x14ac:dyDescent="0.2">
      <c r="A225" s="1311"/>
      <c r="B225" s="1313"/>
      <c r="C225" s="1315"/>
      <c r="D225" s="1314"/>
      <c r="E225" s="1315"/>
      <c r="F225" s="388"/>
      <c r="G225" s="1315"/>
      <c r="H225" s="1314"/>
      <c r="J225" s="396"/>
    </row>
    <row r="226" spans="1:22" s="387" customFormat="1" ht="17.45" customHeight="1" x14ac:dyDescent="0.2">
      <c r="A226" s="1311"/>
      <c r="B226" s="388"/>
      <c r="C226" s="1313"/>
      <c r="D226" s="1314"/>
      <c r="E226" s="1315"/>
      <c r="F226" s="1833"/>
      <c r="G226" s="1833"/>
      <c r="H226" s="1314"/>
      <c r="J226" s="396"/>
    </row>
    <row r="227" spans="1:22" s="387" customFormat="1" ht="17.45" customHeight="1" x14ac:dyDescent="0.2">
      <c r="A227" s="1311"/>
      <c r="B227" s="1313"/>
      <c r="C227" s="1313"/>
      <c r="D227" s="1314"/>
      <c r="E227" s="1315"/>
      <c r="F227" s="1324"/>
      <c r="G227" s="1315"/>
      <c r="H227" s="1314"/>
      <c r="J227" s="396"/>
    </row>
    <row r="228" spans="1:22" s="387" customFormat="1" ht="24.95" customHeight="1" x14ac:dyDescent="0.2">
      <c r="A228" s="428"/>
      <c r="B228" s="1131"/>
      <c r="C228" s="1830"/>
      <c r="D228" s="1831"/>
      <c r="F228" s="1131"/>
      <c r="G228" s="1830"/>
      <c r="H228" s="1831"/>
      <c r="J228" s="396"/>
    </row>
    <row r="229" spans="1:22" s="387" customFormat="1" ht="17.100000000000001" customHeight="1" x14ac:dyDescent="0.2">
      <c r="A229" s="1834"/>
      <c r="B229" s="1834"/>
      <c r="C229" s="1834"/>
      <c r="D229" s="1834"/>
      <c r="E229" s="1834"/>
      <c r="F229" s="1834"/>
      <c r="G229" s="1834"/>
      <c r="H229" s="1834"/>
      <c r="I229" s="1193"/>
      <c r="J229" s="396"/>
    </row>
    <row r="230" spans="1:22" s="396" customFormat="1" ht="17.100000000000001" customHeight="1" x14ac:dyDescent="0.2">
      <c r="A230" s="1835"/>
      <c r="B230" s="1835"/>
      <c r="C230" s="1835"/>
      <c r="D230" s="1835"/>
      <c r="E230" s="1835"/>
      <c r="F230" s="1835"/>
      <c r="G230" s="1835"/>
      <c r="H230" s="1835"/>
      <c r="I230" s="1321"/>
      <c r="J230" s="1321"/>
      <c r="K230" s="1321"/>
      <c r="L230" s="1321"/>
      <c r="M230" s="1321"/>
      <c r="N230" s="1321"/>
      <c r="O230" s="1321"/>
      <c r="P230" s="1321"/>
      <c r="Q230" s="1321"/>
      <c r="R230" s="1321"/>
      <c r="S230" s="1321"/>
      <c r="T230" s="1321"/>
      <c r="U230" s="1321"/>
      <c r="V230" s="1321"/>
    </row>
    <row r="231" spans="1:22" s="387" customFormat="1" ht="9.9499999999999993" customHeight="1" x14ac:dyDescent="0.2">
      <c r="A231" s="428"/>
      <c r="B231" s="1302"/>
      <c r="C231" s="1302"/>
      <c r="D231" s="1302"/>
      <c r="E231" s="1302"/>
      <c r="F231" s="1302"/>
      <c r="G231" s="1302"/>
      <c r="H231" s="1302"/>
      <c r="I231" s="1302"/>
      <c r="J231" s="396"/>
    </row>
    <row r="232" spans="1:22" s="387" customFormat="1" ht="20.100000000000001" customHeight="1" x14ac:dyDescent="0.2">
      <c r="A232" s="1832"/>
      <c r="B232" s="1832"/>
      <c r="C232" s="1832"/>
      <c r="D232" s="1832"/>
      <c r="E232" s="1832"/>
      <c r="F232" s="1832"/>
      <c r="G232" s="1832"/>
      <c r="H232" s="1832"/>
      <c r="I232" s="1320"/>
      <c r="J232" s="1321"/>
      <c r="K232" s="1320"/>
      <c r="L232" s="1320"/>
      <c r="M232" s="1320"/>
      <c r="N232" s="1320"/>
      <c r="O232" s="1320"/>
      <c r="P232" s="1320"/>
      <c r="Q232" s="1320"/>
      <c r="R232" s="1320"/>
      <c r="S232" s="1320"/>
      <c r="T232" s="1320"/>
      <c r="U232" s="1320"/>
      <c r="V232" s="1320"/>
    </row>
    <row r="233" spans="1:22" s="387" customFormat="1" ht="15" customHeight="1" x14ac:dyDescent="0.2">
      <c r="A233" s="428"/>
      <c r="B233" s="1322"/>
      <c r="C233" s="1322"/>
      <c r="D233" s="1829"/>
      <c r="E233" s="1131"/>
      <c r="F233" s="1322"/>
      <c r="G233" s="1322"/>
      <c r="H233" s="1829"/>
      <c r="I233" s="384"/>
      <c r="J233" s="1304"/>
      <c r="K233" s="1193"/>
      <c r="L233" s="1193"/>
      <c r="M233" s="1193"/>
      <c r="N233" s="1193"/>
      <c r="O233" s="1193"/>
      <c r="P233" s="1193"/>
      <c r="Q233" s="1193"/>
      <c r="R233" s="1193"/>
      <c r="S233" s="1193"/>
      <c r="T233" s="1193"/>
      <c r="U233" s="1193"/>
      <c r="V233" s="1193"/>
    </row>
    <row r="234" spans="1:22" s="387" customFormat="1" ht="15" customHeight="1" x14ac:dyDescent="0.2">
      <c r="A234" s="428"/>
      <c r="B234" s="1323"/>
      <c r="C234" s="1323"/>
      <c r="D234" s="1829"/>
      <c r="E234" s="1303"/>
      <c r="F234" s="1323"/>
      <c r="G234" s="1323"/>
      <c r="H234" s="1829"/>
      <c r="I234" s="384"/>
      <c r="J234" s="1304"/>
      <c r="K234" s="1193"/>
      <c r="L234" s="1193"/>
      <c r="M234" s="1193"/>
      <c r="N234" s="1193"/>
      <c r="O234" s="1193"/>
      <c r="P234" s="1193"/>
      <c r="Q234" s="1193"/>
      <c r="R234" s="1193"/>
      <c r="S234" s="1193"/>
      <c r="T234" s="1193"/>
      <c r="U234" s="1193"/>
      <c r="V234" s="1193"/>
    </row>
    <row r="235" spans="1:22" s="387" customFormat="1" ht="17.45" customHeight="1" x14ac:dyDescent="0.2">
      <c r="A235" s="1311"/>
      <c r="B235" s="1312"/>
      <c r="C235" s="1313"/>
      <c r="D235" s="1314"/>
      <c r="E235" s="1315"/>
      <c r="F235" s="1312"/>
      <c r="G235" s="1313"/>
      <c r="H235" s="1314"/>
      <c r="J235" s="396"/>
    </row>
    <row r="236" spans="1:22" s="387" customFormat="1" ht="17.45" customHeight="1" x14ac:dyDescent="0.2">
      <c r="A236" s="1311"/>
      <c r="B236" s="1312"/>
      <c r="C236" s="1313"/>
      <c r="D236" s="1314"/>
      <c r="E236" s="1315"/>
      <c r="F236" s="1316"/>
      <c r="G236" s="1315"/>
      <c r="H236" s="1314"/>
      <c r="J236" s="396"/>
    </row>
    <row r="237" spans="1:22" s="387" customFormat="1" ht="17.45" customHeight="1" x14ac:dyDescent="0.2">
      <c r="A237" s="1311"/>
      <c r="B237" s="1316"/>
      <c r="C237" s="1315"/>
      <c r="D237" s="1314"/>
      <c r="E237" s="1315"/>
      <c r="F237" s="1312"/>
      <c r="G237" s="1313"/>
      <c r="H237" s="1314"/>
      <c r="J237" s="396"/>
    </row>
    <row r="238" spans="1:22" s="387" customFormat="1" ht="17.45" customHeight="1" x14ac:dyDescent="0.2">
      <c r="A238" s="1311"/>
      <c r="B238" s="1312"/>
      <c r="C238" s="1313"/>
      <c r="D238" s="1314"/>
      <c r="E238" s="1315"/>
      <c r="F238" s="1316"/>
      <c r="G238" s="1315"/>
      <c r="H238" s="1314"/>
      <c r="J238" s="396"/>
    </row>
    <row r="239" spans="1:22" s="387" customFormat="1" ht="17.45" customHeight="1" x14ac:dyDescent="0.2">
      <c r="A239" s="1311"/>
      <c r="B239" s="1316"/>
      <c r="C239" s="1315"/>
      <c r="D239" s="1314"/>
      <c r="E239" s="1315"/>
      <c r="F239" s="1312"/>
      <c r="G239" s="1313"/>
      <c r="H239" s="1314"/>
      <c r="J239" s="396"/>
    </row>
    <row r="240" spans="1:22" s="387" customFormat="1" ht="17.45" customHeight="1" x14ac:dyDescent="0.2">
      <c r="A240" s="1311"/>
      <c r="B240" s="1312"/>
      <c r="C240" s="1313"/>
      <c r="D240" s="1314"/>
      <c r="E240" s="1315"/>
      <c r="F240" s="1316"/>
      <c r="G240" s="1315"/>
      <c r="H240" s="1314"/>
      <c r="J240" s="396"/>
    </row>
    <row r="241" spans="1:22" s="387" customFormat="1" ht="17.45" customHeight="1" x14ac:dyDescent="0.2">
      <c r="A241" s="1311"/>
      <c r="B241" s="1312"/>
      <c r="C241" s="1313"/>
      <c r="D241" s="1314"/>
      <c r="E241" s="1315"/>
      <c r="F241" s="1312"/>
      <c r="G241" s="1313"/>
      <c r="H241" s="1314"/>
      <c r="J241" s="396"/>
    </row>
    <row r="242" spans="1:22" s="387" customFormat="1" ht="17.45" customHeight="1" x14ac:dyDescent="0.2">
      <c r="A242" s="1311"/>
      <c r="B242" s="1316"/>
      <c r="C242" s="1315"/>
      <c r="D242" s="1314"/>
      <c r="E242" s="1315"/>
      <c r="F242" s="1316"/>
      <c r="G242" s="1315"/>
      <c r="H242" s="1314"/>
      <c r="J242" s="396"/>
    </row>
    <row r="243" spans="1:22" s="387" customFormat="1" ht="17.45" customHeight="1" x14ac:dyDescent="0.2">
      <c r="A243" s="1311"/>
      <c r="B243" s="1312"/>
      <c r="C243" s="1313"/>
      <c r="D243" s="1314"/>
      <c r="E243" s="1315"/>
      <c r="F243" s="1836"/>
      <c r="G243" s="1836"/>
      <c r="H243" s="1314"/>
      <c r="J243" s="396"/>
    </row>
    <row r="244" spans="1:22" s="387" customFormat="1" ht="17.45" customHeight="1" x14ac:dyDescent="0.2">
      <c r="A244" s="1311"/>
      <c r="B244" s="1312"/>
      <c r="C244" s="1313"/>
      <c r="D244" s="1314"/>
      <c r="E244" s="1315"/>
      <c r="F244" s="1316"/>
      <c r="G244" s="1315"/>
      <c r="H244" s="1314"/>
      <c r="J244" s="396"/>
    </row>
    <row r="245" spans="1:22" s="387" customFormat="1" ht="24.95" customHeight="1" x14ac:dyDescent="0.2">
      <c r="A245" s="428"/>
      <c r="B245" s="1131"/>
      <c r="C245" s="1830"/>
      <c r="D245" s="1831"/>
      <c r="F245" s="1131"/>
      <c r="G245" s="1830"/>
      <c r="H245" s="1831"/>
      <c r="J245" s="396"/>
    </row>
    <row r="246" spans="1:22" s="387" customFormat="1" ht="5.0999999999999996" customHeight="1" x14ac:dyDescent="0.2">
      <c r="A246" s="428"/>
      <c r="B246" s="1319"/>
      <c r="C246" s="1319"/>
      <c r="D246" s="1319"/>
      <c r="E246" s="1319"/>
      <c r="F246" s="1319"/>
      <c r="G246" s="1319"/>
      <c r="H246" s="1319"/>
      <c r="J246" s="396"/>
    </row>
    <row r="247" spans="1:22" s="387" customFormat="1" ht="20.100000000000001" customHeight="1" x14ac:dyDescent="0.2">
      <c r="A247" s="1832"/>
      <c r="B247" s="1832"/>
      <c r="C247" s="1832"/>
      <c r="D247" s="1832"/>
      <c r="E247" s="1832"/>
      <c r="F247" s="1832"/>
      <c r="G247" s="1832"/>
      <c r="H247" s="1832"/>
      <c r="I247" s="1320"/>
      <c r="J247" s="1321"/>
      <c r="K247" s="1320"/>
      <c r="L247" s="1320"/>
      <c r="M247" s="1320"/>
      <c r="N247" s="1320"/>
      <c r="O247" s="1320"/>
      <c r="P247" s="1320"/>
      <c r="Q247" s="1320"/>
      <c r="R247" s="1320"/>
      <c r="S247" s="1320"/>
      <c r="T247" s="1320"/>
      <c r="U247" s="1320"/>
      <c r="V247" s="1320"/>
    </row>
    <row r="248" spans="1:22" s="387" customFormat="1" ht="15" customHeight="1" x14ac:dyDescent="0.2">
      <c r="A248" s="428"/>
      <c r="B248" s="1322"/>
      <c r="C248" s="1322"/>
      <c r="D248" s="1829"/>
      <c r="E248" s="1131"/>
      <c r="F248" s="1322"/>
      <c r="G248" s="1322"/>
      <c r="H248" s="1829"/>
      <c r="I248" s="384"/>
      <c r="J248" s="1304"/>
      <c r="K248" s="1193"/>
      <c r="L248" s="1193"/>
      <c r="M248" s="1193"/>
      <c r="N248" s="1193"/>
      <c r="O248" s="1193"/>
      <c r="P248" s="1193"/>
      <c r="Q248" s="1193"/>
      <c r="R248" s="1193"/>
      <c r="S248" s="1193"/>
      <c r="T248" s="1193"/>
      <c r="U248" s="1193"/>
      <c r="V248" s="1193"/>
    </row>
    <row r="249" spans="1:22" s="387" customFormat="1" ht="15" customHeight="1" x14ac:dyDescent="0.2">
      <c r="A249" s="428"/>
      <c r="B249" s="1323"/>
      <c r="C249" s="1323"/>
      <c r="D249" s="1829"/>
      <c r="E249" s="1303"/>
      <c r="F249" s="1323"/>
      <c r="G249" s="1323"/>
      <c r="H249" s="1829"/>
      <c r="I249" s="384"/>
      <c r="J249" s="1304"/>
      <c r="K249" s="1193"/>
      <c r="L249" s="1193"/>
      <c r="M249" s="1193"/>
      <c r="N249" s="1193"/>
      <c r="O249" s="1193"/>
      <c r="P249" s="1193"/>
      <c r="Q249" s="1193"/>
      <c r="R249" s="1193"/>
      <c r="S249" s="1193"/>
      <c r="T249" s="1193"/>
      <c r="U249" s="1193"/>
      <c r="V249" s="1193"/>
    </row>
    <row r="250" spans="1:22" s="387" customFormat="1" ht="17.100000000000001" customHeight="1" x14ac:dyDescent="0.2">
      <c r="A250" s="1311"/>
      <c r="B250" s="1324"/>
      <c r="C250" s="1313"/>
      <c r="D250" s="1314"/>
      <c r="E250" s="1315"/>
      <c r="F250" s="1324"/>
      <c r="G250" s="1313"/>
      <c r="H250" s="1314"/>
      <c r="J250" s="396"/>
    </row>
    <row r="251" spans="1:22" s="387" customFormat="1" ht="17.100000000000001" customHeight="1" x14ac:dyDescent="0.2">
      <c r="A251" s="1311"/>
      <c r="B251" s="1324"/>
      <c r="C251" s="1313"/>
      <c r="D251" s="1314"/>
      <c r="E251" s="1315"/>
      <c r="F251" s="1324"/>
      <c r="G251" s="1315"/>
      <c r="H251" s="1314"/>
      <c r="J251" s="396"/>
    </row>
    <row r="252" spans="1:22" s="387" customFormat="1" ht="17.100000000000001" customHeight="1" x14ac:dyDescent="0.2">
      <c r="A252" s="1311"/>
      <c r="B252" s="1324"/>
      <c r="C252" s="1315"/>
      <c r="D252" s="1314"/>
      <c r="E252" s="1315"/>
      <c r="F252" s="1324"/>
      <c r="G252" s="1313"/>
      <c r="H252" s="1314"/>
      <c r="J252" s="396"/>
    </row>
    <row r="253" spans="1:22" s="387" customFormat="1" ht="17.100000000000001" customHeight="1" x14ac:dyDescent="0.2">
      <c r="A253" s="1311"/>
      <c r="B253" s="1324"/>
      <c r="C253" s="1313"/>
      <c r="D253" s="1314"/>
      <c r="E253" s="1315"/>
      <c r="F253" s="1324"/>
      <c r="G253" s="1315"/>
      <c r="H253" s="1314"/>
      <c r="J253" s="396"/>
    </row>
    <row r="254" spans="1:22" s="387" customFormat="1" ht="17.100000000000001" customHeight="1" x14ac:dyDescent="0.2">
      <c r="A254" s="1311"/>
      <c r="B254" s="1324"/>
      <c r="C254" s="1315"/>
      <c r="D254" s="1314"/>
      <c r="E254" s="1315"/>
      <c r="F254" s="1324"/>
      <c r="G254" s="1313"/>
      <c r="H254" s="1314"/>
      <c r="J254" s="396"/>
    </row>
    <row r="255" spans="1:22" s="387" customFormat="1" ht="17.100000000000001" customHeight="1" x14ac:dyDescent="0.2">
      <c r="A255" s="1311"/>
      <c r="B255" s="1324"/>
      <c r="C255" s="1313"/>
      <c r="D255" s="1314"/>
      <c r="E255" s="1315"/>
      <c r="F255" s="1315"/>
      <c r="G255" s="1315"/>
      <c r="H255" s="1314"/>
      <c r="J255" s="396"/>
    </row>
    <row r="256" spans="1:22" s="387" customFormat="1" ht="17.100000000000001" customHeight="1" x14ac:dyDescent="0.2">
      <c r="A256" s="1311"/>
      <c r="B256" s="1833"/>
      <c r="C256" s="1833"/>
      <c r="D256" s="1314"/>
      <c r="E256" s="1315"/>
      <c r="F256" s="388"/>
      <c r="G256" s="1313"/>
      <c r="H256" s="1314"/>
      <c r="J256" s="396"/>
    </row>
    <row r="257" spans="1:10" s="387" customFormat="1" ht="17.100000000000001" customHeight="1" x14ac:dyDescent="0.2">
      <c r="A257" s="1311"/>
      <c r="B257" s="1313"/>
      <c r="C257" s="1315"/>
      <c r="D257" s="1314"/>
      <c r="E257" s="1315"/>
      <c r="F257" s="1833"/>
      <c r="G257" s="1833"/>
      <c r="H257" s="1314"/>
      <c r="J257" s="396"/>
    </row>
    <row r="258" spans="1:10" s="387" customFormat="1" ht="30" customHeight="1" x14ac:dyDescent="0.2">
      <c r="A258" s="1311"/>
      <c r="B258" s="1837"/>
      <c r="C258" s="1837"/>
      <c r="D258" s="1314"/>
      <c r="E258" s="1315"/>
      <c r="F258" s="1324"/>
      <c r="G258" s="1318"/>
      <c r="H258" s="1314"/>
      <c r="J258" s="396"/>
    </row>
    <row r="259" spans="1:10" s="387" customFormat="1" ht="17.100000000000001" customHeight="1" x14ac:dyDescent="0.2">
      <c r="A259" s="1311"/>
      <c r="B259" s="388"/>
      <c r="C259" s="1313"/>
      <c r="D259" s="1314"/>
      <c r="E259" s="1315"/>
      <c r="F259" s="1313"/>
      <c r="G259" s="1315"/>
      <c r="H259" s="1314"/>
      <c r="J259" s="396"/>
    </row>
    <row r="260" spans="1:10" s="387" customFormat="1" ht="24.95" customHeight="1" x14ac:dyDescent="0.2">
      <c r="A260" s="428"/>
      <c r="B260" s="1131"/>
      <c r="C260" s="1830"/>
      <c r="D260" s="1831"/>
      <c r="F260" s="1131"/>
      <c r="G260" s="1830"/>
      <c r="H260" s="1831"/>
      <c r="J260" s="396"/>
    </row>
    <row r="261" spans="1:10" s="387" customFormat="1" ht="16.5" x14ac:dyDescent="0.2">
      <c r="A261" s="428"/>
      <c r="B261" s="1302"/>
      <c r="C261" s="1302"/>
      <c r="D261" s="1302"/>
      <c r="E261" s="1302"/>
      <c r="F261" s="1302"/>
      <c r="G261" s="1302"/>
      <c r="H261" s="1302"/>
      <c r="I261" s="1302"/>
      <c r="J261" s="396"/>
    </row>
    <row r="262" spans="1:10" s="387" customFormat="1" ht="16.5" x14ac:dyDescent="0.2">
      <c r="A262" s="428"/>
      <c r="B262" s="1302"/>
      <c r="C262" s="1302"/>
      <c r="D262" s="1302"/>
      <c r="E262" s="1302"/>
      <c r="F262" s="1302"/>
      <c r="G262" s="1302"/>
      <c r="H262" s="1302"/>
      <c r="I262" s="1302"/>
      <c r="J262" s="396"/>
    </row>
    <row r="263" spans="1:10" s="387" customFormat="1" ht="16.5" x14ac:dyDescent="0.2">
      <c r="A263" s="428"/>
      <c r="B263" s="1302"/>
      <c r="C263" s="1302"/>
      <c r="D263" s="1302"/>
      <c r="E263" s="1302"/>
      <c r="F263" s="1302"/>
      <c r="G263" s="1302"/>
      <c r="H263" s="1302"/>
      <c r="I263" s="1302"/>
      <c r="J263" s="396"/>
    </row>
    <row r="264" spans="1:10" s="387" customFormat="1" ht="16.5" x14ac:dyDescent="0.2">
      <c r="A264" s="428"/>
      <c r="B264" s="1302"/>
      <c r="C264" s="1302"/>
      <c r="D264" s="1302"/>
      <c r="E264" s="1302"/>
      <c r="F264" s="1302"/>
      <c r="G264" s="1302"/>
      <c r="H264" s="1302"/>
      <c r="I264" s="1302"/>
      <c r="J264" s="396"/>
    </row>
    <row r="265" spans="1:10" s="387" customFormat="1" ht="16.5" x14ac:dyDescent="0.2">
      <c r="A265" s="428"/>
      <c r="B265" s="1302"/>
      <c r="C265" s="1302"/>
      <c r="D265" s="1302"/>
      <c r="E265" s="1302"/>
      <c r="F265" s="1302"/>
      <c r="G265" s="1302"/>
      <c r="H265" s="1302"/>
      <c r="I265" s="1302"/>
      <c r="J265" s="396"/>
    </row>
    <row r="266" spans="1:10" s="387" customFormat="1" ht="16.5" x14ac:dyDescent="0.2">
      <c r="A266" s="428"/>
      <c r="B266" s="1302"/>
      <c r="C266" s="1302"/>
      <c r="D266" s="1302"/>
      <c r="E266" s="1302"/>
      <c r="F266" s="1302"/>
      <c r="G266" s="1302"/>
      <c r="H266" s="1302"/>
      <c r="I266" s="1302"/>
      <c r="J266" s="396"/>
    </row>
    <row r="267" spans="1:10" s="387" customFormat="1" ht="16.5" x14ac:dyDescent="0.2">
      <c r="A267" s="428"/>
      <c r="B267" s="1302"/>
      <c r="C267" s="1302"/>
      <c r="D267" s="1302"/>
      <c r="E267" s="1302"/>
      <c r="F267" s="1302"/>
      <c r="G267" s="1302"/>
      <c r="H267" s="1302"/>
      <c r="I267" s="1302"/>
      <c r="J267" s="396"/>
    </row>
    <row r="268" spans="1:10" s="387" customFormat="1" ht="16.5" x14ac:dyDescent="0.2">
      <c r="A268" s="428"/>
      <c r="B268" s="1302"/>
      <c r="C268" s="1302"/>
      <c r="D268" s="1302"/>
      <c r="E268" s="1302"/>
      <c r="F268" s="1302"/>
      <c r="G268" s="1302"/>
      <c r="H268" s="1302"/>
      <c r="I268" s="1302"/>
      <c r="J268" s="396"/>
    </row>
    <row r="269" spans="1:10" s="387" customFormat="1" ht="16.5" x14ac:dyDescent="0.2">
      <c r="A269" s="428"/>
      <c r="B269" s="1302"/>
      <c r="C269" s="1302"/>
      <c r="D269" s="1302"/>
      <c r="E269" s="1302"/>
      <c r="F269" s="1302"/>
      <c r="G269" s="1302"/>
      <c r="H269" s="1302"/>
      <c r="I269" s="1302"/>
      <c r="J269" s="396"/>
    </row>
    <row r="270" spans="1:10" s="387" customFormat="1" ht="16.5" x14ac:dyDescent="0.2">
      <c r="A270" s="428"/>
      <c r="B270" s="1302"/>
      <c r="C270" s="1302"/>
      <c r="D270" s="1302"/>
      <c r="E270" s="1302"/>
      <c r="F270" s="1302"/>
      <c r="G270" s="1302"/>
      <c r="H270" s="1302"/>
      <c r="I270" s="1302"/>
      <c r="J270" s="396"/>
    </row>
    <row r="271" spans="1:10" s="387" customFormat="1" ht="16.5" x14ac:dyDescent="0.2">
      <c r="A271" s="428"/>
      <c r="B271" s="1302"/>
      <c r="C271" s="1302"/>
      <c r="D271" s="1302"/>
      <c r="E271" s="1302"/>
      <c r="F271" s="1302"/>
      <c r="G271" s="1302"/>
      <c r="H271" s="1302"/>
      <c r="I271" s="1302"/>
      <c r="J271" s="396"/>
    </row>
    <row r="272" spans="1:10" s="387" customFormat="1" ht="16.5" x14ac:dyDescent="0.2">
      <c r="A272" s="428"/>
      <c r="B272" s="1302"/>
      <c r="C272" s="1302"/>
      <c r="D272" s="1302"/>
      <c r="E272" s="1302"/>
      <c r="F272" s="1302"/>
      <c r="G272" s="1302"/>
      <c r="H272" s="1302"/>
      <c r="I272" s="1302"/>
      <c r="J272" s="396"/>
    </row>
    <row r="273" spans="1:10" s="387" customFormat="1" ht="16.5" x14ac:dyDescent="0.2">
      <c r="A273" s="428"/>
      <c r="B273" s="1302"/>
      <c r="C273" s="1302"/>
      <c r="D273" s="1302"/>
      <c r="E273" s="1302"/>
      <c r="F273" s="1302"/>
      <c r="G273" s="1302"/>
      <c r="H273" s="1302"/>
      <c r="I273" s="1302"/>
      <c r="J273" s="396"/>
    </row>
    <row r="274" spans="1:10" s="341" customFormat="1" x14ac:dyDescent="0.2">
      <c r="A274" s="1152"/>
      <c r="B274" s="1136"/>
      <c r="C274" s="1136"/>
      <c r="D274" s="1136"/>
      <c r="E274" s="1136"/>
      <c r="F274" s="1136"/>
      <c r="G274" s="1136"/>
      <c r="H274" s="1136"/>
      <c r="I274" s="1136"/>
      <c r="J274" s="344"/>
    </row>
    <row r="275" spans="1:10" s="341" customFormat="1" x14ac:dyDescent="0.2">
      <c r="A275" s="1152"/>
      <c r="B275" s="1136"/>
      <c r="C275" s="1136"/>
      <c r="D275" s="1136"/>
      <c r="E275" s="1136"/>
      <c r="F275" s="1136"/>
      <c r="G275" s="1136"/>
      <c r="H275" s="1136"/>
      <c r="I275" s="1136"/>
      <c r="J275" s="344"/>
    </row>
    <row r="276" spans="1:10" s="341" customFormat="1" x14ac:dyDescent="0.2">
      <c r="A276" s="1152"/>
      <c r="B276" s="1136"/>
      <c r="C276" s="1136"/>
      <c r="D276" s="1136"/>
      <c r="E276" s="1136"/>
      <c r="F276" s="1136"/>
      <c r="G276" s="1136"/>
      <c r="H276" s="1136"/>
      <c r="I276" s="1136"/>
      <c r="J276" s="344"/>
    </row>
    <row r="277" spans="1:10" s="341" customFormat="1" x14ac:dyDescent="0.2">
      <c r="A277" s="1152"/>
      <c r="B277" s="1136"/>
      <c r="C277" s="1136"/>
      <c r="D277" s="1136"/>
      <c r="E277" s="1136"/>
      <c r="F277" s="1136"/>
      <c r="G277" s="1136"/>
      <c r="H277" s="1136"/>
      <c r="I277" s="1136"/>
      <c r="J277" s="344"/>
    </row>
    <row r="278" spans="1:10" s="341" customFormat="1" x14ac:dyDescent="0.2">
      <c r="A278" s="1152"/>
      <c r="B278" s="1136"/>
      <c r="C278" s="1136"/>
      <c r="D278" s="1136"/>
      <c r="E278" s="1136"/>
      <c r="F278" s="1136"/>
      <c r="G278" s="1136"/>
      <c r="H278" s="1136"/>
      <c r="I278" s="1136"/>
      <c r="J278" s="344"/>
    </row>
    <row r="279" spans="1:10" s="341" customFormat="1" x14ac:dyDescent="0.2">
      <c r="A279" s="1152"/>
      <c r="B279" s="1136"/>
      <c r="C279" s="1136"/>
      <c r="D279" s="1136"/>
      <c r="E279" s="1136"/>
      <c r="F279" s="1136"/>
      <c r="G279" s="1136"/>
      <c r="H279" s="1136"/>
      <c r="I279" s="1136"/>
      <c r="J279" s="344"/>
    </row>
    <row r="280" spans="1:10" s="341" customFormat="1" x14ac:dyDescent="0.2">
      <c r="A280" s="1152"/>
      <c r="B280" s="1136"/>
      <c r="C280" s="1136"/>
      <c r="D280" s="1136"/>
      <c r="E280" s="1136"/>
      <c r="F280" s="1136"/>
      <c r="G280" s="1136"/>
      <c r="H280" s="1136"/>
      <c r="I280" s="1136"/>
      <c r="J280" s="344"/>
    </row>
    <row r="281" spans="1:10" s="341" customFormat="1" x14ac:dyDescent="0.2">
      <c r="A281" s="1152"/>
      <c r="B281" s="1136"/>
      <c r="C281" s="1136"/>
      <c r="D281" s="1136"/>
      <c r="E281" s="1136"/>
      <c r="F281" s="1136"/>
      <c r="G281" s="1136"/>
      <c r="H281" s="1136"/>
      <c r="I281" s="1136"/>
      <c r="J281" s="344"/>
    </row>
    <row r="282" spans="1:10" s="341" customFormat="1" x14ac:dyDescent="0.2">
      <c r="A282" s="1152"/>
      <c r="B282" s="1136"/>
      <c r="C282" s="1136"/>
      <c r="D282" s="1136"/>
      <c r="E282" s="1136"/>
      <c r="F282" s="1136"/>
      <c r="G282" s="1136"/>
      <c r="H282" s="1136"/>
      <c r="I282" s="1136"/>
      <c r="J282" s="344"/>
    </row>
    <row r="283" spans="1:10" s="341" customFormat="1" x14ac:dyDescent="0.2">
      <c r="A283" s="1152"/>
      <c r="B283" s="1136"/>
      <c r="C283" s="1136"/>
      <c r="D283" s="1136"/>
      <c r="E283" s="1136"/>
      <c r="F283" s="1136"/>
      <c r="G283" s="1136"/>
      <c r="H283" s="1136"/>
      <c r="I283" s="1136"/>
      <c r="J283" s="344"/>
    </row>
    <row r="284" spans="1:10" s="341" customFormat="1" x14ac:dyDescent="0.2">
      <c r="A284" s="1152"/>
      <c r="B284" s="1136"/>
      <c r="C284" s="1136"/>
      <c r="D284" s="1136"/>
      <c r="E284" s="1136"/>
      <c r="F284" s="1136"/>
      <c r="G284" s="1136"/>
      <c r="H284" s="1136"/>
      <c r="I284" s="1136"/>
      <c r="J284" s="344"/>
    </row>
    <row r="285" spans="1:10" s="341" customFormat="1" x14ac:dyDescent="0.2">
      <c r="A285" s="1152"/>
      <c r="B285" s="1136"/>
      <c r="C285" s="1136"/>
      <c r="D285" s="1136"/>
      <c r="E285" s="1136"/>
      <c r="F285" s="1136"/>
      <c r="G285" s="1136"/>
      <c r="H285" s="1136"/>
      <c r="I285" s="1136"/>
      <c r="J285" s="344"/>
    </row>
    <row r="286" spans="1:10" s="341" customFormat="1" x14ac:dyDescent="0.2">
      <c r="A286" s="1152"/>
      <c r="B286" s="1136"/>
      <c r="C286" s="1136"/>
      <c r="D286" s="1136"/>
      <c r="E286" s="1136"/>
      <c r="F286" s="1136"/>
      <c r="G286" s="1136"/>
      <c r="H286" s="1136"/>
      <c r="I286" s="1136"/>
      <c r="J286" s="344"/>
    </row>
    <row r="287" spans="1:10" s="341" customFormat="1" x14ac:dyDescent="0.2">
      <c r="A287" s="1152"/>
      <c r="B287" s="1136"/>
      <c r="C287" s="1136"/>
      <c r="D287" s="1136"/>
      <c r="E287" s="1136"/>
      <c r="F287" s="1136"/>
      <c r="G287" s="1136"/>
      <c r="H287" s="1136"/>
      <c r="I287" s="1136"/>
      <c r="J287" s="344"/>
    </row>
    <row r="288" spans="1:10" s="341" customFormat="1" x14ac:dyDescent="0.2">
      <c r="A288" s="1152"/>
      <c r="B288" s="1136"/>
      <c r="C288" s="1136"/>
      <c r="D288" s="1136"/>
      <c r="E288" s="1136"/>
      <c r="F288" s="1136"/>
      <c r="G288" s="1136"/>
      <c r="H288" s="1136"/>
      <c r="I288" s="1136"/>
      <c r="J288" s="344"/>
    </row>
    <row r="289" spans="1:10" s="341" customFormat="1" x14ac:dyDescent="0.2">
      <c r="A289" s="1152"/>
      <c r="B289" s="1136"/>
      <c r="C289" s="1136"/>
      <c r="D289" s="1136"/>
      <c r="E289" s="1136"/>
      <c r="F289" s="1136"/>
      <c r="G289" s="1136"/>
      <c r="H289" s="1136"/>
      <c r="I289" s="1136"/>
      <c r="J289" s="344"/>
    </row>
    <row r="290" spans="1:10" s="341" customFormat="1" x14ac:dyDescent="0.2">
      <c r="A290" s="1152"/>
      <c r="B290" s="1136"/>
      <c r="C290" s="1136"/>
      <c r="D290" s="1136"/>
      <c r="E290" s="1136"/>
      <c r="F290" s="1136"/>
      <c r="G290" s="1136"/>
      <c r="H290" s="1136"/>
      <c r="I290" s="1136"/>
      <c r="J290" s="344"/>
    </row>
    <row r="291" spans="1:10" s="341" customFormat="1" x14ac:dyDescent="0.2">
      <c r="A291" s="1152"/>
      <c r="B291" s="1136"/>
      <c r="C291" s="1136"/>
      <c r="D291" s="1136"/>
      <c r="E291" s="1136"/>
      <c r="F291" s="1136"/>
      <c r="G291" s="1136"/>
      <c r="H291" s="1136"/>
      <c r="I291" s="1136"/>
      <c r="J291" s="344"/>
    </row>
    <row r="292" spans="1:10" s="341" customFormat="1" x14ac:dyDescent="0.2">
      <c r="A292" s="1152"/>
      <c r="B292" s="1136"/>
      <c r="C292" s="1136"/>
      <c r="D292" s="1136"/>
      <c r="E292" s="1136"/>
      <c r="F292" s="1136"/>
      <c r="G292" s="1136"/>
      <c r="H292" s="1136"/>
      <c r="I292" s="1136"/>
      <c r="J292" s="344"/>
    </row>
    <row r="293" spans="1:10" s="341" customFormat="1" x14ac:dyDescent="0.2">
      <c r="A293" s="1152"/>
      <c r="B293" s="1136"/>
      <c r="C293" s="1136"/>
      <c r="D293" s="1136"/>
      <c r="E293" s="1136"/>
      <c r="F293" s="1136"/>
      <c r="G293" s="1136"/>
      <c r="H293" s="1136"/>
      <c r="I293" s="1136"/>
      <c r="J293" s="344"/>
    </row>
    <row r="294" spans="1:10" s="341" customFormat="1" x14ac:dyDescent="0.2">
      <c r="A294" s="1152"/>
      <c r="B294" s="1136"/>
      <c r="C294" s="1136"/>
      <c r="D294" s="1136"/>
      <c r="E294" s="1136"/>
      <c r="F294" s="1136"/>
      <c r="G294" s="1136"/>
      <c r="H294" s="1136"/>
      <c r="I294" s="1136"/>
      <c r="J294" s="344"/>
    </row>
    <row r="295" spans="1:10" s="341" customFormat="1" x14ac:dyDescent="0.2">
      <c r="A295" s="1152"/>
      <c r="B295" s="1136"/>
      <c r="C295" s="1136"/>
      <c r="D295" s="1136"/>
      <c r="E295" s="1136"/>
      <c r="F295" s="1136"/>
      <c r="G295" s="1136"/>
      <c r="H295" s="1136"/>
      <c r="I295" s="1136"/>
      <c r="J295" s="344"/>
    </row>
    <row r="296" spans="1:10" s="341" customFormat="1" x14ac:dyDescent="0.2">
      <c r="A296" s="1152"/>
      <c r="B296" s="1136"/>
      <c r="C296" s="1136"/>
      <c r="D296" s="1136"/>
      <c r="E296" s="1136"/>
      <c r="F296" s="1136"/>
      <c r="G296" s="1136"/>
      <c r="H296" s="1136"/>
      <c r="I296" s="1136"/>
      <c r="J296" s="344"/>
    </row>
    <row r="297" spans="1:10" s="341" customFormat="1" x14ac:dyDescent="0.2">
      <c r="A297" s="1152"/>
      <c r="B297" s="1136"/>
      <c r="C297" s="1136"/>
      <c r="D297" s="1136"/>
      <c r="E297" s="1136"/>
      <c r="F297" s="1136"/>
      <c r="G297" s="1136"/>
      <c r="H297" s="1136"/>
      <c r="I297" s="1136"/>
      <c r="J297" s="344"/>
    </row>
    <row r="298" spans="1:10" s="341" customFormat="1" x14ac:dyDescent="0.2">
      <c r="A298" s="1152"/>
      <c r="B298" s="1136"/>
      <c r="C298" s="1136"/>
      <c r="D298" s="1136"/>
      <c r="E298" s="1136"/>
      <c r="F298" s="1136"/>
      <c r="G298" s="1136"/>
      <c r="H298" s="1136"/>
      <c r="I298" s="1136"/>
      <c r="J298" s="344"/>
    </row>
    <row r="299" spans="1:10" s="341" customFormat="1" x14ac:dyDescent="0.2">
      <c r="A299" s="1152"/>
      <c r="B299" s="1136"/>
      <c r="C299" s="1136"/>
      <c r="D299" s="1136"/>
      <c r="E299" s="1136"/>
      <c r="F299" s="1136"/>
      <c r="G299" s="1136"/>
      <c r="H299" s="1136"/>
      <c r="I299" s="1136"/>
      <c r="J299" s="344"/>
    </row>
    <row r="300" spans="1:10" s="341" customFormat="1" x14ac:dyDescent="0.2">
      <c r="A300" s="1152"/>
      <c r="B300" s="1136"/>
      <c r="C300" s="1136"/>
      <c r="D300" s="1136"/>
      <c r="E300" s="1136"/>
      <c r="F300" s="1136"/>
      <c r="G300" s="1136"/>
      <c r="H300" s="1136"/>
      <c r="I300" s="1136"/>
      <c r="J300" s="344"/>
    </row>
    <row r="301" spans="1:10" s="341" customFormat="1" x14ac:dyDescent="0.2">
      <c r="A301" s="1152"/>
      <c r="B301" s="1136"/>
      <c r="C301" s="1136"/>
      <c r="D301" s="1136"/>
      <c r="E301" s="1136"/>
      <c r="F301" s="1136"/>
      <c r="G301" s="1136"/>
      <c r="H301" s="1136"/>
      <c r="I301" s="1136"/>
      <c r="J301" s="344"/>
    </row>
    <row r="302" spans="1:10" s="341" customFormat="1" x14ac:dyDescent="0.2">
      <c r="A302" s="1152"/>
      <c r="B302" s="1136"/>
      <c r="C302" s="1136"/>
      <c r="D302" s="1136"/>
      <c r="E302" s="1136"/>
      <c r="F302" s="1136"/>
      <c r="G302" s="1136"/>
      <c r="H302" s="1136"/>
      <c r="I302" s="1136"/>
      <c r="J302" s="344"/>
    </row>
    <row r="303" spans="1:10" s="341" customFormat="1" x14ac:dyDescent="0.2">
      <c r="A303" s="1152"/>
      <c r="B303" s="1136"/>
      <c r="C303" s="1136"/>
      <c r="D303" s="1136"/>
      <c r="E303" s="1136"/>
      <c r="F303" s="1136"/>
      <c r="G303" s="1136"/>
      <c r="H303" s="1136"/>
      <c r="I303" s="1136"/>
      <c r="J303" s="344"/>
    </row>
    <row r="304" spans="1:10" s="341" customFormat="1" x14ac:dyDescent="0.2">
      <c r="A304" s="1152"/>
      <c r="B304" s="1136"/>
      <c r="C304" s="1136"/>
      <c r="D304" s="1136"/>
      <c r="E304" s="1136"/>
      <c r="F304" s="1136"/>
      <c r="G304" s="1136"/>
      <c r="H304" s="1136"/>
      <c r="I304" s="1136"/>
      <c r="J304" s="344"/>
    </row>
    <row r="305" spans="1:10" s="341" customFormat="1" x14ac:dyDescent="0.2">
      <c r="A305" s="1152"/>
      <c r="B305" s="1136"/>
      <c r="C305" s="1136"/>
      <c r="D305" s="1136"/>
      <c r="E305" s="1136"/>
      <c r="F305" s="1136"/>
      <c r="G305" s="1136"/>
      <c r="H305" s="1136"/>
      <c r="I305" s="1136"/>
      <c r="J305" s="344"/>
    </row>
    <row r="306" spans="1:10" s="341" customFormat="1" x14ac:dyDescent="0.2">
      <c r="A306" s="1152"/>
      <c r="B306" s="1136"/>
      <c r="C306" s="1136"/>
      <c r="D306" s="1136"/>
      <c r="E306" s="1136"/>
      <c r="F306" s="1136"/>
      <c r="G306" s="1136"/>
      <c r="H306" s="1136"/>
      <c r="I306" s="1136"/>
      <c r="J306" s="344"/>
    </row>
    <row r="307" spans="1:10" s="341" customFormat="1" x14ac:dyDescent="0.2">
      <c r="A307" s="1152"/>
      <c r="B307" s="1136"/>
      <c r="C307" s="1136"/>
      <c r="D307" s="1136"/>
      <c r="E307" s="1136"/>
      <c r="F307" s="1136"/>
      <c r="G307" s="1136"/>
      <c r="H307" s="1136"/>
      <c r="I307" s="1136"/>
      <c r="J307" s="344"/>
    </row>
    <row r="308" spans="1:10" s="341" customFormat="1" x14ac:dyDescent="0.2">
      <c r="A308" s="1152"/>
      <c r="B308" s="1136"/>
      <c r="C308" s="1136"/>
      <c r="D308" s="1136"/>
      <c r="E308" s="1136"/>
      <c r="F308" s="1136"/>
      <c r="G308" s="1136"/>
      <c r="H308" s="1136"/>
      <c r="I308" s="1136"/>
      <c r="J308" s="344"/>
    </row>
    <row r="309" spans="1:10" s="341" customFormat="1" x14ac:dyDescent="0.2">
      <c r="A309" s="1152"/>
      <c r="B309" s="1136"/>
      <c r="C309" s="1136"/>
      <c r="D309" s="1136"/>
      <c r="E309" s="1136"/>
      <c r="F309" s="1136"/>
      <c r="G309" s="1136"/>
      <c r="H309" s="1136"/>
      <c r="I309" s="1136"/>
      <c r="J309" s="344"/>
    </row>
    <row r="310" spans="1:10" s="341" customFormat="1" x14ac:dyDescent="0.2">
      <c r="A310" s="1152"/>
      <c r="B310" s="1136"/>
      <c r="C310" s="1136"/>
      <c r="D310" s="1136"/>
      <c r="E310" s="1136"/>
      <c r="F310" s="1136"/>
      <c r="G310" s="1136"/>
      <c r="H310" s="1136"/>
      <c r="I310" s="1136"/>
      <c r="J310" s="344"/>
    </row>
    <row r="311" spans="1:10" s="341" customFormat="1" x14ac:dyDescent="0.2">
      <c r="A311" s="1152"/>
      <c r="B311" s="1136"/>
      <c r="C311" s="1136"/>
      <c r="D311" s="1136"/>
      <c r="E311" s="1136"/>
      <c r="F311" s="1136"/>
      <c r="G311" s="1136"/>
      <c r="H311" s="1136"/>
      <c r="I311" s="1136"/>
      <c r="J311" s="344"/>
    </row>
    <row r="312" spans="1:10" s="341" customFormat="1" x14ac:dyDescent="0.2">
      <c r="A312" s="1152"/>
      <c r="B312" s="1136"/>
      <c r="C312" s="1136"/>
      <c r="D312" s="1136"/>
      <c r="E312" s="1136"/>
      <c r="F312" s="1136"/>
      <c r="G312" s="1136"/>
      <c r="H312" s="1136"/>
      <c r="I312" s="1136"/>
      <c r="J312" s="344"/>
    </row>
    <row r="313" spans="1:10" s="341" customFormat="1" x14ac:dyDescent="0.2">
      <c r="A313" s="1152"/>
      <c r="B313" s="1136"/>
      <c r="C313" s="1136"/>
      <c r="D313" s="1136"/>
      <c r="E313" s="1136"/>
      <c r="F313" s="1136"/>
      <c r="G313" s="1136"/>
      <c r="H313" s="1136"/>
      <c r="I313" s="1136"/>
      <c r="J313" s="344"/>
    </row>
    <row r="314" spans="1:10" s="341" customFormat="1" x14ac:dyDescent="0.2">
      <c r="A314" s="1152"/>
      <c r="B314" s="1136"/>
      <c r="C314" s="1136"/>
      <c r="D314" s="1136"/>
      <c r="E314" s="1136"/>
      <c r="F314" s="1136"/>
      <c r="G314" s="1136"/>
      <c r="H314" s="1136"/>
      <c r="I314" s="1136"/>
      <c r="J314" s="344"/>
    </row>
    <row r="315" spans="1:10" s="341" customFormat="1" x14ac:dyDescent="0.2">
      <c r="A315" s="1152"/>
      <c r="B315" s="1136"/>
      <c r="C315" s="1136"/>
      <c r="D315" s="1136"/>
      <c r="E315" s="1136"/>
      <c r="F315" s="1136"/>
      <c r="G315" s="1136"/>
      <c r="H315" s="1136"/>
      <c r="I315" s="1136"/>
      <c r="J315" s="344"/>
    </row>
    <row r="316" spans="1:10" s="341" customFormat="1" x14ac:dyDescent="0.2">
      <c r="A316" s="1152"/>
      <c r="B316" s="1136"/>
      <c r="C316" s="1136"/>
      <c r="D316" s="1136"/>
      <c r="E316" s="1136"/>
      <c r="F316" s="1136"/>
      <c r="G316" s="1136"/>
      <c r="H316" s="1136"/>
      <c r="I316" s="1136"/>
      <c r="J316" s="344"/>
    </row>
    <row r="317" spans="1:10" s="341" customFormat="1" x14ac:dyDescent="0.2">
      <c r="A317" s="1152"/>
      <c r="B317" s="1136"/>
      <c r="C317" s="1136"/>
      <c r="D317" s="1136"/>
      <c r="E317" s="1136"/>
      <c r="F317" s="1136"/>
      <c r="G317" s="1136"/>
      <c r="H317" s="1136"/>
      <c r="I317" s="1136"/>
      <c r="J317" s="344"/>
    </row>
    <row r="318" spans="1:10" s="341" customFormat="1" x14ac:dyDescent="0.2">
      <c r="A318" s="1152"/>
      <c r="B318" s="1136"/>
      <c r="C318" s="1136"/>
      <c r="D318" s="1136"/>
      <c r="E318" s="1136"/>
      <c r="F318" s="1136"/>
      <c r="G318" s="1136"/>
      <c r="H318" s="1136"/>
      <c r="I318" s="1136"/>
      <c r="J318" s="344"/>
    </row>
    <row r="319" spans="1:10" s="341" customFormat="1" x14ac:dyDescent="0.2">
      <c r="A319" s="1152"/>
      <c r="B319" s="1136"/>
      <c r="C319" s="1136"/>
      <c r="D319" s="1136"/>
      <c r="E319" s="1136"/>
      <c r="F319" s="1136"/>
      <c r="G319" s="1136"/>
      <c r="H319" s="1136"/>
      <c r="I319" s="1136"/>
      <c r="J319" s="344"/>
    </row>
    <row r="320" spans="1:10" s="341" customFormat="1" x14ac:dyDescent="0.2">
      <c r="A320" s="1152"/>
      <c r="B320" s="1136"/>
      <c r="C320" s="1136"/>
      <c r="D320" s="1136"/>
      <c r="E320" s="1136"/>
      <c r="F320" s="1136"/>
      <c r="G320" s="1136"/>
      <c r="H320" s="1136"/>
      <c r="I320" s="1136"/>
      <c r="J320" s="344"/>
    </row>
    <row r="321" spans="1:10" s="341" customFormat="1" x14ac:dyDescent="0.2">
      <c r="A321" s="1152"/>
      <c r="B321" s="1136"/>
      <c r="C321" s="1136"/>
      <c r="D321" s="1136"/>
      <c r="E321" s="1136"/>
      <c r="F321" s="1136"/>
      <c r="G321" s="1136"/>
      <c r="H321" s="1136"/>
      <c r="I321" s="1136"/>
      <c r="J321" s="344"/>
    </row>
    <row r="322" spans="1:10" s="341" customFormat="1" x14ac:dyDescent="0.2">
      <c r="A322" s="1152"/>
      <c r="B322" s="1136"/>
      <c r="C322" s="1136"/>
      <c r="D322" s="1136"/>
      <c r="E322" s="1136"/>
      <c r="F322" s="1136"/>
      <c r="G322" s="1136"/>
      <c r="H322" s="1136"/>
      <c r="I322" s="1136"/>
      <c r="J322" s="344"/>
    </row>
    <row r="323" spans="1:10" s="341" customFormat="1" x14ac:dyDescent="0.2">
      <c r="A323" s="1152"/>
      <c r="B323" s="1136"/>
      <c r="C323" s="1136"/>
      <c r="D323" s="1136"/>
      <c r="E323" s="1136"/>
      <c r="F323" s="1136"/>
      <c r="G323" s="1136"/>
      <c r="H323" s="1136"/>
      <c r="I323" s="1136"/>
      <c r="J323" s="344"/>
    </row>
    <row r="324" spans="1:10" s="341" customFormat="1" x14ac:dyDescent="0.2">
      <c r="A324" s="1152"/>
      <c r="B324" s="1136"/>
      <c r="C324" s="1136"/>
      <c r="D324" s="1136"/>
      <c r="E324" s="1136"/>
      <c r="F324" s="1136"/>
      <c r="G324" s="1136"/>
      <c r="H324" s="1136"/>
      <c r="I324" s="1136"/>
      <c r="J324" s="344"/>
    </row>
    <row r="325" spans="1:10" s="341" customFormat="1" x14ac:dyDescent="0.2">
      <c r="A325" s="1152"/>
      <c r="B325" s="1136"/>
      <c r="C325" s="1136"/>
      <c r="D325" s="1136"/>
      <c r="E325" s="1136"/>
      <c r="F325" s="1136"/>
      <c r="G325" s="1136"/>
      <c r="H325" s="1136"/>
      <c r="I325" s="1136"/>
      <c r="J325" s="344"/>
    </row>
    <row r="326" spans="1:10" s="341" customFormat="1" x14ac:dyDescent="0.2">
      <c r="A326" s="1152"/>
      <c r="B326" s="1136"/>
      <c r="C326" s="1136"/>
      <c r="D326" s="1136"/>
      <c r="E326" s="1136"/>
      <c r="F326" s="1136"/>
      <c r="G326" s="1136"/>
      <c r="H326" s="1136"/>
      <c r="I326" s="1136"/>
      <c r="J326" s="344"/>
    </row>
    <row r="327" spans="1:10" s="341" customFormat="1" x14ac:dyDescent="0.2">
      <c r="A327" s="1152"/>
      <c r="B327" s="1136"/>
      <c r="C327" s="1136"/>
      <c r="D327" s="1136"/>
      <c r="E327" s="1136"/>
      <c r="F327" s="1136"/>
      <c r="G327" s="1136"/>
      <c r="H327" s="1136"/>
      <c r="I327" s="1136"/>
      <c r="J327" s="344"/>
    </row>
    <row r="328" spans="1:10" s="341" customFormat="1" x14ac:dyDescent="0.2">
      <c r="A328" s="1152"/>
      <c r="B328" s="1136"/>
      <c r="C328" s="1136"/>
      <c r="D328" s="1136"/>
      <c r="E328" s="1136"/>
      <c r="F328" s="1136"/>
      <c r="G328" s="1136"/>
      <c r="H328" s="1136"/>
      <c r="I328" s="1136"/>
      <c r="J328" s="344"/>
    </row>
    <row r="329" spans="1:10" s="341" customFormat="1" x14ac:dyDescent="0.2">
      <c r="A329" s="1152"/>
      <c r="B329" s="1136"/>
      <c r="C329" s="1136"/>
      <c r="D329" s="1136"/>
      <c r="E329" s="1136"/>
      <c r="F329" s="1136"/>
      <c r="G329" s="1136"/>
      <c r="H329" s="1136"/>
      <c r="I329" s="1136"/>
      <c r="J329" s="344"/>
    </row>
    <row r="330" spans="1:10" s="341" customFormat="1" x14ac:dyDescent="0.2">
      <c r="A330" s="1152"/>
      <c r="B330" s="1136"/>
      <c r="C330" s="1136"/>
      <c r="D330" s="1136"/>
      <c r="E330" s="1136"/>
      <c r="F330" s="1136"/>
      <c r="G330" s="1136"/>
      <c r="H330" s="1136"/>
      <c r="I330" s="1136"/>
      <c r="J330" s="344"/>
    </row>
    <row r="331" spans="1:10" s="341" customFormat="1" x14ac:dyDescent="0.2">
      <c r="A331" s="1152"/>
      <c r="B331" s="1136"/>
      <c r="C331" s="1136"/>
      <c r="D331" s="1136"/>
      <c r="E331" s="1136"/>
      <c r="F331" s="1136"/>
      <c r="G331" s="1136"/>
      <c r="H331" s="1136"/>
      <c r="I331" s="1136"/>
      <c r="J331" s="344"/>
    </row>
    <row r="332" spans="1:10" s="341" customFormat="1" x14ac:dyDescent="0.2">
      <c r="A332" s="1152"/>
      <c r="B332" s="1136"/>
      <c r="C332" s="1136"/>
      <c r="D332" s="1136"/>
      <c r="E332" s="1136"/>
      <c r="F332" s="1136"/>
      <c r="G332" s="1136"/>
      <c r="H332" s="1136"/>
      <c r="I332" s="1136"/>
      <c r="J332" s="344"/>
    </row>
    <row r="333" spans="1:10" s="341" customFormat="1" x14ac:dyDescent="0.2">
      <c r="A333" s="1152"/>
      <c r="B333" s="1136"/>
      <c r="C333" s="1136"/>
      <c r="D333" s="1136"/>
      <c r="E333" s="1136"/>
      <c r="F333" s="1136"/>
      <c r="G333" s="1136"/>
      <c r="H333" s="1136"/>
      <c r="I333" s="1136"/>
      <c r="J333" s="344"/>
    </row>
    <row r="334" spans="1:10" s="341" customFormat="1" x14ac:dyDescent="0.2">
      <c r="A334" s="1152"/>
      <c r="B334" s="1136"/>
      <c r="C334" s="1136"/>
      <c r="D334" s="1136"/>
      <c r="E334" s="1136"/>
      <c r="F334" s="1136"/>
      <c r="G334" s="1136"/>
      <c r="H334" s="1136"/>
      <c r="I334" s="1136"/>
      <c r="J334" s="344"/>
    </row>
    <row r="335" spans="1:10" s="341" customFormat="1" x14ac:dyDescent="0.2">
      <c r="A335" s="1152"/>
      <c r="B335" s="1136"/>
      <c r="C335" s="1136"/>
      <c r="D335" s="1136"/>
      <c r="E335" s="1136"/>
      <c r="F335" s="1136"/>
      <c r="G335" s="1136"/>
      <c r="H335" s="1136"/>
      <c r="I335" s="1136"/>
      <c r="J335" s="344"/>
    </row>
    <row r="336" spans="1:10" s="341" customFormat="1" x14ac:dyDescent="0.2">
      <c r="A336" s="1152"/>
      <c r="B336" s="1136"/>
      <c r="C336" s="1136"/>
      <c r="D336" s="1136"/>
      <c r="E336" s="1136"/>
      <c r="F336" s="1136"/>
      <c r="G336" s="1136"/>
      <c r="H336" s="1136"/>
      <c r="I336" s="1136"/>
      <c r="J336" s="344"/>
    </row>
    <row r="337" spans="1:10" s="341" customFormat="1" x14ac:dyDescent="0.2">
      <c r="A337" s="1152"/>
      <c r="B337" s="1136"/>
      <c r="C337" s="1136"/>
      <c r="D337" s="1136"/>
      <c r="E337" s="1136"/>
      <c r="F337" s="1136"/>
      <c r="G337" s="1136"/>
      <c r="H337" s="1136"/>
      <c r="I337" s="1136"/>
      <c r="J337" s="344"/>
    </row>
    <row r="338" spans="1:10" s="341" customFormat="1" x14ac:dyDescent="0.2">
      <c r="A338" s="1152"/>
      <c r="B338" s="1136"/>
      <c r="C338" s="1136"/>
      <c r="D338" s="1136"/>
      <c r="E338" s="1136"/>
      <c r="F338" s="1136"/>
      <c r="G338" s="1136"/>
      <c r="H338" s="1136"/>
      <c r="I338" s="1136"/>
      <c r="J338" s="344"/>
    </row>
    <row r="339" spans="1:10" s="341" customFormat="1" x14ac:dyDescent="0.2">
      <c r="A339" s="1152"/>
      <c r="B339" s="1136"/>
      <c r="C339" s="1136"/>
      <c r="D339" s="1136"/>
      <c r="E339" s="1136"/>
      <c r="F339" s="1136"/>
      <c r="G339" s="1136"/>
      <c r="H339" s="1136"/>
      <c r="I339" s="1136"/>
      <c r="J339" s="344"/>
    </row>
    <row r="340" spans="1:10" s="341" customFormat="1" x14ac:dyDescent="0.2">
      <c r="A340" s="1152"/>
      <c r="B340" s="1136"/>
      <c r="C340" s="1136"/>
      <c r="D340" s="1136"/>
      <c r="E340" s="1136"/>
      <c r="F340" s="1136"/>
      <c r="G340" s="1136"/>
      <c r="H340" s="1136"/>
      <c r="I340" s="1136"/>
      <c r="J340" s="344"/>
    </row>
    <row r="341" spans="1:10" s="341" customFormat="1" x14ac:dyDescent="0.2">
      <c r="A341" s="1152"/>
      <c r="B341" s="1136"/>
      <c r="C341" s="1136"/>
      <c r="D341" s="1136"/>
      <c r="E341" s="1136"/>
      <c r="F341" s="1136"/>
      <c r="G341" s="1136"/>
      <c r="H341" s="1136"/>
      <c r="I341" s="1136"/>
      <c r="J341" s="344"/>
    </row>
    <row r="342" spans="1:10" s="341" customFormat="1" x14ac:dyDescent="0.2">
      <c r="A342" s="1152"/>
      <c r="B342" s="1136"/>
      <c r="C342" s="1136"/>
      <c r="D342" s="1136"/>
      <c r="E342" s="1136"/>
      <c r="F342" s="1136"/>
      <c r="G342" s="1136"/>
      <c r="H342" s="1136"/>
      <c r="I342" s="1136"/>
      <c r="J342" s="344"/>
    </row>
    <row r="343" spans="1:10" s="341" customFormat="1" x14ac:dyDescent="0.2">
      <c r="A343" s="1152"/>
      <c r="B343" s="1136"/>
      <c r="C343" s="1136"/>
      <c r="D343" s="1136"/>
      <c r="E343" s="1136"/>
      <c r="F343" s="1136"/>
      <c r="G343" s="1136"/>
      <c r="H343" s="1136"/>
      <c r="I343" s="1136"/>
      <c r="J343" s="344"/>
    </row>
    <row r="344" spans="1:10" s="341" customFormat="1" x14ac:dyDescent="0.2">
      <c r="A344" s="1152"/>
      <c r="B344" s="1136"/>
      <c r="C344" s="1136"/>
      <c r="D344" s="1136"/>
      <c r="E344" s="1136"/>
      <c r="F344" s="1136"/>
      <c r="G344" s="1136"/>
      <c r="H344" s="1136"/>
      <c r="I344" s="1136"/>
      <c r="J344" s="344"/>
    </row>
    <row r="345" spans="1:10" s="341" customFormat="1" x14ac:dyDescent="0.2">
      <c r="A345" s="1152"/>
      <c r="B345" s="1136"/>
      <c r="C345" s="1136"/>
      <c r="D345" s="1136"/>
      <c r="E345" s="1136"/>
      <c r="F345" s="1136"/>
      <c r="G345" s="1136"/>
      <c r="H345" s="1136"/>
      <c r="I345" s="1136"/>
      <c r="J345" s="344"/>
    </row>
    <row r="346" spans="1:10" s="341" customFormat="1" x14ac:dyDescent="0.2">
      <c r="A346" s="1152"/>
      <c r="B346" s="1136"/>
      <c r="C346" s="1136"/>
      <c r="D346" s="1136"/>
      <c r="E346" s="1136"/>
      <c r="F346" s="1136"/>
      <c r="G346" s="1136"/>
      <c r="H346" s="1136"/>
      <c r="I346" s="1136"/>
      <c r="J346" s="344"/>
    </row>
    <row r="347" spans="1:10" s="341" customFormat="1" x14ac:dyDescent="0.2">
      <c r="A347" s="1152"/>
      <c r="B347" s="1136"/>
      <c r="C347" s="1136"/>
      <c r="D347" s="1136"/>
      <c r="E347" s="1136"/>
      <c r="F347" s="1136"/>
      <c r="G347" s="1136"/>
      <c r="H347" s="1136"/>
      <c r="I347" s="1136"/>
      <c r="J347" s="344"/>
    </row>
    <row r="348" spans="1:10" s="341" customFormat="1" x14ac:dyDescent="0.2">
      <c r="A348" s="1152"/>
      <c r="B348" s="1136"/>
      <c r="C348" s="1136"/>
      <c r="D348" s="1136"/>
      <c r="E348" s="1136"/>
      <c r="F348" s="1136"/>
      <c r="G348" s="1136"/>
      <c r="H348" s="1136"/>
      <c r="I348" s="1136"/>
      <c r="J348" s="344"/>
    </row>
    <row r="349" spans="1:10" s="341" customFormat="1" x14ac:dyDescent="0.2">
      <c r="A349" s="1152"/>
      <c r="B349" s="1136"/>
      <c r="C349" s="1136"/>
      <c r="D349" s="1136"/>
      <c r="E349" s="1136"/>
      <c r="F349" s="1136"/>
      <c r="G349" s="1136"/>
      <c r="H349" s="1136"/>
      <c r="I349" s="1136"/>
      <c r="J349" s="344"/>
    </row>
    <row r="350" spans="1:10" s="341" customFormat="1" x14ac:dyDescent="0.2">
      <c r="A350" s="1152"/>
      <c r="B350" s="1136"/>
      <c r="C350" s="1136"/>
      <c r="D350" s="1136"/>
      <c r="E350" s="1136"/>
      <c r="F350" s="1136"/>
      <c r="G350" s="1136"/>
      <c r="H350" s="1136"/>
      <c r="I350" s="1136"/>
      <c r="J350" s="344"/>
    </row>
    <row r="351" spans="1:10" s="341" customFormat="1" x14ac:dyDescent="0.2">
      <c r="A351" s="1152"/>
      <c r="B351" s="1136"/>
      <c r="C351" s="1136"/>
      <c r="D351" s="1136"/>
      <c r="E351" s="1136"/>
      <c r="F351" s="1136"/>
      <c r="G351" s="1136"/>
      <c r="H351" s="1136"/>
      <c r="I351" s="1136"/>
      <c r="J351" s="344"/>
    </row>
    <row r="352" spans="1:10" s="341" customFormat="1" x14ac:dyDescent="0.2">
      <c r="A352" s="1152"/>
      <c r="B352" s="1136"/>
      <c r="C352" s="1136"/>
      <c r="D352" s="1136"/>
      <c r="E352" s="1136"/>
      <c r="F352" s="1136"/>
      <c r="G352" s="1136"/>
      <c r="H352" s="1136"/>
      <c r="I352" s="1136"/>
      <c r="J352" s="344"/>
    </row>
    <row r="353" spans="1:10" s="341" customFormat="1" x14ac:dyDescent="0.2">
      <c r="A353" s="1152"/>
      <c r="B353" s="1136"/>
      <c r="C353" s="1136"/>
      <c r="D353" s="1136"/>
      <c r="E353" s="1136"/>
      <c r="F353" s="1136"/>
      <c r="G353" s="1136"/>
      <c r="H353" s="1136"/>
      <c r="I353" s="1136"/>
      <c r="J353" s="344"/>
    </row>
    <row r="354" spans="1:10" s="341" customFormat="1" x14ac:dyDescent="0.2">
      <c r="A354" s="1152"/>
      <c r="B354" s="1136"/>
      <c r="C354" s="1136"/>
      <c r="D354" s="1136"/>
      <c r="E354" s="1136"/>
      <c r="F354" s="1136"/>
      <c r="G354" s="1136"/>
      <c r="H354" s="1136"/>
      <c r="I354" s="1136"/>
      <c r="J354" s="344"/>
    </row>
    <row r="355" spans="1:10" s="341" customFormat="1" x14ac:dyDescent="0.2">
      <c r="A355" s="1152"/>
      <c r="B355" s="1136"/>
      <c r="C355" s="1136"/>
      <c r="D355" s="1136"/>
      <c r="E355" s="1136"/>
      <c r="F355" s="1136"/>
      <c r="G355" s="1136"/>
      <c r="H355" s="1136"/>
      <c r="I355" s="1136"/>
      <c r="J355" s="344"/>
    </row>
    <row r="356" spans="1:10" s="341" customFormat="1" x14ac:dyDescent="0.2">
      <c r="A356" s="1152"/>
      <c r="B356" s="1136"/>
      <c r="C356" s="1136"/>
      <c r="D356" s="1136"/>
      <c r="E356" s="1136"/>
      <c r="F356" s="1136"/>
      <c r="G356" s="1136"/>
      <c r="H356" s="1136"/>
      <c r="I356" s="1136"/>
      <c r="J356" s="344"/>
    </row>
    <row r="357" spans="1:10" s="341" customFormat="1" x14ac:dyDescent="0.2">
      <c r="A357" s="1152"/>
      <c r="B357" s="1136"/>
      <c r="C357" s="1136"/>
      <c r="D357" s="1136"/>
      <c r="E357" s="1136"/>
      <c r="F357" s="1136"/>
      <c r="G357" s="1136"/>
      <c r="H357" s="1136"/>
      <c r="I357" s="1136"/>
      <c r="J357" s="344"/>
    </row>
    <row r="358" spans="1:10" s="341" customFormat="1" x14ac:dyDescent="0.2">
      <c r="A358" s="1152"/>
      <c r="B358" s="1136"/>
      <c r="C358" s="1136"/>
      <c r="D358" s="1136"/>
      <c r="E358" s="1136"/>
      <c r="F358" s="1136"/>
      <c r="G358" s="1136"/>
      <c r="H358" s="1136"/>
      <c r="I358" s="1136"/>
      <c r="J358" s="344"/>
    </row>
    <row r="359" spans="1:10" s="341" customFormat="1" x14ac:dyDescent="0.2">
      <c r="A359" s="1152"/>
      <c r="B359" s="1136"/>
      <c r="C359" s="1136"/>
      <c r="D359" s="1136"/>
      <c r="E359" s="1136"/>
      <c r="F359" s="1136"/>
      <c r="G359" s="1136"/>
      <c r="H359" s="1136"/>
      <c r="I359" s="1136"/>
      <c r="J359" s="344"/>
    </row>
    <row r="360" spans="1:10" s="341" customFormat="1" x14ac:dyDescent="0.2">
      <c r="A360" s="1152"/>
      <c r="B360" s="1136"/>
      <c r="C360" s="1136"/>
      <c r="D360" s="1136"/>
      <c r="E360" s="1136"/>
      <c r="F360" s="1136"/>
      <c r="G360" s="1136"/>
      <c r="H360" s="1136"/>
      <c r="I360" s="1136"/>
      <c r="J360" s="344"/>
    </row>
    <row r="361" spans="1:10" s="341" customFormat="1" x14ac:dyDescent="0.2">
      <c r="A361" s="1152"/>
      <c r="B361" s="1136"/>
      <c r="C361" s="1136"/>
      <c r="D361" s="1136"/>
      <c r="E361" s="1136"/>
      <c r="F361" s="1136"/>
      <c r="G361" s="1136"/>
      <c r="H361" s="1136"/>
      <c r="I361" s="1136"/>
      <c r="J361" s="344"/>
    </row>
    <row r="362" spans="1:10" s="341" customFormat="1" x14ac:dyDescent="0.2">
      <c r="A362" s="1152"/>
      <c r="B362" s="1136"/>
      <c r="C362" s="1136"/>
      <c r="D362" s="1136"/>
      <c r="E362" s="1136"/>
      <c r="F362" s="1136"/>
      <c r="G362" s="1136"/>
      <c r="H362" s="1136"/>
      <c r="I362" s="1136"/>
      <c r="J362" s="344"/>
    </row>
    <row r="363" spans="1:10" s="341" customFormat="1" x14ac:dyDescent="0.2">
      <c r="A363" s="1152"/>
      <c r="B363" s="1136"/>
      <c r="C363" s="1136"/>
      <c r="D363" s="1136"/>
      <c r="E363" s="1136"/>
      <c r="F363" s="1136"/>
      <c r="G363" s="1136"/>
      <c r="H363" s="1136"/>
      <c r="I363" s="1136"/>
      <c r="J363" s="344"/>
    </row>
    <row r="364" spans="1:10" s="341" customFormat="1" x14ac:dyDescent="0.2">
      <c r="A364" s="1152"/>
      <c r="B364" s="1136"/>
      <c r="C364" s="1136"/>
      <c r="D364" s="1136"/>
      <c r="E364" s="1136"/>
      <c r="F364" s="1136"/>
      <c r="G364" s="1136"/>
      <c r="H364" s="1136"/>
      <c r="I364" s="1136"/>
      <c r="J364" s="344"/>
    </row>
    <row r="365" spans="1:10" s="341" customFormat="1" x14ac:dyDescent="0.2">
      <c r="A365" s="1152"/>
      <c r="B365" s="1136"/>
      <c r="C365" s="1136"/>
      <c r="D365" s="1136"/>
      <c r="E365" s="1136"/>
      <c r="F365" s="1136"/>
      <c r="G365" s="1136"/>
      <c r="H365" s="1136"/>
      <c r="I365" s="1136"/>
      <c r="J365" s="344"/>
    </row>
    <row r="366" spans="1:10" s="341" customFormat="1" x14ac:dyDescent="0.2">
      <c r="A366" s="1152"/>
      <c r="B366" s="1136"/>
      <c r="C366" s="1136"/>
      <c r="D366" s="1136"/>
      <c r="E366" s="1136"/>
      <c r="F366" s="1136"/>
      <c r="G366" s="1136"/>
      <c r="H366" s="1136"/>
      <c r="I366" s="1136"/>
      <c r="J366" s="344"/>
    </row>
    <row r="367" spans="1:10" s="341" customFormat="1" x14ac:dyDescent="0.2">
      <c r="A367" s="1152"/>
      <c r="B367" s="1136"/>
      <c r="C367" s="1136"/>
      <c r="D367" s="1136"/>
      <c r="E367" s="1136"/>
      <c r="F367" s="1136"/>
      <c r="G367" s="1136"/>
      <c r="H367" s="1136"/>
      <c r="I367" s="1136"/>
      <c r="J367" s="344"/>
    </row>
    <row r="368" spans="1:10" s="341" customFormat="1" x14ac:dyDescent="0.2">
      <c r="A368" s="1152"/>
      <c r="B368" s="1136"/>
      <c r="C368" s="1136"/>
      <c r="D368" s="1136"/>
      <c r="E368" s="1136"/>
      <c r="F368" s="1136"/>
      <c r="G368" s="1136"/>
      <c r="H368" s="1136"/>
      <c r="I368" s="1136"/>
      <c r="J368" s="344"/>
    </row>
    <row r="369" spans="1:10" s="341" customFormat="1" x14ac:dyDescent="0.2">
      <c r="A369" s="1152"/>
      <c r="B369" s="1136"/>
      <c r="C369" s="1136"/>
      <c r="D369" s="1136"/>
      <c r="E369" s="1136"/>
      <c r="F369" s="1136"/>
      <c r="G369" s="1136"/>
      <c r="H369" s="1136"/>
      <c r="I369" s="1136"/>
      <c r="J369" s="344"/>
    </row>
    <row r="370" spans="1:10" s="341" customFormat="1" x14ac:dyDescent="0.2">
      <c r="A370" s="1152"/>
      <c r="B370" s="1136"/>
      <c r="C370" s="1136"/>
      <c r="D370" s="1136"/>
      <c r="E370" s="1136"/>
      <c r="F370" s="1136"/>
      <c r="G370" s="1136"/>
      <c r="H370" s="1136"/>
      <c r="I370" s="1136"/>
      <c r="J370" s="344"/>
    </row>
    <row r="371" spans="1:10" s="341" customFormat="1" x14ac:dyDescent="0.2">
      <c r="A371" s="1152"/>
      <c r="B371" s="1136"/>
      <c r="C371" s="1136"/>
      <c r="D371" s="1136"/>
      <c r="E371" s="1136"/>
      <c r="F371" s="1136"/>
      <c r="G371" s="1136"/>
      <c r="H371" s="1136"/>
      <c r="I371" s="1136"/>
      <c r="J371" s="344"/>
    </row>
    <row r="372" spans="1:10" s="341" customFormat="1" x14ac:dyDescent="0.2">
      <c r="A372" s="1152"/>
      <c r="B372" s="1136"/>
      <c r="C372" s="1136"/>
      <c r="D372" s="1136"/>
      <c r="E372" s="1136"/>
      <c r="F372" s="1136"/>
      <c r="G372" s="1136"/>
      <c r="H372" s="1136"/>
      <c r="I372" s="1136"/>
      <c r="J372" s="344"/>
    </row>
    <row r="373" spans="1:10" s="341" customFormat="1" x14ac:dyDescent="0.2">
      <c r="A373" s="1152"/>
      <c r="B373" s="1136"/>
      <c r="C373" s="1136"/>
      <c r="D373" s="1136"/>
      <c r="E373" s="1136"/>
      <c r="F373" s="1136"/>
      <c r="G373" s="1136"/>
      <c r="H373" s="1136"/>
      <c r="I373" s="1136"/>
      <c r="J373" s="344"/>
    </row>
    <row r="374" spans="1:10" s="341" customFormat="1" x14ac:dyDescent="0.2">
      <c r="A374" s="1152"/>
      <c r="B374" s="1136"/>
      <c r="C374" s="1136"/>
      <c r="D374" s="1136"/>
      <c r="E374" s="1136"/>
      <c r="F374" s="1136"/>
      <c r="G374" s="1136"/>
      <c r="H374" s="1136"/>
      <c r="I374" s="1136"/>
      <c r="J374" s="344"/>
    </row>
    <row r="375" spans="1:10" s="341" customFormat="1" x14ac:dyDescent="0.2">
      <c r="A375" s="1152"/>
      <c r="B375" s="1136"/>
      <c r="C375" s="1136"/>
      <c r="D375" s="1136"/>
      <c r="E375" s="1136"/>
      <c r="F375" s="1136"/>
      <c r="G375" s="1136"/>
      <c r="H375" s="1136"/>
      <c r="I375" s="1136"/>
      <c r="J375" s="344"/>
    </row>
    <row r="376" spans="1:10" s="341" customFormat="1" x14ac:dyDescent="0.2">
      <c r="A376" s="1152"/>
      <c r="B376" s="1136"/>
      <c r="C376" s="1136"/>
      <c r="D376" s="1136"/>
      <c r="E376" s="1136"/>
      <c r="F376" s="1136"/>
      <c r="G376" s="1136"/>
      <c r="H376" s="1136"/>
      <c r="I376" s="1136"/>
      <c r="J376" s="344"/>
    </row>
    <row r="377" spans="1:10" s="341" customFormat="1" x14ac:dyDescent="0.2">
      <c r="A377" s="1152"/>
      <c r="B377" s="1136"/>
      <c r="C377" s="1136"/>
      <c r="D377" s="1136"/>
      <c r="E377" s="1136"/>
      <c r="F377" s="1136"/>
      <c r="G377" s="1136"/>
      <c r="H377" s="1136"/>
      <c r="I377" s="1136"/>
      <c r="J377" s="344"/>
    </row>
    <row r="378" spans="1:10" s="341" customFormat="1" x14ac:dyDescent="0.2">
      <c r="A378" s="1152"/>
      <c r="B378" s="1136"/>
      <c r="C378" s="1136"/>
      <c r="D378" s="1136"/>
      <c r="E378" s="1136"/>
      <c r="F378" s="1136"/>
      <c r="G378" s="1136"/>
      <c r="H378" s="1136"/>
      <c r="I378" s="1136"/>
      <c r="J378" s="344"/>
    </row>
    <row r="379" spans="1:10" s="341" customFormat="1" x14ac:dyDescent="0.2">
      <c r="A379" s="1152"/>
      <c r="B379" s="1136"/>
      <c r="C379" s="1136"/>
      <c r="D379" s="1136"/>
      <c r="E379" s="1136"/>
      <c r="F379" s="1136"/>
      <c r="G379" s="1136"/>
      <c r="H379" s="1136"/>
      <c r="I379" s="1136"/>
      <c r="J379" s="344"/>
    </row>
    <row r="380" spans="1:10" s="341" customFormat="1" x14ac:dyDescent="0.2">
      <c r="A380" s="1152"/>
      <c r="B380" s="1136"/>
      <c r="C380" s="1136"/>
      <c r="D380" s="1136"/>
      <c r="E380" s="1136"/>
      <c r="F380" s="1136"/>
      <c r="G380" s="1136"/>
      <c r="H380" s="1136"/>
      <c r="I380" s="1136"/>
      <c r="J380" s="344"/>
    </row>
    <row r="381" spans="1:10" s="341" customFormat="1" x14ac:dyDescent="0.2">
      <c r="A381" s="1152"/>
      <c r="B381" s="1136"/>
      <c r="C381" s="1136"/>
      <c r="D381" s="1136"/>
      <c r="E381" s="1136"/>
      <c r="F381" s="1136"/>
      <c r="G381" s="1136"/>
      <c r="H381" s="1136"/>
      <c r="I381" s="1136"/>
      <c r="J381" s="344"/>
    </row>
    <row r="382" spans="1:10" s="341" customFormat="1" x14ac:dyDescent="0.2">
      <c r="A382" s="1152"/>
      <c r="B382" s="1136"/>
      <c r="C382" s="1136"/>
      <c r="D382" s="1136"/>
      <c r="E382" s="1136"/>
      <c r="F382" s="1136"/>
      <c r="G382" s="1136"/>
      <c r="H382" s="1136"/>
      <c r="I382" s="1136"/>
      <c r="J382" s="344"/>
    </row>
    <row r="383" spans="1:10" s="341" customFormat="1" x14ac:dyDescent="0.2">
      <c r="A383" s="1152"/>
      <c r="B383" s="1136"/>
      <c r="C383" s="1136"/>
      <c r="D383" s="1136"/>
      <c r="E383" s="1136"/>
      <c r="F383" s="1136"/>
      <c r="G383" s="1136"/>
      <c r="H383" s="1136"/>
      <c r="I383" s="1136"/>
      <c r="J383" s="344"/>
    </row>
    <row r="384" spans="1:10" s="341" customFormat="1" x14ac:dyDescent="0.2">
      <c r="A384" s="1152"/>
      <c r="B384" s="1136"/>
      <c r="C384" s="1136"/>
      <c r="D384" s="1136"/>
      <c r="E384" s="1136"/>
      <c r="F384" s="1136"/>
      <c r="G384" s="1136"/>
      <c r="H384" s="1136"/>
      <c r="I384" s="1136"/>
      <c r="J384" s="344"/>
    </row>
    <row r="385" spans="1:10" s="341" customFormat="1" x14ac:dyDescent="0.2">
      <c r="A385" s="1152"/>
      <c r="B385" s="1136"/>
      <c r="C385" s="1136"/>
      <c r="D385" s="1136"/>
      <c r="E385" s="1136"/>
      <c r="F385" s="1136"/>
      <c r="G385" s="1136"/>
      <c r="H385" s="1136"/>
      <c r="I385" s="1136"/>
      <c r="J385" s="344"/>
    </row>
    <row r="386" spans="1:10" s="341" customFormat="1" x14ac:dyDescent="0.2">
      <c r="A386" s="1152"/>
      <c r="B386" s="1136"/>
      <c r="C386" s="1136"/>
      <c r="D386" s="1136"/>
      <c r="E386" s="1136"/>
      <c r="F386" s="1136"/>
      <c r="G386" s="1136"/>
      <c r="H386" s="1136"/>
      <c r="I386" s="1136"/>
      <c r="J386" s="344"/>
    </row>
    <row r="387" spans="1:10" s="341" customFormat="1" x14ac:dyDescent="0.2">
      <c r="A387" s="1152"/>
      <c r="B387" s="1136"/>
      <c r="C387" s="1136"/>
      <c r="D387" s="1136"/>
      <c r="E387" s="1136"/>
      <c r="F387" s="1136"/>
      <c r="G387" s="1136"/>
      <c r="H387" s="1136"/>
      <c r="I387" s="1136"/>
      <c r="J387" s="344"/>
    </row>
    <row r="388" spans="1:10" s="341" customFormat="1" x14ac:dyDescent="0.2">
      <c r="A388" s="1152"/>
      <c r="B388" s="1136"/>
      <c r="C388" s="1136"/>
      <c r="D388" s="1136"/>
      <c r="E388" s="1136"/>
      <c r="F388" s="1136"/>
      <c r="G388" s="1136"/>
      <c r="H388" s="1136"/>
      <c r="I388" s="1136"/>
      <c r="J388" s="344"/>
    </row>
    <row r="389" spans="1:10" s="341" customFormat="1" x14ac:dyDescent="0.2">
      <c r="A389" s="1152"/>
      <c r="B389" s="1136"/>
      <c r="C389" s="1136"/>
      <c r="D389" s="1136"/>
      <c r="E389" s="1136"/>
      <c r="F389" s="1136"/>
      <c r="G389" s="1136"/>
      <c r="H389" s="1136"/>
      <c r="I389" s="1136"/>
      <c r="J389" s="344"/>
    </row>
    <row r="390" spans="1:10" s="341" customFormat="1" x14ac:dyDescent="0.2">
      <c r="A390" s="1152"/>
      <c r="B390" s="1136"/>
      <c r="C390" s="1136"/>
      <c r="D390" s="1136"/>
      <c r="E390" s="1136"/>
      <c r="F390" s="1136"/>
      <c r="G390" s="1136"/>
      <c r="H390" s="1136"/>
      <c r="I390" s="1136"/>
      <c r="J390" s="344"/>
    </row>
    <row r="391" spans="1:10" s="341" customFormat="1" x14ac:dyDescent="0.2">
      <c r="A391" s="1152"/>
      <c r="B391" s="1136"/>
      <c r="C391" s="1136"/>
      <c r="D391" s="1136"/>
      <c r="E391" s="1136"/>
      <c r="F391" s="1136"/>
      <c r="G391" s="1136"/>
      <c r="H391" s="1136"/>
      <c r="I391" s="1136"/>
      <c r="J391" s="344"/>
    </row>
    <row r="392" spans="1:10" s="341" customFormat="1" x14ac:dyDescent="0.2">
      <c r="A392" s="1152"/>
      <c r="B392" s="1136"/>
      <c r="C392" s="1136"/>
      <c r="D392" s="1136"/>
      <c r="E392" s="1136"/>
      <c r="F392" s="1136"/>
      <c r="G392" s="1136"/>
      <c r="H392" s="1136"/>
      <c r="I392" s="1136"/>
      <c r="J392" s="344"/>
    </row>
    <row r="393" spans="1:10" s="341" customFormat="1" x14ac:dyDescent="0.2">
      <c r="A393" s="1152"/>
      <c r="B393" s="1136"/>
      <c r="C393" s="1136"/>
      <c r="D393" s="1136"/>
      <c r="E393" s="1136"/>
      <c r="F393" s="1136"/>
      <c r="G393" s="1136"/>
      <c r="H393" s="1136"/>
      <c r="I393" s="1136"/>
      <c r="J393" s="344"/>
    </row>
    <row r="394" spans="1:10" s="341" customFormat="1" x14ac:dyDescent="0.2">
      <c r="A394" s="1152"/>
      <c r="B394" s="1136"/>
      <c r="C394" s="1136"/>
      <c r="D394" s="1136"/>
      <c r="E394" s="1136"/>
      <c r="F394" s="1136"/>
      <c r="G394" s="1136"/>
      <c r="H394" s="1136"/>
      <c r="I394" s="1136"/>
      <c r="J394" s="344"/>
    </row>
    <row r="395" spans="1:10" s="341" customFormat="1" x14ac:dyDescent="0.2">
      <c r="A395" s="1152"/>
      <c r="B395" s="1136"/>
      <c r="C395" s="1136"/>
      <c r="D395" s="1136"/>
      <c r="E395" s="1136"/>
      <c r="F395" s="1136"/>
      <c r="G395" s="1136"/>
      <c r="H395" s="1136"/>
      <c r="I395" s="1136"/>
      <c r="J395" s="344"/>
    </row>
    <row r="396" spans="1:10" s="341" customFormat="1" x14ac:dyDescent="0.2">
      <c r="A396" s="1152"/>
      <c r="B396" s="1136"/>
      <c r="C396" s="1136"/>
      <c r="D396" s="1136"/>
      <c r="E396" s="1136"/>
      <c r="F396" s="1136"/>
      <c r="G396" s="1136"/>
      <c r="H396" s="1136"/>
      <c r="I396" s="1136"/>
      <c r="J396" s="344"/>
    </row>
    <row r="397" spans="1:10" s="341" customFormat="1" x14ac:dyDescent="0.2">
      <c r="A397" s="1152"/>
      <c r="B397" s="1136"/>
      <c r="C397" s="1136"/>
      <c r="D397" s="1136"/>
      <c r="E397" s="1136"/>
      <c r="F397" s="1136"/>
      <c r="G397" s="1136"/>
      <c r="H397" s="1136"/>
      <c r="I397" s="1136"/>
      <c r="J397" s="344"/>
    </row>
    <row r="398" spans="1:10" s="341" customFormat="1" x14ac:dyDescent="0.2">
      <c r="A398" s="1152"/>
      <c r="B398" s="1136"/>
      <c r="C398" s="1136"/>
      <c r="D398" s="1136"/>
      <c r="E398" s="1136"/>
      <c r="F398" s="1136"/>
      <c r="G398" s="1136"/>
      <c r="H398" s="1136"/>
      <c r="I398" s="1136"/>
      <c r="J398" s="344"/>
    </row>
    <row r="399" spans="1:10" s="341" customFormat="1" x14ac:dyDescent="0.2">
      <c r="A399" s="1152"/>
      <c r="B399" s="1136"/>
      <c r="C399" s="1136"/>
      <c r="D399" s="1136"/>
      <c r="E399" s="1136"/>
      <c r="F399" s="1136"/>
      <c r="G399" s="1136"/>
      <c r="H399" s="1136"/>
      <c r="I399" s="1136"/>
      <c r="J399" s="344"/>
    </row>
    <row r="400" spans="1:10" s="341" customFormat="1" x14ac:dyDescent="0.2">
      <c r="A400" s="1152"/>
      <c r="B400" s="1136"/>
      <c r="C400" s="1136"/>
      <c r="D400" s="1136"/>
      <c r="E400" s="1136"/>
      <c r="F400" s="1136"/>
      <c r="G400" s="1136"/>
      <c r="H400" s="1136"/>
      <c r="I400" s="1136"/>
      <c r="J400" s="344"/>
    </row>
    <row r="401" spans="1:10" s="341" customFormat="1" x14ac:dyDescent="0.2">
      <c r="A401" s="1152"/>
      <c r="B401" s="1136"/>
      <c r="C401" s="1136"/>
      <c r="D401" s="1136"/>
      <c r="E401" s="1136"/>
      <c r="F401" s="1136"/>
      <c r="G401" s="1136"/>
      <c r="H401" s="1136"/>
      <c r="I401" s="1136"/>
      <c r="J401" s="344"/>
    </row>
    <row r="402" spans="1:10" s="341" customFormat="1" x14ac:dyDescent="0.2">
      <c r="A402" s="1152"/>
      <c r="B402" s="1136"/>
      <c r="C402" s="1136"/>
      <c r="D402" s="1136"/>
      <c r="E402" s="1136"/>
      <c r="F402" s="1136"/>
      <c r="G402" s="1136"/>
      <c r="H402" s="1136"/>
      <c r="I402" s="1136"/>
      <c r="J402" s="344"/>
    </row>
    <row r="403" spans="1:10" s="341" customFormat="1" x14ac:dyDescent="0.2">
      <c r="A403" s="1152"/>
      <c r="B403" s="1136"/>
      <c r="C403" s="1136"/>
      <c r="D403" s="1136"/>
      <c r="E403" s="1136"/>
      <c r="F403" s="1136"/>
      <c r="G403" s="1136"/>
      <c r="H403" s="1136"/>
      <c r="I403" s="1136"/>
      <c r="J403" s="344"/>
    </row>
    <row r="404" spans="1:10" s="341" customFormat="1" x14ac:dyDescent="0.2">
      <c r="A404" s="1152"/>
      <c r="B404" s="1136"/>
      <c r="C404" s="1136"/>
      <c r="D404" s="1136"/>
      <c r="E404" s="1136"/>
      <c r="F404" s="1136"/>
      <c r="G404" s="1136"/>
      <c r="H404" s="1136"/>
      <c r="I404" s="1136"/>
      <c r="J404" s="344"/>
    </row>
    <row r="405" spans="1:10" s="341" customFormat="1" x14ac:dyDescent="0.2">
      <c r="A405" s="1152"/>
      <c r="B405" s="1136"/>
      <c r="C405" s="1136"/>
      <c r="D405" s="1136"/>
      <c r="E405" s="1136"/>
      <c r="F405" s="1136"/>
      <c r="G405" s="1136"/>
      <c r="H405" s="1136"/>
      <c r="I405" s="1136"/>
      <c r="J405" s="344"/>
    </row>
    <row r="406" spans="1:10" s="341" customFormat="1" x14ac:dyDescent="0.2">
      <c r="A406" s="1152"/>
      <c r="B406" s="1136"/>
      <c r="C406" s="1136"/>
      <c r="D406" s="1136"/>
      <c r="E406" s="1136"/>
      <c r="F406" s="1136"/>
      <c r="G406" s="1136"/>
      <c r="H406" s="1136"/>
      <c r="I406" s="1136"/>
      <c r="J406" s="344"/>
    </row>
    <row r="407" spans="1:10" s="341" customFormat="1" x14ac:dyDescent="0.2">
      <c r="A407" s="1152"/>
      <c r="B407" s="1136"/>
      <c r="C407" s="1136"/>
      <c r="D407" s="1136"/>
      <c r="E407" s="1136"/>
      <c r="F407" s="1136"/>
      <c r="G407" s="1136"/>
      <c r="H407" s="1136"/>
      <c r="I407" s="1136"/>
      <c r="J407" s="344"/>
    </row>
    <row r="408" spans="1:10" s="341" customFormat="1" x14ac:dyDescent="0.2">
      <c r="A408" s="1152"/>
      <c r="B408" s="1136"/>
      <c r="C408" s="1136"/>
      <c r="D408" s="1136"/>
      <c r="E408" s="1136"/>
      <c r="F408" s="1136"/>
      <c r="G408" s="1136"/>
      <c r="H408" s="1136"/>
      <c r="I408" s="1136"/>
      <c r="J408" s="344"/>
    </row>
    <row r="409" spans="1:10" s="341" customFormat="1" x14ac:dyDescent="0.2">
      <c r="A409" s="1152"/>
      <c r="B409" s="1136"/>
      <c r="C409" s="1136"/>
      <c r="D409" s="1136"/>
      <c r="E409" s="1136"/>
      <c r="F409" s="1136"/>
      <c r="G409" s="1136"/>
      <c r="H409" s="1136"/>
      <c r="I409" s="1136"/>
      <c r="J409" s="344"/>
    </row>
    <row r="410" spans="1:10" s="341" customFormat="1" x14ac:dyDescent="0.2">
      <c r="A410" s="1152"/>
      <c r="B410" s="1136"/>
      <c r="C410" s="1136"/>
      <c r="D410" s="1136"/>
      <c r="E410" s="1136"/>
      <c r="F410" s="1136"/>
      <c r="G410" s="1136"/>
      <c r="H410" s="1136"/>
      <c r="I410" s="1136"/>
      <c r="J410" s="344"/>
    </row>
    <row r="411" spans="1:10" s="341" customFormat="1" x14ac:dyDescent="0.2">
      <c r="A411" s="1152"/>
      <c r="B411" s="1136"/>
      <c r="C411" s="1136"/>
      <c r="D411" s="1136"/>
      <c r="E411" s="1136"/>
      <c r="F411" s="1136"/>
      <c r="G411" s="1136"/>
      <c r="H411" s="1136"/>
      <c r="I411" s="1136"/>
      <c r="J411" s="344"/>
    </row>
    <row r="412" spans="1:10" s="341" customFormat="1" x14ac:dyDescent="0.2">
      <c r="A412" s="1152"/>
      <c r="B412" s="1136"/>
      <c r="C412" s="1136"/>
      <c r="D412" s="1136"/>
      <c r="E412" s="1136"/>
      <c r="F412" s="1136"/>
      <c r="G412" s="1136"/>
      <c r="H412" s="1136"/>
      <c r="I412" s="1136"/>
      <c r="J412" s="344"/>
    </row>
    <row r="413" spans="1:10" s="341" customFormat="1" x14ac:dyDescent="0.2">
      <c r="A413" s="1152"/>
      <c r="B413" s="1136"/>
      <c r="C413" s="1136"/>
      <c r="D413" s="1136"/>
      <c r="E413" s="1136"/>
      <c r="F413" s="1136"/>
      <c r="G413" s="1136"/>
      <c r="H413" s="1136"/>
      <c r="I413" s="1136"/>
      <c r="J413" s="344"/>
    </row>
    <row r="414" spans="1:10" s="341" customFormat="1" x14ac:dyDescent="0.2">
      <c r="A414" s="1152"/>
      <c r="B414" s="1136"/>
      <c r="C414" s="1136"/>
      <c r="D414" s="1136"/>
      <c r="E414" s="1136"/>
      <c r="F414" s="1136"/>
      <c r="G414" s="1136"/>
      <c r="H414" s="1136"/>
      <c r="I414" s="1136"/>
      <c r="J414" s="344"/>
    </row>
    <row r="415" spans="1:10" s="341" customFormat="1" x14ac:dyDescent="0.2">
      <c r="A415" s="1152"/>
      <c r="B415" s="1136"/>
      <c r="C415" s="1136"/>
      <c r="D415" s="1136"/>
      <c r="E415" s="1136"/>
      <c r="F415" s="1136"/>
      <c r="G415" s="1136"/>
      <c r="H415" s="1136"/>
      <c r="I415" s="1136"/>
      <c r="J415" s="344"/>
    </row>
    <row r="416" spans="1:10" s="341" customFormat="1" x14ac:dyDescent="0.2">
      <c r="A416" s="1152"/>
      <c r="B416" s="1136"/>
      <c r="C416" s="1136"/>
      <c r="D416" s="1136"/>
      <c r="E416" s="1136"/>
      <c r="F416" s="1136"/>
      <c r="G416" s="1136"/>
      <c r="H416" s="1136"/>
      <c r="I416" s="1136"/>
      <c r="J416" s="344"/>
    </row>
    <row r="417" spans="1:10" s="341" customFormat="1" x14ac:dyDescent="0.2">
      <c r="A417" s="1152"/>
      <c r="B417" s="1136"/>
      <c r="C417" s="1136"/>
      <c r="D417" s="1136"/>
      <c r="E417" s="1136"/>
      <c r="F417" s="1136"/>
      <c r="G417" s="1136"/>
      <c r="H417" s="1136"/>
      <c r="I417" s="1136"/>
      <c r="J417" s="344"/>
    </row>
    <row r="418" spans="1:10" s="341" customFormat="1" x14ac:dyDescent="0.2">
      <c r="A418" s="1152"/>
      <c r="B418" s="1136"/>
      <c r="C418" s="1136"/>
      <c r="D418" s="1136"/>
      <c r="E418" s="1136"/>
      <c r="F418" s="1136"/>
      <c r="G418" s="1136"/>
      <c r="H418" s="1136"/>
      <c r="I418" s="1136"/>
      <c r="J418" s="344"/>
    </row>
    <row r="419" spans="1:10" s="341" customFormat="1" x14ac:dyDescent="0.2">
      <c r="A419" s="1152"/>
      <c r="B419" s="1136"/>
      <c r="C419" s="1136"/>
      <c r="D419" s="1136"/>
      <c r="E419" s="1136"/>
      <c r="F419" s="1136"/>
      <c r="G419" s="1136"/>
      <c r="H419" s="1136"/>
      <c r="I419" s="1136"/>
      <c r="J419" s="344"/>
    </row>
    <row r="420" spans="1:10" s="341" customFormat="1" x14ac:dyDescent="0.2">
      <c r="A420" s="1152"/>
      <c r="B420" s="1136"/>
      <c r="C420" s="1136"/>
      <c r="D420" s="1136"/>
      <c r="E420" s="1136"/>
      <c r="F420" s="1136"/>
      <c r="G420" s="1136"/>
      <c r="H420" s="1136"/>
      <c r="I420" s="1136"/>
      <c r="J420" s="344"/>
    </row>
    <row r="421" spans="1:10" s="341" customFormat="1" x14ac:dyDescent="0.2">
      <c r="A421" s="1152"/>
      <c r="B421" s="1136"/>
      <c r="C421" s="1136"/>
      <c r="D421" s="1136"/>
      <c r="E421" s="1136"/>
      <c r="F421" s="1136"/>
      <c r="G421" s="1136"/>
      <c r="H421" s="1136"/>
      <c r="I421" s="1136"/>
      <c r="J421" s="344"/>
    </row>
    <row r="422" spans="1:10" s="341" customFormat="1" x14ac:dyDescent="0.2">
      <c r="A422" s="1152"/>
      <c r="B422" s="1136"/>
      <c r="C422" s="1136"/>
      <c r="D422" s="1136"/>
      <c r="E422" s="1136"/>
      <c r="F422" s="1136"/>
      <c r="G422" s="1136"/>
      <c r="H422" s="1136"/>
      <c r="I422" s="1136"/>
      <c r="J422" s="344"/>
    </row>
    <row r="423" spans="1:10" s="341" customFormat="1" x14ac:dyDescent="0.2">
      <c r="A423" s="1152"/>
      <c r="B423" s="1136"/>
      <c r="C423" s="1136"/>
      <c r="D423" s="1136"/>
      <c r="E423" s="1136"/>
      <c r="F423" s="1136"/>
      <c r="G423" s="1136"/>
      <c r="H423" s="1136"/>
      <c r="I423" s="1136"/>
      <c r="J423" s="344"/>
    </row>
    <row r="424" spans="1:10" s="341" customFormat="1" x14ac:dyDescent="0.2">
      <c r="A424" s="1152"/>
      <c r="B424" s="1136"/>
      <c r="C424" s="1136"/>
      <c r="D424" s="1136"/>
      <c r="E424" s="1136"/>
      <c r="F424" s="1136"/>
      <c r="G424" s="1136"/>
      <c r="H424" s="1136"/>
      <c r="I424" s="1136"/>
      <c r="J424" s="344"/>
    </row>
    <row r="425" spans="1:10" s="341" customFormat="1" x14ac:dyDescent="0.2">
      <c r="A425" s="1152"/>
      <c r="B425" s="1136"/>
      <c r="C425" s="1136"/>
      <c r="D425" s="1136"/>
      <c r="E425" s="1136"/>
      <c r="F425" s="1136"/>
      <c r="G425" s="1136"/>
      <c r="H425" s="1136"/>
      <c r="I425" s="1136"/>
      <c r="J425" s="344"/>
    </row>
    <row r="426" spans="1:10" s="341" customFormat="1" x14ac:dyDescent="0.2">
      <c r="A426" s="1152"/>
      <c r="B426" s="1136"/>
      <c r="C426" s="1136"/>
      <c r="D426" s="1136"/>
      <c r="E426" s="1136"/>
      <c r="F426" s="1136"/>
      <c r="G426" s="1136"/>
      <c r="H426" s="1136"/>
      <c r="I426" s="1136"/>
      <c r="J426" s="344"/>
    </row>
    <row r="427" spans="1:10" s="341" customFormat="1" x14ac:dyDescent="0.2">
      <c r="A427" s="1152"/>
      <c r="B427" s="1136"/>
      <c r="C427" s="1136"/>
      <c r="D427" s="1136"/>
      <c r="E427" s="1136"/>
      <c r="F427" s="1136"/>
      <c r="G427" s="1136"/>
      <c r="H427" s="1136"/>
      <c r="I427" s="1136"/>
      <c r="J427" s="344"/>
    </row>
    <row r="428" spans="1:10" s="341" customFormat="1" x14ac:dyDescent="0.2">
      <c r="A428" s="1152"/>
      <c r="B428" s="1136"/>
      <c r="C428" s="1136"/>
      <c r="D428" s="1136"/>
      <c r="E428" s="1136"/>
      <c r="F428" s="1136"/>
      <c r="G428" s="1136"/>
      <c r="H428" s="1136"/>
      <c r="I428" s="1136"/>
      <c r="J428" s="344"/>
    </row>
    <row r="429" spans="1:10" s="341" customFormat="1" x14ac:dyDescent="0.2">
      <c r="A429" s="1152"/>
      <c r="B429" s="1136"/>
      <c r="C429" s="1136"/>
      <c r="D429" s="1136"/>
      <c r="E429" s="1136"/>
      <c r="F429" s="1136"/>
      <c r="G429" s="1136"/>
      <c r="H429" s="1136"/>
      <c r="I429" s="1136"/>
      <c r="J429" s="344"/>
    </row>
    <row r="430" spans="1:10" s="341" customFormat="1" x14ac:dyDescent="0.2">
      <c r="A430" s="1152"/>
      <c r="B430" s="1136"/>
      <c r="C430" s="1136"/>
      <c r="D430" s="1136"/>
      <c r="E430" s="1136"/>
      <c r="F430" s="1136"/>
      <c r="G430" s="1136"/>
      <c r="H430" s="1136"/>
      <c r="I430" s="1136"/>
      <c r="J430" s="344"/>
    </row>
    <row r="431" spans="1:10" s="341" customFormat="1" x14ac:dyDescent="0.2">
      <c r="A431" s="1152"/>
      <c r="B431" s="1136"/>
      <c r="C431" s="1136"/>
      <c r="D431" s="1136"/>
      <c r="E431" s="1136"/>
      <c r="F431" s="1136"/>
      <c r="G431" s="1136"/>
      <c r="H431" s="1136"/>
      <c r="I431" s="1136"/>
      <c r="J431" s="344"/>
    </row>
    <row r="432" spans="1:10" s="341" customFormat="1" x14ac:dyDescent="0.2">
      <c r="A432" s="1152"/>
      <c r="B432" s="1136"/>
      <c r="C432" s="1136"/>
      <c r="D432" s="1136"/>
      <c r="E432" s="1136"/>
      <c r="F432" s="1136"/>
      <c r="G432" s="1136"/>
      <c r="H432" s="1136"/>
      <c r="I432" s="1136"/>
      <c r="J432" s="344"/>
    </row>
    <row r="433" spans="1:10" s="341" customFormat="1" x14ac:dyDescent="0.2">
      <c r="A433" s="1152"/>
      <c r="B433" s="1136"/>
      <c r="C433" s="1136"/>
      <c r="D433" s="1136"/>
      <c r="E433" s="1136"/>
      <c r="F433" s="1136"/>
      <c r="G433" s="1136"/>
      <c r="H433" s="1136"/>
      <c r="I433" s="1136"/>
      <c r="J433" s="344"/>
    </row>
    <row r="434" spans="1:10" s="341" customFormat="1" x14ac:dyDescent="0.2">
      <c r="A434" s="1152"/>
      <c r="B434" s="1136"/>
      <c r="C434" s="1136"/>
      <c r="D434" s="1136"/>
      <c r="E434" s="1136"/>
      <c r="F434" s="1136"/>
      <c r="G434" s="1136"/>
      <c r="H434" s="1136"/>
      <c r="I434" s="1136"/>
      <c r="J434" s="344"/>
    </row>
    <row r="435" spans="1:10" s="341" customFormat="1" x14ac:dyDescent="0.2">
      <c r="A435" s="1152"/>
      <c r="B435" s="1136"/>
      <c r="C435" s="1136"/>
      <c r="D435" s="1136"/>
      <c r="E435" s="1136"/>
      <c r="F435" s="1136"/>
      <c r="G435" s="1136"/>
      <c r="H435" s="1136"/>
      <c r="I435" s="1136"/>
      <c r="J435" s="344"/>
    </row>
    <row r="436" spans="1:10" s="341" customFormat="1" x14ac:dyDescent="0.2">
      <c r="A436" s="1152"/>
      <c r="B436" s="1136"/>
      <c r="C436" s="1136"/>
      <c r="D436" s="1136"/>
      <c r="E436" s="1136"/>
      <c r="F436" s="1136"/>
      <c r="G436" s="1136"/>
      <c r="H436" s="1136"/>
      <c r="I436" s="1136"/>
      <c r="J436" s="344"/>
    </row>
    <row r="437" spans="1:10" s="341" customFormat="1" x14ac:dyDescent="0.2">
      <c r="A437" s="1152"/>
      <c r="B437" s="1136"/>
      <c r="C437" s="1136"/>
      <c r="D437" s="1136"/>
      <c r="E437" s="1136"/>
      <c r="F437" s="1136"/>
      <c r="G437" s="1136"/>
      <c r="H437" s="1136"/>
      <c r="I437" s="1136"/>
      <c r="J437" s="344"/>
    </row>
    <row r="438" spans="1:10" s="341" customFormat="1" x14ac:dyDescent="0.2">
      <c r="A438" s="1152"/>
      <c r="B438" s="1136"/>
      <c r="C438" s="1136"/>
      <c r="D438" s="1136"/>
      <c r="E438" s="1136"/>
      <c r="F438" s="1136"/>
      <c r="G438" s="1136"/>
      <c r="H438" s="1136"/>
      <c r="I438" s="1136"/>
      <c r="J438" s="344"/>
    </row>
    <row r="439" spans="1:10" s="341" customFormat="1" x14ac:dyDescent="0.2">
      <c r="A439" s="1152"/>
      <c r="B439" s="1136"/>
      <c r="C439" s="1136"/>
      <c r="D439" s="1136"/>
      <c r="E439" s="1136"/>
      <c r="F439" s="1136"/>
      <c r="G439" s="1136"/>
      <c r="H439" s="1136"/>
      <c r="I439" s="1136"/>
      <c r="J439" s="344"/>
    </row>
    <row r="440" spans="1:10" s="341" customFormat="1" x14ac:dyDescent="0.2">
      <c r="A440" s="1152"/>
      <c r="B440" s="1136"/>
      <c r="C440" s="1136"/>
      <c r="D440" s="1136"/>
      <c r="E440" s="1136"/>
      <c r="F440" s="1136"/>
      <c r="G440" s="1136"/>
      <c r="H440" s="1136"/>
      <c r="I440" s="1136"/>
      <c r="J440" s="344"/>
    </row>
    <row r="441" spans="1:10" s="341" customFormat="1" x14ac:dyDescent="0.2">
      <c r="A441" s="1152"/>
      <c r="B441" s="1136"/>
      <c r="C441" s="1136"/>
      <c r="D441" s="1136"/>
      <c r="E441" s="1136"/>
      <c r="F441" s="1136"/>
      <c r="G441" s="1136"/>
      <c r="H441" s="1136"/>
      <c r="I441" s="1136"/>
      <c r="J441" s="344"/>
    </row>
    <row r="442" spans="1:10" s="341" customFormat="1" x14ac:dyDescent="0.2">
      <c r="A442" s="1152"/>
      <c r="B442" s="1136"/>
      <c r="C442" s="1136"/>
      <c r="D442" s="1136"/>
      <c r="E442" s="1136"/>
      <c r="F442" s="1136"/>
      <c r="G442" s="1136"/>
      <c r="H442" s="1136"/>
      <c r="I442" s="1136"/>
      <c r="J442" s="344"/>
    </row>
    <row r="443" spans="1:10" s="341" customFormat="1" x14ac:dyDescent="0.2">
      <c r="A443" s="1152"/>
      <c r="B443" s="1136"/>
      <c r="C443" s="1136"/>
      <c r="D443" s="1136"/>
      <c r="E443" s="1136"/>
      <c r="F443" s="1136"/>
      <c r="G443" s="1136"/>
      <c r="H443" s="1136"/>
      <c r="I443" s="1136"/>
      <c r="J443" s="344"/>
    </row>
    <row r="444" spans="1:10" s="341" customFormat="1" x14ac:dyDescent="0.2">
      <c r="A444" s="1152"/>
      <c r="B444" s="1136"/>
      <c r="C444" s="1136"/>
      <c r="D444" s="1136"/>
      <c r="E444" s="1136"/>
      <c r="F444" s="1136"/>
      <c r="G444" s="1136"/>
      <c r="H444" s="1136"/>
      <c r="I444" s="1136"/>
      <c r="J444" s="344"/>
    </row>
    <row r="445" spans="1:10" s="341" customFormat="1" x14ac:dyDescent="0.2">
      <c r="A445" s="1152"/>
      <c r="B445" s="1136"/>
      <c r="C445" s="1136"/>
      <c r="D445" s="1136"/>
      <c r="E445" s="1136"/>
      <c r="F445" s="1136"/>
      <c r="G445" s="1136"/>
      <c r="H445" s="1136"/>
      <c r="I445" s="1136"/>
      <c r="J445" s="344"/>
    </row>
    <row r="446" spans="1:10" s="341" customFormat="1" x14ac:dyDescent="0.2">
      <c r="A446" s="1152"/>
      <c r="B446" s="1136"/>
      <c r="C446" s="1136"/>
      <c r="D446" s="1136"/>
      <c r="E446" s="1136"/>
      <c r="F446" s="1136"/>
      <c r="G446" s="1136"/>
      <c r="H446" s="1136"/>
      <c r="I446" s="1136"/>
      <c r="J446" s="344"/>
    </row>
    <row r="447" spans="1:10" s="341" customFormat="1" x14ac:dyDescent="0.2">
      <c r="A447" s="1152"/>
      <c r="B447" s="1136"/>
      <c r="C447" s="1136"/>
      <c r="D447" s="1136"/>
      <c r="E447" s="1136"/>
      <c r="F447" s="1136"/>
      <c r="G447" s="1136"/>
      <c r="H447" s="1136"/>
      <c r="I447" s="1136"/>
      <c r="J447" s="344"/>
    </row>
    <row r="448" spans="1:10" s="341" customFormat="1" x14ac:dyDescent="0.2">
      <c r="A448" s="1152"/>
      <c r="B448" s="1136"/>
      <c r="C448" s="1136"/>
      <c r="D448" s="1136"/>
      <c r="E448" s="1136"/>
      <c r="F448" s="1136"/>
      <c r="G448" s="1136"/>
      <c r="H448" s="1136"/>
      <c r="I448" s="1136"/>
      <c r="J448" s="344"/>
    </row>
    <row r="449" spans="1:10" s="341" customFormat="1" x14ac:dyDescent="0.2">
      <c r="A449" s="1152"/>
      <c r="B449" s="1136"/>
      <c r="C449" s="1136"/>
      <c r="D449" s="1136"/>
      <c r="E449" s="1136"/>
      <c r="F449" s="1136"/>
      <c r="G449" s="1136"/>
      <c r="H449" s="1136"/>
      <c r="I449" s="1136"/>
      <c r="J449" s="344"/>
    </row>
    <row r="450" spans="1:10" s="341" customFormat="1" x14ac:dyDescent="0.2">
      <c r="A450" s="1152"/>
      <c r="B450" s="1136"/>
      <c r="C450" s="1136"/>
      <c r="D450" s="1136"/>
      <c r="E450" s="1136"/>
      <c r="F450" s="1136"/>
      <c r="G450" s="1136"/>
      <c r="H450" s="1136"/>
      <c r="I450" s="1136"/>
      <c r="J450" s="344"/>
    </row>
    <row r="451" spans="1:10" s="341" customFormat="1" x14ac:dyDescent="0.2">
      <c r="A451" s="1152"/>
      <c r="B451" s="1136"/>
      <c r="C451" s="1136"/>
      <c r="D451" s="1136"/>
      <c r="E451" s="1136"/>
      <c r="F451" s="1136"/>
      <c r="G451" s="1136"/>
      <c r="H451" s="1136"/>
      <c r="I451" s="1136"/>
      <c r="J451" s="344"/>
    </row>
    <row r="452" spans="1:10" s="341" customFormat="1" x14ac:dyDescent="0.2">
      <c r="A452" s="1152"/>
      <c r="B452" s="1136"/>
      <c r="C452" s="1136"/>
      <c r="D452" s="1136"/>
      <c r="E452" s="1136"/>
      <c r="F452" s="1136"/>
      <c r="G452" s="1136"/>
      <c r="H452" s="1136"/>
      <c r="I452" s="1136"/>
      <c r="J452" s="344"/>
    </row>
    <row r="453" spans="1:10" s="341" customFormat="1" x14ac:dyDescent="0.2">
      <c r="A453" s="1152"/>
      <c r="B453" s="1136"/>
      <c r="C453" s="1136"/>
      <c r="D453" s="1136"/>
      <c r="E453" s="1136"/>
      <c r="F453" s="1136"/>
      <c r="G453" s="1136"/>
      <c r="H453" s="1136"/>
      <c r="I453" s="1136"/>
      <c r="J453" s="344"/>
    </row>
    <row r="454" spans="1:10" s="341" customFormat="1" x14ac:dyDescent="0.2">
      <c r="A454" s="1152"/>
      <c r="B454" s="1136"/>
      <c r="C454" s="1136"/>
      <c r="D454" s="1136"/>
      <c r="E454" s="1136"/>
      <c r="F454" s="1136"/>
      <c r="G454" s="1136"/>
      <c r="H454" s="1136"/>
      <c r="I454" s="1136"/>
      <c r="J454" s="344"/>
    </row>
    <row r="455" spans="1:10" s="341" customFormat="1" x14ac:dyDescent="0.2">
      <c r="A455" s="1152"/>
      <c r="B455" s="1136"/>
      <c r="C455" s="1136"/>
      <c r="D455" s="1136"/>
      <c r="E455" s="1136"/>
      <c r="F455" s="1136"/>
      <c r="G455" s="1136"/>
      <c r="H455" s="1136"/>
      <c r="I455" s="1136"/>
      <c r="J455" s="344"/>
    </row>
    <row r="456" spans="1:10" s="341" customFormat="1" x14ac:dyDescent="0.2">
      <c r="A456" s="1152"/>
      <c r="B456" s="1136"/>
      <c r="C456" s="1136"/>
      <c r="D456" s="1136"/>
      <c r="E456" s="1136"/>
      <c r="F456" s="1136"/>
      <c r="G456" s="1136"/>
      <c r="H456" s="1136"/>
      <c r="I456" s="1136"/>
      <c r="J456" s="344"/>
    </row>
    <row r="457" spans="1:10" s="341" customFormat="1" x14ac:dyDescent="0.2">
      <c r="A457" s="1152"/>
      <c r="B457" s="1136"/>
      <c r="C457" s="1136"/>
      <c r="D457" s="1136"/>
      <c r="E457" s="1136"/>
      <c r="F457" s="1136"/>
      <c r="G457" s="1136"/>
      <c r="H457" s="1136"/>
      <c r="I457" s="1136"/>
      <c r="J457" s="344"/>
    </row>
    <row r="458" spans="1:10" s="341" customFormat="1" x14ac:dyDescent="0.2">
      <c r="A458" s="1152"/>
      <c r="B458" s="1136"/>
      <c r="C458" s="1136"/>
      <c r="D458" s="1136"/>
      <c r="E458" s="1136"/>
      <c r="F458" s="1136"/>
      <c r="G458" s="1136"/>
      <c r="H458" s="1136"/>
      <c r="I458" s="1136"/>
      <c r="J458" s="344"/>
    </row>
    <row r="459" spans="1:10" s="341" customFormat="1" x14ac:dyDescent="0.2">
      <c r="A459" s="1152"/>
      <c r="B459" s="1136"/>
      <c r="C459" s="1136"/>
      <c r="D459" s="1136"/>
      <c r="E459" s="1136"/>
      <c r="F459" s="1136"/>
      <c r="G459" s="1136"/>
      <c r="H459" s="1136"/>
      <c r="I459" s="1136"/>
      <c r="J459" s="344"/>
    </row>
    <row r="460" spans="1:10" s="341" customFormat="1" x14ac:dyDescent="0.2">
      <c r="A460" s="1152"/>
      <c r="B460" s="1136"/>
      <c r="C460" s="1136"/>
      <c r="D460" s="1136"/>
      <c r="E460" s="1136"/>
      <c r="F460" s="1136"/>
      <c r="G460" s="1136"/>
      <c r="H460" s="1136"/>
      <c r="I460" s="1136"/>
      <c r="J460" s="344"/>
    </row>
    <row r="461" spans="1:10" s="341" customFormat="1" x14ac:dyDescent="0.2">
      <c r="A461" s="1152"/>
      <c r="B461" s="1136"/>
      <c r="C461" s="1136"/>
      <c r="D461" s="1136"/>
      <c r="E461" s="1136"/>
      <c r="F461" s="1136"/>
      <c r="G461" s="1136"/>
      <c r="H461" s="1136"/>
      <c r="I461" s="1136"/>
      <c r="J461" s="344"/>
    </row>
    <row r="462" spans="1:10" s="341" customFormat="1" x14ac:dyDescent="0.2">
      <c r="A462" s="1152"/>
      <c r="B462" s="1136"/>
      <c r="C462" s="1136"/>
      <c r="D462" s="1136"/>
      <c r="E462" s="1136"/>
      <c r="F462" s="1136"/>
      <c r="G462" s="1136"/>
      <c r="H462" s="1136"/>
      <c r="I462" s="1136"/>
      <c r="J462" s="344"/>
    </row>
    <row r="463" spans="1:10" s="341" customFormat="1" x14ac:dyDescent="0.2">
      <c r="A463" s="1152"/>
      <c r="B463" s="1136"/>
      <c r="C463" s="1136"/>
      <c r="D463" s="1136"/>
      <c r="E463" s="1136"/>
      <c r="F463" s="1136"/>
      <c r="G463" s="1136"/>
      <c r="H463" s="1136"/>
      <c r="I463" s="1136"/>
      <c r="J463" s="344"/>
    </row>
    <row r="464" spans="1:10" s="341" customFormat="1" x14ac:dyDescent="0.2">
      <c r="A464" s="1152"/>
      <c r="B464" s="1136"/>
      <c r="C464" s="1136"/>
      <c r="D464" s="1136"/>
      <c r="E464" s="1136"/>
      <c r="F464" s="1136"/>
      <c r="G464" s="1136"/>
      <c r="H464" s="1136"/>
      <c r="I464" s="1136"/>
      <c r="J464" s="344"/>
    </row>
    <row r="465" spans="1:10" s="341" customFormat="1" x14ac:dyDescent="0.2">
      <c r="A465" s="1152"/>
      <c r="B465" s="1136"/>
      <c r="C465" s="1136"/>
      <c r="D465" s="1136"/>
      <c r="E465" s="1136"/>
      <c r="F465" s="1136"/>
      <c r="G465" s="1136"/>
      <c r="H465" s="1136"/>
      <c r="I465" s="1136"/>
      <c r="J465" s="344"/>
    </row>
    <row r="466" spans="1:10" s="341" customFormat="1" x14ac:dyDescent="0.2">
      <c r="A466" s="1152"/>
      <c r="B466" s="1136"/>
      <c r="C466" s="1136"/>
      <c r="D466" s="1136"/>
      <c r="E466" s="1136"/>
      <c r="F466" s="1136"/>
      <c r="G466" s="1136"/>
      <c r="H466" s="1136"/>
      <c r="I466" s="1136"/>
      <c r="J466" s="344"/>
    </row>
    <row r="467" spans="1:10" s="341" customFormat="1" x14ac:dyDescent="0.2">
      <c r="A467" s="1152"/>
      <c r="B467" s="1136"/>
      <c r="C467" s="1136"/>
      <c r="D467" s="1136"/>
      <c r="E467" s="1136"/>
      <c r="F467" s="1136"/>
      <c r="G467" s="1136"/>
      <c r="H467" s="1136"/>
      <c r="I467" s="1136"/>
      <c r="J467" s="344"/>
    </row>
    <row r="468" spans="1:10" s="341" customFormat="1" x14ac:dyDescent="0.2">
      <c r="A468" s="1152"/>
      <c r="B468" s="1136"/>
      <c r="C468" s="1136"/>
      <c r="D468" s="1136"/>
      <c r="E468" s="1136"/>
      <c r="F468" s="1136"/>
      <c r="G468" s="1136"/>
      <c r="H468" s="1136"/>
      <c r="I468" s="1136"/>
      <c r="J468" s="344"/>
    </row>
    <row r="469" spans="1:10" s="341" customFormat="1" x14ac:dyDescent="0.2">
      <c r="A469" s="1152"/>
      <c r="B469" s="1136"/>
      <c r="C469" s="1136"/>
      <c r="D469" s="1136"/>
      <c r="E469" s="1136"/>
      <c r="F469" s="1136"/>
      <c r="G469" s="1136"/>
      <c r="H469" s="1136"/>
      <c r="I469" s="1136"/>
      <c r="J469" s="344"/>
    </row>
    <row r="470" spans="1:10" s="341" customFormat="1" x14ac:dyDescent="0.2">
      <c r="A470" s="1152"/>
      <c r="B470" s="1136"/>
      <c r="C470" s="1136"/>
      <c r="D470" s="1136"/>
      <c r="E470" s="1136"/>
      <c r="F470" s="1136"/>
      <c r="G470" s="1136"/>
      <c r="H470" s="1136"/>
      <c r="I470" s="1136"/>
      <c r="J470" s="344"/>
    </row>
    <row r="471" spans="1:10" s="341" customFormat="1" x14ac:dyDescent="0.2">
      <c r="A471" s="1152"/>
      <c r="B471" s="1136"/>
      <c r="C471" s="1136"/>
      <c r="D471" s="1136"/>
      <c r="E471" s="1136"/>
      <c r="F471" s="1136"/>
      <c r="G471" s="1136"/>
      <c r="H471" s="1136"/>
      <c r="I471" s="1136"/>
      <c r="J471" s="344"/>
    </row>
    <row r="472" spans="1:10" s="341" customFormat="1" x14ac:dyDescent="0.2">
      <c r="A472" s="1152"/>
      <c r="B472" s="1136"/>
      <c r="C472" s="1136"/>
      <c r="D472" s="1136"/>
      <c r="E472" s="1136"/>
      <c r="F472" s="1136"/>
      <c r="G472" s="1136"/>
      <c r="H472" s="1136"/>
      <c r="I472" s="1136"/>
      <c r="J472" s="344"/>
    </row>
    <row r="473" spans="1:10" s="341" customFormat="1" x14ac:dyDescent="0.2">
      <c r="A473" s="1152"/>
      <c r="B473" s="1136"/>
      <c r="C473" s="1136"/>
      <c r="D473" s="1136"/>
      <c r="E473" s="1136"/>
      <c r="F473" s="1136"/>
      <c r="G473" s="1136"/>
      <c r="H473" s="1136"/>
      <c r="I473" s="1136"/>
      <c r="J473" s="344"/>
    </row>
    <row r="474" spans="1:10" s="341" customFormat="1" x14ac:dyDescent="0.2">
      <c r="A474" s="1152"/>
      <c r="B474" s="1136"/>
      <c r="C474" s="1136"/>
      <c r="D474" s="1136"/>
      <c r="E474" s="1136"/>
      <c r="F474" s="1136"/>
      <c r="G474" s="1136"/>
      <c r="H474" s="1136"/>
      <c r="I474" s="1136"/>
      <c r="J474" s="344"/>
    </row>
    <row r="475" spans="1:10" s="341" customFormat="1" x14ac:dyDescent="0.2">
      <c r="A475" s="1152"/>
      <c r="B475" s="1136"/>
      <c r="C475" s="1136"/>
      <c r="D475" s="1136"/>
      <c r="E475" s="1136"/>
      <c r="F475" s="1136"/>
      <c r="G475" s="1136"/>
      <c r="H475" s="1136"/>
      <c r="I475" s="1136"/>
      <c r="J475" s="344"/>
    </row>
    <row r="476" spans="1:10" s="341" customFormat="1" x14ac:dyDescent="0.2">
      <c r="A476" s="1152"/>
      <c r="B476" s="1136"/>
      <c r="C476" s="1136"/>
      <c r="D476" s="1136"/>
      <c r="E476" s="1136"/>
      <c r="F476" s="1136"/>
      <c r="G476" s="1136"/>
      <c r="H476" s="1136"/>
      <c r="I476" s="1136"/>
      <c r="J476" s="344"/>
    </row>
    <row r="477" spans="1:10" s="341" customFormat="1" x14ac:dyDescent="0.2">
      <c r="A477" s="1152"/>
      <c r="B477" s="1136"/>
      <c r="C477" s="1136"/>
      <c r="D477" s="1136"/>
      <c r="E477" s="1136"/>
      <c r="F477" s="1136"/>
      <c r="G477" s="1136"/>
      <c r="H477" s="1136"/>
      <c r="I477" s="1136"/>
      <c r="J477" s="344"/>
    </row>
    <row r="478" spans="1:10" s="341" customFormat="1" x14ac:dyDescent="0.2">
      <c r="A478" s="1152"/>
      <c r="B478" s="1136"/>
      <c r="C478" s="1136"/>
      <c r="D478" s="1136"/>
      <c r="E478" s="1136"/>
      <c r="F478" s="1136"/>
      <c r="G478" s="1136"/>
      <c r="H478" s="1136"/>
      <c r="I478" s="1136"/>
      <c r="J478" s="344"/>
    </row>
    <row r="479" spans="1:10" s="341" customFormat="1" x14ac:dyDescent="0.2">
      <c r="A479" s="1152"/>
      <c r="B479" s="1136"/>
      <c r="C479" s="1136"/>
      <c r="D479" s="1136"/>
      <c r="E479" s="1136"/>
      <c r="F479" s="1136"/>
      <c r="G479" s="1136"/>
      <c r="H479" s="1136"/>
      <c r="I479" s="1136"/>
      <c r="J479" s="344"/>
    </row>
    <row r="480" spans="1:10" s="341" customFormat="1" x14ac:dyDescent="0.2">
      <c r="A480" s="1152"/>
      <c r="B480" s="1136"/>
      <c r="C480" s="1136"/>
      <c r="D480" s="1136"/>
      <c r="E480" s="1136"/>
      <c r="F480" s="1136"/>
      <c r="G480" s="1136"/>
      <c r="H480" s="1136"/>
      <c r="I480" s="1136"/>
      <c r="J480" s="344"/>
    </row>
    <row r="481" spans="1:10" s="341" customFormat="1" x14ac:dyDescent="0.2">
      <c r="A481" s="1152"/>
      <c r="B481" s="1136"/>
      <c r="C481" s="1136"/>
      <c r="D481" s="1136"/>
      <c r="E481" s="1136"/>
      <c r="F481" s="1136"/>
      <c r="G481" s="1136"/>
      <c r="H481" s="1136"/>
      <c r="I481" s="1136"/>
      <c r="J481" s="344"/>
    </row>
    <row r="482" spans="1:10" s="341" customFormat="1" x14ac:dyDescent="0.2">
      <c r="A482" s="1152"/>
      <c r="B482" s="1136"/>
      <c r="C482" s="1136"/>
      <c r="D482" s="1136"/>
      <c r="E482" s="1136"/>
      <c r="F482" s="1136"/>
      <c r="G482" s="1136"/>
      <c r="H482" s="1136"/>
      <c r="I482" s="1136"/>
      <c r="J482" s="344"/>
    </row>
    <row r="483" spans="1:10" s="341" customFormat="1" x14ac:dyDescent="0.2">
      <c r="A483" s="1152"/>
      <c r="B483" s="1136"/>
      <c r="C483" s="1136"/>
      <c r="D483" s="1136"/>
      <c r="E483" s="1136"/>
      <c r="F483" s="1136"/>
      <c r="G483" s="1136"/>
      <c r="H483" s="1136"/>
      <c r="I483" s="1136"/>
      <c r="J483" s="344"/>
    </row>
    <row r="484" spans="1:10" s="341" customFormat="1" x14ac:dyDescent="0.2">
      <c r="A484" s="1152"/>
      <c r="B484" s="1136"/>
      <c r="C484" s="1136"/>
      <c r="D484" s="1136"/>
      <c r="E484" s="1136"/>
      <c r="F484" s="1136"/>
      <c r="G484" s="1136"/>
      <c r="H484" s="1136"/>
      <c r="I484" s="1136"/>
      <c r="J484" s="344"/>
    </row>
    <row r="485" spans="1:10" s="341" customFormat="1" x14ac:dyDescent="0.2">
      <c r="A485" s="1152"/>
      <c r="B485" s="1136"/>
      <c r="C485" s="1136"/>
      <c r="D485" s="1136"/>
      <c r="E485" s="1136"/>
      <c r="F485" s="1136"/>
      <c r="G485" s="1136"/>
      <c r="H485" s="1136"/>
      <c r="I485" s="1136"/>
      <c r="J485" s="344"/>
    </row>
    <row r="486" spans="1:10" s="341" customFormat="1" x14ac:dyDescent="0.2">
      <c r="A486" s="1152"/>
      <c r="B486" s="1136"/>
      <c r="C486" s="1136"/>
      <c r="D486" s="1136"/>
      <c r="E486" s="1136"/>
      <c r="F486" s="1136"/>
      <c r="G486" s="1136"/>
      <c r="H486" s="1136"/>
      <c r="I486" s="1136"/>
      <c r="J486" s="344"/>
    </row>
    <row r="487" spans="1:10" s="341" customFormat="1" x14ac:dyDescent="0.2">
      <c r="A487" s="1152"/>
      <c r="B487" s="1136"/>
      <c r="C487" s="1136"/>
      <c r="D487" s="1136"/>
      <c r="E487" s="1136"/>
      <c r="F487" s="1136"/>
      <c r="G487" s="1136"/>
      <c r="H487" s="1136"/>
      <c r="I487" s="1136"/>
      <c r="J487" s="344"/>
    </row>
  </sheetData>
  <mergeCells count="71">
    <mergeCell ref="F257:G257"/>
    <mergeCell ref="B258:C258"/>
    <mergeCell ref="C260:D260"/>
    <mergeCell ref="G260:H260"/>
    <mergeCell ref="C245:D245"/>
    <mergeCell ref="G245:H245"/>
    <mergeCell ref="A247:H247"/>
    <mergeCell ref="D248:D249"/>
    <mergeCell ref="H248:H249"/>
    <mergeCell ref="B256:C256"/>
    <mergeCell ref="F243:G243"/>
    <mergeCell ref="D216:D217"/>
    <mergeCell ref="H216:H217"/>
    <mergeCell ref="B224:C224"/>
    <mergeCell ref="F226:G226"/>
    <mergeCell ref="C228:D228"/>
    <mergeCell ref="G228:H228"/>
    <mergeCell ref="A229:H229"/>
    <mergeCell ref="A230:H230"/>
    <mergeCell ref="A232:H232"/>
    <mergeCell ref="D233:D234"/>
    <mergeCell ref="H233:H234"/>
    <mergeCell ref="A215:H215"/>
    <mergeCell ref="B192:C192"/>
    <mergeCell ref="F194:G194"/>
    <mergeCell ref="C196:D196"/>
    <mergeCell ref="G196:H196"/>
    <mergeCell ref="A197:H197"/>
    <mergeCell ref="A198:H198"/>
    <mergeCell ref="A200:H200"/>
    <mergeCell ref="D201:D202"/>
    <mergeCell ref="H201:H202"/>
    <mergeCell ref="C213:D213"/>
    <mergeCell ref="G213:H213"/>
    <mergeCell ref="D184:D185"/>
    <mergeCell ref="H184:H185"/>
    <mergeCell ref="A133:H133"/>
    <mergeCell ref="A135:H135"/>
    <mergeCell ref="A138:H138"/>
    <mergeCell ref="A147:H147"/>
    <mergeCell ref="A155:H155"/>
    <mergeCell ref="A157:H157"/>
    <mergeCell ref="A160:H160"/>
    <mergeCell ref="A169:H169"/>
    <mergeCell ref="C181:D181"/>
    <mergeCell ref="G181:H181"/>
    <mergeCell ref="A183:H183"/>
    <mergeCell ref="A125:H125"/>
    <mergeCell ref="A67:H67"/>
    <mergeCell ref="A69:H69"/>
    <mergeCell ref="A72:H72"/>
    <mergeCell ref="A81:H81"/>
    <mergeCell ref="A89:H89"/>
    <mergeCell ref="A91:H91"/>
    <mergeCell ref="A94:H94"/>
    <mergeCell ref="A103:H103"/>
    <mergeCell ref="A111:H111"/>
    <mergeCell ref="A113:H113"/>
    <mergeCell ref="A116:H116"/>
    <mergeCell ref="A59:H59"/>
    <mergeCell ref="A1:H1"/>
    <mergeCell ref="A3:H3"/>
    <mergeCell ref="A6:H6"/>
    <mergeCell ref="A15:H15"/>
    <mergeCell ref="A23:H23"/>
    <mergeCell ref="A25:H25"/>
    <mergeCell ref="A28:H28"/>
    <mergeCell ref="A37:H37"/>
    <mergeCell ref="A45:H45"/>
    <mergeCell ref="A47:H47"/>
    <mergeCell ref="A50:H50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22" max="7" man="1"/>
    <brk id="154" max="7" man="1"/>
    <brk id="196" max="16383" man="1"/>
    <brk id="228" max="16383" man="1"/>
  </rowBreak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BreakPreview" zoomScaleNormal="100" zoomScaleSheetLayoutView="100" workbookViewId="0"/>
  </sheetViews>
  <sheetFormatPr defaultRowHeight="13.5" x14ac:dyDescent="0.2"/>
  <cols>
    <col min="1" max="1" width="2.7109375" style="774" customWidth="1"/>
    <col min="2" max="2" width="30.7109375" style="727" customWidth="1"/>
    <col min="3" max="3" width="17.7109375" style="774" customWidth="1"/>
    <col min="4" max="4" width="1.7109375" style="774" customWidth="1"/>
    <col min="5" max="5" width="17.7109375" style="774" customWidth="1"/>
    <col min="6" max="6" width="1.7109375" style="774" customWidth="1"/>
    <col min="7" max="7" width="17.7109375" style="774" customWidth="1"/>
    <col min="8" max="254" width="9.140625" style="727"/>
    <col min="255" max="255" width="2" style="727" customWidth="1"/>
    <col min="256" max="256" width="17.7109375" style="727" customWidth="1"/>
    <col min="257" max="259" width="20.7109375" style="727" customWidth="1"/>
    <col min="260" max="260" width="2.7109375" style="727" customWidth="1"/>
    <col min="261" max="263" width="20.7109375" style="727" customWidth="1"/>
    <col min="264" max="510" width="9.140625" style="727"/>
    <col min="511" max="511" width="2" style="727" customWidth="1"/>
    <col min="512" max="512" width="17.7109375" style="727" customWidth="1"/>
    <col min="513" max="515" width="20.7109375" style="727" customWidth="1"/>
    <col min="516" max="516" width="2.7109375" style="727" customWidth="1"/>
    <col min="517" max="519" width="20.7109375" style="727" customWidth="1"/>
    <col min="520" max="766" width="9.140625" style="727"/>
    <col min="767" max="767" width="2" style="727" customWidth="1"/>
    <col min="768" max="768" width="17.7109375" style="727" customWidth="1"/>
    <col min="769" max="771" width="20.7109375" style="727" customWidth="1"/>
    <col min="772" max="772" width="2.7109375" style="727" customWidth="1"/>
    <col min="773" max="775" width="20.7109375" style="727" customWidth="1"/>
    <col min="776" max="1022" width="9.140625" style="727"/>
    <col min="1023" max="1023" width="2" style="727" customWidth="1"/>
    <col min="1024" max="1024" width="17.7109375" style="727" customWidth="1"/>
    <col min="1025" max="1027" width="20.7109375" style="727" customWidth="1"/>
    <col min="1028" max="1028" width="2.7109375" style="727" customWidth="1"/>
    <col min="1029" max="1031" width="20.7109375" style="727" customWidth="1"/>
    <col min="1032" max="1278" width="9.140625" style="727"/>
    <col min="1279" max="1279" width="2" style="727" customWidth="1"/>
    <col min="1280" max="1280" width="17.7109375" style="727" customWidth="1"/>
    <col min="1281" max="1283" width="20.7109375" style="727" customWidth="1"/>
    <col min="1284" max="1284" width="2.7109375" style="727" customWidth="1"/>
    <col min="1285" max="1287" width="20.7109375" style="727" customWidth="1"/>
    <col min="1288" max="1534" width="9.140625" style="727"/>
    <col min="1535" max="1535" width="2" style="727" customWidth="1"/>
    <col min="1536" max="1536" width="17.7109375" style="727" customWidth="1"/>
    <col min="1537" max="1539" width="20.7109375" style="727" customWidth="1"/>
    <col min="1540" max="1540" width="2.7109375" style="727" customWidth="1"/>
    <col min="1541" max="1543" width="20.7109375" style="727" customWidth="1"/>
    <col min="1544" max="1790" width="9.140625" style="727"/>
    <col min="1791" max="1791" width="2" style="727" customWidth="1"/>
    <col min="1792" max="1792" width="17.7109375" style="727" customWidth="1"/>
    <col min="1793" max="1795" width="20.7109375" style="727" customWidth="1"/>
    <col min="1796" max="1796" width="2.7109375" style="727" customWidth="1"/>
    <col min="1797" max="1799" width="20.7109375" style="727" customWidth="1"/>
    <col min="1800" max="2046" width="9.140625" style="727"/>
    <col min="2047" max="2047" width="2" style="727" customWidth="1"/>
    <col min="2048" max="2048" width="17.7109375" style="727" customWidth="1"/>
    <col min="2049" max="2051" width="20.7109375" style="727" customWidth="1"/>
    <col min="2052" max="2052" width="2.7109375" style="727" customWidth="1"/>
    <col min="2053" max="2055" width="20.7109375" style="727" customWidth="1"/>
    <col min="2056" max="2302" width="9.140625" style="727"/>
    <col min="2303" max="2303" width="2" style="727" customWidth="1"/>
    <col min="2304" max="2304" width="17.7109375" style="727" customWidth="1"/>
    <col min="2305" max="2307" width="20.7109375" style="727" customWidth="1"/>
    <col min="2308" max="2308" width="2.7109375" style="727" customWidth="1"/>
    <col min="2309" max="2311" width="20.7109375" style="727" customWidth="1"/>
    <col min="2312" max="2558" width="9.140625" style="727"/>
    <col min="2559" max="2559" width="2" style="727" customWidth="1"/>
    <col min="2560" max="2560" width="17.7109375" style="727" customWidth="1"/>
    <col min="2561" max="2563" width="20.7109375" style="727" customWidth="1"/>
    <col min="2564" max="2564" width="2.7109375" style="727" customWidth="1"/>
    <col min="2565" max="2567" width="20.7109375" style="727" customWidth="1"/>
    <col min="2568" max="2814" width="9.140625" style="727"/>
    <col min="2815" max="2815" width="2" style="727" customWidth="1"/>
    <col min="2816" max="2816" width="17.7109375" style="727" customWidth="1"/>
    <col min="2817" max="2819" width="20.7109375" style="727" customWidth="1"/>
    <col min="2820" max="2820" width="2.7109375" style="727" customWidth="1"/>
    <col min="2821" max="2823" width="20.7109375" style="727" customWidth="1"/>
    <col min="2824" max="3070" width="9.140625" style="727"/>
    <col min="3071" max="3071" width="2" style="727" customWidth="1"/>
    <col min="3072" max="3072" width="17.7109375" style="727" customWidth="1"/>
    <col min="3073" max="3075" width="20.7109375" style="727" customWidth="1"/>
    <col min="3076" max="3076" width="2.7109375" style="727" customWidth="1"/>
    <col min="3077" max="3079" width="20.7109375" style="727" customWidth="1"/>
    <col min="3080" max="3326" width="9.140625" style="727"/>
    <col min="3327" max="3327" width="2" style="727" customWidth="1"/>
    <col min="3328" max="3328" width="17.7109375" style="727" customWidth="1"/>
    <col min="3329" max="3331" width="20.7109375" style="727" customWidth="1"/>
    <col min="3332" max="3332" width="2.7109375" style="727" customWidth="1"/>
    <col min="3333" max="3335" width="20.7109375" style="727" customWidth="1"/>
    <col min="3336" max="3582" width="9.140625" style="727"/>
    <col min="3583" max="3583" width="2" style="727" customWidth="1"/>
    <col min="3584" max="3584" width="17.7109375" style="727" customWidth="1"/>
    <col min="3585" max="3587" width="20.7109375" style="727" customWidth="1"/>
    <col min="3588" max="3588" width="2.7109375" style="727" customWidth="1"/>
    <col min="3589" max="3591" width="20.7109375" style="727" customWidth="1"/>
    <col min="3592" max="3838" width="9.140625" style="727"/>
    <col min="3839" max="3839" width="2" style="727" customWidth="1"/>
    <col min="3840" max="3840" width="17.7109375" style="727" customWidth="1"/>
    <col min="3841" max="3843" width="20.7109375" style="727" customWidth="1"/>
    <col min="3844" max="3844" width="2.7109375" style="727" customWidth="1"/>
    <col min="3845" max="3847" width="20.7109375" style="727" customWidth="1"/>
    <col min="3848" max="4094" width="9.140625" style="727"/>
    <col min="4095" max="4095" width="2" style="727" customWidth="1"/>
    <col min="4096" max="4096" width="17.7109375" style="727" customWidth="1"/>
    <col min="4097" max="4099" width="20.7109375" style="727" customWidth="1"/>
    <col min="4100" max="4100" width="2.7109375" style="727" customWidth="1"/>
    <col min="4101" max="4103" width="20.7109375" style="727" customWidth="1"/>
    <col min="4104" max="4350" width="9.140625" style="727"/>
    <col min="4351" max="4351" width="2" style="727" customWidth="1"/>
    <col min="4352" max="4352" width="17.7109375" style="727" customWidth="1"/>
    <col min="4353" max="4355" width="20.7109375" style="727" customWidth="1"/>
    <col min="4356" max="4356" width="2.7109375" style="727" customWidth="1"/>
    <col min="4357" max="4359" width="20.7109375" style="727" customWidth="1"/>
    <col min="4360" max="4606" width="9.140625" style="727"/>
    <col min="4607" max="4607" width="2" style="727" customWidth="1"/>
    <col min="4608" max="4608" width="17.7109375" style="727" customWidth="1"/>
    <col min="4609" max="4611" width="20.7109375" style="727" customWidth="1"/>
    <col min="4612" max="4612" width="2.7109375" style="727" customWidth="1"/>
    <col min="4613" max="4615" width="20.7109375" style="727" customWidth="1"/>
    <col min="4616" max="4862" width="9.140625" style="727"/>
    <col min="4863" max="4863" width="2" style="727" customWidth="1"/>
    <col min="4864" max="4864" width="17.7109375" style="727" customWidth="1"/>
    <col min="4865" max="4867" width="20.7109375" style="727" customWidth="1"/>
    <col min="4868" max="4868" width="2.7109375" style="727" customWidth="1"/>
    <col min="4869" max="4871" width="20.7109375" style="727" customWidth="1"/>
    <col min="4872" max="5118" width="9.140625" style="727"/>
    <col min="5119" max="5119" width="2" style="727" customWidth="1"/>
    <col min="5120" max="5120" width="17.7109375" style="727" customWidth="1"/>
    <col min="5121" max="5123" width="20.7109375" style="727" customWidth="1"/>
    <col min="5124" max="5124" width="2.7109375" style="727" customWidth="1"/>
    <col min="5125" max="5127" width="20.7109375" style="727" customWidth="1"/>
    <col min="5128" max="5374" width="9.140625" style="727"/>
    <col min="5375" max="5375" width="2" style="727" customWidth="1"/>
    <col min="5376" max="5376" width="17.7109375" style="727" customWidth="1"/>
    <col min="5377" max="5379" width="20.7109375" style="727" customWidth="1"/>
    <col min="5380" max="5380" width="2.7109375" style="727" customWidth="1"/>
    <col min="5381" max="5383" width="20.7109375" style="727" customWidth="1"/>
    <col min="5384" max="5630" width="9.140625" style="727"/>
    <col min="5631" max="5631" width="2" style="727" customWidth="1"/>
    <col min="5632" max="5632" width="17.7109375" style="727" customWidth="1"/>
    <col min="5633" max="5635" width="20.7109375" style="727" customWidth="1"/>
    <col min="5636" max="5636" width="2.7109375" style="727" customWidth="1"/>
    <col min="5637" max="5639" width="20.7109375" style="727" customWidth="1"/>
    <col min="5640" max="5886" width="9.140625" style="727"/>
    <col min="5887" max="5887" width="2" style="727" customWidth="1"/>
    <col min="5888" max="5888" width="17.7109375" style="727" customWidth="1"/>
    <col min="5889" max="5891" width="20.7109375" style="727" customWidth="1"/>
    <col min="5892" max="5892" width="2.7109375" style="727" customWidth="1"/>
    <col min="5893" max="5895" width="20.7109375" style="727" customWidth="1"/>
    <col min="5896" max="6142" width="9.140625" style="727"/>
    <col min="6143" max="6143" width="2" style="727" customWidth="1"/>
    <col min="6144" max="6144" width="17.7109375" style="727" customWidth="1"/>
    <col min="6145" max="6147" width="20.7109375" style="727" customWidth="1"/>
    <col min="6148" max="6148" width="2.7109375" style="727" customWidth="1"/>
    <col min="6149" max="6151" width="20.7109375" style="727" customWidth="1"/>
    <col min="6152" max="6398" width="9.140625" style="727"/>
    <col min="6399" max="6399" width="2" style="727" customWidth="1"/>
    <col min="6400" max="6400" width="17.7109375" style="727" customWidth="1"/>
    <col min="6401" max="6403" width="20.7109375" style="727" customWidth="1"/>
    <col min="6404" max="6404" width="2.7109375" style="727" customWidth="1"/>
    <col min="6405" max="6407" width="20.7109375" style="727" customWidth="1"/>
    <col min="6408" max="6654" width="9.140625" style="727"/>
    <col min="6655" max="6655" width="2" style="727" customWidth="1"/>
    <col min="6656" max="6656" width="17.7109375" style="727" customWidth="1"/>
    <col min="6657" max="6659" width="20.7109375" style="727" customWidth="1"/>
    <col min="6660" max="6660" width="2.7109375" style="727" customWidth="1"/>
    <col min="6661" max="6663" width="20.7109375" style="727" customWidth="1"/>
    <col min="6664" max="6910" width="9.140625" style="727"/>
    <col min="6911" max="6911" width="2" style="727" customWidth="1"/>
    <col min="6912" max="6912" width="17.7109375" style="727" customWidth="1"/>
    <col min="6913" max="6915" width="20.7109375" style="727" customWidth="1"/>
    <col min="6916" max="6916" width="2.7109375" style="727" customWidth="1"/>
    <col min="6917" max="6919" width="20.7109375" style="727" customWidth="1"/>
    <col min="6920" max="7166" width="9.140625" style="727"/>
    <col min="7167" max="7167" width="2" style="727" customWidth="1"/>
    <col min="7168" max="7168" width="17.7109375" style="727" customWidth="1"/>
    <col min="7169" max="7171" width="20.7109375" style="727" customWidth="1"/>
    <col min="7172" max="7172" width="2.7109375" style="727" customWidth="1"/>
    <col min="7173" max="7175" width="20.7109375" style="727" customWidth="1"/>
    <col min="7176" max="7422" width="9.140625" style="727"/>
    <col min="7423" max="7423" width="2" style="727" customWidth="1"/>
    <col min="7424" max="7424" width="17.7109375" style="727" customWidth="1"/>
    <col min="7425" max="7427" width="20.7109375" style="727" customWidth="1"/>
    <col min="7428" max="7428" width="2.7109375" style="727" customWidth="1"/>
    <col min="7429" max="7431" width="20.7109375" style="727" customWidth="1"/>
    <col min="7432" max="7678" width="9.140625" style="727"/>
    <col min="7679" max="7679" width="2" style="727" customWidth="1"/>
    <col min="7680" max="7680" width="17.7109375" style="727" customWidth="1"/>
    <col min="7681" max="7683" width="20.7109375" style="727" customWidth="1"/>
    <col min="7684" max="7684" width="2.7109375" style="727" customWidth="1"/>
    <col min="7685" max="7687" width="20.7109375" style="727" customWidth="1"/>
    <col min="7688" max="7934" width="9.140625" style="727"/>
    <col min="7935" max="7935" width="2" style="727" customWidth="1"/>
    <col min="7936" max="7936" width="17.7109375" style="727" customWidth="1"/>
    <col min="7937" max="7939" width="20.7109375" style="727" customWidth="1"/>
    <col min="7940" max="7940" width="2.7109375" style="727" customWidth="1"/>
    <col min="7941" max="7943" width="20.7109375" style="727" customWidth="1"/>
    <col min="7944" max="8190" width="9.140625" style="727"/>
    <col min="8191" max="8191" width="2" style="727" customWidth="1"/>
    <col min="8192" max="8192" width="17.7109375" style="727" customWidth="1"/>
    <col min="8193" max="8195" width="20.7109375" style="727" customWidth="1"/>
    <col min="8196" max="8196" width="2.7109375" style="727" customWidth="1"/>
    <col min="8197" max="8199" width="20.7109375" style="727" customWidth="1"/>
    <col min="8200" max="8446" width="9.140625" style="727"/>
    <col min="8447" max="8447" width="2" style="727" customWidth="1"/>
    <col min="8448" max="8448" width="17.7109375" style="727" customWidth="1"/>
    <col min="8449" max="8451" width="20.7109375" style="727" customWidth="1"/>
    <col min="8452" max="8452" width="2.7109375" style="727" customWidth="1"/>
    <col min="8453" max="8455" width="20.7109375" style="727" customWidth="1"/>
    <col min="8456" max="8702" width="9.140625" style="727"/>
    <col min="8703" max="8703" width="2" style="727" customWidth="1"/>
    <col min="8704" max="8704" width="17.7109375" style="727" customWidth="1"/>
    <col min="8705" max="8707" width="20.7109375" style="727" customWidth="1"/>
    <col min="8708" max="8708" width="2.7109375" style="727" customWidth="1"/>
    <col min="8709" max="8711" width="20.7109375" style="727" customWidth="1"/>
    <col min="8712" max="8958" width="9.140625" style="727"/>
    <col min="8959" max="8959" width="2" style="727" customWidth="1"/>
    <col min="8960" max="8960" width="17.7109375" style="727" customWidth="1"/>
    <col min="8961" max="8963" width="20.7109375" style="727" customWidth="1"/>
    <col min="8964" max="8964" width="2.7109375" style="727" customWidth="1"/>
    <col min="8965" max="8967" width="20.7109375" style="727" customWidth="1"/>
    <col min="8968" max="9214" width="9.140625" style="727"/>
    <col min="9215" max="9215" width="2" style="727" customWidth="1"/>
    <col min="9216" max="9216" width="17.7109375" style="727" customWidth="1"/>
    <col min="9217" max="9219" width="20.7109375" style="727" customWidth="1"/>
    <col min="9220" max="9220" width="2.7109375" style="727" customWidth="1"/>
    <col min="9221" max="9223" width="20.7109375" style="727" customWidth="1"/>
    <col min="9224" max="9470" width="9.140625" style="727"/>
    <col min="9471" max="9471" width="2" style="727" customWidth="1"/>
    <col min="9472" max="9472" width="17.7109375" style="727" customWidth="1"/>
    <col min="9473" max="9475" width="20.7109375" style="727" customWidth="1"/>
    <col min="9476" max="9476" width="2.7109375" style="727" customWidth="1"/>
    <col min="9477" max="9479" width="20.7109375" style="727" customWidth="1"/>
    <col min="9480" max="9726" width="9.140625" style="727"/>
    <col min="9727" max="9727" width="2" style="727" customWidth="1"/>
    <col min="9728" max="9728" width="17.7109375" style="727" customWidth="1"/>
    <col min="9729" max="9731" width="20.7109375" style="727" customWidth="1"/>
    <col min="9732" max="9732" width="2.7109375" style="727" customWidth="1"/>
    <col min="9733" max="9735" width="20.7109375" style="727" customWidth="1"/>
    <col min="9736" max="9982" width="9.140625" style="727"/>
    <col min="9983" max="9983" width="2" style="727" customWidth="1"/>
    <col min="9984" max="9984" width="17.7109375" style="727" customWidth="1"/>
    <col min="9985" max="9987" width="20.7109375" style="727" customWidth="1"/>
    <col min="9988" max="9988" width="2.7109375" style="727" customWidth="1"/>
    <col min="9989" max="9991" width="20.7109375" style="727" customWidth="1"/>
    <col min="9992" max="10238" width="9.140625" style="727"/>
    <col min="10239" max="10239" width="2" style="727" customWidth="1"/>
    <col min="10240" max="10240" width="17.7109375" style="727" customWidth="1"/>
    <col min="10241" max="10243" width="20.7109375" style="727" customWidth="1"/>
    <col min="10244" max="10244" width="2.7109375" style="727" customWidth="1"/>
    <col min="10245" max="10247" width="20.7109375" style="727" customWidth="1"/>
    <col min="10248" max="10494" width="9.140625" style="727"/>
    <col min="10495" max="10495" width="2" style="727" customWidth="1"/>
    <col min="10496" max="10496" width="17.7109375" style="727" customWidth="1"/>
    <col min="10497" max="10499" width="20.7109375" style="727" customWidth="1"/>
    <col min="10500" max="10500" width="2.7109375" style="727" customWidth="1"/>
    <col min="10501" max="10503" width="20.7109375" style="727" customWidth="1"/>
    <col min="10504" max="10750" width="9.140625" style="727"/>
    <col min="10751" max="10751" width="2" style="727" customWidth="1"/>
    <col min="10752" max="10752" width="17.7109375" style="727" customWidth="1"/>
    <col min="10753" max="10755" width="20.7109375" style="727" customWidth="1"/>
    <col min="10756" max="10756" width="2.7109375" style="727" customWidth="1"/>
    <col min="10757" max="10759" width="20.7109375" style="727" customWidth="1"/>
    <col min="10760" max="11006" width="9.140625" style="727"/>
    <col min="11007" max="11007" width="2" style="727" customWidth="1"/>
    <col min="11008" max="11008" width="17.7109375" style="727" customWidth="1"/>
    <col min="11009" max="11011" width="20.7109375" style="727" customWidth="1"/>
    <col min="11012" max="11012" width="2.7109375" style="727" customWidth="1"/>
    <col min="11013" max="11015" width="20.7109375" style="727" customWidth="1"/>
    <col min="11016" max="11262" width="9.140625" style="727"/>
    <col min="11263" max="11263" width="2" style="727" customWidth="1"/>
    <col min="11264" max="11264" width="17.7109375" style="727" customWidth="1"/>
    <col min="11265" max="11267" width="20.7109375" style="727" customWidth="1"/>
    <col min="11268" max="11268" width="2.7109375" style="727" customWidth="1"/>
    <col min="11269" max="11271" width="20.7109375" style="727" customWidth="1"/>
    <col min="11272" max="11518" width="9.140625" style="727"/>
    <col min="11519" max="11519" width="2" style="727" customWidth="1"/>
    <col min="11520" max="11520" width="17.7109375" style="727" customWidth="1"/>
    <col min="11521" max="11523" width="20.7109375" style="727" customWidth="1"/>
    <col min="11524" max="11524" width="2.7109375" style="727" customWidth="1"/>
    <col min="11525" max="11527" width="20.7109375" style="727" customWidth="1"/>
    <col min="11528" max="11774" width="9.140625" style="727"/>
    <col min="11775" max="11775" width="2" style="727" customWidth="1"/>
    <col min="11776" max="11776" width="17.7109375" style="727" customWidth="1"/>
    <col min="11777" max="11779" width="20.7109375" style="727" customWidth="1"/>
    <col min="11780" max="11780" width="2.7109375" style="727" customWidth="1"/>
    <col min="11781" max="11783" width="20.7109375" style="727" customWidth="1"/>
    <col min="11784" max="12030" width="9.140625" style="727"/>
    <col min="12031" max="12031" width="2" style="727" customWidth="1"/>
    <col min="12032" max="12032" width="17.7109375" style="727" customWidth="1"/>
    <col min="12033" max="12035" width="20.7109375" style="727" customWidth="1"/>
    <col min="12036" max="12036" width="2.7109375" style="727" customWidth="1"/>
    <col min="12037" max="12039" width="20.7109375" style="727" customWidth="1"/>
    <col min="12040" max="12286" width="9.140625" style="727"/>
    <col min="12287" max="12287" width="2" style="727" customWidth="1"/>
    <col min="12288" max="12288" width="17.7109375" style="727" customWidth="1"/>
    <col min="12289" max="12291" width="20.7109375" style="727" customWidth="1"/>
    <col min="12292" max="12292" width="2.7109375" style="727" customWidth="1"/>
    <col min="12293" max="12295" width="20.7109375" style="727" customWidth="1"/>
    <col min="12296" max="12542" width="9.140625" style="727"/>
    <col min="12543" max="12543" width="2" style="727" customWidth="1"/>
    <col min="12544" max="12544" width="17.7109375" style="727" customWidth="1"/>
    <col min="12545" max="12547" width="20.7109375" style="727" customWidth="1"/>
    <col min="12548" max="12548" width="2.7109375" style="727" customWidth="1"/>
    <col min="12549" max="12551" width="20.7109375" style="727" customWidth="1"/>
    <col min="12552" max="12798" width="9.140625" style="727"/>
    <col min="12799" max="12799" width="2" style="727" customWidth="1"/>
    <col min="12800" max="12800" width="17.7109375" style="727" customWidth="1"/>
    <col min="12801" max="12803" width="20.7109375" style="727" customWidth="1"/>
    <col min="12804" max="12804" width="2.7109375" style="727" customWidth="1"/>
    <col min="12805" max="12807" width="20.7109375" style="727" customWidth="1"/>
    <col min="12808" max="13054" width="9.140625" style="727"/>
    <col min="13055" max="13055" width="2" style="727" customWidth="1"/>
    <col min="13056" max="13056" width="17.7109375" style="727" customWidth="1"/>
    <col min="13057" max="13059" width="20.7109375" style="727" customWidth="1"/>
    <col min="13060" max="13060" width="2.7109375" style="727" customWidth="1"/>
    <col min="13061" max="13063" width="20.7109375" style="727" customWidth="1"/>
    <col min="13064" max="13310" width="9.140625" style="727"/>
    <col min="13311" max="13311" width="2" style="727" customWidth="1"/>
    <col min="13312" max="13312" width="17.7109375" style="727" customWidth="1"/>
    <col min="13313" max="13315" width="20.7109375" style="727" customWidth="1"/>
    <col min="13316" max="13316" width="2.7109375" style="727" customWidth="1"/>
    <col min="13317" max="13319" width="20.7109375" style="727" customWidth="1"/>
    <col min="13320" max="13566" width="9.140625" style="727"/>
    <col min="13567" max="13567" width="2" style="727" customWidth="1"/>
    <col min="13568" max="13568" width="17.7109375" style="727" customWidth="1"/>
    <col min="13569" max="13571" width="20.7109375" style="727" customWidth="1"/>
    <col min="13572" max="13572" width="2.7109375" style="727" customWidth="1"/>
    <col min="13573" max="13575" width="20.7109375" style="727" customWidth="1"/>
    <col min="13576" max="13822" width="9.140625" style="727"/>
    <col min="13823" max="13823" width="2" style="727" customWidth="1"/>
    <col min="13824" max="13824" width="17.7109375" style="727" customWidth="1"/>
    <col min="13825" max="13827" width="20.7109375" style="727" customWidth="1"/>
    <col min="13828" max="13828" width="2.7109375" style="727" customWidth="1"/>
    <col min="13829" max="13831" width="20.7109375" style="727" customWidth="1"/>
    <col min="13832" max="14078" width="9.140625" style="727"/>
    <col min="14079" max="14079" width="2" style="727" customWidth="1"/>
    <col min="14080" max="14080" width="17.7109375" style="727" customWidth="1"/>
    <col min="14081" max="14083" width="20.7109375" style="727" customWidth="1"/>
    <col min="14084" max="14084" width="2.7109375" style="727" customWidth="1"/>
    <col min="14085" max="14087" width="20.7109375" style="727" customWidth="1"/>
    <col min="14088" max="14334" width="9.140625" style="727"/>
    <col min="14335" max="14335" width="2" style="727" customWidth="1"/>
    <col min="14336" max="14336" width="17.7109375" style="727" customWidth="1"/>
    <col min="14337" max="14339" width="20.7109375" style="727" customWidth="1"/>
    <col min="14340" max="14340" width="2.7109375" style="727" customWidth="1"/>
    <col min="14341" max="14343" width="20.7109375" style="727" customWidth="1"/>
    <col min="14344" max="14590" width="9.140625" style="727"/>
    <col min="14591" max="14591" width="2" style="727" customWidth="1"/>
    <col min="14592" max="14592" width="17.7109375" style="727" customWidth="1"/>
    <col min="14593" max="14595" width="20.7109375" style="727" customWidth="1"/>
    <col min="14596" max="14596" width="2.7109375" style="727" customWidth="1"/>
    <col min="14597" max="14599" width="20.7109375" style="727" customWidth="1"/>
    <col min="14600" max="14846" width="9.140625" style="727"/>
    <col min="14847" max="14847" width="2" style="727" customWidth="1"/>
    <col min="14848" max="14848" width="17.7109375" style="727" customWidth="1"/>
    <col min="14849" max="14851" width="20.7109375" style="727" customWidth="1"/>
    <col min="14852" max="14852" width="2.7109375" style="727" customWidth="1"/>
    <col min="14853" max="14855" width="20.7109375" style="727" customWidth="1"/>
    <col min="14856" max="15102" width="9.140625" style="727"/>
    <col min="15103" max="15103" width="2" style="727" customWidth="1"/>
    <col min="15104" max="15104" width="17.7109375" style="727" customWidth="1"/>
    <col min="15105" max="15107" width="20.7109375" style="727" customWidth="1"/>
    <col min="15108" max="15108" width="2.7109375" style="727" customWidth="1"/>
    <col min="15109" max="15111" width="20.7109375" style="727" customWidth="1"/>
    <col min="15112" max="15358" width="9.140625" style="727"/>
    <col min="15359" max="15359" width="2" style="727" customWidth="1"/>
    <col min="15360" max="15360" width="17.7109375" style="727" customWidth="1"/>
    <col min="15361" max="15363" width="20.7109375" style="727" customWidth="1"/>
    <col min="15364" max="15364" width="2.7109375" style="727" customWidth="1"/>
    <col min="15365" max="15367" width="20.7109375" style="727" customWidth="1"/>
    <col min="15368" max="15614" width="9.140625" style="727"/>
    <col min="15615" max="15615" width="2" style="727" customWidth="1"/>
    <col min="15616" max="15616" width="17.7109375" style="727" customWidth="1"/>
    <col min="15617" max="15619" width="20.7109375" style="727" customWidth="1"/>
    <col min="15620" max="15620" width="2.7109375" style="727" customWidth="1"/>
    <col min="15621" max="15623" width="20.7109375" style="727" customWidth="1"/>
    <col min="15624" max="15870" width="9.140625" style="727"/>
    <col min="15871" max="15871" width="2" style="727" customWidth="1"/>
    <col min="15872" max="15872" width="17.7109375" style="727" customWidth="1"/>
    <col min="15873" max="15875" width="20.7109375" style="727" customWidth="1"/>
    <col min="15876" max="15876" width="2.7109375" style="727" customWidth="1"/>
    <col min="15877" max="15879" width="20.7109375" style="727" customWidth="1"/>
    <col min="15880" max="16126" width="9.140625" style="727"/>
    <col min="16127" max="16127" width="2" style="727" customWidth="1"/>
    <col min="16128" max="16128" width="17.7109375" style="727" customWidth="1"/>
    <col min="16129" max="16131" width="20.7109375" style="727" customWidth="1"/>
    <col min="16132" max="16132" width="2.7109375" style="727" customWidth="1"/>
    <col min="16133" max="16135" width="20.7109375" style="727" customWidth="1"/>
    <col min="16136" max="16384" width="9.140625" style="727"/>
  </cols>
  <sheetData>
    <row r="1" spans="1:9" s="723" customFormat="1" ht="20.100000000000001" customHeight="1" x14ac:dyDescent="0.2">
      <c r="A1" s="733" t="s">
        <v>1750</v>
      </c>
      <c r="B1" s="733"/>
      <c r="C1" s="733"/>
      <c r="D1" s="733"/>
      <c r="E1" s="733"/>
      <c r="F1" s="733"/>
      <c r="G1" s="733"/>
    </row>
    <row r="2" spans="1:9" s="723" customFormat="1" ht="15" customHeight="1" x14ac:dyDescent="0.2">
      <c r="A2" s="724"/>
      <c r="B2" s="725" t="s">
        <v>1505</v>
      </c>
      <c r="C2" s="724"/>
      <c r="D2" s="724"/>
      <c r="E2" s="724"/>
      <c r="F2" s="724"/>
      <c r="G2" s="724"/>
    </row>
    <row r="3" spans="1:9" ht="20.100000000000001" customHeight="1" x14ac:dyDescent="0.2">
      <c r="A3" s="1764" t="s">
        <v>1751</v>
      </c>
      <c r="B3" s="1764"/>
      <c r="C3" s="1764"/>
      <c r="D3" s="1764"/>
      <c r="E3" s="1764"/>
      <c r="F3" s="1764"/>
      <c r="G3" s="1764"/>
    </row>
    <row r="4" spans="1:9" ht="15" customHeight="1" x14ac:dyDescent="0.2">
      <c r="A4" s="1264"/>
      <c r="B4" s="1334" t="s">
        <v>1460</v>
      </c>
      <c r="C4" s="1264"/>
      <c r="D4" s="1264"/>
      <c r="E4" s="1264"/>
      <c r="F4" s="1264"/>
      <c r="G4" s="1264"/>
    </row>
    <row r="5" spans="1:9" ht="9.9499999999999993" customHeight="1" x14ac:dyDescent="0.2">
      <c r="A5" s="728"/>
      <c r="B5" s="729"/>
      <c r="C5" s="728"/>
      <c r="D5" s="728"/>
      <c r="E5" s="728"/>
      <c r="F5" s="728"/>
      <c r="G5" s="728"/>
    </row>
    <row r="6" spans="1:9" s="733" customFormat="1" ht="24" customHeight="1" x14ac:dyDescent="0.2">
      <c r="A6" s="730"/>
      <c r="B6" s="731"/>
      <c r="C6" s="1838" t="s">
        <v>1720</v>
      </c>
      <c r="D6" s="1838"/>
      <c r="E6" s="1838"/>
      <c r="F6" s="1838"/>
      <c r="G6" s="1838"/>
    </row>
    <row r="7" spans="1:9" s="736" customFormat="1" ht="24" customHeight="1" x14ac:dyDescent="0.2">
      <c r="A7" s="734"/>
      <c r="B7" s="735"/>
      <c r="C7" s="1839"/>
      <c r="D7" s="1839"/>
      <c r="E7" s="1839"/>
      <c r="F7" s="1839"/>
      <c r="G7" s="1839"/>
    </row>
    <row r="8" spans="1:9" s="739" customFormat="1" ht="24" customHeight="1" x14ac:dyDescent="0.3">
      <c r="A8" s="737"/>
      <c r="B8" s="738"/>
      <c r="C8" s="737" t="s">
        <v>1506</v>
      </c>
      <c r="D8" s="737"/>
      <c r="E8" s="737" t="s">
        <v>16</v>
      </c>
      <c r="F8" s="737"/>
      <c r="G8" s="737" t="s">
        <v>17</v>
      </c>
    </row>
    <row r="9" spans="1:9" s="744" customFormat="1" ht="24" customHeight="1" x14ac:dyDescent="0.2">
      <c r="A9" s="740"/>
      <c r="B9" s="741"/>
      <c r="C9" s="742" t="s">
        <v>1507</v>
      </c>
      <c r="D9" s="1327"/>
      <c r="E9" s="742" t="s">
        <v>20</v>
      </c>
      <c r="F9" s="1327"/>
      <c r="G9" s="742" t="s">
        <v>21</v>
      </c>
    </row>
    <row r="10" spans="1:9" s="749" customFormat="1" ht="9.9499999999999993" customHeight="1" x14ac:dyDescent="0.2">
      <c r="A10" s="745"/>
      <c r="B10" s="746"/>
      <c r="C10" s="747"/>
      <c r="D10" s="747"/>
      <c r="E10" s="747"/>
      <c r="F10" s="747"/>
      <c r="G10" s="747"/>
    </row>
    <row r="11" spans="1:9" s="733" customFormat="1" ht="33.950000000000003" customHeight="1" x14ac:dyDescent="0.2">
      <c r="A11" s="733" t="s">
        <v>0</v>
      </c>
      <c r="C11" s="1328">
        <v>130.83696617211751</v>
      </c>
      <c r="D11" s="750"/>
      <c r="E11" s="1328">
        <v>183.39017605182366</v>
      </c>
      <c r="F11" s="1329"/>
      <c r="G11" s="1328">
        <v>75.800984823415192</v>
      </c>
      <c r="I11" s="1301"/>
    </row>
    <row r="12" spans="1:9" s="723" customFormat="1" ht="33.950000000000003" customHeight="1" x14ac:dyDescent="0.2">
      <c r="A12" s="753"/>
      <c r="B12" s="733" t="s">
        <v>1</v>
      </c>
      <c r="C12" s="1328">
        <v>153.92314503066322</v>
      </c>
      <c r="D12" s="750"/>
      <c r="E12" s="1330">
        <v>210.47361093647163</v>
      </c>
      <c r="F12" s="1329"/>
      <c r="G12" s="1330">
        <v>91.965834878508289</v>
      </c>
      <c r="I12" s="1301"/>
    </row>
    <row r="13" spans="1:9" s="723" customFormat="1" ht="33.950000000000003" customHeight="1" x14ac:dyDescent="0.2">
      <c r="A13" s="753"/>
      <c r="B13" s="733" t="s">
        <v>2</v>
      </c>
      <c r="C13" s="1328">
        <v>186.7026356207065</v>
      </c>
      <c r="D13" s="750"/>
      <c r="E13" s="1330">
        <v>265.63540256386199</v>
      </c>
      <c r="F13" s="1329"/>
      <c r="G13" s="1330">
        <v>110.11735735683659</v>
      </c>
      <c r="I13" s="1301"/>
    </row>
    <row r="14" spans="1:9" s="723" customFormat="1" ht="33.950000000000003" customHeight="1" x14ac:dyDescent="0.2">
      <c r="A14" s="758"/>
      <c r="B14" s="733" t="s">
        <v>3</v>
      </c>
      <c r="C14" s="1328">
        <v>181.10343843968766</v>
      </c>
      <c r="D14" s="750"/>
      <c r="E14" s="1330">
        <v>260.04282342636071</v>
      </c>
      <c r="F14" s="1329"/>
      <c r="G14" s="1330">
        <v>105.72052604674938</v>
      </c>
      <c r="I14" s="1301"/>
    </row>
    <row r="15" spans="1:9" s="723" customFormat="1" ht="33.950000000000003" customHeight="1" x14ac:dyDescent="0.2">
      <c r="A15" s="753"/>
      <c r="B15" s="733" t="s">
        <v>4</v>
      </c>
      <c r="C15" s="1328">
        <v>157.92107466800113</v>
      </c>
      <c r="D15" s="750"/>
      <c r="E15" s="1330">
        <v>221.68408226373751</v>
      </c>
      <c r="F15" s="1329"/>
      <c r="G15" s="1330">
        <v>96.370537302811044</v>
      </c>
      <c r="I15" s="1301"/>
    </row>
    <row r="16" spans="1:9" s="723" customFormat="1" ht="33.950000000000003" customHeight="1" x14ac:dyDescent="0.2">
      <c r="A16" s="753"/>
      <c r="B16" s="733" t="s">
        <v>5</v>
      </c>
      <c r="C16" s="1328">
        <v>170.65791497871905</v>
      </c>
      <c r="D16" s="750"/>
      <c r="E16" s="1330">
        <v>241.73758042658136</v>
      </c>
      <c r="F16" s="1329"/>
      <c r="G16" s="1330">
        <v>98.426825031843975</v>
      </c>
      <c r="I16" s="1301"/>
    </row>
    <row r="17" spans="1:9" s="723" customFormat="1" ht="33.950000000000003" customHeight="1" x14ac:dyDescent="0.2">
      <c r="A17" s="753"/>
      <c r="B17" s="733" t="s">
        <v>6</v>
      </c>
      <c r="C17" s="1328">
        <v>143.12310747047906</v>
      </c>
      <c r="D17" s="750"/>
      <c r="E17" s="1330">
        <v>187.55784398572703</v>
      </c>
      <c r="F17" s="1329"/>
      <c r="G17" s="1330">
        <v>93.534824203278291</v>
      </c>
      <c r="I17" s="1301"/>
    </row>
    <row r="18" spans="1:9" s="723" customFormat="1" ht="33.950000000000003" customHeight="1" x14ac:dyDescent="0.2">
      <c r="A18" s="753"/>
      <c r="B18" s="733" t="s">
        <v>7</v>
      </c>
      <c r="C18" s="1328">
        <v>194.07925223971128</v>
      </c>
      <c r="D18" s="750"/>
      <c r="E18" s="1330">
        <v>278.59000383447426</v>
      </c>
      <c r="F18" s="1329"/>
      <c r="G18" s="1330">
        <v>107.87966412723128</v>
      </c>
      <c r="I18" s="1301"/>
    </row>
    <row r="19" spans="1:9" s="723" customFormat="1" ht="33.950000000000003" customHeight="1" x14ac:dyDescent="0.2">
      <c r="A19" s="753"/>
      <c r="B19" s="733" t="s">
        <v>8</v>
      </c>
      <c r="C19" s="1328">
        <v>181.54340408139987</v>
      </c>
      <c r="D19" s="750"/>
      <c r="E19" s="1330">
        <v>245.37269600834654</v>
      </c>
      <c r="F19" s="1329"/>
      <c r="G19" s="1330">
        <v>119.73583281884342</v>
      </c>
      <c r="I19" s="1301"/>
    </row>
    <row r="20" spans="1:9" s="723" customFormat="1" ht="33.950000000000003" customHeight="1" x14ac:dyDescent="0.2">
      <c r="A20" s="753"/>
      <c r="B20" s="733" t="s">
        <v>9</v>
      </c>
      <c r="C20" s="1328">
        <v>142.6122665130604</v>
      </c>
      <c r="D20" s="750"/>
      <c r="E20" s="1330">
        <v>209.30411631428751</v>
      </c>
      <c r="F20" s="1329"/>
      <c r="G20" s="1330">
        <v>76.529491599096445</v>
      </c>
      <c r="I20" s="1301"/>
    </row>
    <row r="21" spans="1:9" s="723" customFormat="1" ht="33.950000000000003" customHeight="1" x14ac:dyDescent="0.2">
      <c r="A21" s="753"/>
      <c r="B21" s="733" t="s">
        <v>28</v>
      </c>
      <c r="C21" s="1328">
        <v>58.613219120788571</v>
      </c>
      <c r="D21" s="750"/>
      <c r="E21" s="1330">
        <v>79.758274921023059</v>
      </c>
      <c r="F21" s="1329"/>
      <c r="G21" s="1330">
        <v>35.183758955236286</v>
      </c>
      <c r="I21" s="1301"/>
    </row>
    <row r="22" spans="1:9" s="723" customFormat="1" ht="33.950000000000003" customHeight="1" x14ac:dyDescent="0.2">
      <c r="A22" s="758"/>
      <c r="B22" s="733" t="s">
        <v>13</v>
      </c>
      <c r="C22" s="1328">
        <v>91.104969594541629</v>
      </c>
      <c r="D22" s="750"/>
      <c r="E22" s="1330">
        <v>123.03262742834856</v>
      </c>
      <c r="F22" s="1329"/>
      <c r="G22" s="1330">
        <v>56.448365234690961</v>
      </c>
      <c r="I22" s="1301"/>
    </row>
    <row r="23" spans="1:9" s="723" customFormat="1" ht="33.950000000000003" customHeight="1" x14ac:dyDescent="0.2">
      <c r="A23" s="753"/>
      <c r="B23" s="733" t="s">
        <v>18</v>
      </c>
      <c r="C23" s="1328">
        <v>105.3069945829827</v>
      </c>
      <c r="D23" s="750"/>
      <c r="E23" s="1330">
        <v>152.95920799611704</v>
      </c>
      <c r="F23" s="1329"/>
      <c r="G23" s="1330">
        <v>54.507500376878554</v>
      </c>
      <c r="I23" s="1301"/>
    </row>
    <row r="24" spans="1:9" s="723" customFormat="1" ht="33.950000000000003" customHeight="1" x14ac:dyDescent="0.2">
      <c r="A24" s="753"/>
      <c r="B24" s="733" t="s">
        <v>10</v>
      </c>
      <c r="C24" s="1328">
        <v>180.67415535374613</v>
      </c>
      <c r="D24" s="750"/>
      <c r="E24" s="1330">
        <v>242.21601889628514</v>
      </c>
      <c r="F24" s="1329"/>
      <c r="G24" s="1330">
        <v>117.87853690386984</v>
      </c>
      <c r="I24" s="1301"/>
    </row>
    <row r="25" spans="1:9" s="723" customFormat="1" ht="33.950000000000003" customHeight="1" x14ac:dyDescent="0.2">
      <c r="A25" s="753"/>
      <c r="B25" s="733" t="s">
        <v>11</v>
      </c>
      <c r="C25" s="1328">
        <v>102.17430431480659</v>
      </c>
      <c r="D25" s="750"/>
      <c r="E25" s="1330">
        <v>148.15390728934503</v>
      </c>
      <c r="F25" s="1329"/>
      <c r="G25" s="1330">
        <v>54.668463659975544</v>
      </c>
      <c r="I25" s="1301"/>
    </row>
    <row r="26" spans="1:9" s="723" customFormat="1" ht="33.950000000000003" customHeight="1" x14ac:dyDescent="0.2">
      <c r="A26" s="758"/>
      <c r="B26" s="733" t="s">
        <v>12</v>
      </c>
      <c r="C26" s="1328">
        <v>86.553185823032024</v>
      </c>
      <c r="D26" s="750"/>
      <c r="E26" s="1330">
        <v>125.63902608092887</v>
      </c>
      <c r="F26" s="1329"/>
      <c r="G26" s="1330">
        <v>45.50211584838695</v>
      </c>
      <c r="I26" s="1301"/>
    </row>
    <row r="27" spans="1:9" s="723" customFormat="1" ht="33.950000000000003" customHeight="1" x14ac:dyDescent="0.2">
      <c r="A27" s="758"/>
      <c r="B27" s="733" t="s">
        <v>14</v>
      </c>
      <c r="C27" s="1328">
        <v>56.844268567305797</v>
      </c>
      <c r="D27" s="750"/>
      <c r="E27" s="1330">
        <v>89.814032121724424</v>
      </c>
      <c r="F27" s="1329"/>
      <c r="G27" s="1330">
        <v>33.568311513930851</v>
      </c>
      <c r="I27" s="1301"/>
    </row>
    <row r="28" spans="1:9" ht="9.9499999999999993" customHeight="1" x14ac:dyDescent="0.2">
      <c r="A28" s="728"/>
      <c r="B28" s="729"/>
      <c r="C28" s="759"/>
      <c r="D28" s="759"/>
      <c r="E28" s="759"/>
      <c r="F28" s="759"/>
      <c r="G28" s="759"/>
    </row>
    <row r="29" spans="1:9" ht="5.0999999999999996" customHeight="1" x14ac:dyDescent="0.2">
      <c r="A29" s="761"/>
      <c r="B29" s="762"/>
      <c r="C29" s="763"/>
      <c r="D29" s="763"/>
      <c r="E29" s="763"/>
      <c r="F29" s="763"/>
      <c r="G29" s="763"/>
    </row>
    <row r="30" spans="1:9" s="769" customFormat="1" ht="12.95" customHeight="1" x14ac:dyDescent="0.25">
      <c r="A30" s="958" t="s">
        <v>1508</v>
      </c>
      <c r="B30" s="959"/>
      <c r="C30" s="767"/>
      <c r="D30" s="767"/>
      <c r="E30" s="767"/>
      <c r="F30" s="767"/>
      <c r="G30" s="767"/>
    </row>
    <row r="31" spans="1:9" s="771" customFormat="1" ht="12.95" customHeight="1" x14ac:dyDescent="0.2">
      <c r="A31" s="963" t="s">
        <v>1509</v>
      </c>
      <c r="B31" s="964"/>
      <c r="C31" s="772"/>
      <c r="D31" s="772"/>
      <c r="E31" s="772"/>
      <c r="F31" s="772"/>
      <c r="G31" s="772"/>
    </row>
    <row r="32" spans="1:9" ht="18" customHeight="1" x14ac:dyDescent="0.2">
      <c r="C32" s="775"/>
      <c r="D32" s="775"/>
      <c r="E32" s="775"/>
      <c r="F32" s="775"/>
      <c r="G32" s="775"/>
    </row>
    <row r="33" spans="1:7" ht="18" customHeight="1" x14ac:dyDescent="0.2">
      <c r="A33" s="777"/>
      <c r="B33" s="778"/>
      <c r="C33" s="775"/>
      <c r="D33" s="775"/>
      <c r="E33" s="775"/>
      <c r="F33" s="775"/>
      <c r="G33" s="775"/>
    </row>
    <row r="34" spans="1:7" ht="18" customHeight="1" x14ac:dyDescent="0.2">
      <c r="C34" s="775"/>
      <c r="D34" s="775"/>
      <c r="E34" s="775"/>
      <c r="F34" s="775"/>
      <c r="G34" s="775"/>
    </row>
    <row r="35" spans="1:7" ht="18" customHeight="1" x14ac:dyDescent="0.2">
      <c r="C35" s="775"/>
      <c r="D35" s="775"/>
      <c r="E35" s="775"/>
      <c r="F35" s="775"/>
      <c r="G35" s="775"/>
    </row>
    <row r="36" spans="1:7" ht="18" customHeight="1" x14ac:dyDescent="0.2">
      <c r="C36" s="775"/>
      <c r="D36" s="775"/>
      <c r="E36" s="775"/>
      <c r="F36" s="775"/>
      <c r="G36" s="775"/>
    </row>
    <row r="37" spans="1:7" ht="18" customHeight="1" x14ac:dyDescent="0.2">
      <c r="C37" s="775"/>
      <c r="D37" s="775"/>
      <c r="E37" s="775"/>
      <c r="F37" s="775"/>
      <c r="G37" s="775"/>
    </row>
    <row r="38" spans="1:7" ht="18" customHeight="1" x14ac:dyDescent="0.2">
      <c r="C38" s="775"/>
      <c r="D38" s="775"/>
      <c r="E38" s="775"/>
      <c r="F38" s="775"/>
      <c r="G38" s="775"/>
    </row>
    <row r="39" spans="1:7" ht="18" customHeight="1" x14ac:dyDescent="0.2"/>
    <row r="40" spans="1:7" ht="18" customHeight="1" x14ac:dyDescent="0.2"/>
    <row r="41" spans="1:7" ht="18" customHeight="1" x14ac:dyDescent="0.2"/>
    <row r="42" spans="1:7" ht="18" customHeight="1" x14ac:dyDescent="0.2"/>
    <row r="43" spans="1:7" ht="18" customHeight="1" x14ac:dyDescent="0.2"/>
  </sheetData>
  <mergeCells count="2">
    <mergeCell ref="A3:G3"/>
    <mergeCell ref="C6:G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4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zoomScaleNormal="100" zoomScaleSheetLayoutView="100" workbookViewId="0">
      <selection sqref="A1:G1"/>
    </sheetView>
  </sheetViews>
  <sheetFormatPr defaultRowHeight="13.5" x14ac:dyDescent="0.2"/>
  <cols>
    <col min="1" max="1" width="2.7109375" style="774" customWidth="1"/>
    <col min="2" max="2" width="30.7109375" style="727" customWidth="1"/>
    <col min="3" max="3" width="17.7109375" style="774" customWidth="1"/>
    <col min="4" max="4" width="1.7109375" style="774" customWidth="1"/>
    <col min="5" max="5" width="17.7109375" style="774" customWidth="1"/>
    <col min="6" max="6" width="1.7109375" style="774" customWidth="1"/>
    <col min="7" max="7" width="17.7109375" style="774" customWidth="1"/>
    <col min="8" max="254" width="9.140625" style="727"/>
    <col min="255" max="255" width="2" style="727" customWidth="1"/>
    <col min="256" max="256" width="17.7109375" style="727" customWidth="1"/>
    <col min="257" max="259" width="20.7109375" style="727" customWidth="1"/>
    <col min="260" max="260" width="2.7109375" style="727" customWidth="1"/>
    <col min="261" max="263" width="20.7109375" style="727" customWidth="1"/>
    <col min="264" max="510" width="9.140625" style="727"/>
    <col min="511" max="511" width="2" style="727" customWidth="1"/>
    <col min="512" max="512" width="17.7109375" style="727" customWidth="1"/>
    <col min="513" max="515" width="20.7109375" style="727" customWidth="1"/>
    <col min="516" max="516" width="2.7109375" style="727" customWidth="1"/>
    <col min="517" max="519" width="20.7109375" style="727" customWidth="1"/>
    <col min="520" max="766" width="9.140625" style="727"/>
    <col min="767" max="767" width="2" style="727" customWidth="1"/>
    <col min="768" max="768" width="17.7109375" style="727" customWidth="1"/>
    <col min="769" max="771" width="20.7109375" style="727" customWidth="1"/>
    <col min="772" max="772" width="2.7109375" style="727" customWidth="1"/>
    <col min="773" max="775" width="20.7109375" style="727" customWidth="1"/>
    <col min="776" max="1022" width="9.140625" style="727"/>
    <col min="1023" max="1023" width="2" style="727" customWidth="1"/>
    <col min="1024" max="1024" width="17.7109375" style="727" customWidth="1"/>
    <col min="1025" max="1027" width="20.7109375" style="727" customWidth="1"/>
    <col min="1028" max="1028" width="2.7109375" style="727" customWidth="1"/>
    <col min="1029" max="1031" width="20.7109375" style="727" customWidth="1"/>
    <col min="1032" max="1278" width="9.140625" style="727"/>
    <col min="1279" max="1279" width="2" style="727" customWidth="1"/>
    <col min="1280" max="1280" width="17.7109375" style="727" customWidth="1"/>
    <col min="1281" max="1283" width="20.7109375" style="727" customWidth="1"/>
    <col min="1284" max="1284" width="2.7109375" style="727" customWidth="1"/>
    <col min="1285" max="1287" width="20.7109375" style="727" customWidth="1"/>
    <col min="1288" max="1534" width="9.140625" style="727"/>
    <col min="1535" max="1535" width="2" style="727" customWidth="1"/>
    <col min="1536" max="1536" width="17.7109375" style="727" customWidth="1"/>
    <col min="1537" max="1539" width="20.7109375" style="727" customWidth="1"/>
    <col min="1540" max="1540" width="2.7109375" style="727" customWidth="1"/>
    <col min="1541" max="1543" width="20.7109375" style="727" customWidth="1"/>
    <col min="1544" max="1790" width="9.140625" style="727"/>
    <col min="1791" max="1791" width="2" style="727" customWidth="1"/>
    <col min="1792" max="1792" width="17.7109375" style="727" customWidth="1"/>
    <col min="1793" max="1795" width="20.7109375" style="727" customWidth="1"/>
    <col min="1796" max="1796" width="2.7109375" style="727" customWidth="1"/>
    <col min="1797" max="1799" width="20.7109375" style="727" customWidth="1"/>
    <col min="1800" max="2046" width="9.140625" style="727"/>
    <col min="2047" max="2047" width="2" style="727" customWidth="1"/>
    <col min="2048" max="2048" width="17.7109375" style="727" customWidth="1"/>
    <col min="2049" max="2051" width="20.7109375" style="727" customWidth="1"/>
    <col min="2052" max="2052" width="2.7109375" style="727" customWidth="1"/>
    <col min="2053" max="2055" width="20.7109375" style="727" customWidth="1"/>
    <col min="2056" max="2302" width="9.140625" style="727"/>
    <col min="2303" max="2303" width="2" style="727" customWidth="1"/>
    <col min="2304" max="2304" width="17.7109375" style="727" customWidth="1"/>
    <col min="2305" max="2307" width="20.7109375" style="727" customWidth="1"/>
    <col min="2308" max="2308" width="2.7109375" style="727" customWidth="1"/>
    <col min="2309" max="2311" width="20.7109375" style="727" customWidth="1"/>
    <col min="2312" max="2558" width="9.140625" style="727"/>
    <col min="2559" max="2559" width="2" style="727" customWidth="1"/>
    <col min="2560" max="2560" width="17.7109375" style="727" customWidth="1"/>
    <col min="2561" max="2563" width="20.7109375" style="727" customWidth="1"/>
    <col min="2564" max="2564" width="2.7109375" style="727" customWidth="1"/>
    <col min="2565" max="2567" width="20.7109375" style="727" customWidth="1"/>
    <col min="2568" max="2814" width="9.140625" style="727"/>
    <col min="2815" max="2815" width="2" style="727" customWidth="1"/>
    <col min="2816" max="2816" width="17.7109375" style="727" customWidth="1"/>
    <col min="2817" max="2819" width="20.7109375" style="727" customWidth="1"/>
    <col min="2820" max="2820" width="2.7109375" style="727" customWidth="1"/>
    <col min="2821" max="2823" width="20.7109375" style="727" customWidth="1"/>
    <col min="2824" max="3070" width="9.140625" style="727"/>
    <col min="3071" max="3071" width="2" style="727" customWidth="1"/>
    <col min="3072" max="3072" width="17.7109375" style="727" customWidth="1"/>
    <col min="3073" max="3075" width="20.7109375" style="727" customWidth="1"/>
    <col min="3076" max="3076" width="2.7109375" style="727" customWidth="1"/>
    <col min="3077" max="3079" width="20.7109375" style="727" customWidth="1"/>
    <col min="3080" max="3326" width="9.140625" style="727"/>
    <col min="3327" max="3327" width="2" style="727" customWidth="1"/>
    <col min="3328" max="3328" width="17.7109375" style="727" customWidth="1"/>
    <col min="3329" max="3331" width="20.7109375" style="727" customWidth="1"/>
    <col min="3332" max="3332" width="2.7109375" style="727" customWidth="1"/>
    <col min="3333" max="3335" width="20.7109375" style="727" customWidth="1"/>
    <col min="3336" max="3582" width="9.140625" style="727"/>
    <col min="3583" max="3583" width="2" style="727" customWidth="1"/>
    <col min="3584" max="3584" width="17.7109375" style="727" customWidth="1"/>
    <col min="3585" max="3587" width="20.7109375" style="727" customWidth="1"/>
    <col min="3588" max="3588" width="2.7109375" style="727" customWidth="1"/>
    <col min="3589" max="3591" width="20.7109375" style="727" customWidth="1"/>
    <col min="3592" max="3838" width="9.140625" style="727"/>
    <col min="3839" max="3839" width="2" style="727" customWidth="1"/>
    <col min="3840" max="3840" width="17.7109375" style="727" customWidth="1"/>
    <col min="3841" max="3843" width="20.7109375" style="727" customWidth="1"/>
    <col min="3844" max="3844" width="2.7109375" style="727" customWidth="1"/>
    <col min="3845" max="3847" width="20.7109375" style="727" customWidth="1"/>
    <col min="3848" max="4094" width="9.140625" style="727"/>
    <col min="4095" max="4095" width="2" style="727" customWidth="1"/>
    <col min="4096" max="4096" width="17.7109375" style="727" customWidth="1"/>
    <col min="4097" max="4099" width="20.7109375" style="727" customWidth="1"/>
    <col min="4100" max="4100" width="2.7109375" style="727" customWidth="1"/>
    <col min="4101" max="4103" width="20.7109375" style="727" customWidth="1"/>
    <col min="4104" max="4350" width="9.140625" style="727"/>
    <col min="4351" max="4351" width="2" style="727" customWidth="1"/>
    <col min="4352" max="4352" width="17.7109375" style="727" customWidth="1"/>
    <col min="4353" max="4355" width="20.7109375" style="727" customWidth="1"/>
    <col min="4356" max="4356" width="2.7109375" style="727" customWidth="1"/>
    <col min="4357" max="4359" width="20.7109375" style="727" customWidth="1"/>
    <col min="4360" max="4606" width="9.140625" style="727"/>
    <col min="4607" max="4607" width="2" style="727" customWidth="1"/>
    <col min="4608" max="4608" width="17.7109375" style="727" customWidth="1"/>
    <col min="4609" max="4611" width="20.7109375" style="727" customWidth="1"/>
    <col min="4612" max="4612" width="2.7109375" style="727" customWidth="1"/>
    <col min="4613" max="4615" width="20.7109375" style="727" customWidth="1"/>
    <col min="4616" max="4862" width="9.140625" style="727"/>
    <col min="4863" max="4863" width="2" style="727" customWidth="1"/>
    <col min="4864" max="4864" width="17.7109375" style="727" customWidth="1"/>
    <col min="4865" max="4867" width="20.7109375" style="727" customWidth="1"/>
    <col min="4868" max="4868" width="2.7109375" style="727" customWidth="1"/>
    <col min="4869" max="4871" width="20.7109375" style="727" customWidth="1"/>
    <col min="4872" max="5118" width="9.140625" style="727"/>
    <col min="5119" max="5119" width="2" style="727" customWidth="1"/>
    <col min="5120" max="5120" width="17.7109375" style="727" customWidth="1"/>
    <col min="5121" max="5123" width="20.7109375" style="727" customWidth="1"/>
    <col min="5124" max="5124" width="2.7109375" style="727" customWidth="1"/>
    <col min="5125" max="5127" width="20.7109375" style="727" customWidth="1"/>
    <col min="5128" max="5374" width="9.140625" style="727"/>
    <col min="5375" max="5375" width="2" style="727" customWidth="1"/>
    <col min="5376" max="5376" width="17.7109375" style="727" customWidth="1"/>
    <col min="5377" max="5379" width="20.7109375" style="727" customWidth="1"/>
    <col min="5380" max="5380" width="2.7109375" style="727" customWidth="1"/>
    <col min="5381" max="5383" width="20.7109375" style="727" customWidth="1"/>
    <col min="5384" max="5630" width="9.140625" style="727"/>
    <col min="5631" max="5631" width="2" style="727" customWidth="1"/>
    <col min="5632" max="5632" width="17.7109375" style="727" customWidth="1"/>
    <col min="5633" max="5635" width="20.7109375" style="727" customWidth="1"/>
    <col min="5636" max="5636" width="2.7109375" style="727" customWidth="1"/>
    <col min="5637" max="5639" width="20.7109375" style="727" customWidth="1"/>
    <col min="5640" max="5886" width="9.140625" style="727"/>
    <col min="5887" max="5887" width="2" style="727" customWidth="1"/>
    <col min="5888" max="5888" width="17.7109375" style="727" customWidth="1"/>
    <col min="5889" max="5891" width="20.7109375" style="727" customWidth="1"/>
    <col min="5892" max="5892" width="2.7109375" style="727" customWidth="1"/>
    <col min="5893" max="5895" width="20.7109375" style="727" customWidth="1"/>
    <col min="5896" max="6142" width="9.140625" style="727"/>
    <col min="6143" max="6143" width="2" style="727" customWidth="1"/>
    <col min="6144" max="6144" width="17.7109375" style="727" customWidth="1"/>
    <col min="6145" max="6147" width="20.7109375" style="727" customWidth="1"/>
    <col min="6148" max="6148" width="2.7109375" style="727" customWidth="1"/>
    <col min="6149" max="6151" width="20.7109375" style="727" customWidth="1"/>
    <col min="6152" max="6398" width="9.140625" style="727"/>
    <col min="6399" max="6399" width="2" style="727" customWidth="1"/>
    <col min="6400" max="6400" width="17.7109375" style="727" customWidth="1"/>
    <col min="6401" max="6403" width="20.7109375" style="727" customWidth="1"/>
    <col min="6404" max="6404" width="2.7109375" style="727" customWidth="1"/>
    <col min="6405" max="6407" width="20.7109375" style="727" customWidth="1"/>
    <col min="6408" max="6654" width="9.140625" style="727"/>
    <col min="6655" max="6655" width="2" style="727" customWidth="1"/>
    <col min="6656" max="6656" width="17.7109375" style="727" customWidth="1"/>
    <col min="6657" max="6659" width="20.7109375" style="727" customWidth="1"/>
    <col min="6660" max="6660" width="2.7109375" style="727" customWidth="1"/>
    <col min="6661" max="6663" width="20.7109375" style="727" customWidth="1"/>
    <col min="6664" max="6910" width="9.140625" style="727"/>
    <col min="6911" max="6911" width="2" style="727" customWidth="1"/>
    <col min="6912" max="6912" width="17.7109375" style="727" customWidth="1"/>
    <col min="6913" max="6915" width="20.7109375" style="727" customWidth="1"/>
    <col min="6916" max="6916" width="2.7109375" style="727" customWidth="1"/>
    <col min="6917" max="6919" width="20.7109375" style="727" customWidth="1"/>
    <col min="6920" max="7166" width="9.140625" style="727"/>
    <col min="7167" max="7167" width="2" style="727" customWidth="1"/>
    <col min="7168" max="7168" width="17.7109375" style="727" customWidth="1"/>
    <col min="7169" max="7171" width="20.7109375" style="727" customWidth="1"/>
    <col min="7172" max="7172" width="2.7109375" style="727" customWidth="1"/>
    <col min="7173" max="7175" width="20.7109375" style="727" customWidth="1"/>
    <col min="7176" max="7422" width="9.140625" style="727"/>
    <col min="7423" max="7423" width="2" style="727" customWidth="1"/>
    <col min="7424" max="7424" width="17.7109375" style="727" customWidth="1"/>
    <col min="7425" max="7427" width="20.7109375" style="727" customWidth="1"/>
    <col min="7428" max="7428" width="2.7109375" style="727" customWidth="1"/>
    <col min="7429" max="7431" width="20.7109375" style="727" customWidth="1"/>
    <col min="7432" max="7678" width="9.140625" style="727"/>
    <col min="7679" max="7679" width="2" style="727" customWidth="1"/>
    <col min="7680" max="7680" width="17.7109375" style="727" customWidth="1"/>
    <col min="7681" max="7683" width="20.7109375" style="727" customWidth="1"/>
    <col min="7684" max="7684" width="2.7109375" style="727" customWidth="1"/>
    <col min="7685" max="7687" width="20.7109375" style="727" customWidth="1"/>
    <col min="7688" max="7934" width="9.140625" style="727"/>
    <col min="7935" max="7935" width="2" style="727" customWidth="1"/>
    <col min="7936" max="7936" width="17.7109375" style="727" customWidth="1"/>
    <col min="7937" max="7939" width="20.7109375" style="727" customWidth="1"/>
    <col min="7940" max="7940" width="2.7109375" style="727" customWidth="1"/>
    <col min="7941" max="7943" width="20.7109375" style="727" customWidth="1"/>
    <col min="7944" max="8190" width="9.140625" style="727"/>
    <col min="8191" max="8191" width="2" style="727" customWidth="1"/>
    <col min="8192" max="8192" width="17.7109375" style="727" customWidth="1"/>
    <col min="8193" max="8195" width="20.7109375" style="727" customWidth="1"/>
    <col min="8196" max="8196" width="2.7109375" style="727" customWidth="1"/>
    <col min="8197" max="8199" width="20.7109375" style="727" customWidth="1"/>
    <col min="8200" max="8446" width="9.140625" style="727"/>
    <col min="8447" max="8447" width="2" style="727" customWidth="1"/>
    <col min="8448" max="8448" width="17.7109375" style="727" customWidth="1"/>
    <col min="8449" max="8451" width="20.7109375" style="727" customWidth="1"/>
    <col min="8452" max="8452" width="2.7109375" style="727" customWidth="1"/>
    <col min="8453" max="8455" width="20.7109375" style="727" customWidth="1"/>
    <col min="8456" max="8702" width="9.140625" style="727"/>
    <col min="8703" max="8703" width="2" style="727" customWidth="1"/>
    <col min="8704" max="8704" width="17.7109375" style="727" customWidth="1"/>
    <col min="8705" max="8707" width="20.7109375" style="727" customWidth="1"/>
    <col min="8708" max="8708" width="2.7109375" style="727" customWidth="1"/>
    <col min="8709" max="8711" width="20.7109375" style="727" customWidth="1"/>
    <col min="8712" max="8958" width="9.140625" style="727"/>
    <col min="8959" max="8959" width="2" style="727" customWidth="1"/>
    <col min="8960" max="8960" width="17.7109375" style="727" customWidth="1"/>
    <col min="8961" max="8963" width="20.7109375" style="727" customWidth="1"/>
    <col min="8964" max="8964" width="2.7109375" style="727" customWidth="1"/>
    <col min="8965" max="8967" width="20.7109375" style="727" customWidth="1"/>
    <col min="8968" max="9214" width="9.140625" style="727"/>
    <col min="9215" max="9215" width="2" style="727" customWidth="1"/>
    <col min="9216" max="9216" width="17.7109375" style="727" customWidth="1"/>
    <col min="9217" max="9219" width="20.7109375" style="727" customWidth="1"/>
    <col min="9220" max="9220" width="2.7109375" style="727" customWidth="1"/>
    <col min="9221" max="9223" width="20.7109375" style="727" customWidth="1"/>
    <col min="9224" max="9470" width="9.140625" style="727"/>
    <col min="9471" max="9471" width="2" style="727" customWidth="1"/>
    <col min="9472" max="9472" width="17.7109375" style="727" customWidth="1"/>
    <col min="9473" max="9475" width="20.7109375" style="727" customWidth="1"/>
    <col min="9476" max="9476" width="2.7109375" style="727" customWidth="1"/>
    <col min="9477" max="9479" width="20.7109375" style="727" customWidth="1"/>
    <col min="9480" max="9726" width="9.140625" style="727"/>
    <col min="9727" max="9727" width="2" style="727" customWidth="1"/>
    <col min="9728" max="9728" width="17.7109375" style="727" customWidth="1"/>
    <col min="9729" max="9731" width="20.7109375" style="727" customWidth="1"/>
    <col min="9732" max="9732" width="2.7109375" style="727" customWidth="1"/>
    <col min="9733" max="9735" width="20.7109375" style="727" customWidth="1"/>
    <col min="9736" max="9982" width="9.140625" style="727"/>
    <col min="9983" max="9983" width="2" style="727" customWidth="1"/>
    <col min="9984" max="9984" width="17.7109375" style="727" customWidth="1"/>
    <col min="9985" max="9987" width="20.7109375" style="727" customWidth="1"/>
    <col min="9988" max="9988" width="2.7109375" style="727" customWidth="1"/>
    <col min="9989" max="9991" width="20.7109375" style="727" customWidth="1"/>
    <col min="9992" max="10238" width="9.140625" style="727"/>
    <col min="10239" max="10239" width="2" style="727" customWidth="1"/>
    <col min="10240" max="10240" width="17.7109375" style="727" customWidth="1"/>
    <col min="10241" max="10243" width="20.7109375" style="727" customWidth="1"/>
    <col min="10244" max="10244" width="2.7109375" style="727" customWidth="1"/>
    <col min="10245" max="10247" width="20.7109375" style="727" customWidth="1"/>
    <col min="10248" max="10494" width="9.140625" style="727"/>
    <col min="10495" max="10495" width="2" style="727" customWidth="1"/>
    <col min="10496" max="10496" width="17.7109375" style="727" customWidth="1"/>
    <col min="10497" max="10499" width="20.7109375" style="727" customWidth="1"/>
    <col min="10500" max="10500" width="2.7109375" style="727" customWidth="1"/>
    <col min="10501" max="10503" width="20.7109375" style="727" customWidth="1"/>
    <col min="10504" max="10750" width="9.140625" style="727"/>
    <col min="10751" max="10751" width="2" style="727" customWidth="1"/>
    <col min="10752" max="10752" width="17.7109375" style="727" customWidth="1"/>
    <col min="10753" max="10755" width="20.7109375" style="727" customWidth="1"/>
    <col min="10756" max="10756" width="2.7109375" style="727" customWidth="1"/>
    <col min="10757" max="10759" width="20.7109375" style="727" customWidth="1"/>
    <col min="10760" max="11006" width="9.140625" style="727"/>
    <col min="11007" max="11007" width="2" style="727" customWidth="1"/>
    <col min="11008" max="11008" width="17.7109375" style="727" customWidth="1"/>
    <col min="11009" max="11011" width="20.7109375" style="727" customWidth="1"/>
    <col min="11012" max="11012" width="2.7109375" style="727" customWidth="1"/>
    <col min="11013" max="11015" width="20.7109375" style="727" customWidth="1"/>
    <col min="11016" max="11262" width="9.140625" style="727"/>
    <col min="11263" max="11263" width="2" style="727" customWidth="1"/>
    <col min="11264" max="11264" width="17.7109375" style="727" customWidth="1"/>
    <col min="11265" max="11267" width="20.7109375" style="727" customWidth="1"/>
    <col min="11268" max="11268" width="2.7109375" style="727" customWidth="1"/>
    <col min="11269" max="11271" width="20.7109375" style="727" customWidth="1"/>
    <col min="11272" max="11518" width="9.140625" style="727"/>
    <col min="11519" max="11519" width="2" style="727" customWidth="1"/>
    <col min="11520" max="11520" width="17.7109375" style="727" customWidth="1"/>
    <col min="11521" max="11523" width="20.7109375" style="727" customWidth="1"/>
    <col min="11524" max="11524" width="2.7109375" style="727" customWidth="1"/>
    <col min="11525" max="11527" width="20.7109375" style="727" customWidth="1"/>
    <col min="11528" max="11774" width="9.140625" style="727"/>
    <col min="11775" max="11775" width="2" style="727" customWidth="1"/>
    <col min="11776" max="11776" width="17.7109375" style="727" customWidth="1"/>
    <col min="11777" max="11779" width="20.7109375" style="727" customWidth="1"/>
    <col min="11780" max="11780" width="2.7109375" style="727" customWidth="1"/>
    <col min="11781" max="11783" width="20.7109375" style="727" customWidth="1"/>
    <col min="11784" max="12030" width="9.140625" style="727"/>
    <col min="12031" max="12031" width="2" style="727" customWidth="1"/>
    <col min="12032" max="12032" width="17.7109375" style="727" customWidth="1"/>
    <col min="12033" max="12035" width="20.7109375" style="727" customWidth="1"/>
    <col min="12036" max="12036" width="2.7109375" style="727" customWidth="1"/>
    <col min="12037" max="12039" width="20.7109375" style="727" customWidth="1"/>
    <col min="12040" max="12286" width="9.140625" style="727"/>
    <col min="12287" max="12287" width="2" style="727" customWidth="1"/>
    <col min="12288" max="12288" width="17.7109375" style="727" customWidth="1"/>
    <col min="12289" max="12291" width="20.7109375" style="727" customWidth="1"/>
    <col min="12292" max="12292" width="2.7109375" style="727" customWidth="1"/>
    <col min="12293" max="12295" width="20.7109375" style="727" customWidth="1"/>
    <col min="12296" max="12542" width="9.140625" style="727"/>
    <col min="12543" max="12543" width="2" style="727" customWidth="1"/>
    <col min="12544" max="12544" width="17.7109375" style="727" customWidth="1"/>
    <col min="12545" max="12547" width="20.7109375" style="727" customWidth="1"/>
    <col min="12548" max="12548" width="2.7109375" style="727" customWidth="1"/>
    <col min="12549" max="12551" width="20.7109375" style="727" customWidth="1"/>
    <col min="12552" max="12798" width="9.140625" style="727"/>
    <col min="12799" max="12799" width="2" style="727" customWidth="1"/>
    <col min="12800" max="12800" width="17.7109375" style="727" customWidth="1"/>
    <col min="12801" max="12803" width="20.7109375" style="727" customWidth="1"/>
    <col min="12804" max="12804" width="2.7109375" style="727" customWidth="1"/>
    <col min="12805" max="12807" width="20.7109375" style="727" customWidth="1"/>
    <col min="12808" max="13054" width="9.140625" style="727"/>
    <col min="13055" max="13055" width="2" style="727" customWidth="1"/>
    <col min="13056" max="13056" width="17.7109375" style="727" customWidth="1"/>
    <col min="13057" max="13059" width="20.7109375" style="727" customWidth="1"/>
    <col min="13060" max="13060" width="2.7109375" style="727" customWidth="1"/>
    <col min="13061" max="13063" width="20.7109375" style="727" customWidth="1"/>
    <col min="13064" max="13310" width="9.140625" style="727"/>
    <col min="13311" max="13311" width="2" style="727" customWidth="1"/>
    <col min="13312" max="13312" width="17.7109375" style="727" customWidth="1"/>
    <col min="13313" max="13315" width="20.7109375" style="727" customWidth="1"/>
    <col min="13316" max="13316" width="2.7109375" style="727" customWidth="1"/>
    <col min="13317" max="13319" width="20.7109375" style="727" customWidth="1"/>
    <col min="13320" max="13566" width="9.140625" style="727"/>
    <col min="13567" max="13567" width="2" style="727" customWidth="1"/>
    <col min="13568" max="13568" width="17.7109375" style="727" customWidth="1"/>
    <col min="13569" max="13571" width="20.7109375" style="727" customWidth="1"/>
    <col min="13572" max="13572" width="2.7109375" style="727" customWidth="1"/>
    <col min="13573" max="13575" width="20.7109375" style="727" customWidth="1"/>
    <col min="13576" max="13822" width="9.140625" style="727"/>
    <col min="13823" max="13823" width="2" style="727" customWidth="1"/>
    <col min="13824" max="13824" width="17.7109375" style="727" customWidth="1"/>
    <col min="13825" max="13827" width="20.7109375" style="727" customWidth="1"/>
    <col min="13828" max="13828" width="2.7109375" style="727" customWidth="1"/>
    <col min="13829" max="13831" width="20.7109375" style="727" customWidth="1"/>
    <col min="13832" max="14078" width="9.140625" style="727"/>
    <col min="14079" max="14079" width="2" style="727" customWidth="1"/>
    <col min="14080" max="14080" width="17.7109375" style="727" customWidth="1"/>
    <col min="14081" max="14083" width="20.7109375" style="727" customWidth="1"/>
    <col min="14084" max="14084" width="2.7109375" style="727" customWidth="1"/>
    <col min="14085" max="14087" width="20.7109375" style="727" customWidth="1"/>
    <col min="14088" max="14334" width="9.140625" style="727"/>
    <col min="14335" max="14335" width="2" style="727" customWidth="1"/>
    <col min="14336" max="14336" width="17.7109375" style="727" customWidth="1"/>
    <col min="14337" max="14339" width="20.7109375" style="727" customWidth="1"/>
    <col min="14340" max="14340" width="2.7109375" style="727" customWidth="1"/>
    <col min="14341" max="14343" width="20.7109375" style="727" customWidth="1"/>
    <col min="14344" max="14590" width="9.140625" style="727"/>
    <col min="14591" max="14591" width="2" style="727" customWidth="1"/>
    <col min="14592" max="14592" width="17.7109375" style="727" customWidth="1"/>
    <col min="14593" max="14595" width="20.7109375" style="727" customWidth="1"/>
    <col min="14596" max="14596" width="2.7109375" style="727" customWidth="1"/>
    <col min="14597" max="14599" width="20.7109375" style="727" customWidth="1"/>
    <col min="14600" max="14846" width="9.140625" style="727"/>
    <col min="14847" max="14847" width="2" style="727" customWidth="1"/>
    <col min="14848" max="14848" width="17.7109375" style="727" customWidth="1"/>
    <col min="14849" max="14851" width="20.7109375" style="727" customWidth="1"/>
    <col min="14852" max="14852" width="2.7109375" style="727" customWidth="1"/>
    <col min="14853" max="14855" width="20.7109375" style="727" customWidth="1"/>
    <col min="14856" max="15102" width="9.140625" style="727"/>
    <col min="15103" max="15103" width="2" style="727" customWidth="1"/>
    <col min="15104" max="15104" width="17.7109375" style="727" customWidth="1"/>
    <col min="15105" max="15107" width="20.7109375" style="727" customWidth="1"/>
    <col min="15108" max="15108" width="2.7109375" style="727" customWidth="1"/>
    <col min="15109" max="15111" width="20.7109375" style="727" customWidth="1"/>
    <col min="15112" max="15358" width="9.140625" style="727"/>
    <col min="15359" max="15359" width="2" style="727" customWidth="1"/>
    <col min="15360" max="15360" width="17.7109375" style="727" customWidth="1"/>
    <col min="15361" max="15363" width="20.7109375" style="727" customWidth="1"/>
    <col min="15364" max="15364" width="2.7109375" style="727" customWidth="1"/>
    <col min="15365" max="15367" width="20.7109375" style="727" customWidth="1"/>
    <col min="15368" max="15614" width="9.140625" style="727"/>
    <col min="15615" max="15615" width="2" style="727" customWidth="1"/>
    <col min="15616" max="15616" width="17.7109375" style="727" customWidth="1"/>
    <col min="15617" max="15619" width="20.7109375" style="727" customWidth="1"/>
    <col min="15620" max="15620" width="2.7109375" style="727" customWidth="1"/>
    <col min="15621" max="15623" width="20.7109375" style="727" customWidth="1"/>
    <col min="15624" max="15870" width="9.140625" style="727"/>
    <col min="15871" max="15871" width="2" style="727" customWidth="1"/>
    <col min="15872" max="15872" width="17.7109375" style="727" customWidth="1"/>
    <col min="15873" max="15875" width="20.7109375" style="727" customWidth="1"/>
    <col min="15876" max="15876" width="2.7109375" style="727" customWidth="1"/>
    <col min="15877" max="15879" width="20.7109375" style="727" customWidth="1"/>
    <col min="15880" max="16126" width="9.140625" style="727"/>
    <col min="16127" max="16127" width="2" style="727" customWidth="1"/>
    <col min="16128" max="16128" width="17.7109375" style="727" customWidth="1"/>
    <col min="16129" max="16131" width="20.7109375" style="727" customWidth="1"/>
    <col min="16132" max="16132" width="2.7109375" style="727" customWidth="1"/>
    <col min="16133" max="16135" width="20.7109375" style="727" customWidth="1"/>
    <col min="16136" max="16384" width="9.140625" style="727"/>
  </cols>
  <sheetData>
    <row r="1" spans="1:9" s="723" customFormat="1" ht="20.100000000000001" customHeight="1" x14ac:dyDescent="0.2">
      <c r="A1" s="1763" t="s">
        <v>1752</v>
      </c>
      <c r="B1" s="1763"/>
      <c r="C1" s="1763"/>
      <c r="D1" s="1763"/>
      <c r="E1" s="1763"/>
      <c r="F1" s="1763"/>
      <c r="G1" s="1763"/>
    </row>
    <row r="2" spans="1:9" s="723" customFormat="1" ht="15" customHeight="1" x14ac:dyDescent="0.2">
      <c r="A2" s="724"/>
      <c r="B2" s="725" t="s">
        <v>1749</v>
      </c>
      <c r="C2" s="724"/>
      <c r="D2" s="724"/>
      <c r="E2" s="724"/>
      <c r="F2" s="724"/>
      <c r="G2" s="724"/>
    </row>
    <row r="3" spans="1:9" ht="20.100000000000001" customHeight="1" x14ac:dyDescent="0.2">
      <c r="A3" s="1764" t="s">
        <v>1753</v>
      </c>
      <c r="B3" s="1764"/>
      <c r="C3" s="1764"/>
      <c r="D3" s="1764"/>
      <c r="E3" s="1764"/>
      <c r="F3" s="1764"/>
      <c r="G3" s="1764"/>
    </row>
    <row r="4" spans="1:9" ht="9.9499999999999993" customHeight="1" x14ac:dyDescent="0.2">
      <c r="A4" s="728"/>
      <c r="B4" s="729"/>
      <c r="C4" s="728"/>
      <c r="D4" s="728"/>
      <c r="E4" s="728"/>
      <c r="F4" s="728"/>
      <c r="G4" s="728"/>
    </row>
    <row r="5" spans="1:9" s="733" customFormat="1" ht="24.95" customHeight="1" x14ac:dyDescent="0.2">
      <c r="A5" s="730"/>
      <c r="B5" s="731"/>
      <c r="C5" s="1838" t="s">
        <v>1510</v>
      </c>
      <c r="D5" s="1838"/>
      <c r="E5" s="1838"/>
      <c r="F5" s="1838"/>
      <c r="G5" s="1838"/>
    </row>
    <row r="6" spans="1:9" s="736" customFormat="1" ht="24.95" customHeight="1" x14ac:dyDescent="0.2">
      <c r="A6" s="734"/>
      <c r="B6" s="735"/>
      <c r="C6" s="1839"/>
      <c r="D6" s="1839"/>
      <c r="E6" s="1839"/>
      <c r="F6" s="1839"/>
      <c r="G6" s="1839"/>
    </row>
    <row r="7" spans="1:9" s="739" customFormat="1" ht="24.95" customHeight="1" x14ac:dyDescent="0.3">
      <c r="A7" s="737"/>
      <c r="B7" s="738"/>
      <c r="C7" s="737" t="s">
        <v>1506</v>
      </c>
      <c r="D7" s="737"/>
      <c r="E7" s="737" t="s">
        <v>16</v>
      </c>
      <c r="F7" s="737"/>
      <c r="G7" s="737" t="s">
        <v>17</v>
      </c>
    </row>
    <row r="8" spans="1:9" s="744" customFormat="1" ht="24.95" customHeight="1" x14ac:dyDescent="0.2">
      <c r="A8" s="740"/>
      <c r="B8" s="741"/>
      <c r="C8" s="742" t="s">
        <v>1507</v>
      </c>
      <c r="D8" s="1327"/>
      <c r="E8" s="742" t="s">
        <v>20</v>
      </c>
      <c r="F8" s="1327"/>
      <c r="G8" s="742" t="s">
        <v>21</v>
      </c>
    </row>
    <row r="9" spans="1:9" s="749" customFormat="1" ht="9.9499999999999993" customHeight="1" x14ac:dyDescent="0.2">
      <c r="A9" s="745"/>
      <c r="B9" s="746"/>
      <c r="C9" s="747"/>
      <c r="D9" s="747"/>
      <c r="E9" s="747"/>
      <c r="F9" s="747"/>
      <c r="G9" s="747"/>
    </row>
    <row r="10" spans="1:9" s="733" customFormat="1" ht="33.950000000000003" customHeight="1" x14ac:dyDescent="0.2">
      <c r="A10" s="733" t="s">
        <v>0</v>
      </c>
      <c r="C10" s="1328">
        <v>70.021264781213745</v>
      </c>
      <c r="D10" s="1329"/>
      <c r="E10" s="1328">
        <v>66.918196725497026</v>
      </c>
      <c r="F10" s="1329"/>
      <c r="G10" s="1328">
        <v>73.270931091399049</v>
      </c>
    </row>
    <row r="11" spans="1:9" s="723" customFormat="1" ht="34.5" customHeight="1" x14ac:dyDescent="0.25">
      <c r="A11" s="753"/>
      <c r="B11" s="733" t="s">
        <v>1</v>
      </c>
      <c r="C11" s="1328">
        <v>77.405752425962618</v>
      </c>
      <c r="D11" s="1329"/>
      <c r="E11" s="1330">
        <v>74.311457897914636</v>
      </c>
      <c r="F11" s="1329"/>
      <c r="G11" s="1330">
        <v>80.795895419580162</v>
      </c>
      <c r="I11" s="1331"/>
    </row>
    <row r="12" spans="1:9" s="723" customFormat="1" ht="34.5" customHeight="1" x14ac:dyDescent="0.25">
      <c r="A12" s="753"/>
      <c r="B12" s="733" t="s">
        <v>2</v>
      </c>
      <c r="C12" s="1328">
        <v>68.65200036966462</v>
      </c>
      <c r="D12" s="1329"/>
      <c r="E12" s="1330">
        <v>67.246641019110555</v>
      </c>
      <c r="F12" s="1329"/>
      <c r="G12" s="1330">
        <v>70.015563831216966</v>
      </c>
      <c r="I12" s="1331"/>
    </row>
    <row r="13" spans="1:9" s="723" customFormat="1" ht="34.5" customHeight="1" x14ac:dyDescent="0.25">
      <c r="A13" s="758"/>
      <c r="B13" s="733" t="s">
        <v>3</v>
      </c>
      <c r="C13" s="1328">
        <v>53.632765608471892</v>
      </c>
      <c r="D13" s="1329"/>
      <c r="E13" s="1330">
        <v>50.183702766490669</v>
      </c>
      <c r="F13" s="1329"/>
      <c r="G13" s="1330">
        <v>56.926437102095818</v>
      </c>
      <c r="I13" s="1331"/>
    </row>
    <row r="14" spans="1:9" s="723" customFormat="1" ht="34.5" customHeight="1" x14ac:dyDescent="0.25">
      <c r="A14" s="753"/>
      <c r="B14" s="733" t="s">
        <v>4</v>
      </c>
      <c r="C14" s="1328">
        <v>83.235470883930532</v>
      </c>
      <c r="D14" s="1329"/>
      <c r="E14" s="1330">
        <v>77.307843930310312</v>
      </c>
      <c r="F14" s="1329"/>
      <c r="G14" s="1330">
        <v>88.957419048748662</v>
      </c>
      <c r="I14" s="1331"/>
    </row>
    <row r="15" spans="1:9" s="723" customFormat="1" ht="34.5" customHeight="1" x14ac:dyDescent="0.25">
      <c r="A15" s="753"/>
      <c r="B15" s="733" t="s">
        <v>5</v>
      </c>
      <c r="C15" s="1328">
        <v>93.533664940259484</v>
      </c>
      <c r="D15" s="1329"/>
      <c r="E15" s="1330">
        <v>93.195127807554101</v>
      </c>
      <c r="F15" s="1329"/>
      <c r="G15" s="1330">
        <v>93.877686059783969</v>
      </c>
      <c r="I15" s="1331"/>
    </row>
    <row r="16" spans="1:9" s="723" customFormat="1" ht="34.5" customHeight="1" x14ac:dyDescent="0.25">
      <c r="A16" s="753"/>
      <c r="B16" s="733" t="s">
        <v>6</v>
      </c>
      <c r="C16" s="1328">
        <v>65.514098490008024</v>
      </c>
      <c r="D16" s="1329"/>
      <c r="E16" s="1330">
        <v>56.24005219950476</v>
      </c>
      <c r="F16" s="1329"/>
      <c r="G16" s="1330">
        <v>75.863749923831577</v>
      </c>
      <c r="I16" s="1331"/>
    </row>
    <row r="17" spans="1:9" s="723" customFormat="1" ht="34.5" customHeight="1" x14ac:dyDescent="0.25">
      <c r="A17" s="753"/>
      <c r="B17" s="733" t="s">
        <v>7</v>
      </c>
      <c r="C17" s="1328">
        <v>94.607900264369889</v>
      </c>
      <c r="D17" s="1329"/>
      <c r="E17" s="1330">
        <v>94.680621003105742</v>
      </c>
      <c r="F17" s="1329"/>
      <c r="G17" s="1330">
        <v>94.533726297058337</v>
      </c>
      <c r="I17" s="1331"/>
    </row>
    <row r="18" spans="1:9" s="723" customFormat="1" ht="34.5" customHeight="1" x14ac:dyDescent="0.25">
      <c r="A18" s="753"/>
      <c r="B18" s="733" t="s">
        <v>8</v>
      </c>
      <c r="C18" s="1328">
        <v>86.494501420981095</v>
      </c>
      <c r="D18" s="1329"/>
      <c r="E18" s="1330">
        <v>73.418601955253294</v>
      </c>
      <c r="F18" s="1329"/>
      <c r="G18" s="1330">
        <v>99.156236553104719</v>
      </c>
      <c r="I18" s="1331"/>
    </row>
    <row r="19" spans="1:9" s="723" customFormat="1" ht="34.5" customHeight="1" x14ac:dyDescent="0.25">
      <c r="A19" s="753"/>
      <c r="B19" s="733" t="s">
        <v>9</v>
      </c>
      <c r="C19" s="1328">
        <v>65.499444880591255</v>
      </c>
      <c r="D19" s="1329"/>
      <c r="E19" s="1330">
        <v>63.46791486899243</v>
      </c>
      <c r="F19" s="1329"/>
      <c r="G19" s="1330">
        <v>67.512421591952148</v>
      </c>
      <c r="I19" s="1331"/>
    </row>
    <row r="20" spans="1:9" s="723" customFormat="1" ht="34.5" customHeight="1" x14ac:dyDescent="0.25">
      <c r="A20" s="753"/>
      <c r="B20" s="733" t="s">
        <v>28</v>
      </c>
      <c r="C20" s="1328">
        <v>55.721984096893173</v>
      </c>
      <c r="D20" s="1329"/>
      <c r="E20" s="1330">
        <v>48.255006456919908</v>
      </c>
      <c r="F20" s="1329"/>
      <c r="G20" s="1330">
        <v>63.995656052437646</v>
      </c>
      <c r="I20" s="1331"/>
    </row>
    <row r="21" spans="1:9" s="723" customFormat="1" ht="34.5" customHeight="1" x14ac:dyDescent="0.25">
      <c r="A21" s="758"/>
      <c r="B21" s="733" t="s">
        <v>13</v>
      </c>
      <c r="C21" s="1328">
        <v>81.697391212496569</v>
      </c>
      <c r="D21" s="1329"/>
      <c r="E21" s="1330">
        <v>81.334713750957221</v>
      </c>
      <c r="F21" s="1329"/>
      <c r="G21" s="1330">
        <v>82.091067734596308</v>
      </c>
      <c r="I21" s="1331"/>
    </row>
    <row r="22" spans="1:9" s="723" customFormat="1" ht="34.5" customHeight="1" x14ac:dyDescent="0.25">
      <c r="A22" s="753"/>
      <c r="B22" s="733" t="s">
        <v>18</v>
      </c>
      <c r="C22" s="1328">
        <v>60.507710351916543</v>
      </c>
      <c r="D22" s="1329"/>
      <c r="E22" s="1330">
        <v>57.737932772050641</v>
      </c>
      <c r="F22" s="1329"/>
      <c r="G22" s="1330">
        <v>63.460423144095316</v>
      </c>
      <c r="I22" s="1331"/>
    </row>
    <row r="23" spans="1:9" s="723" customFormat="1" ht="34.5" customHeight="1" x14ac:dyDescent="0.25">
      <c r="A23" s="753"/>
      <c r="B23" s="733" t="s">
        <v>10</v>
      </c>
      <c r="C23" s="1328">
        <v>78.299363844780729</v>
      </c>
      <c r="D23" s="1329"/>
      <c r="E23" s="1330">
        <v>72.149452437191329</v>
      </c>
      <c r="F23" s="1329"/>
      <c r="G23" s="1330">
        <v>84.57456365221887</v>
      </c>
      <c r="I23" s="1331"/>
    </row>
    <row r="24" spans="1:9" s="723" customFormat="1" ht="34.5" customHeight="1" x14ac:dyDescent="0.25">
      <c r="A24" s="753"/>
      <c r="B24" s="733" t="s">
        <v>11</v>
      </c>
      <c r="C24" s="1328">
        <v>65.51886109123474</v>
      </c>
      <c r="D24" s="1329"/>
      <c r="E24" s="1330">
        <v>66.518080823787557</v>
      </c>
      <c r="F24" s="1329"/>
      <c r="G24" s="1330">
        <v>64.48647346013442</v>
      </c>
      <c r="I24" s="1331"/>
    </row>
    <row r="25" spans="1:9" s="723" customFormat="1" ht="34.5" customHeight="1" x14ac:dyDescent="0.25">
      <c r="A25" s="758"/>
      <c r="B25" s="733" t="s">
        <v>12</v>
      </c>
      <c r="C25" s="1328">
        <v>62.14074879602299</v>
      </c>
      <c r="D25" s="1329"/>
      <c r="E25" s="1330">
        <v>51.988562516246418</v>
      </c>
      <c r="F25" s="1329"/>
      <c r="G25" s="1330">
        <v>72.803385357419117</v>
      </c>
      <c r="I25" s="1331"/>
    </row>
    <row r="26" spans="1:9" s="723" customFormat="1" ht="34.5" customHeight="1" x14ac:dyDescent="0.25">
      <c r="A26" s="758"/>
      <c r="B26" s="733" t="s">
        <v>14</v>
      </c>
      <c r="C26" s="1328">
        <v>63.403222632764162</v>
      </c>
      <c r="D26" s="1329"/>
      <c r="E26" s="1330">
        <v>73.964497041420117</v>
      </c>
      <c r="F26" s="1329"/>
      <c r="G26" s="1330">
        <v>55.947185856551414</v>
      </c>
      <c r="I26" s="1331"/>
    </row>
    <row r="27" spans="1:9" ht="9.9499999999999993" customHeight="1" x14ac:dyDescent="0.2">
      <c r="A27" s="728"/>
      <c r="B27" s="729"/>
      <c r="C27" s="759"/>
      <c r="D27" s="759"/>
      <c r="E27" s="759"/>
      <c r="F27" s="759"/>
      <c r="G27" s="759"/>
    </row>
    <row r="28" spans="1:9" ht="5.0999999999999996" customHeight="1" x14ac:dyDescent="0.2">
      <c r="A28" s="761"/>
      <c r="B28" s="762"/>
      <c r="C28" s="763"/>
      <c r="D28" s="763"/>
      <c r="E28" s="763"/>
      <c r="F28" s="763"/>
      <c r="G28" s="763"/>
    </row>
    <row r="29" spans="1:9" s="769" customFormat="1" ht="12.95" customHeight="1" x14ac:dyDescent="0.25">
      <c r="A29" s="958" t="s">
        <v>1508</v>
      </c>
      <c r="B29" s="959"/>
      <c r="C29" s="767"/>
      <c r="D29" s="767"/>
      <c r="E29" s="767"/>
      <c r="F29" s="767"/>
      <c r="G29" s="767"/>
    </row>
    <row r="30" spans="1:9" s="771" customFormat="1" ht="12.95" customHeight="1" x14ac:dyDescent="0.2">
      <c r="A30" s="963" t="s">
        <v>1509</v>
      </c>
      <c r="B30" s="964"/>
      <c r="C30" s="772"/>
      <c r="D30" s="772"/>
      <c r="E30" s="772"/>
      <c r="F30" s="772"/>
      <c r="G30" s="772"/>
    </row>
    <row r="31" spans="1:9" ht="18" customHeight="1" x14ac:dyDescent="0.2">
      <c r="C31" s="775"/>
      <c r="D31" s="775"/>
      <c r="E31" s="775"/>
      <c r="F31" s="775"/>
      <c r="G31" s="775"/>
    </row>
    <row r="32" spans="1:9" ht="18" customHeight="1" x14ac:dyDescent="0.2">
      <c r="A32" s="777"/>
      <c r="B32" s="778"/>
      <c r="C32" s="775"/>
      <c r="D32" s="775"/>
      <c r="E32" s="775"/>
      <c r="F32" s="775"/>
      <c r="G32" s="775"/>
    </row>
    <row r="33" spans="3:7" ht="18" customHeight="1" x14ac:dyDescent="0.2">
      <c r="C33" s="775"/>
      <c r="D33" s="775"/>
      <c r="E33" s="775"/>
      <c r="F33" s="775"/>
      <c r="G33" s="775"/>
    </row>
    <row r="34" spans="3:7" ht="18" customHeight="1" x14ac:dyDescent="0.2">
      <c r="C34" s="775"/>
      <c r="D34" s="775"/>
      <c r="E34" s="775"/>
      <c r="F34" s="775"/>
      <c r="G34" s="775"/>
    </row>
    <row r="35" spans="3:7" ht="18" customHeight="1" x14ac:dyDescent="0.2">
      <c r="C35" s="775"/>
      <c r="D35" s="775"/>
      <c r="E35" s="775"/>
      <c r="F35" s="775"/>
      <c r="G35" s="775"/>
    </row>
    <row r="36" spans="3:7" ht="18" customHeight="1" x14ac:dyDescent="0.2">
      <c r="C36" s="775"/>
      <c r="D36" s="775"/>
      <c r="E36" s="775"/>
      <c r="F36" s="775"/>
      <c r="G36" s="775"/>
    </row>
    <row r="37" spans="3:7" ht="18" customHeight="1" x14ac:dyDescent="0.2">
      <c r="C37" s="775"/>
      <c r="D37" s="775"/>
      <c r="E37" s="775"/>
      <c r="F37" s="775"/>
      <c r="G37" s="775"/>
    </row>
    <row r="38" spans="3:7" ht="18" customHeight="1" x14ac:dyDescent="0.2"/>
    <row r="39" spans="3:7" ht="18" customHeight="1" x14ac:dyDescent="0.2"/>
    <row r="40" spans="3:7" ht="18" customHeight="1" x14ac:dyDescent="0.2"/>
    <row r="41" spans="3:7" ht="18" customHeight="1" x14ac:dyDescent="0.2"/>
    <row r="42" spans="3:7" ht="18" customHeight="1" x14ac:dyDescent="0.2"/>
  </sheetData>
  <mergeCells count="3">
    <mergeCell ref="A1:G1"/>
    <mergeCell ref="A3:G3"/>
    <mergeCell ref="C5:G6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4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zoomScaleNormal="100" zoomScaleSheetLayoutView="100" workbookViewId="0">
      <selection activeCell="A3" sqref="A3:G3"/>
    </sheetView>
  </sheetViews>
  <sheetFormatPr defaultRowHeight="13.5" x14ac:dyDescent="0.2"/>
  <cols>
    <col min="1" max="1" width="2.7109375" style="774" customWidth="1"/>
    <col min="2" max="2" width="30.7109375" style="727" customWidth="1"/>
    <col min="3" max="3" width="17.7109375" style="774" customWidth="1"/>
    <col min="4" max="4" width="1.7109375" style="774" customWidth="1"/>
    <col min="5" max="5" width="17.7109375" style="774" customWidth="1"/>
    <col min="6" max="6" width="1.7109375" style="774" customWidth="1"/>
    <col min="7" max="7" width="17.7109375" style="774" customWidth="1"/>
    <col min="8" max="254" width="9.140625" style="727"/>
    <col min="255" max="255" width="2" style="727" customWidth="1"/>
    <col min="256" max="256" width="17.7109375" style="727" customWidth="1"/>
    <col min="257" max="259" width="20.7109375" style="727" customWidth="1"/>
    <col min="260" max="260" width="2.7109375" style="727" customWidth="1"/>
    <col min="261" max="263" width="20.7109375" style="727" customWidth="1"/>
    <col min="264" max="510" width="9.140625" style="727"/>
    <col min="511" max="511" width="2" style="727" customWidth="1"/>
    <col min="512" max="512" width="17.7109375" style="727" customWidth="1"/>
    <col min="513" max="515" width="20.7109375" style="727" customWidth="1"/>
    <col min="516" max="516" width="2.7109375" style="727" customWidth="1"/>
    <col min="517" max="519" width="20.7109375" style="727" customWidth="1"/>
    <col min="520" max="766" width="9.140625" style="727"/>
    <col min="767" max="767" width="2" style="727" customWidth="1"/>
    <col min="768" max="768" width="17.7109375" style="727" customWidth="1"/>
    <col min="769" max="771" width="20.7109375" style="727" customWidth="1"/>
    <col min="772" max="772" width="2.7109375" style="727" customWidth="1"/>
    <col min="773" max="775" width="20.7109375" style="727" customWidth="1"/>
    <col min="776" max="1022" width="9.140625" style="727"/>
    <col min="1023" max="1023" width="2" style="727" customWidth="1"/>
    <col min="1024" max="1024" width="17.7109375" style="727" customWidth="1"/>
    <col min="1025" max="1027" width="20.7109375" style="727" customWidth="1"/>
    <col min="1028" max="1028" width="2.7109375" style="727" customWidth="1"/>
    <col min="1029" max="1031" width="20.7109375" style="727" customWidth="1"/>
    <col min="1032" max="1278" width="9.140625" style="727"/>
    <col min="1279" max="1279" width="2" style="727" customWidth="1"/>
    <col min="1280" max="1280" width="17.7109375" style="727" customWidth="1"/>
    <col min="1281" max="1283" width="20.7109375" style="727" customWidth="1"/>
    <col min="1284" max="1284" width="2.7109375" style="727" customWidth="1"/>
    <col min="1285" max="1287" width="20.7109375" style="727" customWidth="1"/>
    <col min="1288" max="1534" width="9.140625" style="727"/>
    <col min="1535" max="1535" width="2" style="727" customWidth="1"/>
    <col min="1536" max="1536" width="17.7109375" style="727" customWidth="1"/>
    <col min="1537" max="1539" width="20.7109375" style="727" customWidth="1"/>
    <col min="1540" max="1540" width="2.7109375" style="727" customWidth="1"/>
    <col min="1541" max="1543" width="20.7109375" style="727" customWidth="1"/>
    <col min="1544" max="1790" width="9.140625" style="727"/>
    <col min="1791" max="1791" width="2" style="727" customWidth="1"/>
    <col min="1792" max="1792" width="17.7109375" style="727" customWidth="1"/>
    <col min="1793" max="1795" width="20.7109375" style="727" customWidth="1"/>
    <col min="1796" max="1796" width="2.7109375" style="727" customWidth="1"/>
    <col min="1797" max="1799" width="20.7109375" style="727" customWidth="1"/>
    <col min="1800" max="2046" width="9.140625" style="727"/>
    <col min="2047" max="2047" width="2" style="727" customWidth="1"/>
    <col min="2048" max="2048" width="17.7109375" style="727" customWidth="1"/>
    <col min="2049" max="2051" width="20.7109375" style="727" customWidth="1"/>
    <col min="2052" max="2052" width="2.7109375" style="727" customWidth="1"/>
    <col min="2053" max="2055" width="20.7109375" style="727" customWidth="1"/>
    <col min="2056" max="2302" width="9.140625" style="727"/>
    <col min="2303" max="2303" width="2" style="727" customWidth="1"/>
    <col min="2304" max="2304" width="17.7109375" style="727" customWidth="1"/>
    <col min="2305" max="2307" width="20.7109375" style="727" customWidth="1"/>
    <col min="2308" max="2308" width="2.7109375" style="727" customWidth="1"/>
    <col min="2309" max="2311" width="20.7109375" style="727" customWidth="1"/>
    <col min="2312" max="2558" width="9.140625" style="727"/>
    <col min="2559" max="2559" width="2" style="727" customWidth="1"/>
    <col min="2560" max="2560" width="17.7109375" style="727" customWidth="1"/>
    <col min="2561" max="2563" width="20.7109375" style="727" customWidth="1"/>
    <col min="2564" max="2564" width="2.7109375" style="727" customWidth="1"/>
    <col min="2565" max="2567" width="20.7109375" style="727" customWidth="1"/>
    <col min="2568" max="2814" width="9.140625" style="727"/>
    <col min="2815" max="2815" width="2" style="727" customWidth="1"/>
    <col min="2816" max="2816" width="17.7109375" style="727" customWidth="1"/>
    <col min="2817" max="2819" width="20.7109375" style="727" customWidth="1"/>
    <col min="2820" max="2820" width="2.7109375" style="727" customWidth="1"/>
    <col min="2821" max="2823" width="20.7109375" style="727" customWidth="1"/>
    <col min="2824" max="3070" width="9.140625" style="727"/>
    <col min="3071" max="3071" width="2" style="727" customWidth="1"/>
    <col min="3072" max="3072" width="17.7109375" style="727" customWidth="1"/>
    <col min="3073" max="3075" width="20.7109375" style="727" customWidth="1"/>
    <col min="3076" max="3076" width="2.7109375" style="727" customWidth="1"/>
    <col min="3077" max="3079" width="20.7109375" style="727" customWidth="1"/>
    <col min="3080" max="3326" width="9.140625" style="727"/>
    <col min="3327" max="3327" width="2" style="727" customWidth="1"/>
    <col min="3328" max="3328" width="17.7109375" style="727" customWidth="1"/>
    <col min="3329" max="3331" width="20.7109375" style="727" customWidth="1"/>
    <col min="3332" max="3332" width="2.7109375" style="727" customWidth="1"/>
    <col min="3333" max="3335" width="20.7109375" style="727" customWidth="1"/>
    <col min="3336" max="3582" width="9.140625" style="727"/>
    <col min="3583" max="3583" width="2" style="727" customWidth="1"/>
    <col min="3584" max="3584" width="17.7109375" style="727" customWidth="1"/>
    <col min="3585" max="3587" width="20.7109375" style="727" customWidth="1"/>
    <col min="3588" max="3588" width="2.7109375" style="727" customWidth="1"/>
    <col min="3589" max="3591" width="20.7109375" style="727" customWidth="1"/>
    <col min="3592" max="3838" width="9.140625" style="727"/>
    <col min="3839" max="3839" width="2" style="727" customWidth="1"/>
    <col min="3840" max="3840" width="17.7109375" style="727" customWidth="1"/>
    <col min="3841" max="3843" width="20.7109375" style="727" customWidth="1"/>
    <col min="3844" max="3844" width="2.7109375" style="727" customWidth="1"/>
    <col min="3845" max="3847" width="20.7109375" style="727" customWidth="1"/>
    <col min="3848" max="4094" width="9.140625" style="727"/>
    <col min="4095" max="4095" width="2" style="727" customWidth="1"/>
    <col min="4096" max="4096" width="17.7109375" style="727" customWidth="1"/>
    <col min="4097" max="4099" width="20.7109375" style="727" customWidth="1"/>
    <col min="4100" max="4100" width="2.7109375" style="727" customWidth="1"/>
    <col min="4101" max="4103" width="20.7109375" style="727" customWidth="1"/>
    <col min="4104" max="4350" width="9.140625" style="727"/>
    <col min="4351" max="4351" width="2" style="727" customWidth="1"/>
    <col min="4352" max="4352" width="17.7109375" style="727" customWidth="1"/>
    <col min="4353" max="4355" width="20.7109375" style="727" customWidth="1"/>
    <col min="4356" max="4356" width="2.7109375" style="727" customWidth="1"/>
    <col min="4357" max="4359" width="20.7109375" style="727" customWidth="1"/>
    <col min="4360" max="4606" width="9.140625" style="727"/>
    <col min="4607" max="4607" width="2" style="727" customWidth="1"/>
    <col min="4608" max="4608" width="17.7109375" style="727" customWidth="1"/>
    <col min="4609" max="4611" width="20.7109375" style="727" customWidth="1"/>
    <col min="4612" max="4612" width="2.7109375" style="727" customWidth="1"/>
    <col min="4613" max="4615" width="20.7109375" style="727" customWidth="1"/>
    <col min="4616" max="4862" width="9.140625" style="727"/>
    <col min="4863" max="4863" width="2" style="727" customWidth="1"/>
    <col min="4864" max="4864" width="17.7109375" style="727" customWidth="1"/>
    <col min="4865" max="4867" width="20.7109375" style="727" customWidth="1"/>
    <col min="4868" max="4868" width="2.7109375" style="727" customWidth="1"/>
    <col min="4869" max="4871" width="20.7109375" style="727" customWidth="1"/>
    <col min="4872" max="5118" width="9.140625" style="727"/>
    <col min="5119" max="5119" width="2" style="727" customWidth="1"/>
    <col min="5120" max="5120" width="17.7109375" style="727" customWidth="1"/>
    <col min="5121" max="5123" width="20.7109375" style="727" customWidth="1"/>
    <col min="5124" max="5124" width="2.7109375" style="727" customWidth="1"/>
    <col min="5125" max="5127" width="20.7109375" style="727" customWidth="1"/>
    <col min="5128" max="5374" width="9.140625" style="727"/>
    <col min="5375" max="5375" width="2" style="727" customWidth="1"/>
    <col min="5376" max="5376" width="17.7109375" style="727" customWidth="1"/>
    <col min="5377" max="5379" width="20.7109375" style="727" customWidth="1"/>
    <col min="5380" max="5380" width="2.7109375" style="727" customWidth="1"/>
    <col min="5381" max="5383" width="20.7109375" style="727" customWidth="1"/>
    <col min="5384" max="5630" width="9.140625" style="727"/>
    <col min="5631" max="5631" width="2" style="727" customWidth="1"/>
    <col min="5632" max="5632" width="17.7109375" style="727" customWidth="1"/>
    <col min="5633" max="5635" width="20.7109375" style="727" customWidth="1"/>
    <col min="5636" max="5636" width="2.7109375" style="727" customWidth="1"/>
    <col min="5637" max="5639" width="20.7109375" style="727" customWidth="1"/>
    <col min="5640" max="5886" width="9.140625" style="727"/>
    <col min="5887" max="5887" width="2" style="727" customWidth="1"/>
    <col min="5888" max="5888" width="17.7109375" style="727" customWidth="1"/>
    <col min="5889" max="5891" width="20.7109375" style="727" customWidth="1"/>
    <col min="5892" max="5892" width="2.7109375" style="727" customWidth="1"/>
    <col min="5893" max="5895" width="20.7109375" style="727" customWidth="1"/>
    <col min="5896" max="6142" width="9.140625" style="727"/>
    <col min="6143" max="6143" width="2" style="727" customWidth="1"/>
    <col min="6144" max="6144" width="17.7109375" style="727" customWidth="1"/>
    <col min="6145" max="6147" width="20.7109375" style="727" customWidth="1"/>
    <col min="6148" max="6148" width="2.7109375" style="727" customWidth="1"/>
    <col min="6149" max="6151" width="20.7109375" style="727" customWidth="1"/>
    <col min="6152" max="6398" width="9.140625" style="727"/>
    <col min="6399" max="6399" width="2" style="727" customWidth="1"/>
    <col min="6400" max="6400" width="17.7109375" style="727" customWidth="1"/>
    <col min="6401" max="6403" width="20.7109375" style="727" customWidth="1"/>
    <col min="6404" max="6404" width="2.7109375" style="727" customWidth="1"/>
    <col min="6405" max="6407" width="20.7109375" style="727" customWidth="1"/>
    <col min="6408" max="6654" width="9.140625" style="727"/>
    <col min="6655" max="6655" width="2" style="727" customWidth="1"/>
    <col min="6656" max="6656" width="17.7109375" style="727" customWidth="1"/>
    <col min="6657" max="6659" width="20.7109375" style="727" customWidth="1"/>
    <col min="6660" max="6660" width="2.7109375" style="727" customWidth="1"/>
    <col min="6661" max="6663" width="20.7109375" style="727" customWidth="1"/>
    <col min="6664" max="6910" width="9.140625" style="727"/>
    <col min="6911" max="6911" width="2" style="727" customWidth="1"/>
    <col min="6912" max="6912" width="17.7109375" style="727" customWidth="1"/>
    <col min="6913" max="6915" width="20.7109375" style="727" customWidth="1"/>
    <col min="6916" max="6916" width="2.7109375" style="727" customWidth="1"/>
    <col min="6917" max="6919" width="20.7109375" style="727" customWidth="1"/>
    <col min="6920" max="7166" width="9.140625" style="727"/>
    <col min="7167" max="7167" width="2" style="727" customWidth="1"/>
    <col min="7168" max="7168" width="17.7109375" style="727" customWidth="1"/>
    <col min="7169" max="7171" width="20.7109375" style="727" customWidth="1"/>
    <col min="7172" max="7172" width="2.7109375" style="727" customWidth="1"/>
    <col min="7173" max="7175" width="20.7109375" style="727" customWidth="1"/>
    <col min="7176" max="7422" width="9.140625" style="727"/>
    <col min="7423" max="7423" width="2" style="727" customWidth="1"/>
    <col min="7424" max="7424" width="17.7109375" style="727" customWidth="1"/>
    <col min="7425" max="7427" width="20.7109375" style="727" customWidth="1"/>
    <col min="7428" max="7428" width="2.7109375" style="727" customWidth="1"/>
    <col min="7429" max="7431" width="20.7109375" style="727" customWidth="1"/>
    <col min="7432" max="7678" width="9.140625" style="727"/>
    <col min="7679" max="7679" width="2" style="727" customWidth="1"/>
    <col min="7680" max="7680" width="17.7109375" style="727" customWidth="1"/>
    <col min="7681" max="7683" width="20.7109375" style="727" customWidth="1"/>
    <col min="7684" max="7684" width="2.7109375" style="727" customWidth="1"/>
    <col min="7685" max="7687" width="20.7109375" style="727" customWidth="1"/>
    <col min="7688" max="7934" width="9.140625" style="727"/>
    <col min="7935" max="7935" width="2" style="727" customWidth="1"/>
    <col min="7936" max="7936" width="17.7109375" style="727" customWidth="1"/>
    <col min="7937" max="7939" width="20.7109375" style="727" customWidth="1"/>
    <col min="7940" max="7940" width="2.7109375" style="727" customWidth="1"/>
    <col min="7941" max="7943" width="20.7109375" style="727" customWidth="1"/>
    <col min="7944" max="8190" width="9.140625" style="727"/>
    <col min="8191" max="8191" width="2" style="727" customWidth="1"/>
    <col min="8192" max="8192" width="17.7109375" style="727" customWidth="1"/>
    <col min="8193" max="8195" width="20.7109375" style="727" customWidth="1"/>
    <col min="8196" max="8196" width="2.7109375" style="727" customWidth="1"/>
    <col min="8197" max="8199" width="20.7109375" style="727" customWidth="1"/>
    <col min="8200" max="8446" width="9.140625" style="727"/>
    <col min="8447" max="8447" width="2" style="727" customWidth="1"/>
    <col min="8448" max="8448" width="17.7109375" style="727" customWidth="1"/>
    <col min="8449" max="8451" width="20.7109375" style="727" customWidth="1"/>
    <col min="8452" max="8452" width="2.7109375" style="727" customWidth="1"/>
    <col min="8453" max="8455" width="20.7109375" style="727" customWidth="1"/>
    <col min="8456" max="8702" width="9.140625" style="727"/>
    <col min="8703" max="8703" width="2" style="727" customWidth="1"/>
    <col min="8704" max="8704" width="17.7109375" style="727" customWidth="1"/>
    <col min="8705" max="8707" width="20.7109375" style="727" customWidth="1"/>
    <col min="8708" max="8708" width="2.7109375" style="727" customWidth="1"/>
    <col min="8709" max="8711" width="20.7109375" style="727" customWidth="1"/>
    <col min="8712" max="8958" width="9.140625" style="727"/>
    <col min="8959" max="8959" width="2" style="727" customWidth="1"/>
    <col min="8960" max="8960" width="17.7109375" style="727" customWidth="1"/>
    <col min="8961" max="8963" width="20.7109375" style="727" customWidth="1"/>
    <col min="8964" max="8964" width="2.7109375" style="727" customWidth="1"/>
    <col min="8965" max="8967" width="20.7109375" style="727" customWidth="1"/>
    <col min="8968" max="9214" width="9.140625" style="727"/>
    <col min="9215" max="9215" width="2" style="727" customWidth="1"/>
    <col min="9216" max="9216" width="17.7109375" style="727" customWidth="1"/>
    <col min="9217" max="9219" width="20.7109375" style="727" customWidth="1"/>
    <col min="9220" max="9220" width="2.7109375" style="727" customWidth="1"/>
    <col min="9221" max="9223" width="20.7109375" style="727" customWidth="1"/>
    <col min="9224" max="9470" width="9.140625" style="727"/>
    <col min="9471" max="9471" width="2" style="727" customWidth="1"/>
    <col min="9472" max="9472" width="17.7109375" style="727" customWidth="1"/>
    <col min="9473" max="9475" width="20.7109375" style="727" customWidth="1"/>
    <col min="9476" max="9476" width="2.7109375" style="727" customWidth="1"/>
    <col min="9477" max="9479" width="20.7109375" style="727" customWidth="1"/>
    <col min="9480" max="9726" width="9.140625" style="727"/>
    <col min="9727" max="9727" width="2" style="727" customWidth="1"/>
    <col min="9728" max="9728" width="17.7109375" style="727" customWidth="1"/>
    <col min="9729" max="9731" width="20.7109375" style="727" customWidth="1"/>
    <col min="9732" max="9732" width="2.7109375" style="727" customWidth="1"/>
    <col min="9733" max="9735" width="20.7109375" style="727" customWidth="1"/>
    <col min="9736" max="9982" width="9.140625" style="727"/>
    <col min="9983" max="9983" width="2" style="727" customWidth="1"/>
    <col min="9984" max="9984" width="17.7109375" style="727" customWidth="1"/>
    <col min="9985" max="9987" width="20.7109375" style="727" customWidth="1"/>
    <col min="9988" max="9988" width="2.7109375" style="727" customWidth="1"/>
    <col min="9989" max="9991" width="20.7109375" style="727" customWidth="1"/>
    <col min="9992" max="10238" width="9.140625" style="727"/>
    <col min="10239" max="10239" width="2" style="727" customWidth="1"/>
    <col min="10240" max="10240" width="17.7109375" style="727" customWidth="1"/>
    <col min="10241" max="10243" width="20.7109375" style="727" customWidth="1"/>
    <col min="10244" max="10244" width="2.7109375" style="727" customWidth="1"/>
    <col min="10245" max="10247" width="20.7109375" style="727" customWidth="1"/>
    <col min="10248" max="10494" width="9.140625" style="727"/>
    <col min="10495" max="10495" width="2" style="727" customWidth="1"/>
    <col min="10496" max="10496" width="17.7109375" style="727" customWidth="1"/>
    <col min="10497" max="10499" width="20.7109375" style="727" customWidth="1"/>
    <col min="10500" max="10500" width="2.7109375" style="727" customWidth="1"/>
    <col min="10501" max="10503" width="20.7109375" style="727" customWidth="1"/>
    <col min="10504" max="10750" width="9.140625" style="727"/>
    <col min="10751" max="10751" width="2" style="727" customWidth="1"/>
    <col min="10752" max="10752" width="17.7109375" style="727" customWidth="1"/>
    <col min="10753" max="10755" width="20.7109375" style="727" customWidth="1"/>
    <col min="10756" max="10756" width="2.7109375" style="727" customWidth="1"/>
    <col min="10757" max="10759" width="20.7109375" style="727" customWidth="1"/>
    <col min="10760" max="11006" width="9.140625" style="727"/>
    <col min="11007" max="11007" width="2" style="727" customWidth="1"/>
    <col min="11008" max="11008" width="17.7109375" style="727" customWidth="1"/>
    <col min="11009" max="11011" width="20.7109375" style="727" customWidth="1"/>
    <col min="11012" max="11012" width="2.7109375" style="727" customWidth="1"/>
    <col min="11013" max="11015" width="20.7109375" style="727" customWidth="1"/>
    <col min="11016" max="11262" width="9.140625" style="727"/>
    <col min="11263" max="11263" width="2" style="727" customWidth="1"/>
    <col min="11264" max="11264" width="17.7109375" style="727" customWidth="1"/>
    <col min="11265" max="11267" width="20.7109375" style="727" customWidth="1"/>
    <col min="11268" max="11268" width="2.7109375" style="727" customWidth="1"/>
    <col min="11269" max="11271" width="20.7109375" style="727" customWidth="1"/>
    <col min="11272" max="11518" width="9.140625" style="727"/>
    <col min="11519" max="11519" width="2" style="727" customWidth="1"/>
    <col min="11520" max="11520" width="17.7109375" style="727" customWidth="1"/>
    <col min="11521" max="11523" width="20.7109375" style="727" customWidth="1"/>
    <col min="11524" max="11524" width="2.7109375" style="727" customWidth="1"/>
    <col min="11525" max="11527" width="20.7109375" style="727" customWidth="1"/>
    <col min="11528" max="11774" width="9.140625" style="727"/>
    <col min="11775" max="11775" width="2" style="727" customWidth="1"/>
    <col min="11776" max="11776" width="17.7109375" style="727" customWidth="1"/>
    <col min="11777" max="11779" width="20.7109375" style="727" customWidth="1"/>
    <col min="11780" max="11780" width="2.7109375" style="727" customWidth="1"/>
    <col min="11781" max="11783" width="20.7109375" style="727" customWidth="1"/>
    <col min="11784" max="12030" width="9.140625" style="727"/>
    <col min="12031" max="12031" width="2" style="727" customWidth="1"/>
    <col min="12032" max="12032" width="17.7109375" style="727" customWidth="1"/>
    <col min="12033" max="12035" width="20.7109375" style="727" customWidth="1"/>
    <col min="12036" max="12036" width="2.7109375" style="727" customWidth="1"/>
    <col min="12037" max="12039" width="20.7109375" style="727" customWidth="1"/>
    <col min="12040" max="12286" width="9.140625" style="727"/>
    <col min="12287" max="12287" width="2" style="727" customWidth="1"/>
    <col min="12288" max="12288" width="17.7109375" style="727" customWidth="1"/>
    <col min="12289" max="12291" width="20.7109375" style="727" customWidth="1"/>
    <col min="12292" max="12292" width="2.7109375" style="727" customWidth="1"/>
    <col min="12293" max="12295" width="20.7109375" style="727" customWidth="1"/>
    <col min="12296" max="12542" width="9.140625" style="727"/>
    <col min="12543" max="12543" width="2" style="727" customWidth="1"/>
    <col min="12544" max="12544" width="17.7109375" style="727" customWidth="1"/>
    <col min="12545" max="12547" width="20.7109375" style="727" customWidth="1"/>
    <col min="12548" max="12548" width="2.7109375" style="727" customWidth="1"/>
    <col min="12549" max="12551" width="20.7109375" style="727" customWidth="1"/>
    <col min="12552" max="12798" width="9.140625" style="727"/>
    <col min="12799" max="12799" width="2" style="727" customWidth="1"/>
    <col min="12800" max="12800" width="17.7109375" style="727" customWidth="1"/>
    <col min="12801" max="12803" width="20.7109375" style="727" customWidth="1"/>
    <col min="12804" max="12804" width="2.7109375" style="727" customWidth="1"/>
    <col min="12805" max="12807" width="20.7109375" style="727" customWidth="1"/>
    <col min="12808" max="13054" width="9.140625" style="727"/>
    <col min="13055" max="13055" width="2" style="727" customWidth="1"/>
    <col min="13056" max="13056" width="17.7109375" style="727" customWidth="1"/>
    <col min="13057" max="13059" width="20.7109375" style="727" customWidth="1"/>
    <col min="13060" max="13060" width="2.7109375" style="727" customWidth="1"/>
    <col min="13061" max="13063" width="20.7109375" style="727" customWidth="1"/>
    <col min="13064" max="13310" width="9.140625" style="727"/>
    <col min="13311" max="13311" width="2" style="727" customWidth="1"/>
    <col min="13312" max="13312" width="17.7109375" style="727" customWidth="1"/>
    <col min="13313" max="13315" width="20.7109375" style="727" customWidth="1"/>
    <col min="13316" max="13316" width="2.7109375" style="727" customWidth="1"/>
    <col min="13317" max="13319" width="20.7109375" style="727" customWidth="1"/>
    <col min="13320" max="13566" width="9.140625" style="727"/>
    <col min="13567" max="13567" width="2" style="727" customWidth="1"/>
    <col min="13568" max="13568" width="17.7109375" style="727" customWidth="1"/>
    <col min="13569" max="13571" width="20.7109375" style="727" customWidth="1"/>
    <col min="13572" max="13572" width="2.7109375" style="727" customWidth="1"/>
    <col min="13573" max="13575" width="20.7109375" style="727" customWidth="1"/>
    <col min="13576" max="13822" width="9.140625" style="727"/>
    <col min="13823" max="13823" width="2" style="727" customWidth="1"/>
    <col min="13824" max="13824" width="17.7109375" style="727" customWidth="1"/>
    <col min="13825" max="13827" width="20.7109375" style="727" customWidth="1"/>
    <col min="13828" max="13828" width="2.7109375" style="727" customWidth="1"/>
    <col min="13829" max="13831" width="20.7109375" style="727" customWidth="1"/>
    <col min="13832" max="14078" width="9.140625" style="727"/>
    <col min="14079" max="14079" width="2" style="727" customWidth="1"/>
    <col min="14080" max="14080" width="17.7109375" style="727" customWidth="1"/>
    <col min="14081" max="14083" width="20.7109375" style="727" customWidth="1"/>
    <col min="14084" max="14084" width="2.7109375" style="727" customWidth="1"/>
    <col min="14085" max="14087" width="20.7109375" style="727" customWidth="1"/>
    <col min="14088" max="14334" width="9.140625" style="727"/>
    <col min="14335" max="14335" width="2" style="727" customWidth="1"/>
    <col min="14336" max="14336" width="17.7109375" style="727" customWidth="1"/>
    <col min="14337" max="14339" width="20.7109375" style="727" customWidth="1"/>
    <col min="14340" max="14340" width="2.7109375" style="727" customWidth="1"/>
    <col min="14341" max="14343" width="20.7109375" style="727" customWidth="1"/>
    <col min="14344" max="14590" width="9.140625" style="727"/>
    <col min="14591" max="14591" width="2" style="727" customWidth="1"/>
    <col min="14592" max="14592" width="17.7109375" style="727" customWidth="1"/>
    <col min="14593" max="14595" width="20.7109375" style="727" customWidth="1"/>
    <col min="14596" max="14596" width="2.7109375" style="727" customWidth="1"/>
    <col min="14597" max="14599" width="20.7109375" style="727" customWidth="1"/>
    <col min="14600" max="14846" width="9.140625" style="727"/>
    <col min="14847" max="14847" width="2" style="727" customWidth="1"/>
    <col min="14848" max="14848" width="17.7109375" style="727" customWidth="1"/>
    <col min="14849" max="14851" width="20.7109375" style="727" customWidth="1"/>
    <col min="14852" max="14852" width="2.7109375" style="727" customWidth="1"/>
    <col min="14853" max="14855" width="20.7109375" style="727" customWidth="1"/>
    <col min="14856" max="15102" width="9.140625" style="727"/>
    <col min="15103" max="15103" width="2" style="727" customWidth="1"/>
    <col min="15104" max="15104" width="17.7109375" style="727" customWidth="1"/>
    <col min="15105" max="15107" width="20.7109375" style="727" customWidth="1"/>
    <col min="15108" max="15108" width="2.7109375" style="727" customWidth="1"/>
    <col min="15109" max="15111" width="20.7109375" style="727" customWidth="1"/>
    <col min="15112" max="15358" width="9.140625" style="727"/>
    <col min="15359" max="15359" width="2" style="727" customWidth="1"/>
    <col min="15360" max="15360" width="17.7109375" style="727" customWidth="1"/>
    <col min="15361" max="15363" width="20.7109375" style="727" customWidth="1"/>
    <col min="15364" max="15364" width="2.7109375" style="727" customWidth="1"/>
    <col min="15365" max="15367" width="20.7109375" style="727" customWidth="1"/>
    <col min="15368" max="15614" width="9.140625" style="727"/>
    <col min="15615" max="15615" width="2" style="727" customWidth="1"/>
    <col min="15616" max="15616" width="17.7109375" style="727" customWidth="1"/>
    <col min="15617" max="15619" width="20.7109375" style="727" customWidth="1"/>
    <col min="15620" max="15620" width="2.7109375" style="727" customWidth="1"/>
    <col min="15621" max="15623" width="20.7109375" style="727" customWidth="1"/>
    <col min="15624" max="15870" width="9.140625" style="727"/>
    <col min="15871" max="15871" width="2" style="727" customWidth="1"/>
    <col min="15872" max="15872" width="17.7109375" style="727" customWidth="1"/>
    <col min="15873" max="15875" width="20.7109375" style="727" customWidth="1"/>
    <col min="15876" max="15876" width="2.7109375" style="727" customWidth="1"/>
    <col min="15877" max="15879" width="20.7109375" style="727" customWidth="1"/>
    <col min="15880" max="16126" width="9.140625" style="727"/>
    <col min="16127" max="16127" width="2" style="727" customWidth="1"/>
    <col min="16128" max="16128" width="17.7109375" style="727" customWidth="1"/>
    <col min="16129" max="16131" width="20.7109375" style="727" customWidth="1"/>
    <col min="16132" max="16132" width="2.7109375" style="727" customWidth="1"/>
    <col min="16133" max="16135" width="20.7109375" style="727" customWidth="1"/>
    <col min="16136" max="16384" width="9.140625" style="727"/>
  </cols>
  <sheetData>
    <row r="1" spans="1:9" s="723" customFormat="1" ht="20.100000000000001" customHeight="1" x14ac:dyDescent="0.2">
      <c r="A1" s="1763" t="s">
        <v>1768</v>
      </c>
      <c r="B1" s="1763"/>
      <c r="C1" s="1763"/>
      <c r="D1" s="1763"/>
      <c r="E1" s="1763"/>
      <c r="F1" s="1763"/>
      <c r="G1" s="1763"/>
    </row>
    <row r="2" spans="1:9" s="723" customFormat="1" ht="15" customHeight="1" x14ac:dyDescent="0.2">
      <c r="A2" s="724"/>
      <c r="B2" s="725" t="s">
        <v>1769</v>
      </c>
      <c r="C2" s="724"/>
      <c r="D2" s="724"/>
      <c r="E2" s="724"/>
      <c r="F2" s="724"/>
      <c r="G2" s="724"/>
    </row>
    <row r="3" spans="1:9" ht="20.100000000000001" customHeight="1" x14ac:dyDescent="0.2">
      <c r="A3" s="1764" t="s">
        <v>1754</v>
      </c>
      <c r="B3" s="1764"/>
      <c r="C3" s="1764"/>
      <c r="D3" s="1764"/>
      <c r="E3" s="1764"/>
      <c r="F3" s="1764"/>
      <c r="G3" s="1764"/>
    </row>
    <row r="4" spans="1:9" ht="9.9499999999999993" customHeight="1" x14ac:dyDescent="0.2">
      <c r="A4" s="728"/>
      <c r="B4" s="729"/>
      <c r="C4" s="728"/>
      <c r="D4" s="728"/>
      <c r="E4" s="728"/>
      <c r="F4" s="728"/>
      <c r="G4" s="728"/>
    </row>
    <row r="5" spans="1:9" s="733" customFormat="1" ht="24.95" customHeight="1" x14ac:dyDescent="0.2">
      <c r="A5" s="730"/>
      <c r="B5" s="731"/>
      <c r="C5" s="1838" t="s">
        <v>620</v>
      </c>
      <c r="D5" s="1838"/>
      <c r="E5" s="1838"/>
      <c r="F5" s="1838"/>
      <c r="G5" s="1838"/>
    </row>
    <row r="6" spans="1:9" s="736" customFormat="1" ht="24.95" customHeight="1" x14ac:dyDescent="0.2">
      <c r="A6" s="734"/>
      <c r="B6" s="735"/>
      <c r="C6" s="1839"/>
      <c r="D6" s="1839"/>
      <c r="E6" s="1839"/>
      <c r="F6" s="1839"/>
      <c r="G6" s="1839"/>
    </row>
    <row r="7" spans="1:9" s="739" customFormat="1" ht="24.95" customHeight="1" x14ac:dyDescent="0.3">
      <c r="A7" s="737"/>
      <c r="B7" s="738"/>
      <c r="C7" s="737" t="s">
        <v>1506</v>
      </c>
      <c r="D7" s="737"/>
      <c r="E7" s="737" t="s">
        <v>16</v>
      </c>
      <c r="F7" s="737"/>
      <c r="G7" s="737" t="s">
        <v>17</v>
      </c>
    </row>
    <row r="8" spans="1:9" s="744" customFormat="1" ht="24.95" customHeight="1" x14ac:dyDescent="0.2">
      <c r="A8" s="740"/>
      <c r="B8" s="741"/>
      <c r="C8" s="742" t="s">
        <v>1507</v>
      </c>
      <c r="D8" s="1327"/>
      <c r="E8" s="742" t="s">
        <v>20</v>
      </c>
      <c r="F8" s="1327"/>
      <c r="G8" s="742" t="s">
        <v>21</v>
      </c>
    </row>
    <row r="9" spans="1:9" s="749" customFormat="1" ht="9.9499999999999993" customHeight="1" x14ac:dyDescent="0.2">
      <c r="A9" s="745"/>
      <c r="B9" s="746"/>
      <c r="C9" s="747"/>
      <c r="D9" s="747"/>
      <c r="E9" s="747"/>
      <c r="F9" s="747"/>
      <c r="G9" s="747"/>
    </row>
    <row r="10" spans="1:9" s="733" customFormat="1" ht="33.950000000000003" customHeight="1" x14ac:dyDescent="0.2">
      <c r="A10" s="733" t="s">
        <v>0</v>
      </c>
      <c r="C10" s="1332">
        <v>7.1762668077016096</v>
      </c>
      <c r="D10" s="750"/>
      <c r="E10" s="1332">
        <v>7.5222916524251016</v>
      </c>
      <c r="F10" s="750"/>
      <c r="G10" s="1332">
        <v>6.8138947100889053</v>
      </c>
    </row>
    <row r="11" spans="1:9" s="723" customFormat="1" ht="34.5" customHeight="1" x14ac:dyDescent="0.25">
      <c r="A11" s="753"/>
      <c r="B11" s="733" t="s">
        <v>1</v>
      </c>
      <c r="C11" s="1332">
        <v>6.0408467845816265</v>
      </c>
      <c r="D11" s="750"/>
      <c r="E11" s="1333">
        <v>5.6639830714873964</v>
      </c>
      <c r="F11" s="750"/>
      <c r="G11" s="1333">
        <v>6.4537427984918105</v>
      </c>
      <c r="I11" s="1331"/>
    </row>
    <row r="12" spans="1:9" s="723" customFormat="1" ht="34.5" customHeight="1" x14ac:dyDescent="0.25">
      <c r="A12" s="753"/>
      <c r="B12" s="733" t="s">
        <v>2</v>
      </c>
      <c r="C12" s="1332">
        <v>14.19248084565182</v>
      </c>
      <c r="D12" s="750"/>
      <c r="E12" s="1333">
        <v>14.968521422858498</v>
      </c>
      <c r="F12" s="750"/>
      <c r="G12" s="1333">
        <v>13.439519992369823</v>
      </c>
      <c r="I12" s="1331"/>
    </row>
    <row r="13" spans="1:9" s="723" customFormat="1" ht="34.5" customHeight="1" x14ac:dyDescent="0.25">
      <c r="A13" s="758"/>
      <c r="B13" s="733" t="s">
        <v>3</v>
      </c>
      <c r="C13" s="1332">
        <v>9.3597347183759823</v>
      </c>
      <c r="D13" s="750"/>
      <c r="E13" s="1333">
        <v>10.949171512688874</v>
      </c>
      <c r="F13" s="750"/>
      <c r="G13" s="1333">
        <v>7.8419071518193215</v>
      </c>
      <c r="I13" s="1331"/>
    </row>
    <row r="14" spans="1:9" s="723" customFormat="1" ht="34.5" customHeight="1" x14ac:dyDescent="0.25">
      <c r="A14" s="753"/>
      <c r="B14" s="733" t="s">
        <v>4</v>
      </c>
      <c r="C14" s="1332">
        <v>7.5440003822293527</v>
      </c>
      <c r="D14" s="750"/>
      <c r="E14" s="1333">
        <v>8.1915596217547346</v>
      </c>
      <c r="F14" s="750"/>
      <c r="G14" s="1333">
        <v>6.9189103704582289</v>
      </c>
      <c r="I14" s="1331"/>
    </row>
    <row r="15" spans="1:9" s="723" customFormat="1" ht="34.5" customHeight="1" x14ac:dyDescent="0.25">
      <c r="A15" s="753"/>
      <c r="B15" s="733" t="s">
        <v>5</v>
      </c>
      <c r="C15" s="1332">
        <v>15.178708784164915</v>
      </c>
      <c r="D15" s="750"/>
      <c r="E15" s="1333">
        <v>17.906487439006028</v>
      </c>
      <c r="F15" s="750"/>
      <c r="G15" s="1333">
        <v>12.40674265107277</v>
      </c>
      <c r="I15" s="1331"/>
    </row>
    <row r="16" spans="1:9" s="723" customFormat="1" ht="34.5" customHeight="1" x14ac:dyDescent="0.25">
      <c r="A16" s="753"/>
      <c r="B16" s="733" t="s">
        <v>6</v>
      </c>
      <c r="C16" s="1332">
        <v>6.9113774231217251</v>
      </c>
      <c r="D16" s="750"/>
      <c r="E16" s="1333">
        <v>7.3712689776049931</v>
      </c>
      <c r="F16" s="750"/>
      <c r="G16" s="1333">
        <v>6.3981475839376021</v>
      </c>
      <c r="I16" s="1331"/>
    </row>
    <row r="17" spans="1:9" s="723" customFormat="1" ht="34.5" customHeight="1" x14ac:dyDescent="0.25">
      <c r="A17" s="753"/>
      <c r="B17" s="733" t="s">
        <v>7</v>
      </c>
      <c r="C17" s="1332">
        <v>10.736299060069134</v>
      </c>
      <c r="D17" s="750"/>
      <c r="E17" s="1333">
        <v>11.630632906331607</v>
      </c>
      <c r="F17" s="750"/>
      <c r="G17" s="1333">
        <v>9.8240931249884156</v>
      </c>
      <c r="I17" s="1331"/>
    </row>
    <row r="18" spans="1:9" s="723" customFormat="1" ht="34.5" customHeight="1" x14ac:dyDescent="0.25">
      <c r="A18" s="753"/>
      <c r="B18" s="733" t="s">
        <v>8</v>
      </c>
      <c r="C18" s="1332">
        <v>4.752445133020939</v>
      </c>
      <c r="D18" s="750"/>
      <c r="E18" s="1333">
        <v>3.8641369450133314</v>
      </c>
      <c r="F18" s="750"/>
      <c r="G18" s="1333">
        <v>5.6126171633832858</v>
      </c>
      <c r="I18" s="1331"/>
    </row>
    <row r="19" spans="1:9" s="723" customFormat="1" ht="34.5" customHeight="1" x14ac:dyDescent="0.25">
      <c r="A19" s="753"/>
      <c r="B19" s="733" t="s">
        <v>9</v>
      </c>
      <c r="C19" s="1332">
        <v>8.1293637263145175</v>
      </c>
      <c r="D19" s="750"/>
      <c r="E19" s="1333">
        <v>10.033530659436302</v>
      </c>
      <c r="F19" s="750"/>
      <c r="G19" s="1333">
        <v>6.2425869280229724</v>
      </c>
      <c r="I19" s="1331"/>
    </row>
    <row r="20" spans="1:9" s="723" customFormat="1" ht="34.5" customHeight="1" x14ac:dyDescent="0.25">
      <c r="A20" s="753"/>
      <c r="B20" s="733" t="s">
        <v>28</v>
      </c>
      <c r="C20" s="1332">
        <v>3.1540745715222549</v>
      </c>
      <c r="D20" s="750"/>
      <c r="E20" s="1333">
        <v>3.5003631626781275</v>
      </c>
      <c r="F20" s="750"/>
      <c r="G20" s="1333">
        <v>2.7703747208847469</v>
      </c>
      <c r="I20" s="1331"/>
    </row>
    <row r="21" spans="1:9" s="723" customFormat="1" ht="34.5" customHeight="1" x14ac:dyDescent="0.25">
      <c r="A21" s="758"/>
      <c r="B21" s="733" t="s">
        <v>13</v>
      </c>
      <c r="C21" s="1332">
        <v>5.1989248953406904</v>
      </c>
      <c r="D21" s="750"/>
      <c r="E21" s="1333">
        <v>4.7564160088279079</v>
      </c>
      <c r="F21" s="750"/>
      <c r="G21" s="1333">
        <v>5.6792562583682979</v>
      </c>
      <c r="I21" s="1331"/>
    </row>
    <row r="22" spans="1:9" s="723" customFormat="1" ht="34.5" customHeight="1" x14ac:dyDescent="0.25">
      <c r="A22" s="753"/>
      <c r="B22" s="733" t="s">
        <v>18</v>
      </c>
      <c r="C22" s="1332">
        <v>4.715714129585912</v>
      </c>
      <c r="D22" s="750"/>
      <c r="E22" s="1333">
        <v>5.0018957802525152</v>
      </c>
      <c r="F22" s="750"/>
      <c r="G22" s="1333">
        <v>4.4106310691435544</v>
      </c>
      <c r="I22" s="1331"/>
    </row>
    <row r="23" spans="1:9" s="723" customFormat="1" ht="34.5" customHeight="1" x14ac:dyDescent="0.25">
      <c r="A23" s="753"/>
      <c r="B23" s="733" t="s">
        <v>10</v>
      </c>
      <c r="C23" s="1332">
        <v>17.568555322513127</v>
      </c>
      <c r="D23" s="750"/>
      <c r="E23" s="1333">
        <v>18.037363109297832</v>
      </c>
      <c r="F23" s="750"/>
      <c r="G23" s="1333">
        <v>17.090196800189307</v>
      </c>
      <c r="I23" s="1331"/>
    </row>
    <row r="24" spans="1:9" s="723" customFormat="1" ht="34.5" customHeight="1" x14ac:dyDescent="0.25">
      <c r="A24" s="753"/>
      <c r="B24" s="733" t="s">
        <v>11</v>
      </c>
      <c r="C24" s="1332">
        <v>4.4996202759474446</v>
      </c>
      <c r="D24" s="750"/>
      <c r="E24" s="1333">
        <v>3.2395169232364069</v>
      </c>
      <c r="F24" s="750"/>
      <c r="G24" s="1333">
        <v>5.8015512455484251</v>
      </c>
      <c r="I24" s="1331"/>
    </row>
    <row r="25" spans="1:9" s="723" customFormat="1" ht="34.5" customHeight="1" x14ac:dyDescent="0.25">
      <c r="A25" s="758"/>
      <c r="B25" s="733" t="s">
        <v>12</v>
      </c>
      <c r="C25" s="1332">
        <v>4.4386249140016423</v>
      </c>
      <c r="D25" s="750"/>
      <c r="E25" s="1333">
        <v>8.6647604193744048</v>
      </c>
      <c r="F25" s="750"/>
      <c r="G25" s="1687" t="s">
        <v>768</v>
      </c>
      <c r="I25" s="1331"/>
    </row>
    <row r="26" spans="1:9" s="723" customFormat="1" ht="34.5" customHeight="1" x14ac:dyDescent="0.25">
      <c r="A26" s="758"/>
      <c r="B26" s="733" t="s">
        <v>14</v>
      </c>
      <c r="C26" s="1332">
        <v>2.1863180218194538</v>
      </c>
      <c r="D26" s="750"/>
      <c r="E26" s="1333">
        <v>5.283178360101437</v>
      </c>
      <c r="F26" s="750"/>
      <c r="G26" s="1687" t="s">
        <v>768</v>
      </c>
      <c r="I26" s="1331"/>
    </row>
    <row r="27" spans="1:9" ht="9.9499999999999993" customHeight="1" x14ac:dyDescent="0.2">
      <c r="A27" s="728"/>
      <c r="B27" s="729"/>
      <c r="C27" s="759"/>
      <c r="D27" s="759"/>
      <c r="E27" s="759"/>
      <c r="F27" s="759"/>
      <c r="G27" s="759"/>
    </row>
    <row r="28" spans="1:9" ht="5.0999999999999996" customHeight="1" x14ac:dyDescent="0.2">
      <c r="A28" s="761"/>
      <c r="B28" s="762"/>
      <c r="C28" s="763"/>
      <c r="D28" s="763"/>
      <c r="E28" s="763"/>
      <c r="F28" s="763"/>
      <c r="G28" s="763"/>
    </row>
    <row r="29" spans="1:9" s="769" customFormat="1" ht="12.95" customHeight="1" x14ac:dyDescent="0.25">
      <c r="A29" s="958" t="s">
        <v>1508</v>
      </c>
      <c r="B29" s="959"/>
      <c r="C29" s="767"/>
      <c r="D29" s="767"/>
      <c r="E29" s="767"/>
      <c r="F29" s="767"/>
      <c r="G29" s="767"/>
    </row>
    <row r="30" spans="1:9" s="771" customFormat="1" ht="12.95" customHeight="1" x14ac:dyDescent="0.2">
      <c r="A30" s="963" t="s">
        <v>1509</v>
      </c>
      <c r="B30" s="964"/>
      <c r="C30" s="772"/>
      <c r="D30" s="772"/>
      <c r="E30" s="772"/>
      <c r="F30" s="772"/>
      <c r="G30" s="772"/>
    </row>
    <row r="31" spans="1:9" ht="18" customHeight="1" x14ac:dyDescent="0.2">
      <c r="C31" s="775"/>
      <c r="D31" s="775"/>
      <c r="E31" s="775"/>
      <c r="F31" s="775"/>
      <c r="G31" s="775"/>
    </row>
    <row r="32" spans="1:9" ht="18" customHeight="1" x14ac:dyDescent="0.2">
      <c r="A32" s="777"/>
      <c r="B32" s="778"/>
      <c r="C32" s="775"/>
      <c r="D32" s="775"/>
      <c r="E32" s="775"/>
      <c r="F32" s="775"/>
      <c r="G32" s="775"/>
    </row>
    <row r="33" spans="3:7" ht="18" customHeight="1" x14ac:dyDescent="0.2">
      <c r="C33" s="775"/>
      <c r="D33" s="775"/>
      <c r="E33" s="775"/>
      <c r="F33" s="775"/>
      <c r="G33" s="775"/>
    </row>
    <row r="34" spans="3:7" ht="18" customHeight="1" x14ac:dyDescent="0.2">
      <c r="C34" s="775"/>
      <c r="D34" s="775"/>
      <c r="E34" s="775"/>
      <c r="F34" s="775"/>
      <c r="G34" s="775"/>
    </row>
    <row r="35" spans="3:7" ht="18" customHeight="1" x14ac:dyDescent="0.2">
      <c r="C35" s="775"/>
      <c r="D35" s="775"/>
      <c r="E35" s="775"/>
      <c r="F35" s="775"/>
      <c r="G35" s="775"/>
    </row>
    <row r="36" spans="3:7" ht="18" customHeight="1" x14ac:dyDescent="0.2">
      <c r="C36" s="775"/>
      <c r="D36" s="775"/>
      <c r="E36" s="775"/>
      <c r="F36" s="775"/>
      <c r="G36" s="775"/>
    </row>
    <row r="37" spans="3:7" ht="18" customHeight="1" x14ac:dyDescent="0.2">
      <c r="C37" s="775"/>
      <c r="D37" s="775"/>
      <c r="E37" s="775"/>
      <c r="F37" s="775"/>
      <c r="G37" s="775"/>
    </row>
    <row r="38" spans="3:7" ht="18" customHeight="1" x14ac:dyDescent="0.2"/>
    <row r="39" spans="3:7" ht="18" customHeight="1" x14ac:dyDescent="0.2"/>
    <row r="40" spans="3:7" ht="18" customHeight="1" x14ac:dyDescent="0.2"/>
    <row r="41" spans="3:7" ht="18" customHeight="1" x14ac:dyDescent="0.2"/>
    <row r="42" spans="3:7" ht="18" customHeight="1" x14ac:dyDescent="0.2"/>
  </sheetData>
  <mergeCells count="3">
    <mergeCell ref="A1:G1"/>
    <mergeCell ref="A3:G3"/>
    <mergeCell ref="C5:G6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view="pageBreakPreview" zoomScaleNormal="100" zoomScaleSheetLayoutView="100" workbookViewId="0">
      <selection sqref="A1:H1"/>
    </sheetView>
  </sheetViews>
  <sheetFormatPr defaultRowHeight="13.5" x14ac:dyDescent="0.2"/>
  <cols>
    <col min="1" max="1" width="4.7109375" style="27" customWidth="1"/>
    <col min="2" max="2" width="33.7109375" style="27" customWidth="1"/>
    <col min="3" max="3" width="6.28515625" style="27" customWidth="1"/>
    <col min="4" max="4" width="5.7109375" style="86" customWidth="1"/>
    <col min="5" max="5" width="2.7109375" style="25" customWidth="1"/>
    <col min="6" max="6" width="33.7109375" style="27" customWidth="1"/>
    <col min="7" max="7" width="6.28515625" style="27" customWidth="1"/>
    <col min="8" max="8" width="5.7109375" style="86" customWidth="1"/>
    <col min="9" max="9" width="6.28515625" style="25" customWidth="1"/>
    <col min="10" max="11" width="10.7109375" style="25" customWidth="1"/>
    <col min="12" max="16384" width="9.140625" style="25"/>
  </cols>
  <sheetData>
    <row r="1" spans="1:8" s="6" customFormat="1" ht="17.100000000000001" customHeight="1" x14ac:dyDescent="0.2">
      <c r="A1" s="1721" t="s">
        <v>282</v>
      </c>
      <c r="B1" s="1721"/>
      <c r="C1" s="1721"/>
      <c r="D1" s="1721"/>
      <c r="E1" s="1721"/>
      <c r="F1" s="1721"/>
      <c r="G1" s="1721"/>
      <c r="H1" s="1721"/>
    </row>
    <row r="2" spans="1:8" s="6" customFormat="1" ht="17.100000000000001" customHeight="1" x14ac:dyDescent="0.2">
      <c r="A2" s="77"/>
      <c r="B2" s="78" t="s">
        <v>288</v>
      </c>
      <c r="C2" s="77"/>
      <c r="D2" s="77"/>
      <c r="E2" s="77"/>
      <c r="F2" s="77"/>
      <c r="G2" s="77"/>
      <c r="H2" s="77"/>
    </row>
    <row r="3" spans="1:8" ht="17.100000000000001" customHeight="1" x14ac:dyDescent="0.2">
      <c r="A3" s="1722" t="s">
        <v>289</v>
      </c>
      <c r="B3" s="1722"/>
      <c r="C3" s="1722"/>
      <c r="D3" s="1722"/>
      <c r="E3" s="1722"/>
      <c r="F3" s="1722"/>
      <c r="G3" s="1722"/>
      <c r="H3" s="1722"/>
    </row>
    <row r="4" spans="1:8" ht="9.9499999999999993" customHeight="1" x14ac:dyDescent="0.2">
      <c r="A4" s="79"/>
      <c r="B4" s="80"/>
      <c r="C4" s="80"/>
      <c r="D4" s="81"/>
      <c r="E4" s="80"/>
      <c r="F4" s="80"/>
      <c r="G4" s="80"/>
      <c r="H4" s="81"/>
    </row>
    <row r="5" spans="1:8" ht="23.1" customHeight="1" x14ac:dyDescent="0.2">
      <c r="A5" s="1726" t="s">
        <v>1722</v>
      </c>
      <c r="B5" s="1726"/>
      <c r="C5" s="1726"/>
      <c r="D5" s="1726"/>
      <c r="E5" s="1726"/>
      <c r="F5" s="1726"/>
      <c r="G5" s="1726"/>
      <c r="H5" s="1726"/>
    </row>
    <row r="6" spans="1:8" s="84" customFormat="1" ht="15.95" customHeight="1" x14ac:dyDescent="0.25">
      <c r="A6" s="82"/>
      <c r="B6" s="1727" t="s">
        <v>29</v>
      </c>
      <c r="C6" s="54" t="s">
        <v>153</v>
      </c>
      <c r="D6" s="54"/>
      <c r="E6" s="83"/>
      <c r="F6" s="82" t="s">
        <v>30</v>
      </c>
      <c r="G6" s="54" t="s">
        <v>153</v>
      </c>
      <c r="H6" s="54"/>
    </row>
    <row r="7" spans="1:8" s="71" customFormat="1" ht="15.95" customHeight="1" x14ac:dyDescent="0.2">
      <c r="A7" s="85"/>
      <c r="B7" s="1728"/>
      <c r="C7" s="37" t="s">
        <v>154</v>
      </c>
      <c r="D7" s="60" t="s">
        <v>58</v>
      </c>
      <c r="F7" s="13" t="s">
        <v>31</v>
      </c>
      <c r="G7" s="37" t="s">
        <v>154</v>
      </c>
      <c r="H7" s="60" t="s">
        <v>58</v>
      </c>
    </row>
    <row r="8" spans="1:8" ht="9.9499999999999993" customHeight="1" x14ac:dyDescent="0.2">
      <c r="A8" s="5"/>
      <c r="B8" s="7"/>
      <c r="C8" s="7"/>
      <c r="F8" s="7"/>
      <c r="G8" s="7"/>
    </row>
    <row r="9" spans="1:8" ht="30" customHeight="1" x14ac:dyDescent="0.2">
      <c r="A9" s="69" t="s">
        <v>37</v>
      </c>
      <c r="B9" s="87" t="s">
        <v>38</v>
      </c>
      <c r="C9" s="88">
        <v>9943</v>
      </c>
      <c r="D9" s="89">
        <v>14.508550750014592</v>
      </c>
      <c r="E9" s="90"/>
      <c r="F9" s="87" t="s">
        <v>38</v>
      </c>
      <c r="G9" s="88">
        <v>3822</v>
      </c>
      <c r="H9" s="89">
        <v>13.982074263764405</v>
      </c>
    </row>
    <row r="10" spans="1:8" ht="30" customHeight="1" x14ac:dyDescent="0.2">
      <c r="A10" s="69" t="s">
        <v>39</v>
      </c>
      <c r="B10" s="87" t="s">
        <v>40</v>
      </c>
      <c r="C10" s="88">
        <v>8531</v>
      </c>
      <c r="D10" s="89">
        <v>12.448199381310921</v>
      </c>
      <c r="E10" s="90"/>
      <c r="F10" s="87" t="s">
        <v>40</v>
      </c>
      <c r="G10" s="88">
        <v>3341</v>
      </c>
      <c r="H10" s="89">
        <v>12.22242546186208</v>
      </c>
    </row>
    <row r="11" spans="1:8" ht="30" customHeight="1" x14ac:dyDescent="0.2">
      <c r="A11" s="69" t="s">
        <v>41</v>
      </c>
      <c r="B11" s="87" t="s">
        <v>42</v>
      </c>
      <c r="C11" s="88">
        <v>5763</v>
      </c>
      <c r="D11" s="89">
        <v>8.409210295920154</v>
      </c>
      <c r="E11" s="90"/>
      <c r="F11" s="87" t="s">
        <v>42</v>
      </c>
      <c r="G11" s="88">
        <v>2062</v>
      </c>
      <c r="H11" s="89">
        <v>7.5434424730199376</v>
      </c>
    </row>
    <row r="12" spans="1:8" ht="30" customHeight="1" x14ac:dyDescent="0.2">
      <c r="A12" s="69" t="s">
        <v>43</v>
      </c>
      <c r="B12" s="87" t="s">
        <v>45</v>
      </c>
      <c r="C12" s="88">
        <v>2918</v>
      </c>
      <c r="D12" s="89">
        <v>4.2578649390065957</v>
      </c>
      <c r="E12" s="90"/>
      <c r="F12" s="91" t="s">
        <v>47</v>
      </c>
      <c r="G12" s="88">
        <v>998</v>
      </c>
      <c r="H12" s="89">
        <v>3.6509968904335102</v>
      </c>
    </row>
    <row r="13" spans="1:8" ht="30" customHeight="1" x14ac:dyDescent="0.2">
      <c r="A13" s="69" t="s">
        <v>44</v>
      </c>
      <c r="B13" s="87" t="s">
        <v>51</v>
      </c>
      <c r="C13" s="88">
        <v>1672</v>
      </c>
      <c r="D13" s="89">
        <v>2.4397361816377749</v>
      </c>
      <c r="E13" s="90"/>
      <c r="F13" s="91" t="s">
        <v>55</v>
      </c>
      <c r="G13" s="88">
        <v>766</v>
      </c>
      <c r="H13" s="89">
        <v>2.8022681543808305</v>
      </c>
    </row>
    <row r="14" spans="1:8" ht="30" customHeight="1" x14ac:dyDescent="0.2">
      <c r="A14" s="69" t="s">
        <v>46</v>
      </c>
      <c r="B14" s="87" t="s">
        <v>47</v>
      </c>
      <c r="C14" s="88">
        <v>1409</v>
      </c>
      <c r="D14" s="89">
        <v>2.055973851631355</v>
      </c>
      <c r="E14" s="90"/>
      <c r="F14" s="87" t="s">
        <v>45</v>
      </c>
      <c r="G14" s="88">
        <v>645</v>
      </c>
      <c r="H14" s="89">
        <v>2.3596122187671482</v>
      </c>
    </row>
    <row r="15" spans="1:8" ht="30" customHeight="1" x14ac:dyDescent="0.2">
      <c r="A15" s="92" t="s">
        <v>48</v>
      </c>
      <c r="B15" s="91" t="s">
        <v>143</v>
      </c>
      <c r="C15" s="93">
        <v>1389</v>
      </c>
      <c r="D15" s="89">
        <v>2.0267904044825773</v>
      </c>
      <c r="E15" s="94"/>
      <c r="F15" s="68" t="s">
        <v>54</v>
      </c>
      <c r="G15" s="93">
        <v>541</v>
      </c>
      <c r="H15" s="89">
        <v>1.9791476129504297</v>
      </c>
    </row>
    <row r="16" spans="1:8" ht="30" customHeight="1" x14ac:dyDescent="0.2">
      <c r="A16" s="69" t="s">
        <v>50</v>
      </c>
      <c r="B16" s="68" t="s">
        <v>54</v>
      </c>
      <c r="C16" s="95">
        <v>1126</v>
      </c>
      <c r="D16" s="89">
        <v>1.643028074476157</v>
      </c>
      <c r="E16" s="94"/>
      <c r="F16" s="91" t="s">
        <v>56</v>
      </c>
      <c r="G16" s="95">
        <v>540</v>
      </c>
      <c r="H16" s="89">
        <v>1.9754892994329616</v>
      </c>
    </row>
    <row r="17" spans="1:8" ht="30" customHeight="1" x14ac:dyDescent="0.2">
      <c r="A17" s="69" t="s">
        <v>52</v>
      </c>
      <c r="B17" s="65" t="s">
        <v>145</v>
      </c>
      <c r="C17" s="88">
        <v>1064</v>
      </c>
      <c r="D17" s="89">
        <v>1.5525593883149478</v>
      </c>
      <c r="E17" s="94"/>
      <c r="F17" s="87" t="s">
        <v>51</v>
      </c>
      <c r="G17" s="88">
        <v>404</v>
      </c>
      <c r="H17" s="89">
        <v>1.4779586610572526</v>
      </c>
    </row>
    <row r="18" spans="1:8" ht="30" customHeight="1" x14ac:dyDescent="0.2">
      <c r="A18" s="96" t="s">
        <v>53</v>
      </c>
      <c r="B18" s="91" t="s">
        <v>55</v>
      </c>
      <c r="C18" s="93">
        <v>951</v>
      </c>
      <c r="D18" s="89">
        <v>1.3876729119243565</v>
      </c>
      <c r="E18" s="94"/>
      <c r="F18" s="91" t="s">
        <v>143</v>
      </c>
      <c r="G18" s="93">
        <v>385</v>
      </c>
      <c r="H18" s="89">
        <v>1.4084507042253522</v>
      </c>
    </row>
    <row r="19" spans="1:8" ht="30" customHeight="1" x14ac:dyDescent="0.2">
      <c r="A19" s="3"/>
      <c r="B19" s="66" t="s">
        <v>163</v>
      </c>
      <c r="C19" s="293">
        <v>68532</v>
      </c>
      <c r="D19" s="98"/>
      <c r="E19" s="19"/>
      <c r="F19" s="66" t="s">
        <v>163</v>
      </c>
      <c r="G19" s="293">
        <v>27335</v>
      </c>
      <c r="H19" s="98"/>
    </row>
    <row r="20" spans="1:8" ht="9.9499999999999993" customHeight="1" x14ac:dyDescent="0.2"/>
    <row r="21" spans="1:8" s="84" customFormat="1" ht="15.95" customHeight="1" x14ac:dyDescent="0.25">
      <c r="A21" s="82"/>
      <c r="B21" s="82" t="s">
        <v>32</v>
      </c>
      <c r="C21" s="54" t="s">
        <v>153</v>
      </c>
      <c r="D21" s="54"/>
      <c r="E21" s="99"/>
      <c r="F21" s="82" t="s">
        <v>155</v>
      </c>
      <c r="G21" s="54" t="s">
        <v>153</v>
      </c>
      <c r="H21" s="54"/>
    </row>
    <row r="22" spans="1:8" s="71" customFormat="1" ht="15.95" customHeight="1" x14ac:dyDescent="0.2">
      <c r="A22" s="85"/>
      <c r="B22" s="13" t="s">
        <v>33</v>
      </c>
      <c r="C22" s="37" t="s">
        <v>154</v>
      </c>
      <c r="D22" s="60" t="s">
        <v>58</v>
      </c>
      <c r="E22" s="15"/>
      <c r="F22" s="13" t="s">
        <v>156</v>
      </c>
      <c r="G22" s="37" t="s">
        <v>154</v>
      </c>
      <c r="H22" s="60" t="s">
        <v>58</v>
      </c>
    </row>
    <row r="23" spans="1:8" ht="9.9499999999999993" customHeight="1" x14ac:dyDescent="0.2">
      <c r="A23" s="5"/>
      <c r="B23" s="7"/>
      <c r="C23" s="7"/>
      <c r="E23" s="27"/>
      <c r="F23" s="7"/>
      <c r="G23" s="7"/>
    </row>
    <row r="24" spans="1:8" ht="30" customHeight="1" x14ac:dyDescent="0.2">
      <c r="A24" s="69" t="s">
        <v>37</v>
      </c>
      <c r="B24" s="87" t="s">
        <v>38</v>
      </c>
      <c r="C24" s="88">
        <v>2139</v>
      </c>
      <c r="D24" s="89">
        <v>20.42784834304269</v>
      </c>
      <c r="E24" s="100"/>
      <c r="F24" s="87" t="s">
        <v>38</v>
      </c>
      <c r="G24" s="88">
        <v>129</v>
      </c>
      <c r="H24" s="89">
        <v>13.109756097560975</v>
      </c>
    </row>
    <row r="25" spans="1:8" ht="30" customHeight="1" x14ac:dyDescent="0.2">
      <c r="A25" s="69" t="s">
        <v>39</v>
      </c>
      <c r="B25" s="87" t="s">
        <v>40</v>
      </c>
      <c r="C25" s="88">
        <v>1139</v>
      </c>
      <c r="D25" s="89">
        <v>10.877662114411232</v>
      </c>
      <c r="E25" s="67"/>
      <c r="F25" s="87" t="s">
        <v>40</v>
      </c>
      <c r="G25" s="88">
        <v>99</v>
      </c>
      <c r="H25" s="89">
        <v>10.060975609756099</v>
      </c>
    </row>
    <row r="26" spans="1:8" ht="30" customHeight="1" x14ac:dyDescent="0.2">
      <c r="A26" s="69" t="s">
        <v>41</v>
      </c>
      <c r="B26" s="87" t="s">
        <v>42</v>
      </c>
      <c r="C26" s="88">
        <v>642</v>
      </c>
      <c r="D26" s="89">
        <v>6.131219558781396</v>
      </c>
      <c r="E26" s="67"/>
      <c r="F26" s="87" t="s">
        <v>42</v>
      </c>
      <c r="G26" s="88">
        <v>61</v>
      </c>
      <c r="H26" s="89">
        <v>6.1991869918699187</v>
      </c>
    </row>
    <row r="27" spans="1:8" ht="30" customHeight="1" x14ac:dyDescent="0.2">
      <c r="A27" s="69" t="s">
        <v>43</v>
      </c>
      <c r="B27" s="87" t="s">
        <v>45</v>
      </c>
      <c r="C27" s="88">
        <v>539</v>
      </c>
      <c r="D27" s="89">
        <v>5.1475503772323554</v>
      </c>
      <c r="E27" s="67"/>
      <c r="F27" s="87" t="s">
        <v>45</v>
      </c>
      <c r="G27" s="88">
        <v>52</v>
      </c>
      <c r="H27" s="89">
        <v>5.2845528455284558</v>
      </c>
    </row>
    <row r="28" spans="1:8" ht="30" customHeight="1" x14ac:dyDescent="0.2">
      <c r="A28" s="69" t="s">
        <v>44</v>
      </c>
      <c r="B28" s="68" t="s">
        <v>49</v>
      </c>
      <c r="C28" s="88">
        <v>283</v>
      </c>
      <c r="D28" s="89">
        <v>2.7027027027027026</v>
      </c>
      <c r="E28" s="67"/>
      <c r="F28" s="68" t="s">
        <v>51</v>
      </c>
      <c r="G28" s="88">
        <v>23</v>
      </c>
      <c r="H28" s="89">
        <v>2.3373983739837398</v>
      </c>
    </row>
    <row r="29" spans="1:8" ht="30" customHeight="1" x14ac:dyDescent="0.2">
      <c r="A29" s="69" t="s">
        <v>46</v>
      </c>
      <c r="B29" s="91" t="s">
        <v>143</v>
      </c>
      <c r="C29" s="88">
        <v>195</v>
      </c>
      <c r="D29" s="89">
        <v>1.8622863145831343</v>
      </c>
      <c r="E29" s="67"/>
      <c r="F29" s="91" t="s">
        <v>55</v>
      </c>
      <c r="G29" s="88">
        <v>19</v>
      </c>
      <c r="H29" s="89">
        <v>1.9308943089430894</v>
      </c>
    </row>
    <row r="30" spans="1:8" ht="30" customHeight="1" x14ac:dyDescent="0.2">
      <c r="A30" s="92" t="s">
        <v>48</v>
      </c>
      <c r="B30" s="68" t="s">
        <v>51</v>
      </c>
      <c r="C30" s="93">
        <v>169</v>
      </c>
      <c r="D30" s="89">
        <v>1.6139814726387165</v>
      </c>
      <c r="E30" s="101"/>
      <c r="F30" s="68" t="s">
        <v>54</v>
      </c>
      <c r="G30" s="93">
        <v>17</v>
      </c>
      <c r="H30" s="89">
        <v>1.7276422764227644</v>
      </c>
    </row>
    <row r="31" spans="1:8" ht="30" customHeight="1" x14ac:dyDescent="0.2">
      <c r="A31" s="69" t="s">
        <v>50</v>
      </c>
      <c r="B31" s="91" t="s">
        <v>54</v>
      </c>
      <c r="C31" s="95">
        <v>155</v>
      </c>
      <c r="D31" s="89">
        <v>1.480278865437876</v>
      </c>
      <c r="E31" s="101"/>
      <c r="F31" s="87" t="s">
        <v>47</v>
      </c>
      <c r="G31" s="95">
        <v>16</v>
      </c>
      <c r="H31" s="89">
        <v>1.6260162601626018</v>
      </c>
    </row>
    <row r="32" spans="1:8" ht="30" customHeight="1" x14ac:dyDescent="0.2">
      <c r="A32" s="69" t="s">
        <v>52</v>
      </c>
      <c r="B32" s="87" t="s">
        <v>47</v>
      </c>
      <c r="C32" s="88">
        <v>124</v>
      </c>
      <c r="D32" s="89">
        <v>1.184223092350301</v>
      </c>
      <c r="E32" s="101"/>
      <c r="F32" s="87" t="s">
        <v>144</v>
      </c>
      <c r="G32" s="88">
        <v>15</v>
      </c>
      <c r="H32" s="89">
        <v>1.524390243902439</v>
      </c>
    </row>
    <row r="33" spans="1:8" ht="30" customHeight="1" x14ac:dyDescent="0.2">
      <c r="A33" s="96" t="s">
        <v>53</v>
      </c>
      <c r="B33" s="87" t="s">
        <v>55</v>
      </c>
      <c r="C33" s="93">
        <v>110</v>
      </c>
      <c r="D33" s="89">
        <v>1.0505204851494605</v>
      </c>
      <c r="E33" s="102"/>
      <c r="F33" s="91" t="s">
        <v>56</v>
      </c>
      <c r="G33" s="93">
        <v>13</v>
      </c>
      <c r="H33" s="89">
        <v>1.321138211382114</v>
      </c>
    </row>
    <row r="34" spans="1:8" ht="30" customHeight="1" x14ac:dyDescent="0.2">
      <c r="A34" s="3"/>
      <c r="B34" s="66" t="s">
        <v>163</v>
      </c>
      <c r="C34" s="293">
        <v>10471</v>
      </c>
      <c r="D34" s="98"/>
      <c r="E34" s="103"/>
      <c r="F34" s="66" t="s">
        <v>163</v>
      </c>
      <c r="G34" s="97">
        <v>984</v>
      </c>
      <c r="H34" s="98"/>
    </row>
  </sheetData>
  <mergeCells count="4">
    <mergeCell ref="A1:H1"/>
    <mergeCell ref="A3:H3"/>
    <mergeCell ref="A5:H5"/>
    <mergeCell ref="B6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BreakPreview" zoomScaleNormal="100" zoomScaleSheetLayoutView="100" workbookViewId="0">
      <selection sqref="A1:G1"/>
    </sheetView>
  </sheetViews>
  <sheetFormatPr defaultRowHeight="13.5" x14ac:dyDescent="0.2"/>
  <cols>
    <col min="1" max="1" width="2.7109375" style="774" customWidth="1"/>
    <col min="2" max="2" width="30.7109375" style="727" customWidth="1"/>
    <col min="3" max="3" width="17.7109375" style="774" customWidth="1"/>
    <col min="4" max="4" width="1.7109375" style="774" customWidth="1"/>
    <col min="5" max="5" width="17.7109375" style="774" customWidth="1"/>
    <col min="6" max="6" width="1.7109375" style="774" customWidth="1"/>
    <col min="7" max="7" width="17.7109375" style="774" customWidth="1"/>
    <col min="8" max="254" width="9.140625" style="727"/>
    <col min="255" max="255" width="2" style="727" customWidth="1"/>
    <col min="256" max="256" width="17.7109375" style="727" customWidth="1"/>
    <col min="257" max="259" width="20.7109375" style="727" customWidth="1"/>
    <col min="260" max="260" width="2.7109375" style="727" customWidth="1"/>
    <col min="261" max="263" width="20.7109375" style="727" customWidth="1"/>
    <col min="264" max="510" width="9.140625" style="727"/>
    <col min="511" max="511" width="2" style="727" customWidth="1"/>
    <col min="512" max="512" width="17.7109375" style="727" customWidth="1"/>
    <col min="513" max="515" width="20.7109375" style="727" customWidth="1"/>
    <col min="516" max="516" width="2.7109375" style="727" customWidth="1"/>
    <col min="517" max="519" width="20.7109375" style="727" customWidth="1"/>
    <col min="520" max="766" width="9.140625" style="727"/>
    <col min="767" max="767" width="2" style="727" customWidth="1"/>
    <col min="768" max="768" width="17.7109375" style="727" customWidth="1"/>
    <col min="769" max="771" width="20.7109375" style="727" customWidth="1"/>
    <col min="772" max="772" width="2.7109375" style="727" customWidth="1"/>
    <col min="773" max="775" width="20.7109375" style="727" customWidth="1"/>
    <col min="776" max="1022" width="9.140625" style="727"/>
    <col min="1023" max="1023" width="2" style="727" customWidth="1"/>
    <col min="1024" max="1024" width="17.7109375" style="727" customWidth="1"/>
    <col min="1025" max="1027" width="20.7109375" style="727" customWidth="1"/>
    <col min="1028" max="1028" width="2.7109375" style="727" customWidth="1"/>
    <col min="1029" max="1031" width="20.7109375" style="727" customWidth="1"/>
    <col min="1032" max="1278" width="9.140625" style="727"/>
    <col min="1279" max="1279" width="2" style="727" customWidth="1"/>
    <col min="1280" max="1280" width="17.7109375" style="727" customWidth="1"/>
    <col min="1281" max="1283" width="20.7109375" style="727" customWidth="1"/>
    <col min="1284" max="1284" width="2.7109375" style="727" customWidth="1"/>
    <col min="1285" max="1287" width="20.7109375" style="727" customWidth="1"/>
    <col min="1288" max="1534" width="9.140625" style="727"/>
    <col min="1535" max="1535" width="2" style="727" customWidth="1"/>
    <col min="1536" max="1536" width="17.7109375" style="727" customWidth="1"/>
    <col min="1537" max="1539" width="20.7109375" style="727" customWidth="1"/>
    <col min="1540" max="1540" width="2.7109375" style="727" customWidth="1"/>
    <col min="1541" max="1543" width="20.7109375" style="727" customWidth="1"/>
    <col min="1544" max="1790" width="9.140625" style="727"/>
    <col min="1791" max="1791" width="2" style="727" customWidth="1"/>
    <col min="1792" max="1792" width="17.7109375" style="727" customWidth="1"/>
    <col min="1793" max="1795" width="20.7109375" style="727" customWidth="1"/>
    <col min="1796" max="1796" width="2.7109375" style="727" customWidth="1"/>
    <col min="1797" max="1799" width="20.7109375" style="727" customWidth="1"/>
    <col min="1800" max="2046" width="9.140625" style="727"/>
    <col min="2047" max="2047" width="2" style="727" customWidth="1"/>
    <col min="2048" max="2048" width="17.7109375" style="727" customWidth="1"/>
    <col min="2049" max="2051" width="20.7109375" style="727" customWidth="1"/>
    <col min="2052" max="2052" width="2.7109375" style="727" customWidth="1"/>
    <col min="2053" max="2055" width="20.7109375" style="727" customWidth="1"/>
    <col min="2056" max="2302" width="9.140625" style="727"/>
    <col min="2303" max="2303" width="2" style="727" customWidth="1"/>
    <col min="2304" max="2304" width="17.7109375" style="727" customWidth="1"/>
    <col min="2305" max="2307" width="20.7109375" style="727" customWidth="1"/>
    <col min="2308" max="2308" width="2.7109375" style="727" customWidth="1"/>
    <col min="2309" max="2311" width="20.7109375" style="727" customWidth="1"/>
    <col min="2312" max="2558" width="9.140625" style="727"/>
    <col min="2559" max="2559" width="2" style="727" customWidth="1"/>
    <col min="2560" max="2560" width="17.7109375" style="727" customWidth="1"/>
    <col min="2561" max="2563" width="20.7109375" style="727" customWidth="1"/>
    <col min="2564" max="2564" width="2.7109375" style="727" customWidth="1"/>
    <col min="2565" max="2567" width="20.7109375" style="727" customWidth="1"/>
    <col min="2568" max="2814" width="9.140625" style="727"/>
    <col min="2815" max="2815" width="2" style="727" customWidth="1"/>
    <col min="2816" max="2816" width="17.7109375" style="727" customWidth="1"/>
    <col min="2817" max="2819" width="20.7109375" style="727" customWidth="1"/>
    <col min="2820" max="2820" width="2.7109375" style="727" customWidth="1"/>
    <col min="2821" max="2823" width="20.7109375" style="727" customWidth="1"/>
    <col min="2824" max="3070" width="9.140625" style="727"/>
    <col min="3071" max="3071" width="2" style="727" customWidth="1"/>
    <col min="3072" max="3072" width="17.7109375" style="727" customWidth="1"/>
    <col min="3073" max="3075" width="20.7109375" style="727" customWidth="1"/>
    <col min="3076" max="3076" width="2.7109375" style="727" customWidth="1"/>
    <col min="3077" max="3079" width="20.7109375" style="727" customWidth="1"/>
    <col min="3080" max="3326" width="9.140625" style="727"/>
    <col min="3327" max="3327" width="2" style="727" customWidth="1"/>
    <col min="3328" max="3328" width="17.7109375" style="727" customWidth="1"/>
    <col min="3329" max="3331" width="20.7109375" style="727" customWidth="1"/>
    <col min="3332" max="3332" width="2.7109375" style="727" customWidth="1"/>
    <col min="3333" max="3335" width="20.7109375" style="727" customWidth="1"/>
    <col min="3336" max="3582" width="9.140625" style="727"/>
    <col min="3583" max="3583" width="2" style="727" customWidth="1"/>
    <col min="3584" max="3584" width="17.7109375" style="727" customWidth="1"/>
    <col min="3585" max="3587" width="20.7109375" style="727" customWidth="1"/>
    <col min="3588" max="3588" width="2.7109375" style="727" customWidth="1"/>
    <col min="3589" max="3591" width="20.7109375" style="727" customWidth="1"/>
    <col min="3592" max="3838" width="9.140625" style="727"/>
    <col min="3839" max="3839" width="2" style="727" customWidth="1"/>
    <col min="3840" max="3840" width="17.7109375" style="727" customWidth="1"/>
    <col min="3841" max="3843" width="20.7109375" style="727" customWidth="1"/>
    <col min="3844" max="3844" width="2.7109375" style="727" customWidth="1"/>
    <col min="3845" max="3847" width="20.7109375" style="727" customWidth="1"/>
    <col min="3848" max="4094" width="9.140625" style="727"/>
    <col min="4095" max="4095" width="2" style="727" customWidth="1"/>
    <col min="4096" max="4096" width="17.7109375" style="727" customWidth="1"/>
    <col min="4097" max="4099" width="20.7109375" style="727" customWidth="1"/>
    <col min="4100" max="4100" width="2.7109375" style="727" customWidth="1"/>
    <col min="4101" max="4103" width="20.7109375" style="727" customWidth="1"/>
    <col min="4104" max="4350" width="9.140625" style="727"/>
    <col min="4351" max="4351" width="2" style="727" customWidth="1"/>
    <col min="4352" max="4352" width="17.7109375" style="727" customWidth="1"/>
    <col min="4353" max="4355" width="20.7109375" style="727" customWidth="1"/>
    <col min="4356" max="4356" width="2.7109375" style="727" customWidth="1"/>
    <col min="4357" max="4359" width="20.7109375" style="727" customWidth="1"/>
    <col min="4360" max="4606" width="9.140625" style="727"/>
    <col min="4607" max="4607" width="2" style="727" customWidth="1"/>
    <col min="4608" max="4608" width="17.7109375" style="727" customWidth="1"/>
    <col min="4609" max="4611" width="20.7109375" style="727" customWidth="1"/>
    <col min="4612" max="4612" width="2.7109375" style="727" customWidth="1"/>
    <col min="4613" max="4615" width="20.7109375" style="727" customWidth="1"/>
    <col min="4616" max="4862" width="9.140625" style="727"/>
    <col min="4863" max="4863" width="2" style="727" customWidth="1"/>
    <col min="4864" max="4864" width="17.7109375" style="727" customWidth="1"/>
    <col min="4865" max="4867" width="20.7109375" style="727" customWidth="1"/>
    <col min="4868" max="4868" width="2.7109375" style="727" customWidth="1"/>
    <col min="4869" max="4871" width="20.7109375" style="727" customWidth="1"/>
    <col min="4872" max="5118" width="9.140625" style="727"/>
    <col min="5119" max="5119" width="2" style="727" customWidth="1"/>
    <col min="5120" max="5120" width="17.7109375" style="727" customWidth="1"/>
    <col min="5121" max="5123" width="20.7109375" style="727" customWidth="1"/>
    <col min="5124" max="5124" width="2.7109375" style="727" customWidth="1"/>
    <col min="5125" max="5127" width="20.7109375" style="727" customWidth="1"/>
    <col min="5128" max="5374" width="9.140625" style="727"/>
    <col min="5375" max="5375" width="2" style="727" customWidth="1"/>
    <col min="5376" max="5376" width="17.7109375" style="727" customWidth="1"/>
    <col min="5377" max="5379" width="20.7109375" style="727" customWidth="1"/>
    <col min="5380" max="5380" width="2.7109375" style="727" customWidth="1"/>
    <col min="5381" max="5383" width="20.7109375" style="727" customWidth="1"/>
    <col min="5384" max="5630" width="9.140625" style="727"/>
    <col min="5631" max="5631" width="2" style="727" customWidth="1"/>
    <col min="5632" max="5632" width="17.7109375" style="727" customWidth="1"/>
    <col min="5633" max="5635" width="20.7109375" style="727" customWidth="1"/>
    <col min="5636" max="5636" width="2.7109375" style="727" customWidth="1"/>
    <col min="5637" max="5639" width="20.7109375" style="727" customWidth="1"/>
    <col min="5640" max="5886" width="9.140625" style="727"/>
    <col min="5887" max="5887" width="2" style="727" customWidth="1"/>
    <col min="5888" max="5888" width="17.7109375" style="727" customWidth="1"/>
    <col min="5889" max="5891" width="20.7109375" style="727" customWidth="1"/>
    <col min="5892" max="5892" width="2.7109375" style="727" customWidth="1"/>
    <col min="5893" max="5895" width="20.7109375" style="727" customWidth="1"/>
    <col min="5896" max="6142" width="9.140625" style="727"/>
    <col min="6143" max="6143" width="2" style="727" customWidth="1"/>
    <col min="6144" max="6144" width="17.7109375" style="727" customWidth="1"/>
    <col min="6145" max="6147" width="20.7109375" style="727" customWidth="1"/>
    <col min="6148" max="6148" width="2.7109375" style="727" customWidth="1"/>
    <col min="6149" max="6151" width="20.7109375" style="727" customWidth="1"/>
    <col min="6152" max="6398" width="9.140625" style="727"/>
    <col min="6399" max="6399" width="2" style="727" customWidth="1"/>
    <col min="6400" max="6400" width="17.7109375" style="727" customWidth="1"/>
    <col min="6401" max="6403" width="20.7109375" style="727" customWidth="1"/>
    <col min="6404" max="6404" width="2.7109375" style="727" customWidth="1"/>
    <col min="6405" max="6407" width="20.7109375" style="727" customWidth="1"/>
    <col min="6408" max="6654" width="9.140625" style="727"/>
    <col min="6655" max="6655" width="2" style="727" customWidth="1"/>
    <col min="6656" max="6656" width="17.7109375" style="727" customWidth="1"/>
    <col min="6657" max="6659" width="20.7109375" style="727" customWidth="1"/>
    <col min="6660" max="6660" width="2.7109375" style="727" customWidth="1"/>
    <col min="6661" max="6663" width="20.7109375" style="727" customWidth="1"/>
    <col min="6664" max="6910" width="9.140625" style="727"/>
    <col min="6911" max="6911" width="2" style="727" customWidth="1"/>
    <col min="6912" max="6912" width="17.7109375" style="727" customWidth="1"/>
    <col min="6913" max="6915" width="20.7109375" style="727" customWidth="1"/>
    <col min="6916" max="6916" width="2.7109375" style="727" customWidth="1"/>
    <col min="6917" max="6919" width="20.7109375" style="727" customWidth="1"/>
    <col min="6920" max="7166" width="9.140625" style="727"/>
    <col min="7167" max="7167" width="2" style="727" customWidth="1"/>
    <col min="7168" max="7168" width="17.7109375" style="727" customWidth="1"/>
    <col min="7169" max="7171" width="20.7109375" style="727" customWidth="1"/>
    <col min="7172" max="7172" width="2.7109375" style="727" customWidth="1"/>
    <col min="7173" max="7175" width="20.7109375" style="727" customWidth="1"/>
    <col min="7176" max="7422" width="9.140625" style="727"/>
    <col min="7423" max="7423" width="2" style="727" customWidth="1"/>
    <col min="7424" max="7424" width="17.7109375" style="727" customWidth="1"/>
    <col min="7425" max="7427" width="20.7109375" style="727" customWidth="1"/>
    <col min="7428" max="7428" width="2.7109375" style="727" customWidth="1"/>
    <col min="7429" max="7431" width="20.7109375" style="727" customWidth="1"/>
    <col min="7432" max="7678" width="9.140625" style="727"/>
    <col min="7679" max="7679" width="2" style="727" customWidth="1"/>
    <col min="7680" max="7680" width="17.7109375" style="727" customWidth="1"/>
    <col min="7681" max="7683" width="20.7109375" style="727" customWidth="1"/>
    <col min="7684" max="7684" width="2.7109375" style="727" customWidth="1"/>
    <col min="7685" max="7687" width="20.7109375" style="727" customWidth="1"/>
    <col min="7688" max="7934" width="9.140625" style="727"/>
    <col min="7935" max="7935" width="2" style="727" customWidth="1"/>
    <col min="7936" max="7936" width="17.7109375" style="727" customWidth="1"/>
    <col min="7937" max="7939" width="20.7109375" style="727" customWidth="1"/>
    <col min="7940" max="7940" width="2.7109375" style="727" customWidth="1"/>
    <col min="7941" max="7943" width="20.7109375" style="727" customWidth="1"/>
    <col min="7944" max="8190" width="9.140625" style="727"/>
    <col min="8191" max="8191" width="2" style="727" customWidth="1"/>
    <col min="8192" max="8192" width="17.7109375" style="727" customWidth="1"/>
    <col min="8193" max="8195" width="20.7109375" style="727" customWidth="1"/>
    <col min="8196" max="8196" width="2.7109375" style="727" customWidth="1"/>
    <col min="8197" max="8199" width="20.7109375" style="727" customWidth="1"/>
    <col min="8200" max="8446" width="9.140625" style="727"/>
    <col min="8447" max="8447" width="2" style="727" customWidth="1"/>
    <col min="8448" max="8448" width="17.7109375" style="727" customWidth="1"/>
    <col min="8449" max="8451" width="20.7109375" style="727" customWidth="1"/>
    <col min="8452" max="8452" width="2.7109375" style="727" customWidth="1"/>
    <col min="8453" max="8455" width="20.7109375" style="727" customWidth="1"/>
    <col min="8456" max="8702" width="9.140625" style="727"/>
    <col min="8703" max="8703" width="2" style="727" customWidth="1"/>
    <col min="8704" max="8704" width="17.7109375" style="727" customWidth="1"/>
    <col min="8705" max="8707" width="20.7109375" style="727" customWidth="1"/>
    <col min="8708" max="8708" width="2.7109375" style="727" customWidth="1"/>
    <col min="8709" max="8711" width="20.7109375" style="727" customWidth="1"/>
    <col min="8712" max="8958" width="9.140625" style="727"/>
    <col min="8959" max="8959" width="2" style="727" customWidth="1"/>
    <col min="8960" max="8960" width="17.7109375" style="727" customWidth="1"/>
    <col min="8961" max="8963" width="20.7109375" style="727" customWidth="1"/>
    <col min="8964" max="8964" width="2.7109375" style="727" customWidth="1"/>
    <col min="8965" max="8967" width="20.7109375" style="727" customWidth="1"/>
    <col min="8968" max="9214" width="9.140625" style="727"/>
    <col min="9215" max="9215" width="2" style="727" customWidth="1"/>
    <col min="9216" max="9216" width="17.7109375" style="727" customWidth="1"/>
    <col min="9217" max="9219" width="20.7109375" style="727" customWidth="1"/>
    <col min="9220" max="9220" width="2.7109375" style="727" customWidth="1"/>
    <col min="9221" max="9223" width="20.7109375" style="727" customWidth="1"/>
    <col min="9224" max="9470" width="9.140625" style="727"/>
    <col min="9471" max="9471" width="2" style="727" customWidth="1"/>
    <col min="9472" max="9472" width="17.7109375" style="727" customWidth="1"/>
    <col min="9473" max="9475" width="20.7109375" style="727" customWidth="1"/>
    <col min="9476" max="9476" width="2.7109375" style="727" customWidth="1"/>
    <col min="9477" max="9479" width="20.7109375" style="727" customWidth="1"/>
    <col min="9480" max="9726" width="9.140625" style="727"/>
    <col min="9727" max="9727" width="2" style="727" customWidth="1"/>
    <col min="9728" max="9728" width="17.7109375" style="727" customWidth="1"/>
    <col min="9729" max="9731" width="20.7109375" style="727" customWidth="1"/>
    <col min="9732" max="9732" width="2.7109375" style="727" customWidth="1"/>
    <col min="9733" max="9735" width="20.7109375" style="727" customWidth="1"/>
    <col min="9736" max="9982" width="9.140625" style="727"/>
    <col min="9983" max="9983" width="2" style="727" customWidth="1"/>
    <col min="9984" max="9984" width="17.7109375" style="727" customWidth="1"/>
    <col min="9985" max="9987" width="20.7109375" style="727" customWidth="1"/>
    <col min="9988" max="9988" width="2.7109375" style="727" customWidth="1"/>
    <col min="9989" max="9991" width="20.7109375" style="727" customWidth="1"/>
    <col min="9992" max="10238" width="9.140625" style="727"/>
    <col min="10239" max="10239" width="2" style="727" customWidth="1"/>
    <col min="10240" max="10240" width="17.7109375" style="727" customWidth="1"/>
    <col min="10241" max="10243" width="20.7109375" style="727" customWidth="1"/>
    <col min="10244" max="10244" width="2.7109375" style="727" customWidth="1"/>
    <col min="10245" max="10247" width="20.7109375" style="727" customWidth="1"/>
    <col min="10248" max="10494" width="9.140625" style="727"/>
    <col min="10495" max="10495" width="2" style="727" customWidth="1"/>
    <col min="10496" max="10496" width="17.7109375" style="727" customWidth="1"/>
    <col min="10497" max="10499" width="20.7109375" style="727" customWidth="1"/>
    <col min="10500" max="10500" width="2.7109375" style="727" customWidth="1"/>
    <col min="10501" max="10503" width="20.7109375" style="727" customWidth="1"/>
    <col min="10504" max="10750" width="9.140625" style="727"/>
    <col min="10751" max="10751" width="2" style="727" customWidth="1"/>
    <col min="10752" max="10752" width="17.7109375" style="727" customWidth="1"/>
    <col min="10753" max="10755" width="20.7109375" style="727" customWidth="1"/>
    <col min="10756" max="10756" width="2.7109375" style="727" customWidth="1"/>
    <col min="10757" max="10759" width="20.7109375" style="727" customWidth="1"/>
    <col min="10760" max="11006" width="9.140625" style="727"/>
    <col min="11007" max="11007" width="2" style="727" customWidth="1"/>
    <col min="11008" max="11008" width="17.7109375" style="727" customWidth="1"/>
    <col min="11009" max="11011" width="20.7109375" style="727" customWidth="1"/>
    <col min="11012" max="11012" width="2.7109375" style="727" customWidth="1"/>
    <col min="11013" max="11015" width="20.7109375" style="727" customWidth="1"/>
    <col min="11016" max="11262" width="9.140625" style="727"/>
    <col min="11263" max="11263" width="2" style="727" customWidth="1"/>
    <col min="11264" max="11264" width="17.7109375" style="727" customWidth="1"/>
    <col min="11265" max="11267" width="20.7109375" style="727" customWidth="1"/>
    <col min="11268" max="11268" width="2.7109375" style="727" customWidth="1"/>
    <col min="11269" max="11271" width="20.7109375" style="727" customWidth="1"/>
    <col min="11272" max="11518" width="9.140625" style="727"/>
    <col min="11519" max="11519" width="2" style="727" customWidth="1"/>
    <col min="11520" max="11520" width="17.7109375" style="727" customWidth="1"/>
    <col min="11521" max="11523" width="20.7109375" style="727" customWidth="1"/>
    <col min="11524" max="11524" width="2.7109375" style="727" customWidth="1"/>
    <col min="11525" max="11527" width="20.7109375" style="727" customWidth="1"/>
    <col min="11528" max="11774" width="9.140625" style="727"/>
    <col min="11775" max="11775" width="2" style="727" customWidth="1"/>
    <col min="11776" max="11776" width="17.7109375" style="727" customWidth="1"/>
    <col min="11777" max="11779" width="20.7109375" style="727" customWidth="1"/>
    <col min="11780" max="11780" width="2.7109375" style="727" customWidth="1"/>
    <col min="11781" max="11783" width="20.7109375" style="727" customWidth="1"/>
    <col min="11784" max="12030" width="9.140625" style="727"/>
    <col min="12031" max="12031" width="2" style="727" customWidth="1"/>
    <col min="12032" max="12032" width="17.7109375" style="727" customWidth="1"/>
    <col min="12033" max="12035" width="20.7109375" style="727" customWidth="1"/>
    <col min="12036" max="12036" width="2.7109375" style="727" customWidth="1"/>
    <col min="12037" max="12039" width="20.7109375" style="727" customWidth="1"/>
    <col min="12040" max="12286" width="9.140625" style="727"/>
    <col min="12287" max="12287" width="2" style="727" customWidth="1"/>
    <col min="12288" max="12288" width="17.7109375" style="727" customWidth="1"/>
    <col min="12289" max="12291" width="20.7109375" style="727" customWidth="1"/>
    <col min="12292" max="12292" width="2.7109375" style="727" customWidth="1"/>
    <col min="12293" max="12295" width="20.7109375" style="727" customWidth="1"/>
    <col min="12296" max="12542" width="9.140625" style="727"/>
    <col min="12543" max="12543" width="2" style="727" customWidth="1"/>
    <col min="12544" max="12544" width="17.7109375" style="727" customWidth="1"/>
    <col min="12545" max="12547" width="20.7109375" style="727" customWidth="1"/>
    <col min="12548" max="12548" width="2.7109375" style="727" customWidth="1"/>
    <col min="12549" max="12551" width="20.7109375" style="727" customWidth="1"/>
    <col min="12552" max="12798" width="9.140625" style="727"/>
    <col min="12799" max="12799" width="2" style="727" customWidth="1"/>
    <col min="12800" max="12800" width="17.7109375" style="727" customWidth="1"/>
    <col min="12801" max="12803" width="20.7109375" style="727" customWidth="1"/>
    <col min="12804" max="12804" width="2.7109375" style="727" customWidth="1"/>
    <col min="12805" max="12807" width="20.7109375" style="727" customWidth="1"/>
    <col min="12808" max="13054" width="9.140625" style="727"/>
    <col min="13055" max="13055" width="2" style="727" customWidth="1"/>
    <col min="13056" max="13056" width="17.7109375" style="727" customWidth="1"/>
    <col min="13057" max="13059" width="20.7109375" style="727" customWidth="1"/>
    <col min="13060" max="13060" width="2.7109375" style="727" customWidth="1"/>
    <col min="13061" max="13063" width="20.7109375" style="727" customWidth="1"/>
    <col min="13064" max="13310" width="9.140625" style="727"/>
    <col min="13311" max="13311" width="2" style="727" customWidth="1"/>
    <col min="13312" max="13312" width="17.7109375" style="727" customWidth="1"/>
    <col min="13313" max="13315" width="20.7109375" style="727" customWidth="1"/>
    <col min="13316" max="13316" width="2.7109375" style="727" customWidth="1"/>
    <col min="13317" max="13319" width="20.7109375" style="727" customWidth="1"/>
    <col min="13320" max="13566" width="9.140625" style="727"/>
    <col min="13567" max="13567" width="2" style="727" customWidth="1"/>
    <col min="13568" max="13568" width="17.7109375" style="727" customWidth="1"/>
    <col min="13569" max="13571" width="20.7109375" style="727" customWidth="1"/>
    <col min="13572" max="13572" width="2.7109375" style="727" customWidth="1"/>
    <col min="13573" max="13575" width="20.7109375" style="727" customWidth="1"/>
    <col min="13576" max="13822" width="9.140625" style="727"/>
    <col min="13823" max="13823" width="2" style="727" customWidth="1"/>
    <col min="13824" max="13824" width="17.7109375" style="727" customWidth="1"/>
    <col min="13825" max="13827" width="20.7109375" style="727" customWidth="1"/>
    <col min="13828" max="13828" width="2.7109375" style="727" customWidth="1"/>
    <col min="13829" max="13831" width="20.7109375" style="727" customWidth="1"/>
    <col min="13832" max="14078" width="9.140625" style="727"/>
    <col min="14079" max="14079" width="2" style="727" customWidth="1"/>
    <col min="14080" max="14080" width="17.7109375" style="727" customWidth="1"/>
    <col min="14081" max="14083" width="20.7109375" style="727" customWidth="1"/>
    <col min="14084" max="14084" width="2.7109375" style="727" customWidth="1"/>
    <col min="14085" max="14087" width="20.7109375" style="727" customWidth="1"/>
    <col min="14088" max="14334" width="9.140625" style="727"/>
    <col min="14335" max="14335" width="2" style="727" customWidth="1"/>
    <col min="14336" max="14336" width="17.7109375" style="727" customWidth="1"/>
    <col min="14337" max="14339" width="20.7109375" style="727" customWidth="1"/>
    <col min="14340" max="14340" width="2.7109375" style="727" customWidth="1"/>
    <col min="14341" max="14343" width="20.7109375" style="727" customWidth="1"/>
    <col min="14344" max="14590" width="9.140625" style="727"/>
    <col min="14591" max="14591" width="2" style="727" customWidth="1"/>
    <col min="14592" max="14592" width="17.7109375" style="727" customWidth="1"/>
    <col min="14593" max="14595" width="20.7109375" style="727" customWidth="1"/>
    <col min="14596" max="14596" width="2.7109375" style="727" customWidth="1"/>
    <col min="14597" max="14599" width="20.7109375" style="727" customWidth="1"/>
    <col min="14600" max="14846" width="9.140625" style="727"/>
    <col min="14847" max="14847" width="2" style="727" customWidth="1"/>
    <col min="14848" max="14848" width="17.7109375" style="727" customWidth="1"/>
    <col min="14849" max="14851" width="20.7109375" style="727" customWidth="1"/>
    <col min="14852" max="14852" width="2.7109375" style="727" customWidth="1"/>
    <col min="14853" max="14855" width="20.7109375" style="727" customWidth="1"/>
    <col min="14856" max="15102" width="9.140625" style="727"/>
    <col min="15103" max="15103" width="2" style="727" customWidth="1"/>
    <col min="15104" max="15104" width="17.7109375" style="727" customWidth="1"/>
    <col min="15105" max="15107" width="20.7109375" style="727" customWidth="1"/>
    <col min="15108" max="15108" width="2.7109375" style="727" customWidth="1"/>
    <col min="15109" max="15111" width="20.7109375" style="727" customWidth="1"/>
    <col min="15112" max="15358" width="9.140625" style="727"/>
    <col min="15359" max="15359" width="2" style="727" customWidth="1"/>
    <col min="15360" max="15360" width="17.7109375" style="727" customWidth="1"/>
    <col min="15361" max="15363" width="20.7109375" style="727" customWidth="1"/>
    <col min="15364" max="15364" width="2.7109375" style="727" customWidth="1"/>
    <col min="15365" max="15367" width="20.7109375" style="727" customWidth="1"/>
    <col min="15368" max="15614" width="9.140625" style="727"/>
    <col min="15615" max="15615" width="2" style="727" customWidth="1"/>
    <col min="15616" max="15616" width="17.7109375" style="727" customWidth="1"/>
    <col min="15617" max="15619" width="20.7109375" style="727" customWidth="1"/>
    <col min="15620" max="15620" width="2.7109375" style="727" customWidth="1"/>
    <col min="15621" max="15623" width="20.7109375" style="727" customWidth="1"/>
    <col min="15624" max="15870" width="9.140625" style="727"/>
    <col min="15871" max="15871" width="2" style="727" customWidth="1"/>
    <col min="15872" max="15872" width="17.7109375" style="727" customWidth="1"/>
    <col min="15873" max="15875" width="20.7109375" style="727" customWidth="1"/>
    <col min="15876" max="15876" width="2.7109375" style="727" customWidth="1"/>
    <col min="15877" max="15879" width="20.7109375" style="727" customWidth="1"/>
    <col min="15880" max="16126" width="9.140625" style="727"/>
    <col min="16127" max="16127" width="2" style="727" customWidth="1"/>
    <col min="16128" max="16128" width="17.7109375" style="727" customWidth="1"/>
    <col min="16129" max="16131" width="20.7109375" style="727" customWidth="1"/>
    <col min="16132" max="16132" width="2.7109375" style="727" customWidth="1"/>
    <col min="16133" max="16135" width="20.7109375" style="727" customWidth="1"/>
    <col min="16136" max="16384" width="9.140625" style="727"/>
  </cols>
  <sheetData>
    <row r="1" spans="1:9" s="723" customFormat="1" ht="20.100000000000001" customHeight="1" x14ac:dyDescent="0.2">
      <c r="A1" s="1763" t="s">
        <v>1755</v>
      </c>
      <c r="B1" s="1763"/>
      <c r="C1" s="1763"/>
      <c r="D1" s="1763"/>
      <c r="E1" s="1763"/>
      <c r="F1" s="1763"/>
      <c r="G1" s="1763"/>
    </row>
    <row r="2" spans="1:9" s="723" customFormat="1" ht="15" customHeight="1" x14ac:dyDescent="0.2">
      <c r="A2" s="724"/>
      <c r="B2" s="725" t="s">
        <v>1731</v>
      </c>
      <c r="C2" s="724"/>
      <c r="D2" s="724"/>
      <c r="E2" s="724"/>
      <c r="F2" s="724"/>
      <c r="G2" s="724"/>
    </row>
    <row r="3" spans="1:9" ht="20.100000000000001" customHeight="1" x14ac:dyDescent="0.2">
      <c r="A3" s="1764" t="s">
        <v>1756</v>
      </c>
      <c r="B3" s="1764"/>
      <c r="C3" s="1764"/>
      <c r="D3" s="1764"/>
      <c r="E3" s="1764"/>
      <c r="F3" s="1764"/>
      <c r="G3" s="1764"/>
    </row>
    <row r="4" spans="1:9" ht="15" customHeight="1" x14ac:dyDescent="0.2">
      <c r="A4" s="726"/>
      <c r="B4" s="1334" t="s">
        <v>1383</v>
      </c>
      <c r="C4" s="726"/>
      <c r="D4" s="726"/>
      <c r="E4" s="726"/>
      <c r="F4" s="726"/>
      <c r="G4" s="726"/>
    </row>
    <row r="5" spans="1:9" ht="9.9499999999999993" customHeight="1" x14ac:dyDescent="0.2">
      <c r="A5" s="728"/>
      <c r="B5" s="729"/>
      <c r="C5" s="728"/>
      <c r="D5" s="728"/>
      <c r="E5" s="728"/>
      <c r="F5" s="728"/>
      <c r="G5" s="728"/>
    </row>
    <row r="6" spans="1:9" s="733" customFormat="1" ht="24.95" customHeight="1" x14ac:dyDescent="0.2">
      <c r="A6" s="730"/>
      <c r="B6" s="731"/>
      <c r="C6" s="1838" t="s">
        <v>1732</v>
      </c>
      <c r="D6" s="1838"/>
      <c r="E6" s="1838"/>
      <c r="F6" s="1838"/>
      <c r="G6" s="1838"/>
    </row>
    <row r="7" spans="1:9" s="736" customFormat="1" ht="24.95" customHeight="1" x14ac:dyDescent="0.2">
      <c r="A7" s="734"/>
      <c r="B7" s="735"/>
      <c r="C7" s="1839"/>
      <c r="D7" s="1839"/>
      <c r="E7" s="1839"/>
      <c r="F7" s="1839"/>
      <c r="G7" s="1839"/>
    </row>
    <row r="8" spans="1:9" s="739" customFormat="1" ht="24.95" customHeight="1" x14ac:dyDescent="0.3">
      <c r="A8" s="737"/>
      <c r="B8" s="738"/>
      <c r="C8" s="737" t="s">
        <v>1506</v>
      </c>
      <c r="D8" s="737"/>
      <c r="E8" s="737" t="s">
        <v>16</v>
      </c>
      <c r="F8" s="737"/>
      <c r="G8" s="737" t="s">
        <v>17</v>
      </c>
    </row>
    <row r="9" spans="1:9" s="744" customFormat="1" ht="24.95" customHeight="1" x14ac:dyDescent="0.2">
      <c r="A9" s="740"/>
      <c r="B9" s="741"/>
      <c r="C9" s="742" t="s">
        <v>1507</v>
      </c>
      <c r="D9" s="1327"/>
      <c r="E9" s="742" t="s">
        <v>20</v>
      </c>
      <c r="F9" s="1327"/>
      <c r="G9" s="742" t="s">
        <v>21</v>
      </c>
    </row>
    <row r="10" spans="1:9" s="749" customFormat="1" ht="9.9499999999999993" customHeight="1" x14ac:dyDescent="0.2">
      <c r="A10" s="745"/>
      <c r="B10" s="746"/>
      <c r="C10" s="747"/>
      <c r="D10" s="747"/>
      <c r="E10" s="747"/>
      <c r="F10" s="747"/>
      <c r="G10" s="747"/>
    </row>
    <row r="11" spans="1:9" s="733" customFormat="1" ht="33.950000000000003" customHeight="1" x14ac:dyDescent="0.2">
      <c r="A11" s="733" t="s">
        <v>0</v>
      </c>
      <c r="C11" s="1328">
        <v>17.98981953163554</v>
      </c>
      <c r="D11" s="1329"/>
      <c r="E11" s="1328">
        <v>23.925829106162322</v>
      </c>
      <c r="F11" s="1329"/>
      <c r="G11" s="1328">
        <v>11.77337503705235</v>
      </c>
    </row>
    <row r="12" spans="1:9" s="723" customFormat="1" ht="33.950000000000003" customHeight="1" x14ac:dyDescent="0.25">
      <c r="A12" s="753"/>
      <c r="B12" s="733" t="s">
        <v>1</v>
      </c>
      <c r="C12" s="1328">
        <v>21.8536516030453</v>
      </c>
      <c r="D12" s="1329"/>
      <c r="E12" s="1330">
        <v>27.980076373147735</v>
      </c>
      <c r="F12" s="1329"/>
      <c r="G12" s="1330">
        <v>15.141473488769247</v>
      </c>
      <c r="I12" s="1331"/>
    </row>
    <row r="13" spans="1:9" s="723" customFormat="1" ht="33.950000000000003" customHeight="1" x14ac:dyDescent="0.25">
      <c r="A13" s="753"/>
      <c r="B13" s="733" t="s">
        <v>2</v>
      </c>
      <c r="C13" s="1328">
        <v>24.644307825007814</v>
      </c>
      <c r="D13" s="1329"/>
      <c r="E13" s="1330">
        <v>33.511615125802599</v>
      </c>
      <c r="F13" s="1329"/>
      <c r="G13" s="1330">
        <v>16.040717410247851</v>
      </c>
      <c r="I13" s="1331"/>
    </row>
    <row r="14" spans="1:9" s="723" customFormat="1" ht="33.950000000000003" customHeight="1" x14ac:dyDescent="0.25">
      <c r="A14" s="758"/>
      <c r="B14" s="733" t="s">
        <v>3</v>
      </c>
      <c r="C14" s="1328">
        <v>18.422335001247966</v>
      </c>
      <c r="D14" s="1329"/>
      <c r="E14" s="1330">
        <v>25.243923209810461</v>
      </c>
      <c r="F14" s="1329"/>
      <c r="G14" s="1330">
        <v>11.908081230540454</v>
      </c>
      <c r="I14" s="1331"/>
    </row>
    <row r="15" spans="1:9" s="723" customFormat="1" ht="33.950000000000003" customHeight="1" x14ac:dyDescent="0.25">
      <c r="A15" s="753"/>
      <c r="B15" s="733" t="s">
        <v>4</v>
      </c>
      <c r="C15" s="1328">
        <v>18.357067596758089</v>
      </c>
      <c r="D15" s="1329"/>
      <c r="E15" s="1330">
        <v>27.134541247062558</v>
      </c>
      <c r="F15" s="1329"/>
      <c r="G15" s="1330">
        <v>9.8841576720831856</v>
      </c>
      <c r="I15" s="1331"/>
    </row>
    <row r="16" spans="1:9" s="723" customFormat="1" ht="33.950000000000003" customHeight="1" x14ac:dyDescent="0.25">
      <c r="A16" s="753"/>
      <c r="B16" s="733" t="s">
        <v>5</v>
      </c>
      <c r="C16" s="1328">
        <v>23.793651607609867</v>
      </c>
      <c r="D16" s="1329"/>
      <c r="E16" s="1330">
        <v>35.812974878012056</v>
      </c>
      <c r="F16" s="1329"/>
      <c r="G16" s="1330">
        <v>11.579626474334585</v>
      </c>
      <c r="I16" s="1331"/>
    </row>
    <row r="17" spans="1:9" s="723" customFormat="1" ht="33.950000000000003" customHeight="1" x14ac:dyDescent="0.25">
      <c r="A17" s="753"/>
      <c r="B17" s="733" t="s">
        <v>6</v>
      </c>
      <c r="C17" s="1328">
        <v>22.749950684442346</v>
      </c>
      <c r="D17" s="1329"/>
      <c r="E17" s="1330">
        <v>30.304105796820526</v>
      </c>
      <c r="F17" s="1329"/>
      <c r="G17" s="1330">
        <v>14.3196636402413</v>
      </c>
      <c r="I17" s="1331"/>
    </row>
    <row r="18" spans="1:9" s="723" customFormat="1" ht="33.950000000000003" customHeight="1" x14ac:dyDescent="0.25">
      <c r="A18" s="753"/>
      <c r="B18" s="733" t="s">
        <v>7</v>
      </c>
      <c r="C18" s="1328">
        <v>27.070155749746963</v>
      </c>
      <c r="D18" s="1329"/>
      <c r="E18" s="1330">
        <v>38.526471502223451</v>
      </c>
      <c r="F18" s="1329"/>
      <c r="G18" s="1330">
        <v>15.384900554227141</v>
      </c>
      <c r="I18" s="1331"/>
    </row>
    <row r="19" spans="1:9" s="723" customFormat="1" ht="33.950000000000003" customHeight="1" x14ac:dyDescent="0.25">
      <c r="A19" s="753"/>
      <c r="B19" s="733" t="s">
        <v>8</v>
      </c>
      <c r="C19" s="1328">
        <v>20.910758585292132</v>
      </c>
      <c r="D19" s="1329"/>
      <c r="E19" s="1330">
        <v>25.116890142586652</v>
      </c>
      <c r="F19" s="1329"/>
      <c r="G19" s="1330">
        <v>16.837851490149855</v>
      </c>
      <c r="I19" s="1331"/>
    </row>
    <row r="20" spans="1:9" s="723" customFormat="1" ht="33.950000000000003" customHeight="1" x14ac:dyDescent="0.25">
      <c r="A20" s="753"/>
      <c r="B20" s="733" t="s">
        <v>9</v>
      </c>
      <c r="C20" s="1328">
        <v>18.813670338042172</v>
      </c>
      <c r="D20" s="1329"/>
      <c r="E20" s="1330">
        <v>24.500481842809574</v>
      </c>
      <c r="F20" s="1329"/>
      <c r="G20" s="1330">
        <v>13.178794625826276</v>
      </c>
      <c r="I20" s="1331"/>
    </row>
    <row r="21" spans="1:9" s="723" customFormat="1" ht="33.950000000000003" customHeight="1" x14ac:dyDescent="0.25">
      <c r="A21" s="753"/>
      <c r="B21" s="733" t="s">
        <v>28</v>
      </c>
      <c r="C21" s="1328">
        <v>12.944847720622587</v>
      </c>
      <c r="D21" s="1329"/>
      <c r="E21" s="1330">
        <v>15.251582351668986</v>
      </c>
      <c r="F21" s="1329"/>
      <c r="G21" s="1330">
        <v>10.388905203317801</v>
      </c>
      <c r="I21" s="1331"/>
    </row>
    <row r="22" spans="1:9" s="723" customFormat="1" ht="33.950000000000003" customHeight="1" x14ac:dyDescent="0.25">
      <c r="A22" s="758"/>
      <c r="B22" s="733" t="s">
        <v>13</v>
      </c>
      <c r="C22" s="1328">
        <v>16.504523477272034</v>
      </c>
      <c r="D22" s="1329"/>
      <c r="E22" s="1330">
        <v>21.086777639137061</v>
      </c>
      <c r="F22" s="1329"/>
      <c r="G22" s="1330">
        <v>11.530611191232605</v>
      </c>
      <c r="I22" s="1331"/>
    </row>
    <row r="23" spans="1:9" s="723" customFormat="1" ht="33.950000000000003" customHeight="1" x14ac:dyDescent="0.25">
      <c r="A23" s="753"/>
      <c r="B23" s="733" t="s">
        <v>18</v>
      </c>
      <c r="C23" s="1328">
        <v>12.012325857120871</v>
      </c>
      <c r="D23" s="1329"/>
      <c r="E23" s="1330">
        <v>16.17897153612542</v>
      </c>
      <c r="F23" s="1329"/>
      <c r="G23" s="1330">
        <v>7.5704861634553549</v>
      </c>
      <c r="I23" s="1331"/>
    </row>
    <row r="24" spans="1:9" s="723" customFormat="1" ht="33.950000000000003" customHeight="1" x14ac:dyDescent="0.25">
      <c r="A24" s="753"/>
      <c r="B24" s="733" t="s">
        <v>10</v>
      </c>
      <c r="C24" s="1328">
        <v>25.810593621963729</v>
      </c>
      <c r="D24" s="1329"/>
      <c r="E24" s="1330">
        <v>31.780115954477132</v>
      </c>
      <c r="F24" s="1329"/>
      <c r="G24" s="1330">
        <v>19.719457846372276</v>
      </c>
      <c r="I24" s="1331"/>
    </row>
    <row r="25" spans="1:9" s="723" customFormat="1" ht="33.950000000000003" customHeight="1" x14ac:dyDescent="0.25">
      <c r="A25" s="753"/>
      <c r="B25" s="733" t="s">
        <v>11</v>
      </c>
      <c r="C25" s="1328">
        <v>12.620886139852589</v>
      </c>
      <c r="D25" s="1329"/>
      <c r="E25" s="1330">
        <v>18.141294770123878</v>
      </c>
      <c r="F25" s="1329"/>
      <c r="G25" s="1330">
        <v>6.9172341773846604</v>
      </c>
      <c r="I25" s="1331"/>
    </row>
    <row r="26" spans="1:9" s="723" customFormat="1" ht="33.950000000000003" customHeight="1" x14ac:dyDescent="0.25">
      <c r="A26" s="758"/>
      <c r="B26" s="733" t="s">
        <v>12</v>
      </c>
      <c r="C26" s="1328">
        <v>13.315874742004928</v>
      </c>
      <c r="D26" s="1329"/>
      <c r="E26" s="1330">
        <v>12.997140629061604</v>
      </c>
      <c r="F26" s="1329"/>
      <c r="G26" s="1330">
        <v>13.650634754516085</v>
      </c>
      <c r="I26" s="1331"/>
    </row>
    <row r="27" spans="1:9" s="723" customFormat="1" ht="33.950000000000003" customHeight="1" x14ac:dyDescent="0.25">
      <c r="A27" s="758"/>
      <c r="B27" s="733" t="s">
        <v>14</v>
      </c>
      <c r="C27" s="1328">
        <v>10.93159010909727</v>
      </c>
      <c r="D27" s="1329"/>
      <c r="E27" s="1330">
        <v>15.849535080304312</v>
      </c>
      <c r="F27" s="1329"/>
      <c r="G27" s="1330">
        <v>7.4596247808735221</v>
      </c>
      <c r="I27" s="1331"/>
    </row>
    <row r="28" spans="1:9" ht="9.9499999999999993" customHeight="1" x14ac:dyDescent="0.2">
      <c r="A28" s="728"/>
      <c r="B28" s="729"/>
      <c r="C28" s="759"/>
      <c r="D28" s="759"/>
      <c r="E28" s="759"/>
      <c r="F28" s="759"/>
      <c r="G28" s="759"/>
    </row>
    <row r="29" spans="1:9" ht="5.0999999999999996" customHeight="1" x14ac:dyDescent="0.2">
      <c r="A29" s="761"/>
      <c r="B29" s="762"/>
      <c r="C29" s="763"/>
      <c r="D29" s="763"/>
      <c r="E29" s="763"/>
      <c r="F29" s="763"/>
      <c r="G29" s="763"/>
    </row>
    <row r="30" spans="1:9" s="769" customFormat="1" ht="12.95" customHeight="1" x14ac:dyDescent="0.25">
      <c r="A30" s="958" t="s">
        <v>1508</v>
      </c>
      <c r="B30" s="959"/>
      <c r="C30" s="767"/>
      <c r="D30" s="767"/>
      <c r="E30" s="767"/>
      <c r="F30" s="767"/>
      <c r="G30" s="767"/>
    </row>
    <row r="31" spans="1:9" s="771" customFormat="1" ht="12.95" customHeight="1" x14ac:dyDescent="0.2">
      <c r="A31" s="963" t="s">
        <v>1509</v>
      </c>
      <c r="B31" s="964"/>
      <c r="C31" s="772"/>
      <c r="D31" s="772"/>
      <c r="E31" s="772"/>
      <c r="F31" s="772"/>
      <c r="G31" s="772"/>
    </row>
    <row r="32" spans="1:9" ht="18" customHeight="1" x14ac:dyDescent="0.2">
      <c r="C32" s="775"/>
      <c r="D32" s="775"/>
      <c r="E32" s="775"/>
      <c r="F32" s="775"/>
      <c r="G32" s="775"/>
    </row>
    <row r="33" spans="1:7" ht="18" customHeight="1" x14ac:dyDescent="0.2">
      <c r="A33" s="777"/>
      <c r="B33" s="778"/>
      <c r="C33" s="775"/>
      <c r="D33" s="775"/>
      <c r="E33" s="775"/>
      <c r="F33" s="775"/>
      <c r="G33" s="775"/>
    </row>
    <row r="34" spans="1:7" ht="18" customHeight="1" x14ac:dyDescent="0.2">
      <c r="C34" s="775"/>
      <c r="D34" s="775"/>
      <c r="E34" s="775"/>
      <c r="F34" s="775"/>
      <c r="G34" s="775"/>
    </row>
    <row r="35" spans="1:7" ht="18" customHeight="1" x14ac:dyDescent="0.2">
      <c r="C35" s="775"/>
      <c r="D35" s="775"/>
      <c r="E35" s="775"/>
      <c r="F35" s="775"/>
      <c r="G35" s="775"/>
    </row>
    <row r="36" spans="1:7" ht="18" customHeight="1" x14ac:dyDescent="0.2">
      <c r="C36" s="775"/>
      <c r="D36" s="775"/>
      <c r="E36" s="775"/>
      <c r="F36" s="775"/>
      <c r="G36" s="775"/>
    </row>
    <row r="37" spans="1:7" ht="18" customHeight="1" x14ac:dyDescent="0.2">
      <c r="C37" s="775"/>
      <c r="D37" s="775"/>
      <c r="E37" s="775"/>
      <c r="F37" s="775"/>
      <c r="G37" s="775"/>
    </row>
    <row r="38" spans="1:7" ht="18" customHeight="1" x14ac:dyDescent="0.2">
      <c r="C38" s="775"/>
      <c r="D38" s="775"/>
      <c r="E38" s="775"/>
      <c r="F38" s="775"/>
      <c r="G38" s="775"/>
    </row>
    <row r="39" spans="1:7" ht="18" customHeight="1" x14ac:dyDescent="0.2"/>
    <row r="40" spans="1:7" ht="18" customHeight="1" x14ac:dyDescent="0.2"/>
    <row r="41" spans="1:7" ht="18" customHeight="1" x14ac:dyDescent="0.2"/>
    <row r="42" spans="1:7" ht="18" customHeight="1" x14ac:dyDescent="0.2"/>
    <row r="43" spans="1:7" ht="18" customHeight="1" x14ac:dyDescent="0.2"/>
  </sheetData>
  <mergeCells count="3">
    <mergeCell ref="A1:G1"/>
    <mergeCell ref="A3:G3"/>
    <mergeCell ref="C6:G7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3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view="pageBreakPreview" zoomScaleNormal="100" zoomScaleSheetLayoutView="100" workbookViewId="0">
      <selection sqref="A1:G1"/>
    </sheetView>
  </sheetViews>
  <sheetFormatPr defaultRowHeight="13.5" x14ac:dyDescent="0.2"/>
  <cols>
    <col min="1" max="1" width="2.7109375" style="774" customWidth="1"/>
    <col min="2" max="2" width="30.7109375" style="727" customWidth="1"/>
    <col min="3" max="3" width="17.7109375" style="774" customWidth="1"/>
    <col min="4" max="4" width="1.7109375" style="774" customWidth="1"/>
    <col min="5" max="5" width="17.7109375" style="774" customWidth="1"/>
    <col min="6" max="6" width="1.7109375" style="774" customWidth="1"/>
    <col min="7" max="7" width="17.7109375" style="774" customWidth="1"/>
    <col min="8" max="254" width="9.140625" style="727"/>
    <col min="255" max="255" width="2" style="727" customWidth="1"/>
    <col min="256" max="256" width="17.7109375" style="727" customWidth="1"/>
    <col min="257" max="259" width="20.7109375" style="727" customWidth="1"/>
    <col min="260" max="260" width="2.7109375" style="727" customWidth="1"/>
    <col min="261" max="263" width="20.7109375" style="727" customWidth="1"/>
    <col min="264" max="510" width="9.140625" style="727"/>
    <col min="511" max="511" width="2" style="727" customWidth="1"/>
    <col min="512" max="512" width="17.7109375" style="727" customWidth="1"/>
    <col min="513" max="515" width="20.7109375" style="727" customWidth="1"/>
    <col min="516" max="516" width="2.7109375" style="727" customWidth="1"/>
    <col min="517" max="519" width="20.7109375" style="727" customWidth="1"/>
    <col min="520" max="766" width="9.140625" style="727"/>
    <col min="767" max="767" width="2" style="727" customWidth="1"/>
    <col min="768" max="768" width="17.7109375" style="727" customWidth="1"/>
    <col min="769" max="771" width="20.7109375" style="727" customWidth="1"/>
    <col min="772" max="772" width="2.7109375" style="727" customWidth="1"/>
    <col min="773" max="775" width="20.7109375" style="727" customWidth="1"/>
    <col min="776" max="1022" width="9.140625" style="727"/>
    <col min="1023" max="1023" width="2" style="727" customWidth="1"/>
    <col min="1024" max="1024" width="17.7109375" style="727" customWidth="1"/>
    <col min="1025" max="1027" width="20.7109375" style="727" customWidth="1"/>
    <col min="1028" max="1028" width="2.7109375" style="727" customWidth="1"/>
    <col min="1029" max="1031" width="20.7109375" style="727" customWidth="1"/>
    <col min="1032" max="1278" width="9.140625" style="727"/>
    <col min="1279" max="1279" width="2" style="727" customWidth="1"/>
    <col min="1280" max="1280" width="17.7109375" style="727" customWidth="1"/>
    <col min="1281" max="1283" width="20.7109375" style="727" customWidth="1"/>
    <col min="1284" max="1284" width="2.7109375" style="727" customWidth="1"/>
    <col min="1285" max="1287" width="20.7109375" style="727" customWidth="1"/>
    <col min="1288" max="1534" width="9.140625" style="727"/>
    <col min="1535" max="1535" width="2" style="727" customWidth="1"/>
    <col min="1536" max="1536" width="17.7109375" style="727" customWidth="1"/>
    <col min="1537" max="1539" width="20.7109375" style="727" customWidth="1"/>
    <col min="1540" max="1540" width="2.7109375" style="727" customWidth="1"/>
    <col min="1541" max="1543" width="20.7109375" style="727" customWidth="1"/>
    <col min="1544" max="1790" width="9.140625" style="727"/>
    <col min="1791" max="1791" width="2" style="727" customWidth="1"/>
    <col min="1792" max="1792" width="17.7109375" style="727" customWidth="1"/>
    <col min="1793" max="1795" width="20.7109375" style="727" customWidth="1"/>
    <col min="1796" max="1796" width="2.7109375" style="727" customWidth="1"/>
    <col min="1797" max="1799" width="20.7109375" style="727" customWidth="1"/>
    <col min="1800" max="2046" width="9.140625" style="727"/>
    <col min="2047" max="2047" width="2" style="727" customWidth="1"/>
    <col min="2048" max="2048" width="17.7109375" style="727" customWidth="1"/>
    <col min="2049" max="2051" width="20.7109375" style="727" customWidth="1"/>
    <col min="2052" max="2052" width="2.7109375" style="727" customWidth="1"/>
    <col min="2053" max="2055" width="20.7109375" style="727" customWidth="1"/>
    <col min="2056" max="2302" width="9.140625" style="727"/>
    <col min="2303" max="2303" width="2" style="727" customWidth="1"/>
    <col min="2304" max="2304" width="17.7109375" style="727" customWidth="1"/>
    <col min="2305" max="2307" width="20.7109375" style="727" customWidth="1"/>
    <col min="2308" max="2308" width="2.7109375" style="727" customWidth="1"/>
    <col min="2309" max="2311" width="20.7109375" style="727" customWidth="1"/>
    <col min="2312" max="2558" width="9.140625" style="727"/>
    <col min="2559" max="2559" width="2" style="727" customWidth="1"/>
    <col min="2560" max="2560" width="17.7109375" style="727" customWidth="1"/>
    <col min="2561" max="2563" width="20.7109375" style="727" customWidth="1"/>
    <col min="2564" max="2564" width="2.7109375" style="727" customWidth="1"/>
    <col min="2565" max="2567" width="20.7109375" style="727" customWidth="1"/>
    <col min="2568" max="2814" width="9.140625" style="727"/>
    <col min="2815" max="2815" width="2" style="727" customWidth="1"/>
    <col min="2816" max="2816" width="17.7109375" style="727" customWidth="1"/>
    <col min="2817" max="2819" width="20.7109375" style="727" customWidth="1"/>
    <col min="2820" max="2820" width="2.7109375" style="727" customWidth="1"/>
    <col min="2821" max="2823" width="20.7109375" style="727" customWidth="1"/>
    <col min="2824" max="3070" width="9.140625" style="727"/>
    <col min="3071" max="3071" width="2" style="727" customWidth="1"/>
    <col min="3072" max="3072" width="17.7109375" style="727" customWidth="1"/>
    <col min="3073" max="3075" width="20.7109375" style="727" customWidth="1"/>
    <col min="3076" max="3076" width="2.7109375" style="727" customWidth="1"/>
    <col min="3077" max="3079" width="20.7109375" style="727" customWidth="1"/>
    <col min="3080" max="3326" width="9.140625" style="727"/>
    <col min="3327" max="3327" width="2" style="727" customWidth="1"/>
    <col min="3328" max="3328" width="17.7109375" style="727" customWidth="1"/>
    <col min="3329" max="3331" width="20.7109375" style="727" customWidth="1"/>
    <col min="3332" max="3332" width="2.7109375" style="727" customWidth="1"/>
    <col min="3333" max="3335" width="20.7109375" style="727" customWidth="1"/>
    <col min="3336" max="3582" width="9.140625" style="727"/>
    <col min="3583" max="3583" width="2" style="727" customWidth="1"/>
    <col min="3584" max="3584" width="17.7109375" style="727" customWidth="1"/>
    <col min="3585" max="3587" width="20.7109375" style="727" customWidth="1"/>
    <col min="3588" max="3588" width="2.7109375" style="727" customWidth="1"/>
    <col min="3589" max="3591" width="20.7109375" style="727" customWidth="1"/>
    <col min="3592" max="3838" width="9.140625" style="727"/>
    <col min="3839" max="3839" width="2" style="727" customWidth="1"/>
    <col min="3840" max="3840" width="17.7109375" style="727" customWidth="1"/>
    <col min="3841" max="3843" width="20.7109375" style="727" customWidth="1"/>
    <col min="3844" max="3844" width="2.7109375" style="727" customWidth="1"/>
    <col min="3845" max="3847" width="20.7109375" style="727" customWidth="1"/>
    <col min="3848" max="4094" width="9.140625" style="727"/>
    <col min="4095" max="4095" width="2" style="727" customWidth="1"/>
    <col min="4096" max="4096" width="17.7109375" style="727" customWidth="1"/>
    <col min="4097" max="4099" width="20.7109375" style="727" customWidth="1"/>
    <col min="4100" max="4100" width="2.7109375" style="727" customWidth="1"/>
    <col min="4101" max="4103" width="20.7109375" style="727" customWidth="1"/>
    <col min="4104" max="4350" width="9.140625" style="727"/>
    <col min="4351" max="4351" width="2" style="727" customWidth="1"/>
    <col min="4352" max="4352" width="17.7109375" style="727" customWidth="1"/>
    <col min="4353" max="4355" width="20.7109375" style="727" customWidth="1"/>
    <col min="4356" max="4356" width="2.7109375" style="727" customWidth="1"/>
    <col min="4357" max="4359" width="20.7109375" style="727" customWidth="1"/>
    <col min="4360" max="4606" width="9.140625" style="727"/>
    <col min="4607" max="4607" width="2" style="727" customWidth="1"/>
    <col min="4608" max="4608" width="17.7109375" style="727" customWidth="1"/>
    <col min="4609" max="4611" width="20.7109375" style="727" customWidth="1"/>
    <col min="4612" max="4612" width="2.7109375" style="727" customWidth="1"/>
    <col min="4613" max="4615" width="20.7109375" style="727" customWidth="1"/>
    <col min="4616" max="4862" width="9.140625" style="727"/>
    <col min="4863" max="4863" width="2" style="727" customWidth="1"/>
    <col min="4864" max="4864" width="17.7109375" style="727" customWidth="1"/>
    <col min="4865" max="4867" width="20.7109375" style="727" customWidth="1"/>
    <col min="4868" max="4868" width="2.7109375" style="727" customWidth="1"/>
    <col min="4869" max="4871" width="20.7109375" style="727" customWidth="1"/>
    <col min="4872" max="5118" width="9.140625" style="727"/>
    <col min="5119" max="5119" width="2" style="727" customWidth="1"/>
    <col min="5120" max="5120" width="17.7109375" style="727" customWidth="1"/>
    <col min="5121" max="5123" width="20.7109375" style="727" customWidth="1"/>
    <col min="5124" max="5124" width="2.7109375" style="727" customWidth="1"/>
    <col min="5125" max="5127" width="20.7109375" style="727" customWidth="1"/>
    <col min="5128" max="5374" width="9.140625" style="727"/>
    <col min="5375" max="5375" width="2" style="727" customWidth="1"/>
    <col min="5376" max="5376" width="17.7109375" style="727" customWidth="1"/>
    <col min="5377" max="5379" width="20.7109375" style="727" customWidth="1"/>
    <col min="5380" max="5380" width="2.7109375" style="727" customWidth="1"/>
    <col min="5381" max="5383" width="20.7109375" style="727" customWidth="1"/>
    <col min="5384" max="5630" width="9.140625" style="727"/>
    <col min="5631" max="5631" width="2" style="727" customWidth="1"/>
    <col min="5632" max="5632" width="17.7109375" style="727" customWidth="1"/>
    <col min="5633" max="5635" width="20.7109375" style="727" customWidth="1"/>
    <col min="5636" max="5636" width="2.7109375" style="727" customWidth="1"/>
    <col min="5637" max="5639" width="20.7109375" style="727" customWidth="1"/>
    <col min="5640" max="5886" width="9.140625" style="727"/>
    <col min="5887" max="5887" width="2" style="727" customWidth="1"/>
    <col min="5888" max="5888" width="17.7109375" style="727" customWidth="1"/>
    <col min="5889" max="5891" width="20.7109375" style="727" customWidth="1"/>
    <col min="5892" max="5892" width="2.7109375" style="727" customWidth="1"/>
    <col min="5893" max="5895" width="20.7109375" style="727" customWidth="1"/>
    <col min="5896" max="6142" width="9.140625" style="727"/>
    <col min="6143" max="6143" width="2" style="727" customWidth="1"/>
    <col min="6144" max="6144" width="17.7109375" style="727" customWidth="1"/>
    <col min="6145" max="6147" width="20.7109375" style="727" customWidth="1"/>
    <col min="6148" max="6148" width="2.7109375" style="727" customWidth="1"/>
    <col min="6149" max="6151" width="20.7109375" style="727" customWidth="1"/>
    <col min="6152" max="6398" width="9.140625" style="727"/>
    <col min="6399" max="6399" width="2" style="727" customWidth="1"/>
    <col min="6400" max="6400" width="17.7109375" style="727" customWidth="1"/>
    <col min="6401" max="6403" width="20.7109375" style="727" customWidth="1"/>
    <col min="6404" max="6404" width="2.7109375" style="727" customWidth="1"/>
    <col min="6405" max="6407" width="20.7109375" style="727" customWidth="1"/>
    <col min="6408" max="6654" width="9.140625" style="727"/>
    <col min="6655" max="6655" width="2" style="727" customWidth="1"/>
    <col min="6656" max="6656" width="17.7109375" style="727" customWidth="1"/>
    <col min="6657" max="6659" width="20.7109375" style="727" customWidth="1"/>
    <col min="6660" max="6660" width="2.7109375" style="727" customWidth="1"/>
    <col min="6661" max="6663" width="20.7109375" style="727" customWidth="1"/>
    <col min="6664" max="6910" width="9.140625" style="727"/>
    <col min="6911" max="6911" width="2" style="727" customWidth="1"/>
    <col min="6912" max="6912" width="17.7109375" style="727" customWidth="1"/>
    <col min="6913" max="6915" width="20.7109375" style="727" customWidth="1"/>
    <col min="6916" max="6916" width="2.7109375" style="727" customWidth="1"/>
    <col min="6917" max="6919" width="20.7109375" style="727" customWidth="1"/>
    <col min="6920" max="7166" width="9.140625" style="727"/>
    <col min="7167" max="7167" width="2" style="727" customWidth="1"/>
    <col min="7168" max="7168" width="17.7109375" style="727" customWidth="1"/>
    <col min="7169" max="7171" width="20.7109375" style="727" customWidth="1"/>
    <col min="7172" max="7172" width="2.7109375" style="727" customWidth="1"/>
    <col min="7173" max="7175" width="20.7109375" style="727" customWidth="1"/>
    <col min="7176" max="7422" width="9.140625" style="727"/>
    <col min="7423" max="7423" width="2" style="727" customWidth="1"/>
    <col min="7424" max="7424" width="17.7109375" style="727" customWidth="1"/>
    <col min="7425" max="7427" width="20.7109375" style="727" customWidth="1"/>
    <col min="7428" max="7428" width="2.7109375" style="727" customWidth="1"/>
    <col min="7429" max="7431" width="20.7109375" style="727" customWidth="1"/>
    <col min="7432" max="7678" width="9.140625" style="727"/>
    <col min="7679" max="7679" width="2" style="727" customWidth="1"/>
    <col min="7680" max="7680" width="17.7109375" style="727" customWidth="1"/>
    <col min="7681" max="7683" width="20.7109375" style="727" customWidth="1"/>
    <col min="7684" max="7684" width="2.7109375" style="727" customWidth="1"/>
    <col min="7685" max="7687" width="20.7109375" style="727" customWidth="1"/>
    <col min="7688" max="7934" width="9.140625" style="727"/>
    <col min="7935" max="7935" width="2" style="727" customWidth="1"/>
    <col min="7936" max="7936" width="17.7109375" style="727" customWidth="1"/>
    <col min="7937" max="7939" width="20.7109375" style="727" customWidth="1"/>
    <col min="7940" max="7940" width="2.7109375" style="727" customWidth="1"/>
    <col min="7941" max="7943" width="20.7109375" style="727" customWidth="1"/>
    <col min="7944" max="8190" width="9.140625" style="727"/>
    <col min="8191" max="8191" width="2" style="727" customWidth="1"/>
    <col min="8192" max="8192" width="17.7109375" style="727" customWidth="1"/>
    <col min="8193" max="8195" width="20.7109375" style="727" customWidth="1"/>
    <col min="8196" max="8196" width="2.7109375" style="727" customWidth="1"/>
    <col min="8197" max="8199" width="20.7109375" style="727" customWidth="1"/>
    <col min="8200" max="8446" width="9.140625" style="727"/>
    <col min="8447" max="8447" width="2" style="727" customWidth="1"/>
    <col min="8448" max="8448" width="17.7109375" style="727" customWidth="1"/>
    <col min="8449" max="8451" width="20.7109375" style="727" customWidth="1"/>
    <col min="8452" max="8452" width="2.7109375" style="727" customWidth="1"/>
    <col min="8453" max="8455" width="20.7109375" style="727" customWidth="1"/>
    <col min="8456" max="8702" width="9.140625" style="727"/>
    <col min="8703" max="8703" width="2" style="727" customWidth="1"/>
    <col min="8704" max="8704" width="17.7109375" style="727" customWidth="1"/>
    <col min="8705" max="8707" width="20.7109375" style="727" customWidth="1"/>
    <col min="8708" max="8708" width="2.7109375" style="727" customWidth="1"/>
    <col min="8709" max="8711" width="20.7109375" style="727" customWidth="1"/>
    <col min="8712" max="8958" width="9.140625" style="727"/>
    <col min="8959" max="8959" width="2" style="727" customWidth="1"/>
    <col min="8960" max="8960" width="17.7109375" style="727" customWidth="1"/>
    <col min="8961" max="8963" width="20.7109375" style="727" customWidth="1"/>
    <col min="8964" max="8964" width="2.7109375" style="727" customWidth="1"/>
    <col min="8965" max="8967" width="20.7109375" style="727" customWidth="1"/>
    <col min="8968" max="9214" width="9.140625" style="727"/>
    <col min="9215" max="9215" width="2" style="727" customWidth="1"/>
    <col min="9216" max="9216" width="17.7109375" style="727" customWidth="1"/>
    <col min="9217" max="9219" width="20.7109375" style="727" customWidth="1"/>
    <col min="9220" max="9220" width="2.7109375" style="727" customWidth="1"/>
    <col min="9221" max="9223" width="20.7109375" style="727" customWidth="1"/>
    <col min="9224" max="9470" width="9.140625" style="727"/>
    <col min="9471" max="9471" width="2" style="727" customWidth="1"/>
    <col min="9472" max="9472" width="17.7109375" style="727" customWidth="1"/>
    <col min="9473" max="9475" width="20.7109375" style="727" customWidth="1"/>
    <col min="9476" max="9476" width="2.7109375" style="727" customWidth="1"/>
    <col min="9477" max="9479" width="20.7109375" style="727" customWidth="1"/>
    <col min="9480" max="9726" width="9.140625" style="727"/>
    <col min="9727" max="9727" width="2" style="727" customWidth="1"/>
    <col min="9728" max="9728" width="17.7109375" style="727" customWidth="1"/>
    <col min="9729" max="9731" width="20.7109375" style="727" customWidth="1"/>
    <col min="9732" max="9732" width="2.7109375" style="727" customWidth="1"/>
    <col min="9733" max="9735" width="20.7109375" style="727" customWidth="1"/>
    <col min="9736" max="9982" width="9.140625" style="727"/>
    <col min="9983" max="9983" width="2" style="727" customWidth="1"/>
    <col min="9984" max="9984" width="17.7109375" style="727" customWidth="1"/>
    <col min="9985" max="9987" width="20.7109375" style="727" customWidth="1"/>
    <col min="9988" max="9988" width="2.7109375" style="727" customWidth="1"/>
    <col min="9989" max="9991" width="20.7109375" style="727" customWidth="1"/>
    <col min="9992" max="10238" width="9.140625" style="727"/>
    <col min="10239" max="10239" width="2" style="727" customWidth="1"/>
    <col min="10240" max="10240" width="17.7109375" style="727" customWidth="1"/>
    <col min="10241" max="10243" width="20.7109375" style="727" customWidth="1"/>
    <col min="10244" max="10244" width="2.7109375" style="727" customWidth="1"/>
    <col min="10245" max="10247" width="20.7109375" style="727" customWidth="1"/>
    <col min="10248" max="10494" width="9.140625" style="727"/>
    <col min="10495" max="10495" width="2" style="727" customWidth="1"/>
    <col min="10496" max="10496" width="17.7109375" style="727" customWidth="1"/>
    <col min="10497" max="10499" width="20.7109375" style="727" customWidth="1"/>
    <col min="10500" max="10500" width="2.7109375" style="727" customWidth="1"/>
    <col min="10501" max="10503" width="20.7109375" style="727" customWidth="1"/>
    <col min="10504" max="10750" width="9.140625" style="727"/>
    <col min="10751" max="10751" width="2" style="727" customWidth="1"/>
    <col min="10752" max="10752" width="17.7109375" style="727" customWidth="1"/>
    <col min="10753" max="10755" width="20.7109375" style="727" customWidth="1"/>
    <col min="10756" max="10756" width="2.7109375" style="727" customWidth="1"/>
    <col min="10757" max="10759" width="20.7109375" style="727" customWidth="1"/>
    <col min="10760" max="11006" width="9.140625" style="727"/>
    <col min="11007" max="11007" width="2" style="727" customWidth="1"/>
    <col min="11008" max="11008" width="17.7109375" style="727" customWidth="1"/>
    <col min="11009" max="11011" width="20.7109375" style="727" customWidth="1"/>
    <col min="11012" max="11012" width="2.7109375" style="727" customWidth="1"/>
    <col min="11013" max="11015" width="20.7109375" style="727" customWidth="1"/>
    <col min="11016" max="11262" width="9.140625" style="727"/>
    <col min="11263" max="11263" width="2" style="727" customWidth="1"/>
    <col min="11264" max="11264" width="17.7109375" style="727" customWidth="1"/>
    <col min="11265" max="11267" width="20.7109375" style="727" customWidth="1"/>
    <col min="11268" max="11268" width="2.7109375" style="727" customWidth="1"/>
    <col min="11269" max="11271" width="20.7109375" style="727" customWidth="1"/>
    <col min="11272" max="11518" width="9.140625" style="727"/>
    <col min="11519" max="11519" width="2" style="727" customWidth="1"/>
    <col min="11520" max="11520" width="17.7109375" style="727" customWidth="1"/>
    <col min="11521" max="11523" width="20.7109375" style="727" customWidth="1"/>
    <col min="11524" max="11524" width="2.7109375" style="727" customWidth="1"/>
    <col min="11525" max="11527" width="20.7109375" style="727" customWidth="1"/>
    <col min="11528" max="11774" width="9.140625" style="727"/>
    <col min="11775" max="11775" width="2" style="727" customWidth="1"/>
    <col min="11776" max="11776" width="17.7109375" style="727" customWidth="1"/>
    <col min="11777" max="11779" width="20.7109375" style="727" customWidth="1"/>
    <col min="11780" max="11780" width="2.7109375" style="727" customWidth="1"/>
    <col min="11781" max="11783" width="20.7109375" style="727" customWidth="1"/>
    <col min="11784" max="12030" width="9.140625" style="727"/>
    <col min="12031" max="12031" width="2" style="727" customWidth="1"/>
    <col min="12032" max="12032" width="17.7109375" style="727" customWidth="1"/>
    <col min="12033" max="12035" width="20.7109375" style="727" customWidth="1"/>
    <col min="12036" max="12036" width="2.7109375" style="727" customWidth="1"/>
    <col min="12037" max="12039" width="20.7109375" style="727" customWidth="1"/>
    <col min="12040" max="12286" width="9.140625" style="727"/>
    <col min="12287" max="12287" width="2" style="727" customWidth="1"/>
    <col min="12288" max="12288" width="17.7109375" style="727" customWidth="1"/>
    <col min="12289" max="12291" width="20.7109375" style="727" customWidth="1"/>
    <col min="12292" max="12292" width="2.7109375" style="727" customWidth="1"/>
    <col min="12293" max="12295" width="20.7109375" style="727" customWidth="1"/>
    <col min="12296" max="12542" width="9.140625" style="727"/>
    <col min="12543" max="12543" width="2" style="727" customWidth="1"/>
    <col min="12544" max="12544" width="17.7109375" style="727" customWidth="1"/>
    <col min="12545" max="12547" width="20.7109375" style="727" customWidth="1"/>
    <col min="12548" max="12548" width="2.7109375" style="727" customWidth="1"/>
    <col min="12549" max="12551" width="20.7109375" style="727" customWidth="1"/>
    <col min="12552" max="12798" width="9.140625" style="727"/>
    <col min="12799" max="12799" width="2" style="727" customWidth="1"/>
    <col min="12800" max="12800" width="17.7109375" style="727" customWidth="1"/>
    <col min="12801" max="12803" width="20.7109375" style="727" customWidth="1"/>
    <col min="12804" max="12804" width="2.7109375" style="727" customWidth="1"/>
    <col min="12805" max="12807" width="20.7109375" style="727" customWidth="1"/>
    <col min="12808" max="13054" width="9.140625" style="727"/>
    <col min="13055" max="13055" width="2" style="727" customWidth="1"/>
    <col min="13056" max="13056" width="17.7109375" style="727" customWidth="1"/>
    <col min="13057" max="13059" width="20.7109375" style="727" customWidth="1"/>
    <col min="13060" max="13060" width="2.7109375" style="727" customWidth="1"/>
    <col min="13061" max="13063" width="20.7109375" style="727" customWidth="1"/>
    <col min="13064" max="13310" width="9.140625" style="727"/>
    <col min="13311" max="13311" width="2" style="727" customWidth="1"/>
    <col min="13312" max="13312" width="17.7109375" style="727" customWidth="1"/>
    <col min="13313" max="13315" width="20.7109375" style="727" customWidth="1"/>
    <col min="13316" max="13316" width="2.7109375" style="727" customWidth="1"/>
    <col min="13317" max="13319" width="20.7109375" style="727" customWidth="1"/>
    <col min="13320" max="13566" width="9.140625" style="727"/>
    <col min="13567" max="13567" width="2" style="727" customWidth="1"/>
    <col min="13568" max="13568" width="17.7109375" style="727" customWidth="1"/>
    <col min="13569" max="13571" width="20.7109375" style="727" customWidth="1"/>
    <col min="13572" max="13572" width="2.7109375" style="727" customWidth="1"/>
    <col min="13573" max="13575" width="20.7109375" style="727" customWidth="1"/>
    <col min="13576" max="13822" width="9.140625" style="727"/>
    <col min="13823" max="13823" width="2" style="727" customWidth="1"/>
    <col min="13824" max="13824" width="17.7109375" style="727" customWidth="1"/>
    <col min="13825" max="13827" width="20.7109375" style="727" customWidth="1"/>
    <col min="13828" max="13828" width="2.7109375" style="727" customWidth="1"/>
    <col min="13829" max="13831" width="20.7109375" style="727" customWidth="1"/>
    <col min="13832" max="14078" width="9.140625" style="727"/>
    <col min="14079" max="14079" width="2" style="727" customWidth="1"/>
    <col min="14080" max="14080" width="17.7109375" style="727" customWidth="1"/>
    <col min="14081" max="14083" width="20.7109375" style="727" customWidth="1"/>
    <col min="14084" max="14084" width="2.7109375" style="727" customWidth="1"/>
    <col min="14085" max="14087" width="20.7109375" style="727" customWidth="1"/>
    <col min="14088" max="14334" width="9.140625" style="727"/>
    <col min="14335" max="14335" width="2" style="727" customWidth="1"/>
    <col min="14336" max="14336" width="17.7109375" style="727" customWidth="1"/>
    <col min="14337" max="14339" width="20.7109375" style="727" customWidth="1"/>
    <col min="14340" max="14340" width="2.7109375" style="727" customWidth="1"/>
    <col min="14341" max="14343" width="20.7109375" style="727" customWidth="1"/>
    <col min="14344" max="14590" width="9.140625" style="727"/>
    <col min="14591" max="14591" width="2" style="727" customWidth="1"/>
    <col min="14592" max="14592" width="17.7109375" style="727" customWidth="1"/>
    <col min="14593" max="14595" width="20.7109375" style="727" customWidth="1"/>
    <col min="14596" max="14596" width="2.7109375" style="727" customWidth="1"/>
    <col min="14597" max="14599" width="20.7109375" style="727" customWidth="1"/>
    <col min="14600" max="14846" width="9.140625" style="727"/>
    <col min="14847" max="14847" width="2" style="727" customWidth="1"/>
    <col min="14848" max="14848" width="17.7109375" style="727" customWidth="1"/>
    <col min="14849" max="14851" width="20.7109375" style="727" customWidth="1"/>
    <col min="14852" max="14852" width="2.7109375" style="727" customWidth="1"/>
    <col min="14853" max="14855" width="20.7109375" style="727" customWidth="1"/>
    <col min="14856" max="15102" width="9.140625" style="727"/>
    <col min="15103" max="15103" width="2" style="727" customWidth="1"/>
    <col min="15104" max="15104" width="17.7109375" style="727" customWidth="1"/>
    <col min="15105" max="15107" width="20.7109375" style="727" customWidth="1"/>
    <col min="15108" max="15108" width="2.7109375" style="727" customWidth="1"/>
    <col min="15109" max="15111" width="20.7109375" style="727" customWidth="1"/>
    <col min="15112" max="15358" width="9.140625" style="727"/>
    <col min="15359" max="15359" width="2" style="727" customWidth="1"/>
    <col min="15360" max="15360" width="17.7109375" style="727" customWidth="1"/>
    <col min="15361" max="15363" width="20.7109375" style="727" customWidth="1"/>
    <col min="15364" max="15364" width="2.7109375" style="727" customWidth="1"/>
    <col min="15365" max="15367" width="20.7109375" style="727" customWidth="1"/>
    <col min="15368" max="15614" width="9.140625" style="727"/>
    <col min="15615" max="15615" width="2" style="727" customWidth="1"/>
    <col min="15616" max="15616" width="17.7109375" style="727" customWidth="1"/>
    <col min="15617" max="15619" width="20.7109375" style="727" customWidth="1"/>
    <col min="15620" max="15620" width="2.7109375" style="727" customWidth="1"/>
    <col min="15621" max="15623" width="20.7109375" style="727" customWidth="1"/>
    <col min="15624" max="15870" width="9.140625" style="727"/>
    <col min="15871" max="15871" width="2" style="727" customWidth="1"/>
    <col min="15872" max="15872" width="17.7109375" style="727" customWidth="1"/>
    <col min="15873" max="15875" width="20.7109375" style="727" customWidth="1"/>
    <col min="15876" max="15876" width="2.7109375" style="727" customWidth="1"/>
    <col min="15877" max="15879" width="20.7109375" style="727" customWidth="1"/>
    <col min="15880" max="16126" width="9.140625" style="727"/>
    <col min="16127" max="16127" width="2" style="727" customWidth="1"/>
    <col min="16128" max="16128" width="17.7109375" style="727" customWidth="1"/>
    <col min="16129" max="16131" width="20.7109375" style="727" customWidth="1"/>
    <col min="16132" max="16132" width="2.7109375" style="727" customWidth="1"/>
    <col min="16133" max="16135" width="20.7109375" style="727" customWidth="1"/>
    <col min="16136" max="16384" width="9.140625" style="727"/>
  </cols>
  <sheetData>
    <row r="1" spans="1:9" s="723" customFormat="1" ht="20.100000000000001" customHeight="1" x14ac:dyDescent="0.2">
      <c r="A1" s="1763" t="s">
        <v>1757</v>
      </c>
      <c r="B1" s="1763"/>
      <c r="C1" s="1763"/>
      <c r="D1" s="1763"/>
      <c r="E1" s="1763"/>
      <c r="F1" s="1763"/>
      <c r="G1" s="1763"/>
    </row>
    <row r="2" spans="1:9" ht="20.100000000000001" customHeight="1" x14ac:dyDescent="0.2">
      <c r="A2" s="1764" t="s">
        <v>1511</v>
      </c>
      <c r="B2" s="1764"/>
      <c r="C2" s="1764"/>
      <c r="D2" s="1764"/>
      <c r="E2" s="1764"/>
      <c r="F2" s="1764"/>
      <c r="G2" s="1764"/>
    </row>
    <row r="3" spans="1:9" ht="9.9499999999999993" customHeight="1" x14ac:dyDescent="0.2">
      <c r="A3" s="728"/>
      <c r="B3" s="729"/>
      <c r="C3" s="728"/>
      <c r="D3" s="728"/>
      <c r="E3" s="728"/>
      <c r="F3" s="728"/>
      <c r="G3" s="728"/>
    </row>
    <row r="4" spans="1:9" s="733" customFormat="1" ht="24.95" customHeight="1" x14ac:dyDescent="0.2">
      <c r="A4" s="730"/>
      <c r="B4" s="731"/>
      <c r="C4" s="1840" t="s">
        <v>584</v>
      </c>
      <c r="D4" s="1840"/>
      <c r="E4" s="1840"/>
      <c r="F4" s="1840"/>
      <c r="G4" s="1840"/>
    </row>
    <row r="5" spans="1:9" s="736" customFormat="1" ht="24.95" customHeight="1" x14ac:dyDescent="0.2">
      <c r="A5" s="734"/>
      <c r="B5" s="735"/>
      <c r="C5" s="1841" t="s">
        <v>585</v>
      </c>
      <c r="D5" s="1841"/>
      <c r="E5" s="1841"/>
      <c r="F5" s="1841"/>
      <c r="G5" s="1841"/>
    </row>
    <row r="6" spans="1:9" s="739" customFormat="1" ht="24.95" customHeight="1" x14ac:dyDescent="0.3">
      <c r="A6" s="737"/>
      <c r="B6" s="738"/>
      <c r="C6" s="737" t="s">
        <v>1506</v>
      </c>
      <c r="D6" s="737"/>
      <c r="E6" s="737" t="s">
        <v>16</v>
      </c>
      <c r="F6" s="737"/>
      <c r="G6" s="737" t="s">
        <v>17</v>
      </c>
    </row>
    <row r="7" spans="1:9" s="744" customFormat="1" ht="24.95" customHeight="1" x14ac:dyDescent="0.2">
      <c r="A7" s="740"/>
      <c r="B7" s="741"/>
      <c r="C7" s="742" t="s">
        <v>1507</v>
      </c>
      <c r="D7" s="1327"/>
      <c r="E7" s="742" t="s">
        <v>20</v>
      </c>
      <c r="F7" s="1327"/>
      <c r="G7" s="742" t="s">
        <v>21</v>
      </c>
    </row>
    <row r="8" spans="1:9" s="749" customFormat="1" ht="9.9499999999999993" customHeight="1" x14ac:dyDescent="0.2">
      <c r="A8" s="745"/>
      <c r="B8" s="746"/>
      <c r="C8" s="747"/>
      <c r="D8" s="747"/>
      <c r="E8" s="747"/>
      <c r="F8" s="747"/>
      <c r="G8" s="747"/>
    </row>
    <row r="9" spans="1:9" s="733" customFormat="1" ht="33.950000000000003" customHeight="1" x14ac:dyDescent="0.2">
      <c r="A9" s="733" t="s">
        <v>0</v>
      </c>
      <c r="C9" s="1328">
        <v>3.6896910769248933E-2</v>
      </c>
      <c r="D9" s="1677"/>
      <c r="E9" s="1328">
        <v>5.9648464162397476E-2</v>
      </c>
      <c r="F9" s="1677"/>
      <c r="G9" s="1328">
        <v>1.2691839534280564E-2</v>
      </c>
    </row>
    <row r="10" spans="1:9" s="723" customFormat="1" ht="35.1" customHeight="1" x14ac:dyDescent="0.25">
      <c r="A10" s="753"/>
      <c r="B10" s="733" t="s">
        <v>1</v>
      </c>
      <c r="C10" s="1328">
        <v>5.317498531705718E-2</v>
      </c>
      <c r="D10" s="1677"/>
      <c r="E10" s="1330">
        <v>0.10128633647320977</v>
      </c>
      <c r="F10" s="1329"/>
      <c r="G10" s="1678" t="s">
        <v>768</v>
      </c>
      <c r="I10" s="1331"/>
    </row>
    <row r="11" spans="1:9" s="723" customFormat="1" ht="35.1" customHeight="1" x14ac:dyDescent="0.25">
      <c r="A11" s="753"/>
      <c r="B11" s="733" t="s">
        <v>2</v>
      </c>
      <c r="C11" s="1328">
        <v>4.6003556074884586E-2</v>
      </c>
      <c r="D11" s="1329"/>
      <c r="E11" s="1678" t="s">
        <v>768</v>
      </c>
      <c r="F11" s="1329"/>
      <c r="G11" s="1330">
        <v>9.3260875850189467E-2</v>
      </c>
      <c r="I11" s="1331"/>
    </row>
    <row r="12" spans="1:9" s="723" customFormat="1" ht="35.1" customHeight="1" x14ac:dyDescent="0.25">
      <c r="A12" s="758"/>
      <c r="B12" s="733" t="s">
        <v>3</v>
      </c>
      <c r="C12" s="1679" t="s">
        <v>768</v>
      </c>
      <c r="D12" s="1329"/>
      <c r="E12" s="1678" t="s">
        <v>768</v>
      </c>
      <c r="F12" s="1329"/>
      <c r="G12" s="1678" t="s">
        <v>768</v>
      </c>
      <c r="I12" s="1331"/>
    </row>
    <row r="13" spans="1:9" s="723" customFormat="1" ht="35.1" customHeight="1" x14ac:dyDescent="0.25">
      <c r="A13" s="753"/>
      <c r="B13" s="733" t="s">
        <v>4</v>
      </c>
      <c r="C13" s="1679" t="s">
        <v>768</v>
      </c>
      <c r="D13" s="1329"/>
      <c r="E13" s="1678" t="s">
        <v>768</v>
      </c>
      <c r="F13" s="1329"/>
      <c r="G13" s="1678" t="s">
        <v>768</v>
      </c>
      <c r="I13" s="1331"/>
    </row>
    <row r="14" spans="1:9" s="723" customFormat="1" ht="35.1" customHeight="1" x14ac:dyDescent="0.25">
      <c r="A14" s="753"/>
      <c r="B14" s="733" t="s">
        <v>5</v>
      </c>
      <c r="C14" s="1328">
        <v>8.879449047945473E-2</v>
      </c>
      <c r="D14" s="1329"/>
      <c r="E14" s="1330">
        <v>0.1722391782124329</v>
      </c>
      <c r="F14" s="1329"/>
      <c r="G14" s="1678" t="s">
        <v>768</v>
      </c>
      <c r="I14" s="1331"/>
    </row>
    <row r="15" spans="1:9" s="723" customFormat="1" ht="35.1" customHeight="1" x14ac:dyDescent="0.25">
      <c r="A15" s="753"/>
      <c r="B15" s="733" t="s">
        <v>6</v>
      </c>
      <c r="C15" s="1328">
        <v>5.982872233370308E-2</v>
      </c>
      <c r="D15" s="1335"/>
      <c r="E15" s="1330">
        <v>0.11275864013080002</v>
      </c>
      <c r="F15" s="1329"/>
      <c r="G15" s="1678" t="s">
        <v>768</v>
      </c>
      <c r="I15" s="1331"/>
    </row>
    <row r="16" spans="1:9" s="723" customFormat="1" ht="35.1" customHeight="1" x14ac:dyDescent="0.25">
      <c r="A16" s="753"/>
      <c r="B16" s="733" t="s">
        <v>7</v>
      </c>
      <c r="C16" s="1679" t="s">
        <v>768</v>
      </c>
      <c r="D16" s="1329"/>
      <c r="E16" s="1678" t="s">
        <v>768</v>
      </c>
      <c r="F16" s="1329"/>
      <c r="G16" s="1678" t="s">
        <v>768</v>
      </c>
      <c r="I16" s="1331"/>
    </row>
    <row r="17" spans="1:9" s="723" customFormat="1" ht="35.1" customHeight="1" x14ac:dyDescent="0.25">
      <c r="A17" s="753"/>
      <c r="B17" s="733" t="s">
        <v>8</v>
      </c>
      <c r="C17" s="1679" t="s">
        <v>768</v>
      </c>
      <c r="D17" s="1329"/>
      <c r="E17" s="1678" t="s">
        <v>768</v>
      </c>
      <c r="F17" s="1329"/>
      <c r="G17" s="1678" t="s">
        <v>768</v>
      </c>
      <c r="I17" s="1331"/>
    </row>
    <row r="18" spans="1:9" s="723" customFormat="1" ht="35.1" customHeight="1" x14ac:dyDescent="0.25">
      <c r="A18" s="753"/>
      <c r="B18" s="733" t="s">
        <v>9</v>
      </c>
      <c r="C18" s="1328">
        <v>5.6534193859142795E-2</v>
      </c>
      <c r="D18" s="1335"/>
      <c r="E18" s="1330">
        <v>0.11247354059957396</v>
      </c>
      <c r="F18" s="1329"/>
      <c r="G18" s="1678" t="s">
        <v>768</v>
      </c>
      <c r="I18" s="1331"/>
    </row>
    <row r="19" spans="1:9" s="723" customFormat="1" ht="35.1" customHeight="1" x14ac:dyDescent="0.25">
      <c r="A19" s="753"/>
      <c r="B19" s="733" t="s">
        <v>28</v>
      </c>
      <c r="C19" s="1328">
        <v>2.5611808477969619E-2</v>
      </c>
      <c r="D19" s="1335"/>
      <c r="E19" s="1678" t="s">
        <v>768</v>
      </c>
      <c r="F19" s="1335"/>
      <c r="G19" s="1330">
        <v>5.3554950860654836E-2</v>
      </c>
      <c r="I19" s="1331"/>
    </row>
    <row r="20" spans="1:9" s="723" customFormat="1" ht="35.1" customHeight="1" x14ac:dyDescent="0.25">
      <c r="A20" s="758"/>
      <c r="B20" s="733" t="s">
        <v>13</v>
      </c>
      <c r="C20" s="1328">
        <v>0.10691291800278115</v>
      </c>
      <c r="D20" s="1335"/>
      <c r="E20" s="1330">
        <v>0.20543329991618323</v>
      </c>
      <c r="F20" s="1329"/>
      <c r="G20" s="1678" t="s">
        <v>768</v>
      </c>
      <c r="I20" s="1331"/>
    </row>
    <row r="21" spans="1:9" s="723" customFormat="1" ht="35.1" customHeight="1" x14ac:dyDescent="0.25">
      <c r="A21" s="753"/>
      <c r="B21" s="733" t="s">
        <v>18</v>
      </c>
      <c r="C21" s="1328">
        <v>1.5370127266190777E-2</v>
      </c>
      <c r="D21" s="1335"/>
      <c r="E21" s="1330">
        <v>2.9628900978138906E-2</v>
      </c>
      <c r="F21" s="1329"/>
      <c r="G21" s="1678" t="s">
        <v>768</v>
      </c>
      <c r="I21" s="1331"/>
    </row>
    <row r="22" spans="1:9" s="723" customFormat="1" ht="35.1" customHeight="1" x14ac:dyDescent="0.25">
      <c r="A22" s="753"/>
      <c r="B22" s="733" t="s">
        <v>10</v>
      </c>
      <c r="C22" s="1679" t="s">
        <v>768</v>
      </c>
      <c r="D22" s="1329"/>
      <c r="E22" s="1678" t="s">
        <v>768</v>
      </c>
      <c r="F22" s="1329"/>
      <c r="G22" s="1678" t="s">
        <v>768</v>
      </c>
      <c r="I22" s="1331"/>
    </row>
    <row r="23" spans="1:9" s="723" customFormat="1" ht="35.1" customHeight="1" x14ac:dyDescent="0.25">
      <c r="A23" s="753"/>
      <c r="B23" s="733" t="s">
        <v>11</v>
      </c>
      <c r="C23" s="1328">
        <v>5.609978581101778E-2</v>
      </c>
      <c r="D23" s="1335"/>
      <c r="E23" s="1330">
        <v>0.10926573426573427</v>
      </c>
      <c r="F23" s="1329"/>
      <c r="G23" s="1678" t="s">
        <v>768</v>
      </c>
      <c r="I23" s="1331"/>
    </row>
    <row r="24" spans="1:9" s="723" customFormat="1" ht="35.1" customHeight="1" x14ac:dyDescent="0.25">
      <c r="A24" s="758"/>
      <c r="B24" s="733" t="s">
        <v>12</v>
      </c>
      <c r="C24" s="1679" t="s">
        <v>768</v>
      </c>
      <c r="D24" s="1329"/>
      <c r="E24" s="1678" t="s">
        <v>768</v>
      </c>
      <c r="F24" s="1329"/>
      <c r="G24" s="1678" t="s">
        <v>768</v>
      </c>
      <c r="I24" s="1331"/>
    </row>
    <row r="25" spans="1:9" s="723" customFormat="1" ht="35.1" customHeight="1" x14ac:dyDescent="0.25">
      <c r="A25" s="758"/>
      <c r="B25" s="733" t="s">
        <v>14</v>
      </c>
      <c r="C25" s="1679" t="s">
        <v>768</v>
      </c>
      <c r="D25" s="1329"/>
      <c r="E25" s="1678" t="s">
        <v>768</v>
      </c>
      <c r="F25" s="1329"/>
      <c r="G25" s="1678" t="s">
        <v>768</v>
      </c>
      <c r="I25" s="1331"/>
    </row>
    <row r="26" spans="1:9" ht="9.9499999999999993" customHeight="1" x14ac:dyDescent="0.2">
      <c r="A26" s="728"/>
      <c r="B26" s="729"/>
      <c r="C26" s="759"/>
      <c r="D26" s="759"/>
      <c r="E26" s="759"/>
      <c r="F26" s="759"/>
      <c r="G26" s="759"/>
    </row>
    <row r="27" spans="1:9" ht="5.0999999999999996" customHeight="1" x14ac:dyDescent="0.2">
      <c r="A27" s="761"/>
      <c r="B27" s="762"/>
      <c r="C27" s="763"/>
      <c r="D27" s="763"/>
      <c r="E27" s="763"/>
      <c r="F27" s="763"/>
      <c r="G27" s="763"/>
    </row>
    <row r="28" spans="1:9" s="769" customFormat="1" ht="12.95" customHeight="1" x14ac:dyDescent="0.25">
      <c r="A28" s="958" t="s">
        <v>1512</v>
      </c>
      <c r="B28" s="959"/>
      <c r="C28" s="767"/>
      <c r="D28" s="767"/>
      <c r="E28" s="767"/>
      <c r="F28" s="767"/>
      <c r="G28" s="767"/>
    </row>
    <row r="29" spans="1:9" s="771" customFormat="1" ht="12.95" customHeight="1" x14ac:dyDescent="0.2">
      <c r="A29" s="963" t="s">
        <v>1513</v>
      </c>
      <c r="B29" s="964"/>
      <c r="C29" s="772"/>
      <c r="D29" s="772"/>
      <c r="E29" s="772"/>
      <c r="F29" s="772"/>
      <c r="G29" s="772"/>
    </row>
    <row r="30" spans="1:9" ht="18" customHeight="1" x14ac:dyDescent="0.2">
      <c r="C30" s="775"/>
      <c r="D30" s="775"/>
      <c r="E30" s="775"/>
      <c r="F30" s="775"/>
      <c r="G30" s="775"/>
    </row>
    <row r="31" spans="1:9" ht="18" customHeight="1" x14ac:dyDescent="0.2">
      <c r="A31" s="777"/>
      <c r="B31" s="778"/>
      <c r="C31" s="775"/>
      <c r="D31" s="775"/>
      <c r="E31" s="775"/>
      <c r="F31" s="775"/>
      <c r="G31" s="775"/>
    </row>
    <row r="32" spans="1:9" ht="18" customHeight="1" x14ac:dyDescent="0.2">
      <c r="C32" s="775"/>
      <c r="D32" s="775"/>
      <c r="E32" s="775"/>
      <c r="F32" s="775"/>
      <c r="G32" s="775"/>
    </row>
    <row r="33" spans="3:7" ht="18" customHeight="1" x14ac:dyDescent="0.2">
      <c r="C33" s="775"/>
      <c r="D33" s="775"/>
      <c r="E33" s="775"/>
      <c r="F33" s="775"/>
      <c r="G33" s="775"/>
    </row>
    <row r="34" spans="3:7" ht="18" customHeight="1" x14ac:dyDescent="0.2">
      <c r="C34" s="775"/>
      <c r="D34" s="775"/>
      <c r="E34" s="775"/>
      <c r="F34" s="775"/>
      <c r="G34" s="775"/>
    </row>
    <row r="35" spans="3:7" ht="18" customHeight="1" x14ac:dyDescent="0.2">
      <c r="C35" s="775"/>
      <c r="D35" s="775"/>
      <c r="E35" s="775"/>
      <c r="F35" s="775"/>
      <c r="G35" s="775"/>
    </row>
    <row r="36" spans="3:7" ht="18" customHeight="1" x14ac:dyDescent="0.2">
      <c r="C36" s="775"/>
      <c r="D36" s="775"/>
      <c r="E36" s="775"/>
      <c r="F36" s="775"/>
      <c r="G36" s="775"/>
    </row>
    <row r="37" spans="3:7" ht="18" customHeight="1" x14ac:dyDescent="0.2"/>
    <row r="38" spans="3:7" ht="18" customHeight="1" x14ac:dyDescent="0.2"/>
    <row r="39" spans="3:7" ht="18" customHeight="1" x14ac:dyDescent="0.2"/>
    <row r="40" spans="3:7" ht="18" customHeight="1" x14ac:dyDescent="0.2"/>
    <row r="41" spans="3:7" ht="18" customHeight="1" x14ac:dyDescent="0.2"/>
  </sheetData>
  <mergeCells count="4">
    <mergeCell ref="A1:G1"/>
    <mergeCell ref="A2:G2"/>
    <mergeCell ref="C4:G4"/>
    <mergeCell ref="C5:G5"/>
  </mergeCells>
  <printOptions horizontalCentered="1"/>
  <pageMargins left="0.6692913385826772" right="0.62992125984251968" top="0.70866141732283472" bottom="0.74803149606299213" header="0.31496062992125984" footer="0.31496062992125984"/>
  <pageSetup paperSize="9" scale="93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9"/>
  <sheetViews>
    <sheetView showGridLines="0" view="pageBreakPreview" zoomScaleNormal="100" zoomScaleSheetLayoutView="100" workbookViewId="0"/>
  </sheetViews>
  <sheetFormatPr defaultRowHeight="17.100000000000001" customHeight="1" x14ac:dyDescent="0.3"/>
  <cols>
    <col min="1" max="2" width="2.7109375" style="1346" customWidth="1"/>
    <col min="3" max="3" width="35.7109375" style="1346" customWidth="1"/>
    <col min="4" max="4" width="15.7109375" style="1346" customWidth="1"/>
    <col min="5" max="5" width="2.7109375" style="1346" customWidth="1"/>
    <col min="6" max="6" width="15.7109375" style="1346" customWidth="1"/>
    <col min="7" max="7" width="2.7109375" style="1346" customWidth="1"/>
    <col min="8" max="8" width="15.7109375" style="1346" customWidth="1"/>
    <col min="9" max="9" width="3.7109375" style="1346" customWidth="1"/>
    <col min="10" max="10" width="1.7109375" style="1346" customWidth="1"/>
    <col min="11" max="11" width="9.140625" style="1346"/>
    <col min="12" max="12" width="26" style="1346" customWidth="1"/>
    <col min="13" max="15" width="9.140625" style="1346"/>
    <col min="16" max="16" width="11.42578125" style="1346" customWidth="1"/>
    <col min="17" max="17" width="14.7109375" style="1346" customWidth="1"/>
    <col min="18" max="18" width="7" style="1346" bestFit="1" customWidth="1"/>
    <col min="19" max="19" width="7.28515625" style="1346" bestFit="1" customWidth="1"/>
    <col min="20" max="20" width="12.85546875" style="1346" bestFit="1" customWidth="1"/>
    <col min="21" max="21" width="9.140625" style="1346"/>
    <col min="22" max="22" width="29.5703125" style="1348" customWidth="1"/>
    <col min="23" max="23" width="7.85546875" style="1348" bestFit="1" customWidth="1"/>
    <col min="24" max="24" width="7.5703125" style="1349" bestFit="1" customWidth="1"/>
    <col min="25" max="25" width="9.140625" style="1350"/>
    <col min="26" max="26" width="13" style="1346" customWidth="1"/>
    <col min="27" max="16384" width="9.140625" style="1346"/>
  </cols>
  <sheetData>
    <row r="1" spans="1:25" s="723" customFormat="1" ht="20.100000000000001" customHeight="1" x14ac:dyDescent="0.2">
      <c r="A1" s="733" t="s">
        <v>1758</v>
      </c>
      <c r="B1" s="733"/>
      <c r="C1" s="733"/>
      <c r="D1" s="733"/>
      <c r="E1" s="733"/>
      <c r="F1" s="733"/>
      <c r="G1" s="733"/>
      <c r="I1" s="1336"/>
    </row>
    <row r="2" spans="1:25" s="1259" customFormat="1" ht="15" customHeight="1" x14ac:dyDescent="0.2">
      <c r="A2" s="724"/>
      <c r="B2" s="725" t="s">
        <v>1514</v>
      </c>
      <c r="C2" s="1257"/>
      <c r="D2" s="1257"/>
      <c r="E2" s="1257"/>
      <c r="F2" s="1257"/>
      <c r="G2" s="1257"/>
      <c r="I2" s="1337"/>
    </row>
    <row r="3" spans="1:25" s="257" customFormat="1" ht="18" customHeight="1" x14ac:dyDescent="0.25">
      <c r="A3" s="1338" t="s">
        <v>1759</v>
      </c>
      <c r="B3" s="1338"/>
      <c r="C3" s="1338"/>
      <c r="D3" s="1338"/>
      <c r="E3" s="1338"/>
      <c r="F3" s="1338"/>
      <c r="G3" s="1338"/>
      <c r="H3" s="1339"/>
      <c r="I3" s="1339"/>
      <c r="V3" s="260"/>
      <c r="W3" s="260"/>
      <c r="X3" s="259"/>
      <c r="Y3" s="258"/>
    </row>
    <row r="4" spans="1:25" s="1342" customFormat="1" ht="15" customHeight="1" x14ac:dyDescent="0.2">
      <c r="A4" s="736"/>
      <c r="B4" s="736"/>
      <c r="C4" s="1340" t="s">
        <v>1520</v>
      </c>
      <c r="D4" s="736"/>
      <c r="E4" s="736"/>
      <c r="F4" s="736"/>
      <c r="G4" s="736"/>
      <c r="H4" s="1341"/>
      <c r="I4" s="1341"/>
      <c r="V4" s="1343"/>
      <c r="W4" s="1343"/>
      <c r="X4" s="1344"/>
      <c r="Y4" s="1345"/>
    </row>
    <row r="5" spans="1:25" s="254" customFormat="1" ht="8.1" customHeight="1" x14ac:dyDescent="0.2">
      <c r="A5" s="256"/>
      <c r="B5" s="255"/>
      <c r="C5" s="256"/>
      <c r="D5" s="256"/>
      <c r="E5" s="256"/>
      <c r="F5" s="256"/>
      <c r="G5" s="256"/>
      <c r="H5" s="256"/>
      <c r="I5" s="262"/>
      <c r="J5" s="262"/>
    </row>
    <row r="6" spans="1:25" ht="8.1" customHeight="1" x14ac:dyDescent="0.3">
      <c r="D6" s="1347"/>
      <c r="E6" s="1347"/>
      <c r="F6" s="1347"/>
      <c r="G6" s="1347"/>
      <c r="H6" s="1347"/>
    </row>
    <row r="7" spans="1:25" s="1355" customFormat="1" ht="20.100000000000001" customHeight="1" x14ac:dyDescent="0.3">
      <c r="A7" s="1351" t="s">
        <v>205</v>
      </c>
      <c r="B7" s="1351"/>
      <c r="C7" s="1352"/>
      <c r="D7" s="1353" t="s">
        <v>1506</v>
      </c>
      <c r="E7" s="1353"/>
      <c r="F7" s="1353" t="s">
        <v>16</v>
      </c>
      <c r="G7" s="1353"/>
      <c r="H7" s="1353" t="s">
        <v>17</v>
      </c>
      <c r="I7" s="1354"/>
      <c r="L7" s="1356"/>
      <c r="M7" s="1356"/>
      <c r="N7" s="1356"/>
      <c r="O7" s="1356"/>
      <c r="V7" s="1357"/>
      <c r="W7" s="1357"/>
      <c r="X7" s="1358"/>
      <c r="Y7" s="1359"/>
    </row>
    <row r="8" spans="1:25" s="251" customFormat="1" ht="20.100000000000001" customHeight="1" x14ac:dyDescent="0.25">
      <c r="A8" s="253" t="s">
        <v>204</v>
      </c>
      <c r="B8" s="253"/>
      <c r="D8" s="1360" t="s">
        <v>1507</v>
      </c>
      <c r="E8" s="1360"/>
      <c r="F8" s="1360" t="s">
        <v>20</v>
      </c>
      <c r="G8" s="1360"/>
      <c r="H8" s="1360" t="s">
        <v>21</v>
      </c>
      <c r="L8" s="252"/>
      <c r="M8" s="252"/>
      <c r="N8" s="252"/>
      <c r="O8" s="252"/>
      <c r="V8" s="1361"/>
      <c r="W8" s="1361"/>
      <c r="X8" s="1362"/>
      <c r="Y8" s="1363"/>
    </row>
    <row r="9" spans="1:25" ht="8.1" customHeight="1" x14ac:dyDescent="0.3">
      <c r="A9" s="1364"/>
      <c r="B9" s="1364"/>
      <c r="C9" s="1364"/>
      <c r="D9" s="1365"/>
      <c r="E9" s="1366"/>
      <c r="F9" s="1367"/>
      <c r="G9" s="1368"/>
      <c r="H9" s="1367"/>
      <c r="I9" s="1369"/>
      <c r="L9" s="1370"/>
      <c r="M9" s="1371"/>
      <c r="N9" s="1371"/>
      <c r="O9" s="1371"/>
    </row>
    <row r="10" spans="1:25" ht="6.95" customHeight="1" x14ac:dyDescent="0.3">
      <c r="A10" s="1372"/>
      <c r="D10" s="1373"/>
      <c r="E10" s="1373"/>
      <c r="F10" s="1374"/>
      <c r="G10" s="1374"/>
      <c r="H10" s="1374"/>
      <c r="L10" s="1370"/>
      <c r="M10" s="1356"/>
      <c r="N10" s="1356"/>
      <c r="O10" s="1356"/>
    </row>
    <row r="11" spans="1:25" ht="15" customHeight="1" x14ac:dyDescent="0.3">
      <c r="A11" s="1375" t="s">
        <v>249</v>
      </c>
      <c r="B11" s="1353"/>
      <c r="C11" s="1353"/>
      <c r="D11" s="1376">
        <v>130.83696617211751</v>
      </c>
      <c r="E11" s="1377"/>
      <c r="F11" s="1376">
        <v>183.39017605182366</v>
      </c>
      <c r="G11" s="1376"/>
      <c r="H11" s="1376">
        <v>75.800984823415192</v>
      </c>
      <c r="I11" s="1378"/>
      <c r="L11" s="1370"/>
      <c r="M11" s="1356"/>
      <c r="N11" s="1356"/>
      <c r="O11" s="1356"/>
    </row>
    <row r="12" spans="1:25" ht="15" customHeight="1" x14ac:dyDescent="0.3">
      <c r="C12" s="1379"/>
      <c r="D12" s="1376"/>
      <c r="E12" s="1376"/>
      <c r="F12" s="1380"/>
      <c r="G12" s="1380"/>
      <c r="H12" s="1380"/>
      <c r="I12" s="1378"/>
      <c r="L12" s="1356"/>
      <c r="M12" s="1356"/>
      <c r="N12" s="1356"/>
      <c r="O12" s="1356"/>
    </row>
    <row r="13" spans="1:25" ht="15" customHeight="1" x14ac:dyDescent="0.3">
      <c r="B13" s="1375" t="s">
        <v>248</v>
      </c>
      <c r="C13" s="1347"/>
      <c r="D13" s="1376">
        <v>153.92314503066322</v>
      </c>
      <c r="E13" s="1377"/>
      <c r="F13" s="1376">
        <v>210.47361093647163</v>
      </c>
      <c r="G13" s="1376"/>
      <c r="H13" s="1376">
        <v>91.965834878508289</v>
      </c>
      <c r="I13" s="1378"/>
      <c r="L13" s="1356"/>
      <c r="M13" s="1356"/>
      <c r="N13" s="1356"/>
      <c r="O13" s="1356"/>
    </row>
    <row r="14" spans="1:25" ht="14.45" customHeight="1" x14ac:dyDescent="0.3">
      <c r="C14" s="1381" t="s">
        <v>59</v>
      </c>
      <c r="D14" s="1376">
        <v>183.76173722071579</v>
      </c>
      <c r="E14" s="1377"/>
      <c r="F14" s="1380">
        <v>242.965548511836</v>
      </c>
      <c r="G14" s="1380"/>
      <c r="H14" s="1380">
        <v>118.61502833581231</v>
      </c>
      <c r="I14" s="1378"/>
      <c r="K14" s="1382"/>
      <c r="L14" s="1356"/>
      <c r="M14" s="1356"/>
      <c r="N14" s="1356"/>
      <c r="O14" s="1356"/>
    </row>
    <row r="15" spans="1:25" ht="14.45" customHeight="1" x14ac:dyDescent="0.3">
      <c r="C15" s="1381" t="s">
        <v>60</v>
      </c>
      <c r="D15" s="1376">
        <v>113.86106672638047</v>
      </c>
      <c r="E15" s="1377"/>
      <c r="F15" s="1380">
        <v>150.89029904976138</v>
      </c>
      <c r="G15" s="1380"/>
      <c r="H15" s="1380">
        <v>69.208980423346873</v>
      </c>
      <c r="I15" s="1378"/>
      <c r="K15" s="1382"/>
      <c r="L15" s="1356"/>
      <c r="M15" s="1356"/>
      <c r="N15" s="1356"/>
      <c r="O15" s="1356"/>
    </row>
    <row r="16" spans="1:25" ht="14.45" customHeight="1" x14ac:dyDescent="0.3">
      <c r="C16" s="1381" t="s">
        <v>61</v>
      </c>
      <c r="D16" s="1376">
        <v>125.49001548477713</v>
      </c>
      <c r="E16" s="1377"/>
      <c r="F16" s="1380">
        <v>152.80464216634431</v>
      </c>
      <c r="G16" s="1380"/>
      <c r="H16" s="1380">
        <v>85.325445469929889</v>
      </c>
      <c r="I16" s="1378"/>
      <c r="K16" s="1382"/>
      <c r="L16" s="1356"/>
      <c r="M16" s="1356"/>
      <c r="N16" s="1356"/>
      <c r="O16" s="1356"/>
    </row>
    <row r="17" spans="2:25" ht="14.45" customHeight="1" x14ac:dyDescent="0.3">
      <c r="C17" s="1381" t="s">
        <v>62</v>
      </c>
      <c r="D17" s="1376">
        <v>231.11520277721837</v>
      </c>
      <c r="E17" s="1377"/>
      <c r="F17" s="1380">
        <v>281.24450694322377</v>
      </c>
      <c r="G17" s="1380"/>
      <c r="H17" s="1380">
        <v>170.93295629603057</v>
      </c>
      <c r="I17" s="1378"/>
      <c r="K17" s="1382"/>
      <c r="L17" s="1356"/>
      <c r="M17" s="1356"/>
      <c r="N17" s="1356"/>
      <c r="O17" s="1356"/>
      <c r="V17" s="1346"/>
      <c r="W17" s="1346"/>
      <c r="X17" s="1346"/>
      <c r="Y17" s="1346"/>
    </row>
    <row r="18" spans="2:25" ht="14.45" customHeight="1" x14ac:dyDescent="0.3">
      <c r="C18" s="1381" t="s">
        <v>63</v>
      </c>
      <c r="D18" s="1376">
        <v>208.89748549323016</v>
      </c>
      <c r="E18" s="1377"/>
      <c r="F18" s="1380">
        <v>251.6074923119933</v>
      </c>
      <c r="G18" s="1380"/>
      <c r="H18" s="1380">
        <v>155.95217466643564</v>
      </c>
      <c r="I18" s="1378"/>
      <c r="K18" s="1382"/>
      <c r="L18" s="1356"/>
      <c r="M18" s="1356"/>
      <c r="N18" s="1356"/>
      <c r="O18" s="1356"/>
      <c r="V18" s="1346"/>
      <c r="W18" s="1346"/>
      <c r="X18" s="1346"/>
      <c r="Y18" s="1346"/>
    </row>
    <row r="19" spans="2:25" ht="14.45" customHeight="1" x14ac:dyDescent="0.3">
      <c r="C19" s="1381" t="s">
        <v>64</v>
      </c>
      <c r="D19" s="1376">
        <v>154.70297029702971</v>
      </c>
      <c r="E19" s="1377"/>
      <c r="F19" s="1380">
        <v>210.12675388056667</v>
      </c>
      <c r="G19" s="1380"/>
      <c r="H19" s="1380">
        <v>88.739734426176611</v>
      </c>
      <c r="I19" s="1378"/>
      <c r="K19" s="1382"/>
      <c r="L19" s="1356"/>
      <c r="M19" s="1356"/>
      <c r="N19" s="1356"/>
      <c r="O19" s="1356"/>
      <c r="V19" s="1346"/>
      <c r="W19" s="1346"/>
      <c r="X19" s="1346"/>
      <c r="Y19" s="1346"/>
    </row>
    <row r="20" spans="2:25" ht="14.45" customHeight="1" x14ac:dyDescent="0.3">
      <c r="C20" s="1381" t="s">
        <v>65</v>
      </c>
      <c r="D20" s="1376">
        <v>155.05170377968346</v>
      </c>
      <c r="E20" s="1377"/>
      <c r="F20" s="1380">
        <v>196.37262256740655</v>
      </c>
      <c r="G20" s="1380"/>
      <c r="H20" s="1380">
        <v>106.43545079307391</v>
      </c>
      <c r="I20" s="1378"/>
      <c r="K20" s="1382"/>
      <c r="L20" s="1356"/>
      <c r="M20" s="1356"/>
      <c r="N20" s="1356"/>
      <c r="O20" s="1356"/>
      <c r="V20" s="1346"/>
      <c r="W20" s="1346"/>
      <c r="X20" s="1346"/>
      <c r="Y20" s="1346"/>
    </row>
    <row r="21" spans="2:25" ht="14.45" customHeight="1" x14ac:dyDescent="0.3">
      <c r="C21" s="1381" t="s">
        <v>66</v>
      </c>
      <c r="D21" s="1376">
        <v>153.38192098324828</v>
      </c>
      <c r="E21" s="1377"/>
      <c r="F21" s="1380">
        <v>217.50744104403569</v>
      </c>
      <c r="G21" s="1380"/>
      <c r="H21" s="1380">
        <v>82.384503263693787</v>
      </c>
      <c r="I21" s="1378"/>
      <c r="K21" s="1382"/>
      <c r="L21" s="1356"/>
      <c r="M21" s="1356"/>
      <c r="N21" s="1356"/>
      <c r="O21" s="1356"/>
      <c r="V21" s="1346"/>
      <c r="W21" s="1346"/>
      <c r="X21" s="1346"/>
      <c r="Y21" s="1346"/>
    </row>
    <row r="22" spans="2:25" ht="14.45" customHeight="1" x14ac:dyDescent="0.3">
      <c r="C22" s="1381" t="s">
        <v>67</v>
      </c>
      <c r="D22" s="1376">
        <v>116.48877567489806</v>
      </c>
      <c r="E22" s="1377"/>
      <c r="F22" s="1380">
        <v>156.98189644258767</v>
      </c>
      <c r="G22" s="1380"/>
      <c r="H22" s="1380">
        <v>66.128194227953344</v>
      </c>
      <c r="I22" s="1378"/>
      <c r="K22" s="1382"/>
      <c r="L22" s="1356"/>
      <c r="M22" s="1356"/>
      <c r="N22" s="1356"/>
      <c r="O22" s="1356"/>
      <c r="V22" s="1346"/>
      <c r="W22" s="1346"/>
      <c r="X22" s="1346"/>
      <c r="Y22" s="1346"/>
    </row>
    <row r="23" spans="2:25" ht="14.45" customHeight="1" x14ac:dyDescent="0.3">
      <c r="C23" s="1381" t="s">
        <v>68</v>
      </c>
      <c r="D23" s="1376">
        <v>121.62162162162161</v>
      </c>
      <c r="E23" s="1377"/>
      <c r="F23" s="1380">
        <v>172.93997965412004</v>
      </c>
      <c r="G23" s="1380"/>
      <c r="H23" s="1380">
        <v>63.437139561707035</v>
      </c>
      <c r="I23" s="1378"/>
      <c r="K23" s="1382"/>
      <c r="L23" s="1356"/>
      <c r="M23" s="1356"/>
      <c r="N23" s="1356"/>
      <c r="O23" s="1356"/>
      <c r="V23" s="1346"/>
      <c r="W23" s="1346"/>
      <c r="X23" s="1346"/>
      <c r="Y23" s="1346"/>
    </row>
    <row r="24" spans="2:25" ht="15" customHeight="1" x14ac:dyDescent="0.3">
      <c r="C24" s="1379"/>
      <c r="D24" s="1376"/>
      <c r="E24" s="1376"/>
      <c r="F24" s="1380"/>
      <c r="G24" s="1380"/>
      <c r="H24" s="1380"/>
      <c r="I24" s="1378"/>
      <c r="L24" s="1356"/>
      <c r="M24" s="1356"/>
      <c r="N24" s="1356"/>
      <c r="O24" s="1356"/>
    </row>
    <row r="25" spans="2:25" ht="15" customHeight="1" x14ac:dyDescent="0.3">
      <c r="B25" s="1351" t="s">
        <v>2</v>
      </c>
      <c r="C25" s="1347"/>
      <c r="D25" s="1376">
        <v>186.7026356207065</v>
      </c>
      <c r="E25" s="1377"/>
      <c r="F25" s="1376">
        <v>265.63540256386199</v>
      </c>
      <c r="G25" s="1376"/>
      <c r="H25" s="1376">
        <v>110.11735735683659</v>
      </c>
      <c r="I25" s="1378"/>
      <c r="L25" s="1356"/>
      <c r="M25" s="1356"/>
      <c r="N25" s="1356"/>
      <c r="O25" s="1356"/>
      <c r="V25" s="1346"/>
      <c r="W25" s="1346"/>
      <c r="X25" s="1346"/>
      <c r="Y25" s="1346"/>
    </row>
    <row r="26" spans="2:25" ht="14.45" customHeight="1" x14ac:dyDescent="0.3">
      <c r="C26" s="1381" t="s">
        <v>69</v>
      </c>
      <c r="D26" s="1376">
        <v>179.76768483805543</v>
      </c>
      <c r="E26" s="1377"/>
      <c r="F26" s="1380">
        <v>257.3608260056987</v>
      </c>
      <c r="G26" s="1380"/>
      <c r="H26" s="1380">
        <v>101.71058714748035</v>
      </c>
      <c r="I26" s="1378"/>
      <c r="K26" s="1382"/>
      <c r="L26" s="1356"/>
      <c r="M26" s="1356"/>
      <c r="N26" s="1356"/>
      <c r="O26" s="1356"/>
      <c r="V26" s="1346"/>
      <c r="W26" s="1346"/>
      <c r="X26" s="1346"/>
      <c r="Y26" s="1346"/>
    </row>
    <row r="27" spans="2:25" ht="14.45" customHeight="1" x14ac:dyDescent="0.3">
      <c r="C27" s="1381" t="s">
        <v>70</v>
      </c>
      <c r="D27" s="1376">
        <v>167.40804515234132</v>
      </c>
      <c r="E27" s="1377"/>
      <c r="F27" s="1380">
        <v>217.88556271314891</v>
      </c>
      <c r="G27" s="1380"/>
      <c r="H27" s="1380">
        <v>115.93082793932953</v>
      </c>
      <c r="I27" s="1378"/>
      <c r="K27" s="1382"/>
      <c r="L27" s="1356"/>
      <c r="M27" s="1356"/>
      <c r="N27" s="1356"/>
      <c r="O27" s="1356"/>
      <c r="V27" s="1346"/>
      <c r="W27" s="1346"/>
      <c r="X27" s="1346"/>
      <c r="Y27" s="1346"/>
    </row>
    <row r="28" spans="2:25" ht="14.45" customHeight="1" x14ac:dyDescent="0.3">
      <c r="C28" s="1381" t="s">
        <v>71</v>
      </c>
      <c r="D28" s="1376">
        <v>154.36343326728448</v>
      </c>
      <c r="E28" s="1377"/>
      <c r="F28" s="1380">
        <v>226.44772926410178</v>
      </c>
      <c r="G28" s="1380"/>
      <c r="H28" s="1380">
        <v>84.190003544842256</v>
      </c>
      <c r="I28" s="1378"/>
      <c r="K28" s="1382"/>
      <c r="L28" s="1356"/>
      <c r="M28" s="1356"/>
      <c r="N28" s="1356"/>
      <c r="O28" s="1356"/>
      <c r="V28" s="1346"/>
      <c r="W28" s="1346"/>
      <c r="X28" s="1346"/>
      <c r="Y28" s="1346"/>
    </row>
    <row r="29" spans="2:25" ht="14.45" customHeight="1" x14ac:dyDescent="0.3">
      <c r="C29" s="1381" t="s">
        <v>72</v>
      </c>
      <c r="D29" s="1376">
        <v>191.47284838250221</v>
      </c>
      <c r="E29" s="1377"/>
      <c r="F29" s="1380">
        <v>259.18178560416021</v>
      </c>
      <c r="G29" s="1380"/>
      <c r="H29" s="1380">
        <v>120.5187546395354</v>
      </c>
      <c r="I29" s="1378"/>
      <c r="K29" s="1382"/>
      <c r="L29" s="1356"/>
      <c r="M29" s="1356"/>
      <c r="N29" s="1356"/>
      <c r="O29" s="1356"/>
      <c r="V29" s="1346"/>
      <c r="W29" s="1346"/>
      <c r="X29" s="1346"/>
      <c r="Y29" s="1346"/>
    </row>
    <row r="30" spans="2:25" ht="14.45" customHeight="1" x14ac:dyDescent="0.3">
      <c r="C30" s="1381" t="s">
        <v>73</v>
      </c>
      <c r="D30" s="1376">
        <v>147.99354899914618</v>
      </c>
      <c r="E30" s="1377"/>
      <c r="F30" s="1380">
        <v>217.82178217821783</v>
      </c>
      <c r="G30" s="1380"/>
      <c r="H30" s="1380">
        <v>83.773447459479144</v>
      </c>
      <c r="I30" s="1378"/>
      <c r="K30" s="1382"/>
      <c r="L30" s="1356"/>
      <c r="M30" s="1356"/>
      <c r="N30" s="1356"/>
      <c r="O30" s="1356"/>
      <c r="V30" s="1346"/>
      <c r="W30" s="1346"/>
      <c r="X30" s="1346"/>
      <c r="Y30" s="1346"/>
    </row>
    <row r="31" spans="2:25" ht="14.45" customHeight="1" x14ac:dyDescent="0.3">
      <c r="C31" s="1381" t="s">
        <v>74</v>
      </c>
      <c r="D31" s="1376">
        <v>179.36566769035267</v>
      </c>
      <c r="E31" s="1377"/>
      <c r="F31" s="1380">
        <v>239.79046002877485</v>
      </c>
      <c r="G31" s="1380"/>
      <c r="H31" s="1380">
        <v>108.9340232488139</v>
      </c>
      <c r="I31" s="1378"/>
      <c r="K31" s="1382"/>
      <c r="L31" s="1356"/>
      <c r="M31" s="1356"/>
      <c r="N31" s="1356"/>
      <c r="O31" s="1356"/>
      <c r="V31" s="1346"/>
      <c r="W31" s="1346"/>
      <c r="X31" s="1346"/>
      <c r="Y31" s="1346"/>
    </row>
    <row r="32" spans="2:25" ht="14.45" customHeight="1" x14ac:dyDescent="0.3">
      <c r="C32" s="1381" t="s">
        <v>75</v>
      </c>
      <c r="D32" s="1376">
        <v>185.07462686567163</v>
      </c>
      <c r="E32" s="1377"/>
      <c r="F32" s="1380">
        <v>241.08003857280616</v>
      </c>
      <c r="G32" s="1380"/>
      <c r="H32" s="1380">
        <v>120.23359670216422</v>
      </c>
      <c r="I32" s="1378"/>
      <c r="K32" s="1382"/>
      <c r="L32" s="1356"/>
      <c r="M32" s="1356"/>
      <c r="N32" s="1356"/>
      <c r="O32" s="1356"/>
      <c r="V32" s="1346"/>
      <c r="W32" s="1346"/>
      <c r="X32" s="1346"/>
      <c r="Y32" s="1346"/>
    </row>
    <row r="33" spans="2:15" ht="14.45" customHeight="1" x14ac:dyDescent="0.3">
      <c r="C33" s="1381" t="s">
        <v>76</v>
      </c>
      <c r="D33" s="1376">
        <v>178.18719741796664</v>
      </c>
      <c r="E33" s="1377"/>
      <c r="F33" s="1380">
        <v>249.60588544403572</v>
      </c>
      <c r="G33" s="1380"/>
      <c r="H33" s="1380">
        <v>103.30578512396694</v>
      </c>
      <c r="I33" s="1378"/>
      <c r="K33" s="1382"/>
      <c r="L33" s="1356"/>
      <c r="M33" s="1356"/>
      <c r="N33" s="1356"/>
      <c r="O33" s="1356"/>
    </row>
    <row r="34" spans="2:15" ht="14.45" customHeight="1" x14ac:dyDescent="0.3">
      <c r="C34" s="1381" t="s">
        <v>77</v>
      </c>
      <c r="D34" s="1376">
        <v>234.69770935035675</v>
      </c>
      <c r="E34" s="1377"/>
      <c r="F34" s="1380">
        <v>278.0296161982472</v>
      </c>
      <c r="G34" s="1380"/>
      <c r="H34" s="1380">
        <v>188.17727597170853</v>
      </c>
      <c r="I34" s="1378"/>
      <c r="K34" s="1382"/>
      <c r="L34" s="1356"/>
      <c r="M34" s="1356"/>
      <c r="N34" s="1356"/>
      <c r="O34" s="1356"/>
    </row>
    <row r="35" spans="2:15" ht="14.45" customHeight="1" x14ac:dyDescent="0.3">
      <c r="C35" s="1381" t="s">
        <v>78</v>
      </c>
      <c r="D35" s="1376">
        <v>104.77853627559931</v>
      </c>
      <c r="E35" s="1377"/>
      <c r="F35" s="1380">
        <v>166.86990565432257</v>
      </c>
      <c r="G35" s="1380"/>
      <c r="H35" s="1380">
        <v>43.986427045368856</v>
      </c>
      <c r="I35" s="1378"/>
      <c r="K35" s="1382"/>
      <c r="L35" s="1356"/>
      <c r="M35" s="1356"/>
      <c r="N35" s="1356"/>
      <c r="O35" s="1356"/>
    </row>
    <row r="36" spans="2:15" ht="14.45" customHeight="1" x14ac:dyDescent="0.3">
      <c r="C36" s="1381" t="s">
        <v>79</v>
      </c>
      <c r="D36" s="1376">
        <v>199.51481624231982</v>
      </c>
      <c r="E36" s="1377"/>
      <c r="F36" s="1380">
        <v>273.52297592997809</v>
      </c>
      <c r="G36" s="1380"/>
      <c r="H36" s="1380">
        <v>126.29110098777683</v>
      </c>
      <c r="I36" s="1378"/>
      <c r="K36" s="1382"/>
      <c r="L36" s="1356"/>
      <c r="M36" s="1356"/>
      <c r="N36" s="1356"/>
      <c r="O36" s="1356"/>
    </row>
    <row r="37" spans="2:15" ht="14.45" customHeight="1" x14ac:dyDescent="0.3">
      <c r="C37" s="1381" t="s">
        <v>80</v>
      </c>
      <c r="D37" s="1376">
        <v>213.3245815556285</v>
      </c>
      <c r="E37" s="1377"/>
      <c r="F37" s="1383">
        <v>244.23752098916199</v>
      </c>
      <c r="G37" s="1383"/>
      <c r="H37" s="1383">
        <v>177.39932588256164</v>
      </c>
      <c r="I37" s="1378"/>
      <c r="K37" s="1382"/>
      <c r="L37" s="1356"/>
      <c r="M37" s="1356"/>
      <c r="N37" s="1356"/>
      <c r="O37" s="1356"/>
    </row>
    <row r="38" spans="2:15" ht="15" customHeight="1" x14ac:dyDescent="0.3">
      <c r="C38" s="1379"/>
      <c r="D38" s="1376"/>
      <c r="E38" s="1376"/>
      <c r="F38" s="1380"/>
      <c r="G38" s="1380"/>
      <c r="H38" s="1380"/>
      <c r="I38" s="1378"/>
      <c r="L38" s="1356"/>
      <c r="M38" s="1356"/>
      <c r="N38" s="1356"/>
      <c r="O38" s="1356"/>
    </row>
    <row r="39" spans="2:15" ht="15" customHeight="1" x14ac:dyDescent="0.3">
      <c r="B39" s="1384" t="s">
        <v>1515</v>
      </c>
      <c r="C39" s="1385"/>
      <c r="D39" s="1376">
        <v>181.10343843968766</v>
      </c>
      <c r="E39" s="1376"/>
      <c r="F39" s="1376">
        <v>260.04282342636071</v>
      </c>
      <c r="G39" s="1376"/>
      <c r="H39" s="1376">
        <v>105.72052604674938</v>
      </c>
      <c r="I39" s="1378"/>
      <c r="L39" s="1356"/>
      <c r="M39" s="1356"/>
      <c r="N39" s="1356"/>
      <c r="O39" s="1356"/>
    </row>
    <row r="40" spans="2:15" ht="14.45" customHeight="1" x14ac:dyDescent="0.3">
      <c r="C40" s="1379" t="s">
        <v>81</v>
      </c>
      <c r="D40" s="1376">
        <v>197.27829025481779</v>
      </c>
      <c r="E40" s="1376"/>
      <c r="F40" s="1380">
        <v>259.53802232026993</v>
      </c>
      <c r="G40" s="1380"/>
      <c r="H40" s="1380">
        <v>136.81860733059696</v>
      </c>
      <c r="I40" s="1378"/>
      <c r="K40" s="1382"/>
      <c r="L40" s="1356"/>
      <c r="M40" s="1356"/>
      <c r="N40" s="1356"/>
      <c r="O40" s="1356"/>
    </row>
    <row r="41" spans="2:15" ht="14.45" customHeight="1" x14ac:dyDescent="0.3">
      <c r="C41" s="1379" t="s">
        <v>82</v>
      </c>
      <c r="D41" s="1376">
        <v>180.5554943917702</v>
      </c>
      <c r="E41" s="1376"/>
      <c r="F41" s="1380">
        <v>266.02869045529701</v>
      </c>
      <c r="G41" s="1380"/>
      <c r="H41" s="1380">
        <v>102.67804541399452</v>
      </c>
      <c r="I41" s="1378"/>
      <c r="K41" s="1382"/>
      <c r="L41" s="1356"/>
      <c r="M41" s="1356"/>
      <c r="N41" s="1356"/>
      <c r="O41" s="1356"/>
    </row>
    <row r="42" spans="2:15" ht="14.45" customHeight="1" x14ac:dyDescent="0.3">
      <c r="C42" s="1379" t="s">
        <v>83</v>
      </c>
      <c r="D42" s="1376">
        <v>175.67635396275662</v>
      </c>
      <c r="E42" s="1376"/>
      <c r="F42" s="1380">
        <v>245.72488842084147</v>
      </c>
      <c r="G42" s="1380"/>
      <c r="H42" s="1380">
        <v>105.50113036925397</v>
      </c>
      <c r="I42" s="1378"/>
      <c r="K42" s="1382"/>
      <c r="L42" s="1356"/>
      <c r="M42" s="1356"/>
      <c r="N42" s="1356"/>
      <c r="O42" s="1356"/>
    </row>
    <row r="43" spans="2:15" ht="14.45" customHeight="1" x14ac:dyDescent="0.3">
      <c r="C43" s="1379" t="s">
        <v>84</v>
      </c>
      <c r="D43" s="1376">
        <v>158.82396395065376</v>
      </c>
      <c r="E43" s="1376"/>
      <c r="F43" s="1380">
        <v>244.65786939434162</v>
      </c>
      <c r="G43" s="1380"/>
      <c r="H43" s="1380">
        <v>81.773790332001596</v>
      </c>
      <c r="I43" s="1378"/>
      <c r="K43" s="1382"/>
      <c r="L43" s="1356"/>
      <c r="M43" s="1356"/>
      <c r="N43" s="1356"/>
      <c r="O43" s="1356"/>
    </row>
    <row r="44" spans="2:15" ht="14.45" customHeight="1" x14ac:dyDescent="0.3">
      <c r="C44" s="1379" t="s">
        <v>146</v>
      </c>
      <c r="D44" s="1376">
        <v>181.51145657605332</v>
      </c>
      <c r="E44" s="1376"/>
      <c r="F44" s="1380">
        <v>255.4554901281607</v>
      </c>
      <c r="G44" s="1380"/>
      <c r="H44" s="1380">
        <v>109.55210045084903</v>
      </c>
      <c r="I44" s="1378"/>
      <c r="K44" s="1382"/>
      <c r="L44" s="1356"/>
      <c r="M44" s="1356"/>
      <c r="N44" s="1356"/>
      <c r="O44" s="1356"/>
    </row>
    <row r="45" spans="2:15" ht="14.45" customHeight="1" x14ac:dyDescent="0.3">
      <c r="C45" s="1379" t="s">
        <v>85</v>
      </c>
      <c r="D45" s="1376">
        <v>180.9710831311848</v>
      </c>
      <c r="E45" s="1376"/>
      <c r="F45" s="1380">
        <v>239.09825799840601</v>
      </c>
      <c r="G45" s="1380"/>
      <c r="H45" s="1380">
        <v>121.12687062868753</v>
      </c>
      <c r="I45" s="1378"/>
      <c r="K45" s="1382"/>
      <c r="L45" s="1356"/>
      <c r="M45" s="1356"/>
      <c r="N45" s="1356"/>
      <c r="O45" s="1356"/>
    </row>
    <row r="46" spans="2:15" ht="14.45" customHeight="1" x14ac:dyDescent="0.3">
      <c r="C46" s="1379" t="s">
        <v>247</v>
      </c>
      <c r="D46" s="1376">
        <v>250.58895908047359</v>
      </c>
      <c r="E46" s="1376"/>
      <c r="F46" s="1380">
        <v>363.97002599785901</v>
      </c>
      <c r="G46" s="1380"/>
      <c r="H46" s="1380">
        <v>141.39271827500883</v>
      </c>
      <c r="I46" s="1378"/>
      <c r="K46" s="1382"/>
      <c r="L46" s="1356"/>
      <c r="M46" s="1356"/>
      <c r="N46" s="1356"/>
      <c r="O46" s="1356"/>
    </row>
    <row r="47" spans="2:15" ht="14.45" customHeight="1" x14ac:dyDescent="0.3">
      <c r="C47" s="1379" t="s">
        <v>86</v>
      </c>
      <c r="D47" s="1376">
        <v>171.40236100716993</v>
      </c>
      <c r="E47" s="1376"/>
      <c r="F47" s="1380">
        <v>236.43603782976604</v>
      </c>
      <c r="G47" s="1380"/>
      <c r="H47" s="1380">
        <v>80.854750216575212</v>
      </c>
      <c r="I47" s="1378"/>
      <c r="K47" s="1382"/>
      <c r="L47" s="1356"/>
      <c r="M47" s="1356"/>
      <c r="N47" s="1356"/>
      <c r="O47" s="1356"/>
    </row>
    <row r="48" spans="2:15" ht="14.45" customHeight="1" x14ac:dyDescent="0.3">
      <c r="C48" s="1379" t="s">
        <v>87</v>
      </c>
      <c r="D48" s="1376">
        <v>119.26682289922999</v>
      </c>
      <c r="E48" s="1376"/>
      <c r="F48" s="1380">
        <v>152.70243118344385</v>
      </c>
      <c r="G48" s="1380"/>
      <c r="H48" s="1380">
        <v>82.944078229362205</v>
      </c>
      <c r="I48" s="1378"/>
      <c r="K48" s="1382"/>
      <c r="L48" s="1356"/>
      <c r="M48" s="1356"/>
      <c r="N48" s="1356"/>
      <c r="O48" s="1356"/>
    </row>
    <row r="49" spans="1:25" ht="14.45" customHeight="1" x14ac:dyDescent="0.3">
      <c r="C49" s="1379" t="s">
        <v>88</v>
      </c>
      <c r="D49" s="1376">
        <v>163.09412861137</v>
      </c>
      <c r="E49" s="1376"/>
      <c r="F49" s="1380">
        <v>195.41852133318858</v>
      </c>
      <c r="G49" s="1380"/>
      <c r="H49" s="1380">
        <v>125.67550584391101</v>
      </c>
      <c r="I49" s="1378"/>
      <c r="K49" s="1382"/>
      <c r="L49" s="1356"/>
      <c r="M49" s="1356"/>
      <c r="N49" s="1356"/>
      <c r="O49" s="1356"/>
    </row>
    <row r="50" spans="1:25" ht="15" customHeight="1" x14ac:dyDescent="0.3">
      <c r="C50" s="1379"/>
      <c r="D50" s="1376"/>
      <c r="E50" s="1376"/>
      <c r="F50" s="1380"/>
      <c r="G50" s="1380"/>
      <c r="H50" s="1380"/>
      <c r="I50" s="1378"/>
      <c r="L50" s="1356"/>
      <c r="M50" s="1356"/>
      <c r="N50" s="1356"/>
      <c r="O50" s="1356"/>
    </row>
    <row r="51" spans="1:25" ht="15" customHeight="1" x14ac:dyDescent="0.3">
      <c r="B51" s="1384" t="s">
        <v>4</v>
      </c>
      <c r="C51" s="1385"/>
      <c r="D51" s="1376">
        <v>157.92107466800113</v>
      </c>
      <c r="E51" s="1376"/>
      <c r="F51" s="1376">
        <v>221.68408226373751</v>
      </c>
      <c r="G51" s="1376"/>
      <c r="H51" s="1376">
        <v>96.370537302811044</v>
      </c>
      <c r="I51" s="1378"/>
      <c r="L51" s="1356"/>
      <c r="M51" s="1356"/>
      <c r="N51" s="1356"/>
      <c r="O51" s="1356"/>
    </row>
    <row r="52" spans="1:25" ht="14.45" customHeight="1" x14ac:dyDescent="0.3">
      <c r="C52" s="1379" t="s">
        <v>89</v>
      </c>
      <c r="D52" s="1376">
        <v>177.7554950376591</v>
      </c>
      <c r="E52" s="1376"/>
      <c r="F52" s="1380">
        <v>229.18758458113237</v>
      </c>
      <c r="G52" s="1380"/>
      <c r="H52" s="1380">
        <v>121.5819963287005</v>
      </c>
      <c r="I52" s="1378"/>
      <c r="K52" s="1382"/>
      <c r="L52" s="1356"/>
      <c r="M52" s="1356"/>
      <c r="N52" s="1356"/>
      <c r="O52" s="1356"/>
    </row>
    <row r="53" spans="1:25" ht="14.45" customHeight="1" x14ac:dyDescent="0.3">
      <c r="C53" s="1379" t="s">
        <v>90</v>
      </c>
      <c r="D53" s="1376">
        <v>179.71304834575611</v>
      </c>
      <c r="E53" s="1376"/>
      <c r="F53" s="1380">
        <v>223.16319523918514</v>
      </c>
      <c r="G53" s="1380"/>
      <c r="H53" s="1380">
        <v>133.60053440213761</v>
      </c>
      <c r="I53" s="1378"/>
      <c r="K53" s="1382"/>
      <c r="L53" s="1356"/>
      <c r="M53" s="1356"/>
      <c r="N53" s="1356"/>
      <c r="O53" s="1356"/>
    </row>
    <row r="54" spans="1:25" ht="14.45" customHeight="1" x14ac:dyDescent="0.3">
      <c r="C54" s="1379" t="s">
        <v>91</v>
      </c>
      <c r="D54" s="1376">
        <v>129.2099366132968</v>
      </c>
      <c r="E54" s="1376"/>
      <c r="F54" s="1380">
        <v>184.21498625756203</v>
      </c>
      <c r="G54" s="1380"/>
      <c r="H54" s="1380">
        <v>73.983102259443939</v>
      </c>
      <c r="I54" s="1378"/>
      <c r="K54" s="1382"/>
      <c r="L54" s="1356"/>
      <c r="M54" s="1356"/>
      <c r="N54" s="1356"/>
      <c r="O54" s="1356"/>
    </row>
    <row r="55" spans="1:25" ht="6.95" customHeight="1" x14ac:dyDescent="0.3">
      <c r="A55" s="1386"/>
      <c r="B55" s="1387"/>
      <c r="C55" s="1387"/>
      <c r="D55" s="1388"/>
      <c r="E55" s="1388"/>
      <c r="F55" s="1389"/>
      <c r="G55" s="1389"/>
      <c r="H55" s="1389"/>
      <c r="I55" s="1378"/>
      <c r="L55" s="1356"/>
      <c r="M55" s="1356"/>
      <c r="N55" s="1356"/>
      <c r="O55" s="1356"/>
    </row>
    <row r="56" spans="1:25" ht="18" customHeight="1" x14ac:dyDescent="0.3">
      <c r="A56" s="261" t="s">
        <v>246</v>
      </c>
      <c r="L56" s="1356"/>
      <c r="M56" s="1356"/>
      <c r="N56" s="1356"/>
      <c r="O56" s="1356"/>
    </row>
    <row r="57" spans="1:25" s="723" customFormat="1" ht="20.100000000000001" customHeight="1" x14ac:dyDescent="0.2">
      <c r="A57" s="733" t="s">
        <v>1758</v>
      </c>
      <c r="B57" s="733"/>
      <c r="C57" s="733"/>
      <c r="D57" s="733"/>
      <c r="E57" s="733"/>
      <c r="F57" s="733"/>
      <c r="G57" s="733"/>
      <c r="I57" s="1336"/>
    </row>
    <row r="58" spans="1:25" s="1259" customFormat="1" ht="15" customHeight="1" x14ac:dyDescent="0.2">
      <c r="A58" s="1628"/>
      <c r="B58" s="725" t="s">
        <v>1516</v>
      </c>
      <c r="C58" s="1257"/>
      <c r="D58" s="1257"/>
      <c r="E58" s="1257"/>
      <c r="F58" s="1257"/>
      <c r="G58" s="1257"/>
      <c r="I58" s="1337"/>
    </row>
    <row r="59" spans="1:25" s="257" customFormat="1" ht="18" customHeight="1" x14ac:dyDescent="0.25">
      <c r="A59" s="1338" t="s">
        <v>1759</v>
      </c>
      <c r="B59" s="1338"/>
      <c r="C59" s="1338"/>
      <c r="D59" s="1338"/>
      <c r="E59" s="1338"/>
      <c r="F59" s="1338"/>
      <c r="G59" s="1338"/>
      <c r="H59" s="1339"/>
      <c r="I59" s="1339"/>
      <c r="V59" s="260"/>
      <c r="W59" s="260"/>
      <c r="X59" s="259"/>
      <c r="Y59" s="258"/>
    </row>
    <row r="60" spans="1:25" s="1342" customFormat="1" ht="15" customHeight="1" x14ac:dyDescent="0.2">
      <c r="A60" s="736"/>
      <c r="B60" s="736"/>
      <c r="C60" s="1340" t="s">
        <v>1521</v>
      </c>
      <c r="D60" s="736"/>
      <c r="E60" s="736"/>
      <c r="F60" s="736"/>
      <c r="G60" s="736"/>
      <c r="H60" s="1341"/>
      <c r="I60" s="1341"/>
      <c r="V60" s="1343"/>
      <c r="W60" s="1343"/>
      <c r="X60" s="1344"/>
      <c r="Y60" s="1345"/>
    </row>
    <row r="61" spans="1:25" s="254" customFormat="1" ht="8.1" customHeight="1" x14ac:dyDescent="0.2">
      <c r="A61" s="256"/>
      <c r="B61" s="255"/>
      <c r="C61" s="256"/>
      <c r="D61" s="256"/>
      <c r="E61" s="256"/>
      <c r="F61" s="256"/>
      <c r="G61" s="256"/>
      <c r="H61" s="256"/>
      <c r="I61" s="262"/>
      <c r="J61" s="262"/>
    </row>
    <row r="62" spans="1:25" ht="8.1" customHeight="1" x14ac:dyDescent="0.3">
      <c r="D62" s="1347"/>
      <c r="E62" s="1347"/>
      <c r="F62" s="1347"/>
      <c r="G62" s="1347"/>
      <c r="H62" s="1347"/>
    </row>
    <row r="63" spans="1:25" s="1355" customFormat="1" ht="20.100000000000001" customHeight="1" x14ac:dyDescent="0.3">
      <c r="A63" s="1351" t="s">
        <v>205</v>
      </c>
      <c r="B63" s="1351"/>
      <c r="C63" s="1352"/>
      <c r="D63" s="1353" t="s">
        <v>1506</v>
      </c>
      <c r="E63" s="1353"/>
      <c r="F63" s="1353" t="s">
        <v>16</v>
      </c>
      <c r="G63" s="1353"/>
      <c r="H63" s="1353" t="s">
        <v>17</v>
      </c>
      <c r="I63" s="1354"/>
      <c r="L63" s="1356"/>
      <c r="M63" s="1356"/>
      <c r="N63" s="1356"/>
      <c r="O63" s="1356"/>
      <c r="V63" s="1357"/>
      <c r="W63" s="1357"/>
      <c r="X63" s="1358"/>
      <c r="Y63" s="1359"/>
    </row>
    <row r="64" spans="1:25" s="251" customFormat="1" ht="20.100000000000001" customHeight="1" x14ac:dyDescent="0.25">
      <c r="A64" s="253" t="s">
        <v>204</v>
      </c>
      <c r="B64" s="253"/>
      <c r="D64" s="1360" t="s">
        <v>1507</v>
      </c>
      <c r="E64" s="1360"/>
      <c r="F64" s="1360" t="s">
        <v>20</v>
      </c>
      <c r="G64" s="1360"/>
      <c r="H64" s="1360" t="s">
        <v>21</v>
      </c>
      <c r="L64" s="252"/>
      <c r="M64" s="252"/>
      <c r="N64" s="252"/>
      <c r="O64" s="252"/>
      <c r="V64" s="1361"/>
      <c r="W64" s="1361"/>
      <c r="X64" s="1362"/>
      <c r="Y64" s="1363"/>
    </row>
    <row r="65" spans="1:25" ht="8.1" customHeight="1" x14ac:dyDescent="0.3">
      <c r="A65" s="1364"/>
      <c r="B65" s="1364"/>
      <c r="C65" s="1364"/>
      <c r="D65" s="1365"/>
      <c r="E65" s="1366"/>
      <c r="F65" s="1367"/>
      <c r="G65" s="1368"/>
      <c r="H65" s="1367"/>
      <c r="I65" s="1369"/>
      <c r="L65" s="1370"/>
      <c r="M65" s="1371"/>
      <c r="N65" s="1371"/>
      <c r="O65" s="1371"/>
    </row>
    <row r="66" spans="1:25" ht="8.1" customHeight="1" x14ac:dyDescent="0.3">
      <c r="A66" s="1372"/>
      <c r="D66" s="1373"/>
      <c r="E66" s="1373"/>
      <c r="F66" s="1374"/>
      <c r="G66" s="1374"/>
      <c r="H66" s="1374"/>
      <c r="L66" s="1370"/>
      <c r="M66" s="1356"/>
      <c r="N66" s="1356"/>
      <c r="O66" s="1356"/>
    </row>
    <row r="67" spans="1:25" ht="15" customHeight="1" x14ac:dyDescent="0.3">
      <c r="B67" s="1384" t="s">
        <v>5</v>
      </c>
      <c r="C67" s="1385"/>
      <c r="D67" s="1376">
        <v>170.65791497871905</v>
      </c>
      <c r="E67" s="1376"/>
      <c r="F67" s="1376">
        <v>241.73758042658136</v>
      </c>
      <c r="G67" s="1376"/>
      <c r="H67" s="1376">
        <v>98.426825031843975</v>
      </c>
      <c r="I67" s="1378"/>
      <c r="L67" s="1356"/>
      <c r="M67" s="1356"/>
      <c r="N67" s="1356"/>
      <c r="O67" s="1356"/>
    </row>
    <row r="68" spans="1:25" ht="15" customHeight="1" x14ac:dyDescent="0.3">
      <c r="C68" s="1379" t="s">
        <v>92</v>
      </c>
      <c r="D68" s="1376">
        <v>255.51569947422732</v>
      </c>
      <c r="E68" s="1376"/>
      <c r="F68" s="1380">
        <v>342.22534222534222</v>
      </c>
      <c r="G68" s="1380"/>
      <c r="H68" s="1380">
        <v>145.17029592406476</v>
      </c>
      <c r="I68" s="1378"/>
      <c r="K68" s="1382"/>
      <c r="L68" s="1356"/>
      <c r="M68" s="1356"/>
      <c r="N68" s="1356"/>
      <c r="O68" s="1356"/>
    </row>
    <row r="69" spans="1:25" ht="15" customHeight="1" x14ac:dyDescent="0.3">
      <c r="C69" s="1379" t="s">
        <v>93</v>
      </c>
      <c r="D69" s="1376">
        <v>181.86949296039634</v>
      </c>
      <c r="E69" s="1376"/>
      <c r="F69" s="1380">
        <v>288.85400313971741</v>
      </c>
      <c r="G69" s="1380"/>
      <c r="H69" s="1380">
        <v>75.159714393085309</v>
      </c>
      <c r="I69" s="1378"/>
      <c r="K69" s="1382"/>
      <c r="L69" s="1356"/>
      <c r="M69" s="1356"/>
      <c r="N69" s="1356"/>
      <c r="O69" s="1356"/>
    </row>
    <row r="70" spans="1:25" ht="15" customHeight="1" x14ac:dyDescent="0.3">
      <c r="C70" s="1379" t="s">
        <v>94</v>
      </c>
      <c r="D70" s="1376">
        <v>150.22621272730447</v>
      </c>
      <c r="E70" s="1376"/>
      <c r="F70" s="1380">
        <v>189.8962118979799</v>
      </c>
      <c r="G70" s="1380"/>
      <c r="H70" s="1380">
        <v>104.8532055122828</v>
      </c>
      <c r="I70" s="1378"/>
      <c r="K70" s="1382"/>
      <c r="L70" s="1356"/>
      <c r="M70" s="1356"/>
      <c r="N70" s="1356"/>
      <c r="O70" s="1356"/>
    </row>
    <row r="71" spans="1:25" ht="15" customHeight="1" x14ac:dyDescent="0.3">
      <c r="C71" s="1379" t="s">
        <v>95</v>
      </c>
      <c r="D71" s="1376">
        <v>165.20091346387446</v>
      </c>
      <c r="E71" s="1376"/>
      <c r="F71" s="1380">
        <v>234.25787106446776</v>
      </c>
      <c r="G71" s="1380"/>
      <c r="H71" s="1380">
        <v>90.826521344232518</v>
      </c>
      <c r="I71" s="1378"/>
      <c r="K71" s="1382"/>
      <c r="L71" s="1356"/>
      <c r="M71" s="1356"/>
      <c r="N71" s="1356"/>
      <c r="O71" s="1356"/>
    </row>
    <row r="72" spans="1:25" ht="15" customHeight="1" x14ac:dyDescent="0.3">
      <c r="C72" s="1379" t="s">
        <v>96</v>
      </c>
      <c r="D72" s="1376">
        <v>143.47392892726668</v>
      </c>
      <c r="E72" s="1376"/>
      <c r="F72" s="1380">
        <v>198.66049762189797</v>
      </c>
      <c r="G72" s="1380"/>
      <c r="H72" s="1380">
        <v>85.286391703339817</v>
      </c>
      <c r="I72" s="1378"/>
      <c r="K72" s="1382"/>
      <c r="L72" s="1356"/>
      <c r="M72" s="1356"/>
      <c r="N72" s="1356"/>
      <c r="O72" s="1356"/>
    </row>
    <row r="73" spans="1:25" ht="15" customHeight="1" x14ac:dyDescent="0.3">
      <c r="C73" s="1379" t="s">
        <v>97</v>
      </c>
      <c r="D73" s="1376">
        <v>155.53588093130099</v>
      </c>
      <c r="E73" s="1376"/>
      <c r="F73" s="1380">
        <v>217.32240684565582</v>
      </c>
      <c r="G73" s="1380"/>
      <c r="H73" s="1380">
        <v>86.276898091758028</v>
      </c>
      <c r="I73" s="1378"/>
      <c r="K73" s="1382"/>
      <c r="L73" s="1356"/>
      <c r="M73" s="1356"/>
      <c r="N73" s="1356"/>
      <c r="O73" s="1356"/>
    </row>
    <row r="74" spans="1:25" ht="15" customHeight="1" x14ac:dyDescent="0.3">
      <c r="C74" s="1379" t="s">
        <v>98</v>
      </c>
      <c r="D74" s="1376">
        <v>184.26224905236558</v>
      </c>
      <c r="E74" s="1376"/>
      <c r="F74" s="1380">
        <v>235.31751292589155</v>
      </c>
      <c r="G74" s="1380"/>
      <c r="H74" s="1380">
        <v>126.80889154110099</v>
      </c>
      <c r="I74" s="1378"/>
      <c r="K74" s="1382"/>
      <c r="L74" s="1356"/>
      <c r="M74" s="1356"/>
      <c r="N74" s="1356"/>
      <c r="O74" s="1356"/>
    </row>
    <row r="75" spans="1:25" ht="15" customHeight="1" x14ac:dyDescent="0.3">
      <c r="C75" s="1379"/>
      <c r="D75" s="1376"/>
      <c r="E75" s="1376"/>
      <c r="F75" s="1380"/>
      <c r="G75" s="1380"/>
      <c r="H75" s="1380"/>
      <c r="I75" s="1378"/>
      <c r="L75" s="1356"/>
      <c r="M75" s="1356"/>
      <c r="N75" s="1356"/>
      <c r="O75" s="1356"/>
    </row>
    <row r="76" spans="1:25" ht="15" customHeight="1" x14ac:dyDescent="0.3">
      <c r="B76" s="1351" t="s">
        <v>6</v>
      </c>
      <c r="D76" s="1376">
        <v>143.12310747047906</v>
      </c>
      <c r="E76" s="1376"/>
      <c r="F76" s="1376">
        <v>187.55784398572703</v>
      </c>
      <c r="G76" s="1376"/>
      <c r="H76" s="1376">
        <v>93.534824203278291</v>
      </c>
      <c r="I76" s="1378"/>
      <c r="L76" s="1356"/>
      <c r="M76" s="1356"/>
      <c r="N76" s="1356"/>
      <c r="O76" s="1356"/>
      <c r="V76" s="1346"/>
      <c r="W76" s="1346"/>
      <c r="X76" s="1346"/>
      <c r="Y76" s="1346"/>
    </row>
    <row r="77" spans="1:25" ht="15" customHeight="1" x14ac:dyDescent="0.3">
      <c r="C77" s="1381" t="s">
        <v>99</v>
      </c>
      <c r="D77" s="1376">
        <v>138.92397069967163</v>
      </c>
      <c r="E77" s="1376"/>
      <c r="F77" s="1380">
        <v>176.38165630774401</v>
      </c>
      <c r="G77" s="1380"/>
      <c r="H77" s="1380">
        <v>90.494461738941567</v>
      </c>
      <c r="I77" s="1378"/>
      <c r="K77" s="1382"/>
      <c r="L77" s="1356"/>
      <c r="M77" s="1356"/>
      <c r="N77" s="1356"/>
      <c r="O77" s="1356"/>
      <c r="V77" s="1346"/>
      <c r="W77" s="1346"/>
      <c r="X77" s="1346"/>
      <c r="Y77" s="1346"/>
    </row>
    <row r="78" spans="1:25" ht="15" customHeight="1" x14ac:dyDescent="0.3">
      <c r="C78" s="1381" t="s">
        <v>244</v>
      </c>
      <c r="D78" s="1376">
        <v>100.01363822339408</v>
      </c>
      <c r="E78" s="1376"/>
      <c r="F78" s="1380">
        <v>151.1144692104269</v>
      </c>
      <c r="G78" s="1380"/>
      <c r="H78" s="1380">
        <v>22.825838849577721</v>
      </c>
      <c r="I78" s="1378"/>
      <c r="K78" s="1382"/>
      <c r="L78" s="1356"/>
      <c r="M78" s="1356"/>
      <c r="N78" s="1356"/>
      <c r="O78" s="1356"/>
      <c r="V78" s="1346"/>
      <c r="W78" s="1346"/>
      <c r="X78" s="1346"/>
      <c r="Y78" s="1346"/>
    </row>
    <row r="79" spans="1:25" ht="15" customHeight="1" x14ac:dyDescent="0.3">
      <c r="C79" s="1381" t="s">
        <v>243</v>
      </c>
      <c r="D79" s="1376">
        <v>165.44196639594347</v>
      </c>
      <c r="E79" s="1376"/>
      <c r="F79" s="1380">
        <v>218.63897239682973</v>
      </c>
      <c r="G79" s="1380"/>
      <c r="H79" s="1380">
        <v>100.33924219981843</v>
      </c>
      <c r="I79" s="1378"/>
      <c r="K79" s="1382"/>
      <c r="L79" s="1356"/>
      <c r="M79" s="1356"/>
      <c r="N79" s="1356"/>
      <c r="O79" s="1356"/>
      <c r="V79" s="1346"/>
      <c r="W79" s="1346"/>
      <c r="X79" s="1346"/>
      <c r="Y79" s="1346"/>
    </row>
    <row r="80" spans="1:25" ht="15" customHeight="1" x14ac:dyDescent="0.3">
      <c r="C80" s="1381" t="s">
        <v>242</v>
      </c>
      <c r="D80" s="1376">
        <v>95.633193573095198</v>
      </c>
      <c r="E80" s="1376"/>
      <c r="F80" s="1380">
        <v>127.28255896177363</v>
      </c>
      <c r="G80" s="1380"/>
      <c r="H80" s="1380">
        <v>59.626341592685833</v>
      </c>
      <c r="I80" s="1378"/>
      <c r="K80" s="1382"/>
      <c r="L80" s="1356"/>
      <c r="M80" s="1356"/>
      <c r="N80" s="1356"/>
      <c r="O80" s="1356"/>
      <c r="V80" s="1346"/>
      <c r="W80" s="1346"/>
      <c r="X80" s="1346"/>
      <c r="Y80" s="1346"/>
    </row>
    <row r="81" spans="1:25" ht="15" customHeight="1" x14ac:dyDescent="0.3">
      <c r="C81" s="1381" t="s">
        <v>241</v>
      </c>
      <c r="D81" s="1376">
        <v>98.433808732172537</v>
      </c>
      <c r="E81" s="1376"/>
      <c r="F81" s="1380">
        <v>138.88888888888889</v>
      </c>
      <c r="G81" s="1380"/>
      <c r="H81" s="1380">
        <v>48.74244492103724</v>
      </c>
      <c r="I81" s="1378"/>
      <c r="K81" s="1382"/>
      <c r="L81" s="1356"/>
      <c r="M81" s="1356"/>
      <c r="N81" s="1356"/>
      <c r="O81" s="1356"/>
      <c r="V81" s="1346"/>
      <c r="W81" s="1346"/>
      <c r="X81" s="1346"/>
      <c r="Y81" s="1346"/>
    </row>
    <row r="82" spans="1:25" ht="15" customHeight="1" x14ac:dyDescent="0.3">
      <c r="C82" s="1381" t="s">
        <v>240</v>
      </c>
      <c r="D82" s="1376">
        <v>185.96258653704521</v>
      </c>
      <c r="E82" s="1376"/>
      <c r="F82" s="1380">
        <v>245.64994882292734</v>
      </c>
      <c r="G82" s="1380"/>
      <c r="H82" s="1380">
        <v>115.99072074234061</v>
      </c>
      <c r="I82" s="1378"/>
      <c r="K82" s="1382"/>
      <c r="L82" s="1356"/>
      <c r="M82" s="1356"/>
      <c r="N82" s="1356"/>
      <c r="O82" s="1356"/>
      <c r="V82" s="1346"/>
      <c r="W82" s="1346"/>
      <c r="X82" s="1346"/>
      <c r="Y82" s="1346"/>
    </row>
    <row r="83" spans="1:25" ht="15" customHeight="1" x14ac:dyDescent="0.3">
      <c r="C83" s="1381" t="s">
        <v>239</v>
      </c>
      <c r="D83" s="1376">
        <v>149.19882275997384</v>
      </c>
      <c r="E83" s="1376"/>
      <c r="F83" s="1380">
        <v>179.34139733658947</v>
      </c>
      <c r="G83" s="1380"/>
      <c r="H83" s="1380">
        <v>114.43158311694027</v>
      </c>
      <c r="I83" s="1378"/>
      <c r="K83" s="1382"/>
      <c r="L83" s="1356"/>
      <c r="M83" s="1356"/>
      <c r="N83" s="1356"/>
      <c r="O83" s="1356"/>
      <c r="V83" s="1346"/>
      <c r="W83" s="1346"/>
      <c r="X83" s="1346"/>
      <c r="Y83" s="1346"/>
    </row>
    <row r="84" spans="1:25" ht="15" customHeight="1" x14ac:dyDescent="0.3">
      <c r="C84" s="1381" t="s">
        <v>100</v>
      </c>
      <c r="D84" s="1376">
        <v>145.1361543677655</v>
      </c>
      <c r="E84" s="1376"/>
      <c r="F84" s="1380">
        <v>177.83827694469448</v>
      </c>
      <c r="G84" s="1380"/>
      <c r="H84" s="1380">
        <v>106.46032405484006</v>
      </c>
      <c r="I84" s="1378"/>
      <c r="K84" s="1382"/>
      <c r="L84" s="1356"/>
      <c r="M84" s="1356"/>
      <c r="N84" s="1356"/>
      <c r="O84" s="1356"/>
      <c r="V84" s="1346"/>
      <c r="W84" s="1346"/>
      <c r="X84" s="1346"/>
      <c r="Y84" s="1346"/>
    </row>
    <row r="85" spans="1:25" ht="15" customHeight="1" x14ac:dyDescent="0.3">
      <c r="C85" s="1381" t="s">
        <v>101</v>
      </c>
      <c r="D85" s="1376">
        <v>153.27968544342812</v>
      </c>
      <c r="E85" s="1376"/>
      <c r="F85" s="1380">
        <v>182.46638407770263</v>
      </c>
      <c r="G85" s="1380"/>
      <c r="H85" s="1380">
        <v>110.66480859086811</v>
      </c>
      <c r="I85" s="1378"/>
      <c r="K85" s="1382"/>
      <c r="L85" s="1356"/>
      <c r="M85" s="1356"/>
      <c r="N85" s="1356"/>
      <c r="O85" s="1356"/>
      <c r="V85" s="1346"/>
      <c r="W85" s="1346"/>
      <c r="X85" s="1346"/>
      <c r="Y85" s="1346"/>
    </row>
    <row r="86" spans="1:25" ht="15" customHeight="1" x14ac:dyDescent="0.3">
      <c r="C86" s="1381" t="s">
        <v>102</v>
      </c>
      <c r="D86" s="1376">
        <v>170.31719287964253</v>
      </c>
      <c r="E86" s="1376"/>
      <c r="F86" s="1380">
        <v>201.30335391859154</v>
      </c>
      <c r="G86" s="1380"/>
      <c r="H86" s="1380">
        <v>134.41391579363511</v>
      </c>
      <c r="I86" s="1378"/>
      <c r="K86" s="1382"/>
      <c r="L86" s="1356"/>
      <c r="M86" s="1356"/>
      <c r="N86" s="1356"/>
      <c r="O86" s="1356"/>
      <c r="V86" s="1346"/>
      <c r="W86" s="1346"/>
      <c r="X86" s="1346"/>
      <c r="Y86" s="1346"/>
    </row>
    <row r="87" spans="1:25" ht="15" customHeight="1" x14ac:dyDescent="0.3">
      <c r="C87" s="1381" t="s">
        <v>103</v>
      </c>
      <c r="D87" s="1376">
        <v>128.11163450736149</v>
      </c>
      <c r="E87" s="1376"/>
      <c r="F87" s="1380">
        <v>121.74501183632059</v>
      </c>
      <c r="G87" s="1380"/>
      <c r="H87" s="1380">
        <v>137.00571644541031</v>
      </c>
      <c r="I87" s="1378"/>
      <c r="K87" s="1382"/>
      <c r="L87" s="1356"/>
      <c r="M87" s="1356"/>
      <c r="N87" s="1356"/>
      <c r="O87" s="1356"/>
      <c r="V87" s="1346"/>
      <c r="W87" s="1346"/>
      <c r="X87" s="1346"/>
      <c r="Y87" s="1346"/>
    </row>
    <row r="88" spans="1:25" ht="15" customHeight="1" x14ac:dyDescent="0.3">
      <c r="A88" s="1390"/>
      <c r="D88" s="1376"/>
      <c r="E88" s="1376"/>
      <c r="F88" s="1383"/>
      <c r="G88" s="1383"/>
      <c r="H88" s="1383"/>
      <c r="I88" s="1378"/>
      <c r="L88" s="1356"/>
      <c r="M88" s="1356"/>
      <c r="N88" s="1356"/>
      <c r="O88" s="1356"/>
      <c r="V88" s="1346"/>
      <c r="W88" s="1346"/>
      <c r="X88" s="1346"/>
      <c r="Y88" s="1346"/>
    </row>
    <row r="89" spans="1:25" ht="15" customHeight="1" x14ac:dyDescent="0.3">
      <c r="B89" s="1351" t="s">
        <v>7</v>
      </c>
      <c r="D89" s="1376">
        <v>194.07925223971128</v>
      </c>
      <c r="E89" s="1376"/>
      <c r="F89" s="1376">
        <v>278.59000383447426</v>
      </c>
      <c r="G89" s="1391"/>
      <c r="H89" s="1376">
        <v>107.87966412723128</v>
      </c>
      <c r="I89" s="1378"/>
      <c r="L89" s="1356"/>
      <c r="M89" s="1356"/>
      <c r="N89" s="1356"/>
      <c r="O89" s="1356"/>
      <c r="V89" s="1346"/>
      <c r="W89" s="1346"/>
      <c r="X89" s="1346"/>
      <c r="Y89" s="1346"/>
    </row>
    <row r="90" spans="1:25" ht="15" customHeight="1" x14ac:dyDescent="0.3">
      <c r="C90" s="1381" t="s">
        <v>235</v>
      </c>
      <c r="D90" s="1376">
        <v>193.13928247901961</v>
      </c>
      <c r="E90" s="1376"/>
      <c r="F90" s="1380">
        <v>248.76405202002707</v>
      </c>
      <c r="G90" s="1380"/>
      <c r="H90" s="1380">
        <v>127.10280373831775</v>
      </c>
      <c r="I90" s="1378"/>
      <c r="K90" s="1382"/>
      <c r="L90" s="1356"/>
      <c r="M90" s="1356"/>
      <c r="N90" s="1356"/>
      <c r="O90" s="1356"/>
    </row>
    <row r="91" spans="1:25" ht="15" customHeight="1" x14ac:dyDescent="0.3">
      <c r="C91" s="1381" t="s">
        <v>234</v>
      </c>
      <c r="D91" s="1376">
        <v>179.67145790554414</v>
      </c>
      <c r="E91" s="1376"/>
      <c r="F91" s="1380">
        <v>227.7573173095561</v>
      </c>
      <c r="G91" s="1380"/>
      <c r="H91" s="1380">
        <v>121.38773592293836</v>
      </c>
      <c r="I91" s="1378"/>
      <c r="K91" s="1382"/>
      <c r="L91" s="1356"/>
      <c r="M91" s="1356"/>
      <c r="N91" s="1356"/>
      <c r="O91" s="1356"/>
    </row>
    <row r="92" spans="1:25" ht="15" customHeight="1" x14ac:dyDescent="0.3">
      <c r="C92" s="1381" t="s">
        <v>233</v>
      </c>
      <c r="D92" s="1376">
        <v>150.86201566491815</v>
      </c>
      <c r="E92" s="1376"/>
      <c r="F92" s="1380">
        <v>228.33984085405029</v>
      </c>
      <c r="G92" s="1380"/>
      <c r="H92" s="1380">
        <v>73.262611812111103</v>
      </c>
      <c r="I92" s="1378"/>
      <c r="K92" s="1382"/>
      <c r="L92" s="1356"/>
      <c r="M92" s="1356"/>
      <c r="N92" s="1356"/>
      <c r="O92" s="1356"/>
    </row>
    <row r="93" spans="1:25" ht="15" customHeight="1" x14ac:dyDescent="0.3">
      <c r="C93" s="1381" t="s">
        <v>104</v>
      </c>
      <c r="D93" s="1376">
        <v>185.6998794795484</v>
      </c>
      <c r="E93" s="1376"/>
      <c r="F93" s="1380">
        <v>263.59932901988975</v>
      </c>
      <c r="G93" s="1380"/>
      <c r="H93" s="1380">
        <v>103.57720291026676</v>
      </c>
      <c r="I93" s="1378"/>
      <c r="K93" s="1382"/>
      <c r="L93" s="1356"/>
      <c r="M93" s="1356"/>
      <c r="N93" s="1356"/>
      <c r="O93" s="1356"/>
    </row>
    <row r="94" spans="1:25" ht="15" customHeight="1" x14ac:dyDescent="0.3">
      <c r="C94" s="1381" t="s">
        <v>230</v>
      </c>
      <c r="D94" s="1376">
        <v>192.09009815014602</v>
      </c>
      <c r="E94" s="1376"/>
      <c r="F94" s="1380">
        <v>248.72432626477604</v>
      </c>
      <c r="G94" s="1380"/>
      <c r="H94" s="1380">
        <v>132.40738238711594</v>
      </c>
      <c r="I94" s="1378"/>
      <c r="K94" s="1382"/>
      <c r="L94" s="1356"/>
      <c r="M94" s="1356"/>
      <c r="N94" s="1356"/>
      <c r="O94" s="1356"/>
    </row>
    <row r="95" spans="1:25" ht="15" customHeight="1" x14ac:dyDescent="0.3">
      <c r="C95" s="1392" t="s">
        <v>228</v>
      </c>
      <c r="D95" s="1376">
        <v>205.99950211600697</v>
      </c>
      <c r="E95" s="1376"/>
      <c r="F95" s="1380">
        <v>292.19275219441505</v>
      </c>
      <c r="G95" s="1380"/>
      <c r="H95" s="1380">
        <v>111.12709016982835</v>
      </c>
      <c r="I95" s="1378"/>
      <c r="K95" s="1382"/>
      <c r="L95" s="1356"/>
      <c r="M95" s="1356"/>
      <c r="N95" s="1356"/>
      <c r="O95" s="1356"/>
    </row>
    <row r="96" spans="1:25" ht="15" customHeight="1" x14ac:dyDescent="0.3">
      <c r="C96" s="1379" t="s">
        <v>226</v>
      </c>
      <c r="D96" s="1376">
        <v>179.61258946088589</v>
      </c>
      <c r="E96" s="1376"/>
      <c r="F96" s="1380">
        <v>243.31530039085757</v>
      </c>
      <c r="G96" s="1380"/>
      <c r="H96" s="1380">
        <v>106.68247147725589</v>
      </c>
      <c r="I96" s="1378"/>
      <c r="K96" s="1382"/>
      <c r="L96" s="1356"/>
      <c r="M96" s="1356"/>
      <c r="N96" s="1356"/>
      <c r="O96" s="1356"/>
    </row>
    <row r="97" spans="1:15" ht="15" customHeight="1" x14ac:dyDescent="0.3">
      <c r="C97" s="1392" t="s">
        <v>105</v>
      </c>
      <c r="D97" s="1376">
        <v>259.4616171444253</v>
      </c>
      <c r="E97" s="1376"/>
      <c r="F97" s="1380">
        <v>370.80497535789721</v>
      </c>
      <c r="G97" s="1380"/>
      <c r="H97" s="1380">
        <v>133.13451911811694</v>
      </c>
      <c r="I97" s="1378"/>
      <c r="K97" s="1382"/>
      <c r="L97" s="1356"/>
      <c r="M97" s="1356"/>
      <c r="N97" s="1356"/>
      <c r="O97" s="1356"/>
    </row>
    <row r="98" spans="1:15" ht="15" customHeight="1" x14ac:dyDescent="0.3">
      <c r="C98" s="1379" t="s">
        <v>245</v>
      </c>
      <c r="D98" s="1376">
        <v>266.00013758627807</v>
      </c>
      <c r="E98" s="1393"/>
      <c r="F98" s="1380">
        <v>334.19139231359799</v>
      </c>
      <c r="G98" s="1380"/>
      <c r="H98" s="1380">
        <v>195.65825025621911</v>
      </c>
      <c r="I98" s="1378"/>
      <c r="K98" s="1382"/>
      <c r="L98" s="1356"/>
      <c r="M98" s="1356"/>
      <c r="N98" s="1356"/>
      <c r="O98" s="1356"/>
    </row>
    <row r="99" spans="1:15" ht="15" customHeight="1" x14ac:dyDescent="0.3">
      <c r="C99" s="1379" t="s">
        <v>106</v>
      </c>
      <c r="D99" s="1376">
        <v>211.6289012398461</v>
      </c>
      <c r="E99" s="1393"/>
      <c r="F99" s="1383">
        <v>335.55603355560334</v>
      </c>
      <c r="G99" s="1380"/>
      <c r="H99" s="1383">
        <v>89.228808158062463</v>
      </c>
      <c r="I99" s="1378"/>
      <c r="K99" s="1382"/>
      <c r="L99" s="1356"/>
      <c r="M99" s="1356"/>
      <c r="N99" s="1356"/>
      <c r="O99" s="1356"/>
    </row>
    <row r="100" spans="1:15" ht="15" customHeight="1" x14ac:dyDescent="0.3">
      <c r="C100" s="1379" t="s">
        <v>159</v>
      </c>
      <c r="D100" s="1376">
        <v>185.61908529349117</v>
      </c>
      <c r="E100" s="1393"/>
      <c r="F100" s="1383">
        <v>214.23598093299771</v>
      </c>
      <c r="G100" s="1380"/>
      <c r="H100" s="1383">
        <v>147.97068771138669</v>
      </c>
      <c r="I100" s="1378"/>
      <c r="K100" s="1382"/>
      <c r="L100" s="1356"/>
      <c r="M100" s="1356"/>
      <c r="N100" s="1356"/>
      <c r="O100" s="1356"/>
    </row>
    <row r="101" spans="1:15" ht="15" customHeight="1" x14ac:dyDescent="0.3">
      <c r="C101" s="1379" t="s">
        <v>161</v>
      </c>
      <c r="D101" s="1376">
        <v>155.70141963059075</v>
      </c>
      <c r="E101" s="1393"/>
      <c r="F101" s="1394">
        <v>186.34592580044045</v>
      </c>
      <c r="G101" s="1380"/>
      <c r="H101" s="1394">
        <v>119.63312508307855</v>
      </c>
      <c r="I101" s="1378"/>
      <c r="K101" s="1382"/>
      <c r="L101" s="1356"/>
      <c r="M101" s="1356"/>
      <c r="N101" s="1356"/>
      <c r="O101" s="1356"/>
    </row>
    <row r="102" spans="1:15" ht="15" customHeight="1" x14ac:dyDescent="0.3">
      <c r="C102" s="1379"/>
      <c r="D102" s="1376"/>
      <c r="E102" s="1393"/>
      <c r="F102" s="1394"/>
      <c r="G102" s="1380"/>
      <c r="H102" s="1394"/>
      <c r="I102" s="1378"/>
      <c r="L102" s="1356"/>
      <c r="M102" s="1356"/>
      <c r="N102" s="1356"/>
      <c r="O102" s="1356"/>
    </row>
    <row r="103" spans="1:15" ht="15" customHeight="1" x14ac:dyDescent="0.3">
      <c r="B103" s="1384" t="s">
        <v>8</v>
      </c>
      <c r="C103" s="1385"/>
      <c r="D103" s="1376">
        <v>181.54340408139987</v>
      </c>
      <c r="E103" s="1393"/>
      <c r="F103" s="1395">
        <v>245.37269600834654</v>
      </c>
      <c r="G103" s="1380"/>
      <c r="H103" s="1395">
        <v>119.73583281884342</v>
      </c>
      <c r="I103" s="1378"/>
      <c r="L103" s="1356"/>
      <c r="M103" s="1356"/>
      <c r="N103" s="1356"/>
      <c r="O103" s="1356"/>
    </row>
    <row r="104" spans="1:15" ht="15" customHeight="1" x14ac:dyDescent="0.3">
      <c r="C104" s="1379"/>
      <c r="D104" s="1376"/>
      <c r="E104" s="1393"/>
      <c r="F104" s="1394"/>
      <c r="G104" s="1380"/>
      <c r="H104" s="1394"/>
      <c r="I104" s="1378"/>
      <c r="L104" s="1356"/>
      <c r="M104" s="1356"/>
      <c r="N104" s="1356"/>
      <c r="O104" s="1356"/>
    </row>
    <row r="105" spans="1:15" ht="15" customHeight="1" x14ac:dyDescent="0.3">
      <c r="B105" s="1384" t="s">
        <v>9</v>
      </c>
      <c r="C105" s="1385"/>
      <c r="D105" s="1376">
        <v>142.6122665130604</v>
      </c>
      <c r="E105" s="1393"/>
      <c r="F105" s="1376">
        <v>209.30411631428751</v>
      </c>
      <c r="G105" s="1380"/>
      <c r="H105" s="1376">
        <v>76.529491599096445</v>
      </c>
      <c r="I105" s="1378"/>
      <c r="L105" s="1356"/>
      <c r="M105" s="1356"/>
      <c r="N105" s="1356"/>
      <c r="O105" s="1356"/>
    </row>
    <row r="106" spans="1:15" ht="15" customHeight="1" x14ac:dyDescent="0.3">
      <c r="C106" s="1379" t="s">
        <v>238</v>
      </c>
      <c r="D106" s="1376">
        <v>108.95952371612994</v>
      </c>
      <c r="E106" s="1393"/>
      <c r="F106" s="1380">
        <v>160.57475831015759</v>
      </c>
      <c r="G106" s="1380"/>
      <c r="H106" s="1380">
        <v>51.552560597273235</v>
      </c>
      <c r="I106" s="1378"/>
      <c r="K106" s="1382"/>
      <c r="L106" s="1356"/>
      <c r="M106" s="1356"/>
      <c r="N106" s="1356"/>
      <c r="O106" s="1356"/>
    </row>
    <row r="107" spans="1:15" ht="15" customHeight="1" x14ac:dyDescent="0.3">
      <c r="C107" s="1379" t="s">
        <v>237</v>
      </c>
      <c r="D107" s="1376">
        <v>151.54633388837956</v>
      </c>
      <c r="E107" s="1393"/>
      <c r="F107" s="1380">
        <v>189.40791577497356</v>
      </c>
      <c r="G107" s="1380"/>
      <c r="H107" s="1380">
        <v>112.59978998241419</v>
      </c>
      <c r="I107" s="1378"/>
      <c r="K107" s="1382"/>
      <c r="L107" s="1356"/>
      <c r="M107" s="1356"/>
      <c r="N107" s="1356"/>
      <c r="O107" s="1356"/>
    </row>
    <row r="108" spans="1:15" ht="15" customHeight="1" x14ac:dyDescent="0.3">
      <c r="C108" s="1379" t="s">
        <v>236</v>
      </c>
      <c r="D108" s="1376">
        <v>164.22462516262505</v>
      </c>
      <c r="E108" s="1393"/>
      <c r="F108" s="1380">
        <v>227.10532776822981</v>
      </c>
      <c r="G108" s="1380"/>
      <c r="H108" s="1380">
        <v>95.772640206690724</v>
      </c>
      <c r="I108" s="1378"/>
      <c r="K108" s="1382"/>
      <c r="L108" s="1356"/>
      <c r="M108" s="1356"/>
      <c r="N108" s="1356"/>
      <c r="O108" s="1356"/>
    </row>
    <row r="109" spans="1:15" ht="15" customHeight="1" x14ac:dyDescent="0.3">
      <c r="C109" s="1379" t="s">
        <v>107</v>
      </c>
      <c r="D109" s="1376">
        <v>127.30627870894295</v>
      </c>
      <c r="E109" s="1393"/>
      <c r="F109" s="1380">
        <v>199.05261036081436</v>
      </c>
      <c r="G109" s="1380"/>
      <c r="H109" s="1380">
        <v>59.51707842565424</v>
      </c>
      <c r="I109" s="1378"/>
      <c r="K109" s="1382"/>
      <c r="L109" s="1356"/>
      <c r="M109" s="1356"/>
      <c r="N109" s="1356"/>
      <c r="O109" s="1356"/>
    </row>
    <row r="110" spans="1:15" ht="15" customHeight="1" x14ac:dyDescent="0.3">
      <c r="C110" s="1379" t="s">
        <v>108</v>
      </c>
      <c r="D110" s="1376">
        <v>136.8840219014435</v>
      </c>
      <c r="E110" s="1393"/>
      <c r="F110" s="1380">
        <v>197.74377593360995</v>
      </c>
      <c r="G110" s="1380"/>
      <c r="H110" s="1380">
        <v>73.074570049622736</v>
      </c>
      <c r="I110" s="1378"/>
      <c r="K110" s="1382"/>
      <c r="L110" s="1356"/>
      <c r="M110" s="1356"/>
      <c r="N110" s="1356"/>
      <c r="O110" s="1356"/>
    </row>
    <row r="111" spans="1:15" ht="8.1" customHeight="1" x14ac:dyDescent="0.3">
      <c r="A111" s="1386"/>
      <c r="B111" s="1387"/>
      <c r="C111" s="1387"/>
      <c r="D111" s="1388"/>
      <c r="E111" s="1388"/>
      <c r="F111" s="1389"/>
      <c r="G111" s="1389"/>
      <c r="H111" s="1389"/>
      <c r="I111" s="1378"/>
      <c r="L111" s="1356"/>
      <c r="M111" s="1356"/>
      <c r="N111" s="1356"/>
      <c r="O111" s="1356"/>
    </row>
    <row r="112" spans="1:15" s="723" customFormat="1" ht="20.100000000000001" customHeight="1" x14ac:dyDescent="0.2">
      <c r="A112" s="733" t="s">
        <v>1758</v>
      </c>
      <c r="B112" s="733"/>
      <c r="C112" s="733"/>
      <c r="D112" s="733"/>
      <c r="E112" s="733"/>
      <c r="F112" s="733"/>
      <c r="G112" s="733"/>
      <c r="I112" s="1336"/>
    </row>
    <row r="113" spans="1:25" s="1259" customFormat="1" ht="15" customHeight="1" x14ac:dyDescent="0.2">
      <c r="A113" s="1628"/>
      <c r="B113" s="725" t="s">
        <v>1516</v>
      </c>
      <c r="C113" s="1257"/>
      <c r="D113" s="1257"/>
      <c r="E113" s="1257"/>
      <c r="F113" s="1257"/>
      <c r="G113" s="1257"/>
      <c r="I113" s="1337"/>
    </row>
    <row r="114" spans="1:25" s="257" customFormat="1" ht="18" customHeight="1" x14ac:dyDescent="0.25">
      <c r="A114" s="1338" t="s">
        <v>1759</v>
      </c>
      <c r="B114" s="1338"/>
      <c r="C114" s="1338"/>
      <c r="D114" s="1338"/>
      <c r="E114" s="1338"/>
      <c r="F114" s="1338"/>
      <c r="G114" s="1338"/>
      <c r="H114" s="1339"/>
      <c r="I114" s="1339"/>
      <c r="V114" s="260"/>
      <c r="W114" s="260"/>
      <c r="X114" s="259"/>
      <c r="Y114" s="258"/>
    </row>
    <row r="115" spans="1:25" s="1342" customFormat="1" ht="15" customHeight="1" x14ac:dyDescent="0.2">
      <c r="A115" s="736"/>
      <c r="B115" s="736"/>
      <c r="C115" s="1340" t="s">
        <v>1521</v>
      </c>
      <c r="D115" s="736"/>
      <c r="E115" s="736"/>
      <c r="F115" s="736"/>
      <c r="G115" s="736"/>
      <c r="H115" s="1341"/>
      <c r="I115" s="1341"/>
      <c r="V115" s="1343"/>
      <c r="W115" s="1343"/>
      <c r="X115" s="1344"/>
      <c r="Y115" s="1345"/>
    </row>
    <row r="116" spans="1:25" s="254" customFormat="1" ht="8.1" customHeight="1" x14ac:dyDescent="0.2">
      <c r="A116" s="256"/>
      <c r="B116" s="255"/>
      <c r="C116" s="256"/>
      <c r="D116" s="256"/>
      <c r="E116" s="256"/>
      <c r="F116" s="256"/>
      <c r="G116" s="256"/>
      <c r="H116" s="256"/>
      <c r="I116" s="262"/>
    </row>
    <row r="117" spans="1:25" ht="8.1" customHeight="1" x14ac:dyDescent="0.3">
      <c r="D117" s="1347"/>
      <c r="E117" s="1347"/>
      <c r="F117" s="1347"/>
      <c r="G117" s="1347"/>
      <c r="H117" s="1347"/>
    </row>
    <row r="118" spans="1:25" s="1355" customFormat="1" ht="20.100000000000001" customHeight="1" x14ac:dyDescent="0.3">
      <c r="A118" s="1351" t="s">
        <v>205</v>
      </c>
      <c r="B118" s="1351"/>
      <c r="C118" s="1352"/>
      <c r="D118" s="1353" t="s">
        <v>1506</v>
      </c>
      <c r="E118" s="1353"/>
      <c r="F118" s="1353" t="s">
        <v>16</v>
      </c>
      <c r="G118" s="1353"/>
      <c r="H118" s="1353" t="s">
        <v>17</v>
      </c>
      <c r="I118" s="1354"/>
      <c r="L118" s="1356"/>
      <c r="M118" s="1356"/>
      <c r="N118" s="1356"/>
      <c r="O118" s="1356"/>
      <c r="V118" s="1357"/>
      <c r="W118" s="1357"/>
      <c r="X118" s="1358"/>
      <c r="Y118" s="1359"/>
    </row>
    <row r="119" spans="1:25" s="251" customFormat="1" ht="20.100000000000001" customHeight="1" x14ac:dyDescent="0.25">
      <c r="A119" s="253" t="s">
        <v>204</v>
      </c>
      <c r="B119" s="253"/>
      <c r="D119" s="1360" t="s">
        <v>1507</v>
      </c>
      <c r="E119" s="1360"/>
      <c r="F119" s="1360" t="s">
        <v>20</v>
      </c>
      <c r="G119" s="1360"/>
      <c r="H119" s="1360" t="s">
        <v>21</v>
      </c>
      <c r="L119" s="252"/>
      <c r="M119" s="252"/>
      <c r="N119" s="252"/>
      <c r="O119" s="252"/>
      <c r="V119" s="1361"/>
      <c r="W119" s="1361"/>
      <c r="X119" s="1362"/>
      <c r="Y119" s="1363"/>
    </row>
    <row r="120" spans="1:25" ht="8.1" customHeight="1" x14ac:dyDescent="0.3">
      <c r="A120" s="1364"/>
      <c r="B120" s="1364"/>
      <c r="C120" s="1364"/>
      <c r="D120" s="1365"/>
      <c r="E120" s="1366"/>
      <c r="F120" s="1367"/>
      <c r="G120" s="1368"/>
      <c r="H120" s="1367"/>
      <c r="I120" s="1369"/>
      <c r="L120" s="1370"/>
      <c r="M120" s="1371"/>
      <c r="N120" s="1371"/>
      <c r="O120" s="1371"/>
    </row>
    <row r="121" spans="1:25" ht="8.1" customHeight="1" x14ac:dyDescent="0.3">
      <c r="A121" s="1372"/>
      <c r="D121" s="1373"/>
      <c r="E121" s="1373"/>
      <c r="F121" s="1374"/>
      <c r="G121" s="1374"/>
      <c r="H121" s="1374"/>
      <c r="L121" s="1370"/>
      <c r="M121" s="1356"/>
      <c r="N121" s="1356"/>
      <c r="O121" s="1356"/>
    </row>
    <row r="122" spans="1:25" ht="15.6" customHeight="1" x14ac:dyDescent="0.3">
      <c r="B122" s="1384" t="s">
        <v>28</v>
      </c>
      <c r="C122" s="1385"/>
      <c r="D122" s="1376">
        <v>58.613219120788571</v>
      </c>
      <c r="E122" s="1393"/>
      <c r="F122" s="1376">
        <v>79.758274921023059</v>
      </c>
      <c r="G122" s="1380"/>
      <c r="H122" s="1376">
        <v>35.183758955236286</v>
      </c>
      <c r="I122" s="1378"/>
      <c r="L122" s="1356"/>
      <c r="M122" s="1356"/>
      <c r="N122" s="1356"/>
      <c r="O122" s="1356"/>
    </row>
    <row r="123" spans="1:25" ht="14.45" customHeight="1" x14ac:dyDescent="0.3">
      <c r="C123" s="1379" t="s">
        <v>232</v>
      </c>
      <c r="D123" s="1376">
        <v>34.53628249902988</v>
      </c>
      <c r="E123" s="1393"/>
      <c r="F123" s="1380">
        <v>48.338899630866585</v>
      </c>
      <c r="G123" s="1380"/>
      <c r="H123" s="1380">
        <v>18.982536066818529</v>
      </c>
      <c r="I123" s="1378"/>
      <c r="L123" s="1356"/>
      <c r="M123" s="1356"/>
      <c r="N123" s="1356"/>
      <c r="O123" s="1356"/>
    </row>
    <row r="124" spans="1:25" ht="14.45" customHeight="1" x14ac:dyDescent="0.3">
      <c r="C124" s="1379" t="s">
        <v>231</v>
      </c>
      <c r="D124" s="1376">
        <v>49.249735878432588</v>
      </c>
      <c r="E124" s="1393"/>
      <c r="F124" s="1380">
        <v>64.728816365853291</v>
      </c>
      <c r="G124" s="1380"/>
      <c r="H124" s="1380">
        <v>31.955329812640858</v>
      </c>
      <c r="I124" s="1378"/>
      <c r="L124" s="1356"/>
      <c r="M124" s="1356"/>
      <c r="N124" s="1356"/>
      <c r="O124" s="1356"/>
    </row>
    <row r="125" spans="1:25" ht="14.45" customHeight="1" x14ac:dyDescent="0.3">
      <c r="C125" s="1379" t="s">
        <v>229</v>
      </c>
      <c r="D125" s="1376">
        <v>39.805850175916177</v>
      </c>
      <c r="E125" s="1393"/>
      <c r="F125" s="1380">
        <v>27.324440469980374</v>
      </c>
      <c r="G125" s="1380"/>
      <c r="H125" s="1380">
        <v>53.161797932006053</v>
      </c>
      <c r="I125" s="1378"/>
      <c r="L125" s="1356"/>
      <c r="M125" s="1356"/>
      <c r="N125" s="1356"/>
      <c r="O125" s="1356"/>
    </row>
    <row r="126" spans="1:25" ht="14.45" customHeight="1" x14ac:dyDescent="0.3">
      <c r="C126" s="1379" t="s">
        <v>227</v>
      </c>
      <c r="D126" s="1376">
        <v>42.882482505896341</v>
      </c>
      <c r="E126" s="1393"/>
      <c r="F126" s="1380">
        <v>59.068426858342519</v>
      </c>
      <c r="G126" s="1380"/>
      <c r="H126" s="1396">
        <v>23.275862068965516</v>
      </c>
      <c r="I126" s="1378"/>
      <c r="L126" s="1356"/>
      <c r="M126" s="1356"/>
      <c r="N126" s="1356"/>
      <c r="O126" s="1356"/>
    </row>
    <row r="127" spans="1:25" ht="14.45" customHeight="1" x14ac:dyDescent="0.3">
      <c r="C127" s="1381" t="s">
        <v>109</v>
      </c>
      <c r="D127" s="1376">
        <v>5.2015604681404426</v>
      </c>
      <c r="E127" s="1393"/>
      <c r="F127" s="1380">
        <v>4.4258884971157961</v>
      </c>
      <c r="G127" s="1380"/>
      <c r="H127" s="1396">
        <v>6.3068934345239347</v>
      </c>
      <c r="I127" s="1378"/>
      <c r="L127" s="1356"/>
      <c r="M127" s="1356"/>
      <c r="N127" s="1356"/>
      <c r="O127" s="1356"/>
    </row>
    <row r="128" spans="1:25" ht="14.45" customHeight="1" x14ac:dyDescent="0.3">
      <c r="C128" s="1381" t="s">
        <v>110</v>
      </c>
      <c r="D128" s="1376">
        <v>34.172287760377976</v>
      </c>
      <c r="E128" s="1393"/>
      <c r="F128" s="1380">
        <v>35.806542366812451</v>
      </c>
      <c r="G128" s="1380"/>
      <c r="H128" s="1396">
        <v>31.906973446307653</v>
      </c>
      <c r="I128" s="1378"/>
      <c r="L128" s="1356"/>
      <c r="M128" s="1356"/>
      <c r="N128" s="1356"/>
      <c r="O128" s="1356"/>
    </row>
    <row r="129" spans="3:25" ht="14.45" customHeight="1" x14ac:dyDescent="0.3">
      <c r="C129" s="1381" t="s">
        <v>111</v>
      </c>
      <c r="D129" s="1376">
        <v>38.39017211593832</v>
      </c>
      <c r="E129" s="1376"/>
      <c r="F129" s="1380">
        <v>56.424541104206845</v>
      </c>
      <c r="G129" s="1397"/>
      <c r="H129" s="1380">
        <v>18.300008752178098</v>
      </c>
      <c r="I129" s="1378"/>
      <c r="L129" s="1356"/>
      <c r="M129" s="1356"/>
      <c r="N129" s="1356"/>
      <c r="O129" s="1356"/>
    </row>
    <row r="130" spans="3:25" ht="14.45" customHeight="1" x14ac:dyDescent="0.3">
      <c r="C130" s="1381" t="s">
        <v>225</v>
      </c>
      <c r="D130" s="1376">
        <v>34.573663511819873</v>
      </c>
      <c r="E130" s="1376"/>
      <c r="F130" s="1380">
        <v>49.939656248699485</v>
      </c>
      <c r="G130" s="1397"/>
      <c r="H130" s="1380">
        <v>17.978336104993485</v>
      </c>
      <c r="I130" s="1378"/>
      <c r="L130" s="1356"/>
      <c r="M130" s="1356"/>
      <c r="N130" s="1356"/>
      <c r="O130" s="1356"/>
    </row>
    <row r="131" spans="3:25" ht="14.45" customHeight="1" x14ac:dyDescent="0.3">
      <c r="C131" s="1381" t="s">
        <v>224</v>
      </c>
      <c r="D131" s="1376">
        <v>93.44516364299389</v>
      </c>
      <c r="E131" s="1376"/>
      <c r="F131" s="1380">
        <v>126.48841976708684</v>
      </c>
      <c r="G131" s="1397"/>
      <c r="H131" s="1380">
        <v>57.281970499785189</v>
      </c>
      <c r="I131" s="1378"/>
      <c r="L131" s="1356"/>
      <c r="M131" s="1356"/>
      <c r="N131" s="1356"/>
      <c r="O131" s="1356"/>
    </row>
    <row r="132" spans="3:25" ht="14.45" customHeight="1" x14ac:dyDescent="0.3">
      <c r="C132" s="1381" t="s">
        <v>223</v>
      </c>
      <c r="D132" s="1376">
        <v>76.164515353162827</v>
      </c>
      <c r="E132" s="1376"/>
      <c r="F132" s="1380">
        <v>107.78873408120084</v>
      </c>
      <c r="G132" s="1397"/>
      <c r="H132" s="1380">
        <v>44.278066256088231</v>
      </c>
      <c r="I132" s="1378"/>
      <c r="L132" s="1356"/>
      <c r="M132" s="1356"/>
      <c r="N132" s="1356"/>
      <c r="O132" s="1356"/>
      <c r="V132" s="1346"/>
      <c r="W132" s="1346"/>
      <c r="X132" s="1346"/>
      <c r="Y132" s="1346"/>
    </row>
    <row r="133" spans="3:25" ht="14.45" customHeight="1" x14ac:dyDescent="0.3">
      <c r="C133" s="1381" t="s">
        <v>222</v>
      </c>
      <c r="D133" s="1376">
        <v>43.866703709660911</v>
      </c>
      <c r="E133" s="1376"/>
      <c r="F133" s="1380">
        <v>68.121824529533654</v>
      </c>
      <c r="G133" s="1397"/>
      <c r="H133" s="1380">
        <v>18.095180650220158</v>
      </c>
      <c r="I133" s="1378"/>
      <c r="L133" s="1356"/>
      <c r="M133" s="1356"/>
      <c r="N133" s="1356"/>
      <c r="O133" s="1356"/>
      <c r="V133" s="1346"/>
      <c r="W133" s="1346"/>
      <c r="X133" s="1346"/>
      <c r="Y133" s="1346"/>
    </row>
    <row r="134" spans="3:25" ht="14.45" customHeight="1" x14ac:dyDescent="0.3">
      <c r="C134" s="1381" t="s">
        <v>112</v>
      </c>
      <c r="D134" s="1376">
        <v>70.507050705070512</v>
      </c>
      <c r="E134" s="1376"/>
      <c r="F134" s="1380">
        <v>86.314910204649863</v>
      </c>
      <c r="G134" s="1397"/>
      <c r="H134" s="1380">
        <v>52.040982273540408</v>
      </c>
      <c r="I134" s="1378"/>
      <c r="L134" s="1356"/>
      <c r="M134" s="1356"/>
      <c r="N134" s="1356"/>
      <c r="O134" s="1356"/>
      <c r="V134" s="1346"/>
      <c r="W134" s="1346"/>
      <c r="X134" s="1346"/>
      <c r="Y134" s="1346"/>
    </row>
    <row r="135" spans="3:25" ht="14.45" customHeight="1" x14ac:dyDescent="0.3">
      <c r="C135" s="1381" t="s">
        <v>113</v>
      </c>
      <c r="D135" s="1376">
        <v>59.068141007466217</v>
      </c>
      <c r="E135" s="1376"/>
      <c r="F135" s="1380">
        <v>73.019350127783866</v>
      </c>
      <c r="G135" s="1397"/>
      <c r="H135" s="1380">
        <v>44.091710758377424</v>
      </c>
      <c r="I135" s="1378"/>
      <c r="L135" s="1356"/>
      <c r="M135" s="1356"/>
      <c r="N135" s="1356"/>
      <c r="O135" s="1356"/>
      <c r="V135" s="1346"/>
      <c r="W135" s="1346"/>
      <c r="X135" s="1346"/>
      <c r="Y135" s="1346"/>
    </row>
    <row r="136" spans="3:25" ht="14.45" customHeight="1" x14ac:dyDescent="0.3">
      <c r="C136" s="1381" t="s">
        <v>219</v>
      </c>
      <c r="D136" s="1376">
        <v>71.158962935461915</v>
      </c>
      <c r="E136" s="1376"/>
      <c r="F136" s="1380">
        <v>109.31616664642293</v>
      </c>
      <c r="G136" s="1397"/>
      <c r="H136" s="1380">
        <v>31.53380423814329</v>
      </c>
      <c r="I136" s="1378"/>
      <c r="L136" s="1356"/>
      <c r="M136" s="1356"/>
      <c r="N136" s="1356"/>
      <c r="O136" s="1356"/>
      <c r="V136" s="1346"/>
      <c r="W136" s="1346"/>
      <c r="X136" s="1346"/>
      <c r="Y136" s="1346"/>
    </row>
    <row r="137" spans="3:25" ht="14.45" customHeight="1" x14ac:dyDescent="0.3">
      <c r="C137" s="1381" t="s">
        <v>217</v>
      </c>
      <c r="D137" s="1376">
        <v>73.863036825999785</v>
      </c>
      <c r="E137" s="1376"/>
      <c r="F137" s="1380">
        <v>104.17751849150955</v>
      </c>
      <c r="G137" s="1397"/>
      <c r="H137" s="1380">
        <v>42.757883484767504</v>
      </c>
      <c r="I137" s="1378"/>
      <c r="L137" s="1356"/>
      <c r="M137" s="1356"/>
      <c r="N137" s="1356"/>
      <c r="O137" s="1356"/>
      <c r="V137" s="1346"/>
      <c r="W137" s="1346"/>
      <c r="X137" s="1346"/>
      <c r="Y137" s="1346"/>
    </row>
    <row r="138" spans="3:25" ht="14.45" customHeight="1" x14ac:dyDescent="0.3">
      <c r="C138" s="1381" t="s">
        <v>114</v>
      </c>
      <c r="D138" s="1376">
        <v>185.66524206543826</v>
      </c>
      <c r="E138" s="1376"/>
      <c r="F138" s="1380">
        <v>253.80710659898475</v>
      </c>
      <c r="G138" s="1397"/>
      <c r="H138" s="1380">
        <v>110.50537792839251</v>
      </c>
      <c r="I138" s="1378"/>
      <c r="L138" s="1356"/>
      <c r="M138" s="1356"/>
      <c r="N138" s="1356"/>
      <c r="O138" s="1356"/>
      <c r="V138" s="1346"/>
      <c r="W138" s="1346"/>
      <c r="X138" s="1346"/>
      <c r="Y138" s="1346"/>
    </row>
    <row r="139" spans="3:25" ht="14.45" customHeight="1" x14ac:dyDescent="0.3">
      <c r="C139" s="1381" t="s">
        <v>216</v>
      </c>
      <c r="D139" s="1376">
        <v>176.01760176017601</v>
      </c>
      <c r="E139" s="1376"/>
      <c r="F139" s="1380">
        <v>238.45653587686971</v>
      </c>
      <c r="G139" s="1397"/>
      <c r="H139" s="1380">
        <v>111.68192986374804</v>
      </c>
      <c r="I139" s="1378"/>
      <c r="L139" s="1356"/>
      <c r="M139" s="1356"/>
      <c r="N139" s="1356"/>
      <c r="O139" s="1356"/>
      <c r="V139" s="1346"/>
      <c r="W139" s="1346"/>
      <c r="X139" s="1346"/>
      <c r="Y139" s="1346"/>
    </row>
    <row r="140" spans="3:25" ht="14.45" customHeight="1" x14ac:dyDescent="0.3">
      <c r="C140" s="1381" t="s">
        <v>214</v>
      </c>
      <c r="D140" s="1376">
        <v>100.92514718250631</v>
      </c>
      <c r="E140" s="1376"/>
      <c r="F140" s="1380">
        <v>87.383943200436917</v>
      </c>
      <c r="G140" s="1397"/>
      <c r="H140" s="1380">
        <v>115.2073732718894</v>
      </c>
      <c r="I140" s="1378"/>
      <c r="L140" s="1356"/>
      <c r="M140" s="1356"/>
      <c r="N140" s="1356"/>
      <c r="O140" s="1356"/>
      <c r="V140" s="1346"/>
      <c r="W140" s="1346"/>
      <c r="X140" s="1346"/>
      <c r="Y140" s="1346"/>
    </row>
    <row r="141" spans="3:25" ht="14.45" customHeight="1" x14ac:dyDescent="0.3">
      <c r="C141" s="1381" t="s">
        <v>115</v>
      </c>
      <c r="D141" s="1376">
        <v>94.291724087908889</v>
      </c>
      <c r="E141" s="1376"/>
      <c r="F141" s="1380">
        <v>145.76247657388768</v>
      </c>
      <c r="G141" s="1397"/>
      <c r="H141" s="1380">
        <v>37.973722184248494</v>
      </c>
      <c r="I141" s="1378"/>
      <c r="L141" s="1356"/>
      <c r="M141" s="1356"/>
      <c r="N141" s="1356"/>
      <c r="O141" s="1356"/>
      <c r="V141" s="1346"/>
      <c r="W141" s="1346"/>
      <c r="X141" s="1346"/>
      <c r="Y141" s="1346"/>
    </row>
    <row r="142" spans="3:25" ht="14.45" customHeight="1" x14ac:dyDescent="0.3">
      <c r="C142" s="1381" t="s">
        <v>212</v>
      </c>
      <c r="D142" s="1376">
        <v>42.581665551432572</v>
      </c>
      <c r="E142" s="1376"/>
      <c r="F142" s="1380">
        <v>44.712720769058798</v>
      </c>
      <c r="G142" s="1397"/>
      <c r="H142" s="1380">
        <v>40.037368210329639</v>
      </c>
      <c r="I142" s="1378"/>
      <c r="L142" s="1356"/>
      <c r="M142" s="1356"/>
      <c r="N142" s="1356"/>
      <c r="O142" s="1356"/>
      <c r="V142" s="1346"/>
      <c r="W142" s="1346"/>
      <c r="X142" s="1346"/>
      <c r="Y142" s="1346"/>
    </row>
    <row r="143" spans="3:25" ht="14.45" customHeight="1" x14ac:dyDescent="0.3">
      <c r="C143" s="1381" t="s">
        <v>210</v>
      </c>
      <c r="D143" s="1376">
        <v>51.906812005740285</v>
      </c>
      <c r="E143" s="1376"/>
      <c r="F143" s="1380">
        <v>67.638078305569508</v>
      </c>
      <c r="G143" s="1397"/>
      <c r="H143" s="1380">
        <v>34.403423140602492</v>
      </c>
      <c r="I143" s="1378"/>
      <c r="L143" s="1356"/>
      <c r="M143" s="1356"/>
      <c r="N143" s="1356"/>
      <c r="O143" s="1356"/>
      <c r="V143" s="1346"/>
      <c r="W143" s="1346"/>
      <c r="X143" s="1346"/>
      <c r="Y143" s="1346"/>
    </row>
    <row r="144" spans="3:25" ht="14.45" customHeight="1" x14ac:dyDescent="0.3">
      <c r="C144" s="1381" t="s">
        <v>208</v>
      </c>
      <c r="D144" s="1376">
        <v>56.740807989105768</v>
      </c>
      <c r="E144" s="1376"/>
      <c r="F144" s="1380">
        <v>101.83299389002036</v>
      </c>
      <c r="G144" s="1397"/>
      <c r="H144" s="1380">
        <v>11.381743683132257</v>
      </c>
      <c r="I144" s="1378"/>
      <c r="L144" s="1356"/>
      <c r="M144" s="1356"/>
      <c r="N144" s="1356"/>
      <c r="O144" s="1356"/>
      <c r="V144" s="1346"/>
      <c r="W144" s="1346"/>
      <c r="X144" s="1346"/>
      <c r="Y144" s="1346"/>
    </row>
    <row r="145" spans="1:25" ht="14.45" customHeight="1" x14ac:dyDescent="0.3">
      <c r="C145" s="1398" t="s">
        <v>116</v>
      </c>
      <c r="D145" s="1376">
        <v>45.478662927309941</v>
      </c>
      <c r="E145" s="1376"/>
      <c r="F145" s="1380">
        <v>80.135759404167061</v>
      </c>
      <c r="G145" s="1397"/>
      <c r="H145" s="1380">
        <v>5.4451402123604682</v>
      </c>
      <c r="I145" s="1378"/>
      <c r="L145" s="1356"/>
      <c r="M145" s="1356"/>
      <c r="N145" s="1356"/>
      <c r="O145" s="1356"/>
      <c r="V145" s="1346"/>
      <c r="W145" s="1346"/>
      <c r="X145" s="1346"/>
      <c r="Y145" s="1346"/>
    </row>
    <row r="146" spans="1:25" ht="14.45" customHeight="1" x14ac:dyDescent="0.3">
      <c r="C146" s="1398" t="s">
        <v>117</v>
      </c>
      <c r="D146" s="1376">
        <v>52.616473739596287</v>
      </c>
      <c r="E146" s="1376"/>
      <c r="F146" s="1380">
        <v>75.757575757575751</v>
      </c>
      <c r="G146" s="1397"/>
      <c r="H146" s="1380">
        <v>22.158209616662973</v>
      </c>
      <c r="I146" s="1378"/>
      <c r="L146" s="1356"/>
      <c r="M146" s="1356"/>
      <c r="N146" s="1356"/>
      <c r="O146" s="1356"/>
      <c r="V146" s="1346"/>
      <c r="W146" s="1346"/>
      <c r="X146" s="1346"/>
      <c r="Y146" s="1346"/>
    </row>
    <row r="147" spans="1:25" ht="14.45" customHeight="1" x14ac:dyDescent="0.3">
      <c r="C147" s="1398" t="s">
        <v>118</v>
      </c>
      <c r="D147" s="1376">
        <v>93.882609185474493</v>
      </c>
      <c r="E147" s="1376"/>
      <c r="F147" s="1383">
        <v>143.43086632243259</v>
      </c>
      <c r="G147" s="1399"/>
      <c r="H147" s="1383">
        <v>39.416633819471812</v>
      </c>
      <c r="I147" s="1378"/>
      <c r="L147" s="1356"/>
      <c r="M147" s="1356"/>
      <c r="N147" s="1356"/>
      <c r="O147" s="1356"/>
      <c r="V147" s="1346"/>
      <c r="W147" s="1346"/>
      <c r="X147" s="1346"/>
      <c r="Y147" s="1346"/>
    </row>
    <row r="148" spans="1:25" ht="15.95" customHeight="1" x14ac:dyDescent="0.3">
      <c r="A148" s="1390"/>
      <c r="D148" s="1376"/>
      <c r="E148" s="1376"/>
      <c r="F148" s="1383"/>
      <c r="G148" s="1383"/>
      <c r="H148" s="1383"/>
      <c r="I148" s="1378"/>
      <c r="L148" s="1356"/>
      <c r="M148" s="1356"/>
      <c r="N148" s="1356"/>
      <c r="O148" s="1356"/>
      <c r="V148" s="1346"/>
      <c r="W148" s="1346"/>
      <c r="X148" s="1346"/>
      <c r="Y148" s="1346"/>
    </row>
    <row r="149" spans="1:25" ht="15.6" customHeight="1" x14ac:dyDescent="0.3">
      <c r="A149" s="1372"/>
      <c r="B149" s="1384" t="s">
        <v>13</v>
      </c>
      <c r="C149" s="1385"/>
      <c r="D149" s="1376">
        <v>91.104969594541629</v>
      </c>
      <c r="E149" s="1376"/>
      <c r="F149" s="1400">
        <v>123.03262742834856</v>
      </c>
      <c r="G149" s="1400"/>
      <c r="H149" s="1400">
        <v>56.448365234690961</v>
      </c>
      <c r="I149" s="1378"/>
      <c r="L149" s="1356"/>
      <c r="M149" s="1356"/>
      <c r="N149" s="1356"/>
      <c r="O149" s="1356"/>
    </row>
    <row r="150" spans="1:25" ht="14.45" customHeight="1" x14ac:dyDescent="0.3">
      <c r="A150" s="1372"/>
      <c r="C150" s="1379" t="s">
        <v>119</v>
      </c>
      <c r="D150" s="1376">
        <v>78.516752847405357</v>
      </c>
      <c r="E150" s="1376"/>
      <c r="F150" s="1380">
        <v>112.38151079839733</v>
      </c>
      <c r="G150" s="1380"/>
      <c r="H150" s="1380">
        <v>42.962763467543873</v>
      </c>
      <c r="I150" s="1378"/>
      <c r="K150" s="1382"/>
      <c r="L150" s="1356"/>
      <c r="M150" s="1356"/>
      <c r="N150" s="1356"/>
      <c r="O150" s="1356"/>
    </row>
    <row r="151" spans="1:25" ht="14.45" customHeight="1" x14ac:dyDescent="0.3">
      <c r="A151" s="1372"/>
      <c r="C151" s="1379" t="s">
        <v>120</v>
      </c>
      <c r="D151" s="1376">
        <v>80.359425795375685</v>
      </c>
      <c r="E151" s="1376"/>
      <c r="F151" s="1380">
        <v>105.41110330288123</v>
      </c>
      <c r="G151" s="1380"/>
      <c r="H151" s="1380">
        <v>53.244086103293526</v>
      </c>
      <c r="I151" s="1378"/>
      <c r="K151" s="1382"/>
      <c r="L151" s="1356"/>
      <c r="M151" s="1356"/>
      <c r="N151" s="1356"/>
      <c r="O151" s="1356"/>
    </row>
    <row r="152" spans="1:25" ht="14.45" customHeight="1" x14ac:dyDescent="0.3">
      <c r="A152" s="1372"/>
      <c r="C152" s="1379" t="s">
        <v>121</v>
      </c>
      <c r="D152" s="1376">
        <v>46.487303155325698</v>
      </c>
      <c r="E152" s="1376"/>
      <c r="F152" s="1380">
        <v>53.590568060021432</v>
      </c>
      <c r="G152" s="1380"/>
      <c r="H152" s="1380">
        <v>38.075897956593472</v>
      </c>
      <c r="I152" s="1378"/>
      <c r="K152" s="1382"/>
      <c r="L152" s="1356"/>
      <c r="M152" s="1356"/>
      <c r="N152" s="1356"/>
      <c r="O152" s="1356"/>
    </row>
    <row r="153" spans="1:25" ht="14.45" customHeight="1" x14ac:dyDescent="0.3">
      <c r="A153" s="1372"/>
      <c r="C153" s="1379" t="s">
        <v>122</v>
      </c>
      <c r="D153" s="1376">
        <v>46.862552134589251</v>
      </c>
      <c r="E153" s="1376"/>
      <c r="F153" s="1380">
        <v>64.769835762202177</v>
      </c>
      <c r="G153" s="1380"/>
      <c r="H153" s="1380">
        <v>28.485970659450221</v>
      </c>
      <c r="I153" s="1378"/>
      <c r="K153" s="1382"/>
      <c r="L153" s="1356"/>
      <c r="M153" s="1356"/>
      <c r="N153" s="1356"/>
      <c r="O153" s="1356"/>
    </row>
    <row r="154" spans="1:25" ht="14.45" customHeight="1" x14ac:dyDescent="0.3">
      <c r="A154" s="1372"/>
      <c r="C154" s="1379" t="s">
        <v>221</v>
      </c>
      <c r="D154" s="1376">
        <v>123.29903378393526</v>
      </c>
      <c r="E154" s="1376"/>
      <c r="F154" s="1380">
        <v>148.28623480066094</v>
      </c>
      <c r="G154" s="1380"/>
      <c r="H154" s="1380">
        <v>95.219958103218431</v>
      </c>
      <c r="I154" s="1378"/>
      <c r="K154" s="1382"/>
      <c r="L154" s="1356"/>
      <c r="M154" s="1356"/>
      <c r="N154" s="1356"/>
      <c r="O154" s="1356"/>
    </row>
    <row r="155" spans="1:25" ht="14.45" customHeight="1" x14ac:dyDescent="0.3">
      <c r="A155" s="1372"/>
      <c r="C155" s="1379" t="s">
        <v>123</v>
      </c>
      <c r="D155" s="1376">
        <v>87.023291528026618</v>
      </c>
      <c r="E155" s="1376"/>
      <c r="F155" s="1380">
        <v>95.877277085330775</v>
      </c>
      <c r="G155" s="1380"/>
      <c r="H155" s="1380">
        <v>76.880834706205391</v>
      </c>
      <c r="I155" s="1378"/>
      <c r="K155" s="1382"/>
      <c r="L155" s="1356"/>
      <c r="M155" s="1356"/>
      <c r="N155" s="1356"/>
      <c r="O155" s="1356"/>
    </row>
    <row r="156" spans="1:25" ht="14.45" customHeight="1" x14ac:dyDescent="0.3">
      <c r="A156" s="1372"/>
      <c r="C156" s="1379" t="s">
        <v>220</v>
      </c>
      <c r="D156" s="1376">
        <v>95.117311350665815</v>
      </c>
      <c r="E156" s="1376"/>
      <c r="F156" s="1380">
        <v>133.30371028660298</v>
      </c>
      <c r="G156" s="1380"/>
      <c r="H156" s="1380">
        <v>53.924505692031161</v>
      </c>
      <c r="I156" s="1378"/>
      <c r="K156" s="1382"/>
      <c r="L156" s="1356"/>
      <c r="M156" s="1356"/>
      <c r="N156" s="1356"/>
      <c r="O156" s="1356"/>
    </row>
    <row r="157" spans="1:25" ht="14.45" customHeight="1" x14ac:dyDescent="0.3">
      <c r="A157" s="1372"/>
      <c r="C157" s="1379" t="s">
        <v>218</v>
      </c>
      <c r="D157" s="1376">
        <v>107.85159620362381</v>
      </c>
      <c r="E157" s="1376"/>
      <c r="F157" s="1380">
        <v>143.26647564469914</v>
      </c>
      <c r="G157" s="1380"/>
      <c r="H157" s="1380">
        <v>72.170900692840647</v>
      </c>
      <c r="I157" s="1378"/>
      <c r="K157" s="1382"/>
      <c r="L157" s="1356"/>
      <c r="M157" s="1356"/>
      <c r="N157" s="1356"/>
      <c r="O157" s="1356"/>
    </row>
    <row r="158" spans="1:25" ht="14.45" customHeight="1" x14ac:dyDescent="0.3">
      <c r="A158" s="1372"/>
      <c r="C158" s="1379" t="s">
        <v>152</v>
      </c>
      <c r="D158" s="1376">
        <v>119.61325049008207</v>
      </c>
      <c r="E158" s="1376"/>
      <c r="F158" s="1380">
        <v>137.245931638455</v>
      </c>
      <c r="G158" s="1380"/>
      <c r="H158" s="1380">
        <v>101.37875101378751</v>
      </c>
      <c r="I158" s="1378"/>
      <c r="K158" s="1382"/>
      <c r="L158" s="1356"/>
      <c r="M158" s="1356"/>
      <c r="N158" s="1356"/>
      <c r="O158" s="1356"/>
    </row>
    <row r="159" spans="1:25" ht="14.45" customHeight="1" x14ac:dyDescent="0.3">
      <c r="A159" s="1372"/>
      <c r="C159" s="1379" t="s">
        <v>124</v>
      </c>
      <c r="D159" s="1376">
        <v>121.70934006491166</v>
      </c>
      <c r="E159" s="1376"/>
      <c r="F159" s="1380">
        <v>175.10068289266329</v>
      </c>
      <c r="G159" s="1380"/>
      <c r="H159" s="1380">
        <v>65.043672179892212</v>
      </c>
      <c r="I159" s="1378"/>
      <c r="K159" s="1382"/>
      <c r="L159" s="1356"/>
      <c r="M159" s="1356"/>
      <c r="N159" s="1356"/>
      <c r="O159" s="1356"/>
    </row>
    <row r="160" spans="1:25" ht="14.45" customHeight="1" x14ac:dyDescent="0.3">
      <c r="A160" s="1372"/>
      <c r="C160" s="1379" t="s">
        <v>215</v>
      </c>
      <c r="D160" s="1376">
        <v>82.042867398215563</v>
      </c>
      <c r="E160" s="1376"/>
      <c r="F160" s="1380">
        <v>110.65547093666601</v>
      </c>
      <c r="G160" s="1380"/>
      <c r="H160" s="1380">
        <v>50.395968322534195</v>
      </c>
      <c r="I160" s="1378"/>
      <c r="K160" s="1382"/>
      <c r="L160" s="1356"/>
      <c r="M160" s="1356"/>
      <c r="N160" s="1356"/>
      <c r="O160" s="1356"/>
    </row>
    <row r="161" spans="1:25" ht="14.45" customHeight="1" x14ac:dyDescent="0.3">
      <c r="A161" s="1372"/>
      <c r="C161" s="1379" t="s">
        <v>125</v>
      </c>
      <c r="D161" s="1376">
        <v>64.536947402387867</v>
      </c>
      <c r="E161" s="1376"/>
      <c r="F161" s="1380">
        <v>118.3276360767815</v>
      </c>
      <c r="G161" s="1380"/>
      <c r="H161" s="1380">
        <v>12.675877804537965</v>
      </c>
      <c r="I161" s="1378"/>
      <c r="K161" s="1382"/>
      <c r="L161" s="1356"/>
      <c r="M161" s="1356"/>
      <c r="N161" s="1356"/>
      <c r="O161" s="1356"/>
    </row>
    <row r="162" spans="1:25" ht="14.45" customHeight="1" x14ac:dyDescent="0.3">
      <c r="A162" s="1372"/>
      <c r="C162" s="1379" t="s">
        <v>213</v>
      </c>
      <c r="D162" s="1376">
        <v>165.24879123569374</v>
      </c>
      <c r="E162" s="1376"/>
      <c r="F162" s="1380">
        <v>129.82797792924376</v>
      </c>
      <c r="G162" s="1380"/>
      <c r="H162" s="1380">
        <v>211.38669673055242</v>
      </c>
      <c r="I162" s="1378"/>
      <c r="K162" s="1382"/>
      <c r="L162" s="1356"/>
      <c r="M162" s="1356"/>
      <c r="N162" s="1356"/>
      <c r="O162" s="1356"/>
    </row>
    <row r="163" spans="1:25" ht="14.45" customHeight="1" x14ac:dyDescent="0.3">
      <c r="A163" s="1372"/>
      <c r="C163" s="1379" t="s">
        <v>211</v>
      </c>
      <c r="D163" s="1376">
        <v>54.839594187003016</v>
      </c>
      <c r="E163" s="1376"/>
      <c r="F163" s="1380">
        <v>79.660116834838021</v>
      </c>
      <c r="G163" s="1380"/>
      <c r="H163" s="1380">
        <v>28.344671201814059</v>
      </c>
      <c r="I163" s="1378"/>
      <c r="K163" s="1382"/>
      <c r="L163" s="1356"/>
      <c r="M163" s="1356"/>
      <c r="N163" s="1356"/>
      <c r="O163" s="1356"/>
    </row>
    <row r="164" spans="1:25" ht="14.45" customHeight="1" x14ac:dyDescent="0.3">
      <c r="A164" s="1372"/>
      <c r="C164" s="1379" t="s">
        <v>209</v>
      </c>
      <c r="D164" s="1376">
        <v>77.386587326631499</v>
      </c>
      <c r="E164" s="1376"/>
      <c r="F164" s="1380">
        <v>119.70987958594465</v>
      </c>
      <c r="G164" s="1380"/>
      <c r="H164" s="1380">
        <v>28.988774902162884</v>
      </c>
      <c r="I164" s="1378"/>
      <c r="K164" s="1382"/>
      <c r="L164" s="1356"/>
      <c r="M164" s="1356"/>
      <c r="N164" s="1356"/>
      <c r="O164" s="1356"/>
    </row>
    <row r="165" spans="1:25" ht="14.45" customHeight="1" x14ac:dyDescent="0.3">
      <c r="A165" s="1372"/>
      <c r="C165" s="1379" t="s">
        <v>126</v>
      </c>
      <c r="D165" s="1376">
        <v>114.04872991187143</v>
      </c>
      <c r="E165" s="1376"/>
      <c r="F165" s="1380">
        <v>149.60461637101946</v>
      </c>
      <c r="G165" s="1380"/>
      <c r="H165" s="1380">
        <v>80.547724526782119</v>
      </c>
      <c r="I165" s="1378"/>
      <c r="K165" s="1382"/>
      <c r="L165" s="1356"/>
      <c r="M165" s="1356"/>
      <c r="N165" s="1356"/>
      <c r="O165" s="1356"/>
    </row>
    <row r="166" spans="1:25" ht="8.1" customHeight="1" x14ac:dyDescent="0.3">
      <c r="A166" s="1386"/>
      <c r="B166" s="1387"/>
      <c r="C166" s="1387"/>
      <c r="D166" s="1388"/>
      <c r="E166" s="1388"/>
      <c r="F166" s="1389"/>
      <c r="G166" s="1389"/>
      <c r="H166" s="1389"/>
      <c r="I166" s="1378"/>
      <c r="L166" s="1356"/>
      <c r="M166" s="1356"/>
      <c r="N166" s="1356"/>
      <c r="O166" s="1356"/>
    </row>
    <row r="167" spans="1:25" s="723" customFormat="1" ht="20.100000000000001" customHeight="1" x14ac:dyDescent="0.2">
      <c r="A167" s="733" t="s">
        <v>1758</v>
      </c>
      <c r="B167" s="733"/>
      <c r="C167" s="733"/>
      <c r="D167" s="733"/>
      <c r="E167" s="733"/>
      <c r="F167" s="733"/>
      <c r="G167" s="733"/>
      <c r="I167" s="1336"/>
    </row>
    <row r="168" spans="1:25" s="1259" customFormat="1" ht="15" customHeight="1" x14ac:dyDescent="0.2">
      <c r="A168" s="1628"/>
      <c r="B168" s="725" t="s">
        <v>1516</v>
      </c>
      <c r="C168" s="1257"/>
      <c r="D168" s="1257"/>
      <c r="E168" s="1257"/>
      <c r="F168" s="1257"/>
      <c r="G168" s="1257"/>
      <c r="I168" s="1337"/>
    </row>
    <row r="169" spans="1:25" s="257" customFormat="1" ht="18" customHeight="1" x14ac:dyDescent="0.25">
      <c r="A169" s="1338" t="s">
        <v>1759</v>
      </c>
      <c r="B169" s="1338"/>
      <c r="C169" s="1338"/>
      <c r="D169" s="1338"/>
      <c r="E169" s="1338"/>
      <c r="F169" s="1338"/>
      <c r="G169" s="1338"/>
      <c r="H169" s="1339"/>
      <c r="I169" s="1339"/>
      <c r="V169" s="260"/>
      <c r="W169" s="260"/>
      <c r="X169" s="259"/>
      <c r="Y169" s="258"/>
    </row>
    <row r="170" spans="1:25" s="1342" customFormat="1" ht="15" customHeight="1" x14ac:dyDescent="0.2">
      <c r="A170" s="736"/>
      <c r="B170" s="736"/>
      <c r="C170" s="1340" t="s">
        <v>1521</v>
      </c>
      <c r="D170" s="736"/>
      <c r="E170" s="736"/>
      <c r="F170" s="736"/>
      <c r="G170" s="736"/>
      <c r="H170" s="1341"/>
      <c r="I170" s="1341"/>
      <c r="V170" s="1343"/>
      <c r="W170" s="1343"/>
      <c r="X170" s="1344"/>
      <c r="Y170" s="1345"/>
    </row>
    <row r="171" spans="1:25" s="254" customFormat="1" ht="8.1" customHeight="1" x14ac:dyDescent="0.2">
      <c r="A171" s="256"/>
      <c r="B171" s="255"/>
      <c r="C171" s="256"/>
      <c r="D171" s="256"/>
      <c r="E171" s="256"/>
      <c r="F171" s="256"/>
      <c r="G171" s="256"/>
      <c r="H171" s="256"/>
      <c r="I171" s="262"/>
    </row>
    <row r="172" spans="1:25" ht="8.1" customHeight="1" x14ac:dyDescent="0.3">
      <c r="D172" s="1347"/>
      <c r="E172" s="1347"/>
      <c r="F172" s="1347"/>
      <c r="G172" s="1347"/>
      <c r="H172" s="1347"/>
    </row>
    <row r="173" spans="1:25" s="1355" customFormat="1" ht="20.100000000000001" customHeight="1" x14ac:dyDescent="0.3">
      <c r="A173" s="1351" t="s">
        <v>205</v>
      </c>
      <c r="B173" s="1351"/>
      <c r="C173" s="1352"/>
      <c r="D173" s="1353" t="s">
        <v>1506</v>
      </c>
      <c r="E173" s="1353"/>
      <c r="F173" s="1353" t="s">
        <v>16</v>
      </c>
      <c r="G173" s="1353"/>
      <c r="H173" s="1353" t="s">
        <v>17</v>
      </c>
      <c r="I173" s="1354"/>
      <c r="L173" s="1356"/>
      <c r="M173" s="1356"/>
      <c r="N173" s="1356"/>
      <c r="O173" s="1356"/>
      <c r="V173" s="1357"/>
      <c r="W173" s="1357"/>
      <c r="X173" s="1358"/>
      <c r="Y173" s="1359"/>
    </row>
    <row r="174" spans="1:25" s="251" customFormat="1" ht="20.100000000000001" customHeight="1" x14ac:dyDescent="0.25">
      <c r="A174" s="253" t="s">
        <v>204</v>
      </c>
      <c r="B174" s="253"/>
      <c r="D174" s="1360" t="s">
        <v>1507</v>
      </c>
      <c r="E174" s="1360"/>
      <c r="F174" s="1360" t="s">
        <v>20</v>
      </c>
      <c r="G174" s="1360"/>
      <c r="H174" s="1360" t="s">
        <v>21</v>
      </c>
      <c r="L174" s="252"/>
      <c r="M174" s="252"/>
      <c r="N174" s="252"/>
      <c r="O174" s="252"/>
      <c r="V174" s="1361"/>
      <c r="W174" s="1361"/>
      <c r="X174" s="1362"/>
      <c r="Y174" s="1363"/>
    </row>
    <row r="175" spans="1:25" ht="8.1" customHeight="1" x14ac:dyDescent="0.3">
      <c r="A175" s="1364"/>
      <c r="B175" s="1364"/>
      <c r="C175" s="1364"/>
      <c r="D175" s="1365"/>
      <c r="E175" s="1366"/>
      <c r="F175" s="1367"/>
      <c r="G175" s="1368"/>
      <c r="H175" s="1367"/>
      <c r="I175" s="1369"/>
      <c r="L175" s="1370"/>
      <c r="M175" s="1371"/>
      <c r="N175" s="1371"/>
      <c r="O175" s="1371"/>
    </row>
    <row r="176" spans="1:25" ht="8.1" customHeight="1" x14ac:dyDescent="0.3">
      <c r="A176" s="1372"/>
      <c r="D176" s="1373"/>
      <c r="E176" s="1373"/>
      <c r="F176" s="1374"/>
      <c r="G176" s="1374"/>
      <c r="H176" s="1374"/>
      <c r="L176" s="1370"/>
      <c r="M176" s="1356"/>
      <c r="N176" s="1356"/>
      <c r="O176" s="1356"/>
    </row>
    <row r="177" spans="1:15" ht="15" customHeight="1" x14ac:dyDescent="0.3">
      <c r="A177" s="1372"/>
      <c r="B177" s="1351" t="s">
        <v>1517</v>
      </c>
      <c r="D177" s="1373"/>
      <c r="E177" s="1373"/>
      <c r="F177" s="1374"/>
      <c r="G177" s="1374"/>
      <c r="H177" s="1374"/>
      <c r="L177" s="1370"/>
      <c r="M177" s="1356"/>
      <c r="N177" s="1356"/>
      <c r="O177" s="1356"/>
    </row>
    <row r="178" spans="1:15" ht="15" customHeight="1" x14ac:dyDescent="0.3">
      <c r="A178" s="1372"/>
      <c r="C178" s="1379" t="s">
        <v>207</v>
      </c>
      <c r="D178" s="1376">
        <v>129.5728415324148</v>
      </c>
      <c r="E178" s="1376"/>
      <c r="F178" s="1380">
        <v>152.83842794759826</v>
      </c>
      <c r="G178" s="1380"/>
      <c r="H178" s="1380">
        <v>95.61245086582386</v>
      </c>
      <c r="I178" s="1378"/>
      <c r="K178" s="1382"/>
      <c r="L178" s="1356"/>
      <c r="M178" s="1356"/>
      <c r="N178" s="1356"/>
      <c r="O178" s="1356"/>
    </row>
    <row r="179" spans="1:15" ht="15" customHeight="1" x14ac:dyDescent="0.3">
      <c r="A179" s="1372"/>
      <c r="C179" s="1379" t="s">
        <v>127</v>
      </c>
      <c r="D179" s="1376">
        <v>128.88346221679555</v>
      </c>
      <c r="E179" s="1376"/>
      <c r="F179" s="1380">
        <v>199.97333688841491</v>
      </c>
      <c r="G179" s="1380"/>
      <c r="H179" s="1380">
        <v>55.240988813699765</v>
      </c>
      <c r="I179" s="1378"/>
      <c r="K179" s="1382"/>
      <c r="L179" s="1356"/>
      <c r="M179" s="1356"/>
      <c r="N179" s="1356"/>
      <c r="O179" s="1356"/>
    </row>
    <row r="180" spans="1:15" ht="15" customHeight="1" x14ac:dyDescent="0.3">
      <c r="A180" s="1372"/>
      <c r="C180" s="1379" t="s">
        <v>206</v>
      </c>
      <c r="D180" s="1376">
        <v>64.157211534236225</v>
      </c>
      <c r="E180" s="1376"/>
      <c r="F180" s="1380">
        <v>81.196902488534704</v>
      </c>
      <c r="G180" s="1380"/>
      <c r="H180" s="1380">
        <v>40.187825204111846</v>
      </c>
      <c r="I180" s="1378"/>
      <c r="K180" s="1382"/>
      <c r="L180" s="1356"/>
      <c r="M180" s="1356"/>
      <c r="N180" s="1356"/>
      <c r="O180" s="1356"/>
    </row>
    <row r="181" spans="1:15" ht="15" customHeight="1" x14ac:dyDescent="0.3">
      <c r="C181" s="1398" t="s">
        <v>203</v>
      </c>
      <c r="D181" s="1376">
        <v>99.228224917309817</v>
      </c>
      <c r="E181" s="1376"/>
      <c r="F181" s="1380">
        <v>134.00976356848855</v>
      </c>
      <c r="G181" s="1380"/>
      <c r="H181" s="1380">
        <v>51.995320421162099</v>
      </c>
      <c r="I181" s="1378"/>
      <c r="K181" s="1382"/>
      <c r="L181" s="1356"/>
      <c r="M181" s="1356"/>
      <c r="N181" s="1356"/>
      <c r="O181" s="1356"/>
    </row>
    <row r="182" spans="1:15" ht="15" customHeight="1" x14ac:dyDescent="0.3">
      <c r="C182" s="1398" t="s">
        <v>202</v>
      </c>
      <c r="D182" s="1376">
        <v>87.450808919982506</v>
      </c>
      <c r="E182" s="1376"/>
      <c r="F182" s="1380">
        <v>131.21446274967195</v>
      </c>
      <c r="G182" s="1380"/>
      <c r="H182" s="1380">
        <v>43.712662101121957</v>
      </c>
      <c r="I182" s="1378"/>
      <c r="K182" s="1382"/>
      <c r="L182" s="1356"/>
      <c r="M182" s="1356"/>
      <c r="N182" s="1356"/>
      <c r="O182" s="1356"/>
    </row>
    <row r="183" spans="1:15" ht="15" customHeight="1" x14ac:dyDescent="0.3">
      <c r="C183" s="1398" t="s">
        <v>201</v>
      </c>
      <c r="D183" s="1376">
        <v>75.046904315196997</v>
      </c>
      <c r="E183" s="1376"/>
      <c r="F183" s="1380">
        <v>112.2754491017964</v>
      </c>
      <c r="G183" s="1380"/>
      <c r="H183" s="1380">
        <v>37.622272385252067</v>
      </c>
      <c r="I183" s="1378"/>
      <c r="K183" s="1382"/>
      <c r="L183" s="1356"/>
      <c r="M183" s="1356"/>
      <c r="N183" s="1356"/>
      <c r="O183" s="1356"/>
    </row>
    <row r="184" spans="1:15" ht="15" customHeight="1" x14ac:dyDescent="0.3">
      <c r="C184" s="1398" t="s">
        <v>128</v>
      </c>
      <c r="D184" s="1376">
        <v>41.146619119462351</v>
      </c>
      <c r="E184" s="1376"/>
      <c r="F184" s="1380">
        <v>51.180814506105136</v>
      </c>
      <c r="G184" s="1380"/>
      <c r="H184" s="1380">
        <v>24.402147388970231</v>
      </c>
      <c r="I184" s="1378"/>
      <c r="K184" s="1382"/>
      <c r="L184" s="1356"/>
      <c r="M184" s="1356"/>
      <c r="N184" s="1356"/>
      <c r="O184" s="1356"/>
    </row>
    <row r="185" spans="1:15" ht="15" customHeight="1" x14ac:dyDescent="0.3">
      <c r="C185" s="1398" t="s">
        <v>199</v>
      </c>
      <c r="D185" s="1376">
        <v>84.654178674351584</v>
      </c>
      <c r="E185" s="1376"/>
      <c r="F185" s="1380">
        <v>96.476999247267372</v>
      </c>
      <c r="G185" s="1380"/>
      <c r="H185" s="1380">
        <v>69.216606448219054</v>
      </c>
      <c r="I185" s="1378"/>
      <c r="K185" s="1382"/>
      <c r="L185" s="1356"/>
      <c r="M185" s="1356"/>
      <c r="N185" s="1356"/>
      <c r="O185" s="1356"/>
    </row>
    <row r="186" spans="1:15" ht="15" customHeight="1" x14ac:dyDescent="0.3">
      <c r="C186" s="1398" t="s">
        <v>129</v>
      </c>
      <c r="D186" s="1376">
        <v>88.429940666362398</v>
      </c>
      <c r="E186" s="1376"/>
      <c r="F186" s="1380">
        <v>112.82051282051282</v>
      </c>
      <c r="G186" s="1380"/>
      <c r="H186" s="1380">
        <v>57.855489843147346</v>
      </c>
      <c r="I186" s="1378"/>
      <c r="K186" s="1382"/>
      <c r="L186" s="1356"/>
      <c r="M186" s="1356"/>
      <c r="N186" s="1356"/>
      <c r="O186" s="1356"/>
    </row>
    <row r="187" spans="1:15" ht="15" customHeight="1" x14ac:dyDescent="0.3">
      <c r="C187" s="1398" t="s">
        <v>130</v>
      </c>
      <c r="D187" s="1376">
        <v>120.23359670216422</v>
      </c>
      <c r="E187" s="1376"/>
      <c r="F187" s="1380">
        <v>162.28497241155469</v>
      </c>
      <c r="G187" s="1380"/>
      <c r="H187" s="1380">
        <v>72.966070777088646</v>
      </c>
      <c r="I187" s="1378"/>
      <c r="K187" s="1382"/>
      <c r="L187" s="1356"/>
      <c r="M187" s="1356"/>
      <c r="N187" s="1356"/>
      <c r="O187" s="1356"/>
    </row>
    <row r="188" spans="1:15" ht="15" customHeight="1" x14ac:dyDescent="0.3">
      <c r="C188" s="1398" t="s">
        <v>198</v>
      </c>
      <c r="D188" s="1376">
        <v>88.7705281846427</v>
      </c>
      <c r="E188" s="1376"/>
      <c r="F188" s="1380">
        <v>116.3519198066768</v>
      </c>
      <c r="G188" s="1380"/>
      <c r="H188" s="1380">
        <v>54.920913884007035</v>
      </c>
      <c r="I188" s="1378"/>
      <c r="K188" s="1382"/>
      <c r="L188" s="1356"/>
      <c r="M188" s="1356"/>
      <c r="N188" s="1356"/>
      <c r="O188" s="1356"/>
    </row>
    <row r="189" spans="1:15" ht="15" customHeight="1" x14ac:dyDescent="0.3">
      <c r="C189" s="1398" t="s">
        <v>131</v>
      </c>
      <c r="D189" s="1376">
        <v>80.766124379831538</v>
      </c>
      <c r="E189" s="1376"/>
      <c r="F189" s="1380">
        <v>90.375056484410308</v>
      </c>
      <c r="G189" s="1380"/>
      <c r="H189" s="1380">
        <v>70.738033482669181</v>
      </c>
      <c r="I189" s="1378"/>
      <c r="K189" s="1382"/>
      <c r="L189" s="1356"/>
      <c r="M189" s="1356"/>
      <c r="N189" s="1356"/>
      <c r="O189" s="1356"/>
    </row>
    <row r="190" spans="1:15" ht="15" customHeight="1" x14ac:dyDescent="0.3">
      <c r="C190" s="1398" t="s">
        <v>132</v>
      </c>
      <c r="D190" s="1376">
        <v>102.9534778971752</v>
      </c>
      <c r="E190" s="1376"/>
      <c r="F190" s="1380">
        <v>99.8377636340946</v>
      </c>
      <c r="G190" s="1380"/>
      <c r="H190" s="1380">
        <v>106.26992561105206</v>
      </c>
      <c r="I190" s="1378"/>
      <c r="K190" s="1382"/>
      <c r="L190" s="1356"/>
      <c r="M190" s="1356"/>
      <c r="N190" s="1356"/>
      <c r="O190" s="1356"/>
    </row>
    <row r="191" spans="1:15" ht="15" customHeight="1" x14ac:dyDescent="0.3">
      <c r="C191" s="1398" t="s">
        <v>133</v>
      </c>
      <c r="D191" s="1376">
        <v>104.00416016640666</v>
      </c>
      <c r="E191" s="1376"/>
      <c r="F191" s="1401">
        <v>95.992320614350845</v>
      </c>
      <c r="G191" s="1401"/>
      <c r="H191" s="1401">
        <v>113.47517730496453</v>
      </c>
      <c r="I191" s="1378"/>
      <c r="K191" s="1382"/>
      <c r="L191" s="1356"/>
      <c r="M191" s="1356"/>
      <c r="N191" s="1356"/>
      <c r="O191" s="1356"/>
    </row>
    <row r="192" spans="1:15" ht="15" customHeight="1" x14ac:dyDescent="0.3">
      <c r="C192" s="1398" t="s">
        <v>134</v>
      </c>
      <c r="D192" s="1376">
        <v>92.382632065171748</v>
      </c>
      <c r="E192" s="1376"/>
      <c r="F192" s="1401">
        <v>124.57178449081285</v>
      </c>
      <c r="G192" s="1401"/>
      <c r="H192" s="1401">
        <v>54.694621695533272</v>
      </c>
      <c r="I192" s="1378"/>
      <c r="K192" s="1382"/>
      <c r="L192" s="1356"/>
      <c r="M192" s="1356"/>
      <c r="N192" s="1356"/>
      <c r="O192" s="1356"/>
    </row>
    <row r="193" spans="1:25" ht="15.95" customHeight="1" x14ac:dyDescent="0.3">
      <c r="A193" s="1390"/>
      <c r="D193" s="1376"/>
      <c r="E193" s="1376"/>
      <c r="F193" s="1383"/>
      <c r="G193" s="1383"/>
      <c r="H193" s="1383"/>
      <c r="I193" s="1378"/>
      <c r="L193" s="1356"/>
      <c r="M193" s="1356"/>
      <c r="N193" s="1356"/>
      <c r="O193" s="1356"/>
      <c r="V193" s="1346"/>
      <c r="W193" s="1346"/>
      <c r="X193" s="1346"/>
      <c r="Y193" s="1346"/>
    </row>
    <row r="194" spans="1:25" ht="15" customHeight="1" x14ac:dyDescent="0.3">
      <c r="B194" s="1402" t="s">
        <v>18</v>
      </c>
      <c r="C194" s="1372"/>
      <c r="D194" s="1376">
        <v>105.3069945829827</v>
      </c>
      <c r="E194" s="1376"/>
      <c r="F194" s="1403">
        <v>152.95920799611704</v>
      </c>
      <c r="G194" s="1403"/>
      <c r="H194" s="1403">
        <v>54.507500376878554</v>
      </c>
      <c r="I194" s="1378"/>
      <c r="L194" s="1356"/>
      <c r="M194" s="1356"/>
      <c r="N194" s="1356"/>
      <c r="O194" s="1356"/>
    </row>
    <row r="195" spans="1:25" ht="15" customHeight="1" x14ac:dyDescent="0.3">
      <c r="C195" s="1398" t="s">
        <v>192</v>
      </c>
      <c r="D195" s="1376">
        <v>96.007624547117317</v>
      </c>
      <c r="E195" s="1376"/>
      <c r="F195" s="1380">
        <v>131.92844977453032</v>
      </c>
      <c r="G195" s="1380"/>
      <c r="H195" s="1380">
        <v>55.596094374370196</v>
      </c>
      <c r="I195" s="1378"/>
      <c r="K195" s="1382"/>
      <c r="L195" s="1356"/>
      <c r="M195" s="1356"/>
      <c r="N195" s="1356"/>
      <c r="O195" s="1356"/>
    </row>
    <row r="196" spans="1:25" ht="15" customHeight="1" x14ac:dyDescent="0.3">
      <c r="C196" s="1398" t="s">
        <v>190</v>
      </c>
      <c r="D196" s="1376">
        <v>100.60999467139658</v>
      </c>
      <c r="E196" s="1376"/>
      <c r="F196" s="1380">
        <v>136.96233031141264</v>
      </c>
      <c r="G196" s="1380"/>
      <c r="H196" s="1380">
        <v>55.517523501026858</v>
      </c>
      <c r="I196" s="1378"/>
      <c r="K196" s="1382"/>
      <c r="L196" s="1356"/>
      <c r="M196" s="1356"/>
      <c r="N196" s="1356"/>
      <c r="O196" s="1356"/>
    </row>
    <row r="197" spans="1:25" ht="15" customHeight="1" x14ac:dyDescent="0.3">
      <c r="C197" s="1398" t="s">
        <v>189</v>
      </c>
      <c r="D197" s="1376">
        <v>152.97893214054108</v>
      </c>
      <c r="E197" s="1376"/>
      <c r="F197" s="1380">
        <v>208.73009827073972</v>
      </c>
      <c r="G197" s="1380"/>
      <c r="H197" s="1380">
        <v>86.012847025236525</v>
      </c>
      <c r="I197" s="1378"/>
      <c r="K197" s="1382"/>
      <c r="L197" s="1356"/>
      <c r="M197" s="1356"/>
      <c r="N197" s="1356"/>
      <c r="O197" s="1356"/>
    </row>
    <row r="198" spans="1:25" ht="15" customHeight="1" x14ac:dyDescent="0.3">
      <c r="C198" s="1398" t="s">
        <v>135</v>
      </c>
      <c r="D198" s="1376">
        <v>131.86969848171645</v>
      </c>
      <c r="E198" s="1376"/>
      <c r="F198" s="1380">
        <v>185.80204549639276</v>
      </c>
      <c r="G198" s="1380"/>
      <c r="H198" s="1380">
        <v>70.488274180335679</v>
      </c>
      <c r="I198" s="1378"/>
      <c r="K198" s="1382"/>
      <c r="L198" s="1356"/>
      <c r="M198" s="1356"/>
      <c r="N198" s="1356"/>
      <c r="O198" s="1356"/>
    </row>
    <row r="199" spans="1:25" ht="15" customHeight="1" x14ac:dyDescent="0.3">
      <c r="C199" s="1398" t="s">
        <v>136</v>
      </c>
      <c r="D199" s="1376">
        <v>76.280764236312194</v>
      </c>
      <c r="E199" s="1376"/>
      <c r="F199" s="1380">
        <v>112.26362674693056</v>
      </c>
      <c r="G199" s="1380"/>
      <c r="H199" s="1380">
        <v>36.518432857996999</v>
      </c>
      <c r="I199" s="1378"/>
      <c r="K199" s="1382"/>
      <c r="L199" s="1356"/>
      <c r="M199" s="1356"/>
      <c r="N199" s="1356"/>
      <c r="O199" s="1356"/>
    </row>
    <row r="200" spans="1:25" ht="15" customHeight="1" x14ac:dyDescent="0.3">
      <c r="C200" s="1398" t="s">
        <v>137</v>
      </c>
      <c r="D200" s="1376">
        <v>247.99909818509752</v>
      </c>
      <c r="E200" s="1376"/>
      <c r="F200" s="1380">
        <v>366.38009213915188</v>
      </c>
      <c r="G200" s="1380"/>
      <c r="H200" s="1380">
        <v>120.81530846876339</v>
      </c>
      <c r="I200" s="1378"/>
      <c r="K200" s="1382"/>
      <c r="L200" s="1356"/>
      <c r="M200" s="1356"/>
      <c r="N200" s="1356"/>
      <c r="O200" s="1356"/>
    </row>
    <row r="201" spans="1:25" s="1405" customFormat="1" ht="15" customHeight="1" x14ac:dyDescent="0.3">
      <c r="A201" s="1404"/>
      <c r="B201" s="1346"/>
      <c r="C201" s="1398" t="s">
        <v>138</v>
      </c>
      <c r="D201" s="1376">
        <v>120.45677207972632</v>
      </c>
      <c r="E201" s="1376"/>
      <c r="F201" s="1380">
        <v>152.68918475391354</v>
      </c>
      <c r="G201" s="1380"/>
      <c r="H201" s="1380">
        <v>78.972983893184448</v>
      </c>
      <c r="I201" s="1346"/>
      <c r="K201" s="1382"/>
      <c r="L201" s="1356"/>
      <c r="M201" s="1356"/>
      <c r="N201" s="1356"/>
      <c r="O201" s="1356"/>
      <c r="V201" s="1406"/>
      <c r="W201" s="1406"/>
      <c r="X201" s="1407"/>
      <c r="Y201" s="1408"/>
    </row>
    <row r="202" spans="1:25" s="1405" customFormat="1" ht="15" customHeight="1" x14ac:dyDescent="0.3">
      <c r="A202" s="1409"/>
      <c r="B202" s="1346"/>
      <c r="C202" s="1379" t="s">
        <v>139</v>
      </c>
      <c r="D202" s="1376">
        <v>95.88925741511899</v>
      </c>
      <c r="E202" s="1376"/>
      <c r="F202" s="1380">
        <v>131.49546673215858</v>
      </c>
      <c r="G202" s="1380"/>
      <c r="H202" s="1380">
        <v>55.591265222451916</v>
      </c>
      <c r="I202" s="1346"/>
      <c r="K202" s="1382"/>
      <c r="L202" s="1410"/>
      <c r="M202" s="1410"/>
      <c r="N202" s="1410"/>
      <c r="O202" s="1410"/>
      <c r="V202" s="1406"/>
      <c r="W202" s="1406"/>
      <c r="X202" s="1407"/>
      <c r="Y202" s="1408"/>
    </row>
    <row r="203" spans="1:25" ht="15" customHeight="1" x14ac:dyDescent="0.3">
      <c r="C203" s="1379" t="s">
        <v>200</v>
      </c>
      <c r="D203" s="1376">
        <v>130.96137117511543</v>
      </c>
      <c r="E203" s="1376"/>
      <c r="F203" s="1380">
        <v>189.94020400984877</v>
      </c>
      <c r="G203" s="1380"/>
      <c r="H203" s="1380">
        <v>60.731712424870679</v>
      </c>
      <c r="K203" s="1382"/>
      <c r="L203" s="1410"/>
      <c r="M203" s="1410"/>
      <c r="N203" s="1410"/>
      <c r="O203" s="1410"/>
    </row>
    <row r="204" spans="1:25" ht="15.95" customHeight="1" x14ac:dyDescent="0.3">
      <c r="A204" s="1390"/>
      <c r="D204" s="1376"/>
      <c r="E204" s="1376"/>
      <c r="F204" s="1383"/>
      <c r="G204" s="1383"/>
      <c r="H204" s="1383"/>
      <c r="I204" s="1378"/>
      <c r="L204" s="1356"/>
      <c r="M204" s="1356"/>
      <c r="N204" s="1356"/>
      <c r="O204" s="1356"/>
      <c r="V204" s="1346"/>
      <c r="W204" s="1346"/>
      <c r="X204" s="1346"/>
      <c r="Y204" s="1346"/>
    </row>
    <row r="205" spans="1:25" ht="15" customHeight="1" x14ac:dyDescent="0.3">
      <c r="B205" s="1384" t="s">
        <v>10</v>
      </c>
      <c r="C205" s="1385"/>
      <c r="D205" s="1376">
        <v>180.67415535374613</v>
      </c>
      <c r="E205" s="1376"/>
      <c r="F205" s="1403">
        <v>242.21601889628514</v>
      </c>
      <c r="G205" s="1403"/>
      <c r="H205" s="1403">
        <v>117.87853690386984</v>
      </c>
      <c r="L205" s="1410"/>
      <c r="M205" s="1410"/>
      <c r="N205" s="1410"/>
      <c r="O205" s="1410"/>
      <c r="P205" s="1411"/>
      <c r="Q205" s="1412"/>
      <c r="R205" s="1411"/>
      <c r="S205" s="1411"/>
      <c r="T205" s="1411"/>
      <c r="U205" s="1411"/>
      <c r="V205" s="1413"/>
      <c r="W205" s="1411"/>
      <c r="X205" s="1414"/>
      <c r="Y205" s="1414"/>
    </row>
    <row r="206" spans="1:25" s="1348" customFormat="1" ht="15" customHeight="1" x14ac:dyDescent="0.3">
      <c r="A206" s="1346"/>
      <c r="B206" s="1346"/>
      <c r="C206" s="1379" t="s">
        <v>140</v>
      </c>
      <c r="D206" s="1376">
        <v>235.94310780273827</v>
      </c>
      <c r="E206" s="1376"/>
      <c r="F206" s="1380">
        <v>307.36378931021096</v>
      </c>
      <c r="G206" s="1380"/>
      <c r="H206" s="1380">
        <v>160.54105752151932</v>
      </c>
      <c r="I206" s="1346"/>
      <c r="K206" s="1382"/>
      <c r="L206" s="1410"/>
      <c r="M206" s="1410"/>
      <c r="N206" s="1410"/>
      <c r="O206" s="1410"/>
      <c r="P206" s="1411"/>
      <c r="Q206" s="1415"/>
      <c r="R206" s="1842"/>
      <c r="S206" s="1842"/>
      <c r="T206" s="1842"/>
      <c r="U206" s="1411"/>
      <c r="V206" s="1413"/>
      <c r="W206" s="1411"/>
      <c r="X206" s="1411"/>
      <c r="Y206" s="1411"/>
    </row>
    <row r="207" spans="1:25" s="1348" customFormat="1" ht="15" customHeight="1" x14ac:dyDescent="0.3">
      <c r="A207" s="1346"/>
      <c r="B207" s="1346"/>
      <c r="C207" s="1379" t="s">
        <v>141</v>
      </c>
      <c r="D207" s="1376">
        <v>176.06893886256603</v>
      </c>
      <c r="E207" s="1376"/>
      <c r="F207" s="1380">
        <v>213.03084797344033</v>
      </c>
      <c r="G207" s="1380"/>
      <c r="H207" s="1380">
        <v>136.44183425283265</v>
      </c>
      <c r="I207" s="1346"/>
      <c r="K207" s="1382"/>
      <c r="L207" s="1410"/>
      <c r="M207" s="1410"/>
      <c r="N207" s="1410"/>
      <c r="O207" s="1410"/>
      <c r="P207" s="1411"/>
      <c r="Q207" s="1411"/>
      <c r="R207" s="1411"/>
      <c r="S207" s="1411"/>
      <c r="T207" s="1411"/>
      <c r="U207" s="1411"/>
      <c r="V207" s="1416"/>
      <c r="W207" s="1417"/>
      <c r="X207" s="1417"/>
      <c r="Y207" s="1417"/>
    </row>
    <row r="208" spans="1:25" s="1348" customFormat="1" ht="15" customHeight="1" x14ac:dyDescent="0.3">
      <c r="A208" s="1346"/>
      <c r="B208" s="1346"/>
      <c r="C208" s="1379" t="s">
        <v>197</v>
      </c>
      <c r="D208" s="1376">
        <v>191.78481258496797</v>
      </c>
      <c r="E208" s="1376"/>
      <c r="F208" s="1380">
        <v>245.13627348294074</v>
      </c>
      <c r="G208" s="1380"/>
      <c r="H208" s="1380">
        <v>127.96246434379249</v>
      </c>
      <c r="I208" s="1346"/>
      <c r="K208" s="1382"/>
      <c r="L208" s="1410"/>
      <c r="M208" s="1410"/>
      <c r="N208" s="1410"/>
      <c r="O208" s="1410"/>
      <c r="P208" s="1411"/>
      <c r="Q208" s="1411"/>
      <c r="R208" s="1411"/>
      <c r="S208" s="1411"/>
      <c r="T208" s="1411"/>
      <c r="U208" s="1411"/>
      <c r="V208" s="1415"/>
      <c r="W208" s="1418"/>
      <c r="X208" s="1418"/>
      <c r="Y208" s="1418"/>
    </row>
    <row r="209" spans="1:25" s="1348" customFormat="1" ht="15" customHeight="1" x14ac:dyDescent="0.3">
      <c r="A209" s="1346"/>
      <c r="B209" s="1346"/>
      <c r="C209" s="1379" t="s">
        <v>196</v>
      </c>
      <c r="D209" s="1376">
        <v>171.6690146758348</v>
      </c>
      <c r="E209" s="1376"/>
      <c r="F209" s="1380">
        <v>247.07313364755967</v>
      </c>
      <c r="G209" s="1380"/>
      <c r="H209" s="1380">
        <v>98.960910440376068</v>
      </c>
      <c r="I209" s="1346"/>
      <c r="K209" s="1382"/>
      <c r="L209" s="1410"/>
      <c r="M209" s="1410"/>
      <c r="N209" s="1410"/>
      <c r="O209" s="1410"/>
      <c r="P209" s="1411"/>
      <c r="Q209" s="1411"/>
      <c r="R209" s="1411"/>
      <c r="S209" s="1411"/>
      <c r="T209" s="1411"/>
      <c r="U209" s="1411"/>
      <c r="V209" s="1419"/>
      <c r="W209" s="1418"/>
      <c r="X209" s="1418"/>
      <c r="Y209" s="1418"/>
    </row>
    <row r="210" spans="1:25" ht="15" customHeight="1" x14ac:dyDescent="0.3">
      <c r="C210" s="1379" t="s">
        <v>195</v>
      </c>
      <c r="D210" s="1376">
        <v>148.44892701988778</v>
      </c>
      <c r="E210" s="1376"/>
      <c r="F210" s="1380">
        <v>182.21111064028136</v>
      </c>
      <c r="G210" s="1380"/>
      <c r="H210" s="1380">
        <v>112.57204610951008</v>
      </c>
      <c r="K210" s="1382"/>
      <c r="L210" s="1410"/>
      <c r="M210" s="1410"/>
      <c r="N210" s="1410"/>
      <c r="O210" s="1410"/>
      <c r="P210" s="1411"/>
      <c r="Q210" s="1411"/>
      <c r="R210" s="1411"/>
      <c r="S210" s="1411"/>
      <c r="T210" s="1411"/>
      <c r="U210" s="1411"/>
      <c r="V210" s="1419"/>
      <c r="W210" s="1418"/>
      <c r="X210" s="1420"/>
      <c r="Y210" s="1420"/>
    </row>
    <row r="211" spans="1:25" ht="15" customHeight="1" x14ac:dyDescent="0.3">
      <c r="C211" s="1379" t="s">
        <v>194</v>
      </c>
      <c r="D211" s="1376">
        <v>159.26916488866183</v>
      </c>
      <c r="E211" s="1376"/>
      <c r="F211" s="1380">
        <v>246.15032343007613</v>
      </c>
      <c r="G211" s="1380"/>
      <c r="H211" s="1380">
        <v>63.259109311740893</v>
      </c>
      <c r="K211" s="1382"/>
      <c r="L211" s="1410"/>
      <c r="M211" s="1410"/>
      <c r="N211" s="1410"/>
      <c r="O211" s="1410"/>
      <c r="P211" s="1411"/>
      <c r="Q211" s="1411"/>
      <c r="R211" s="1411"/>
      <c r="S211" s="1411"/>
      <c r="T211" s="1411"/>
      <c r="U211" s="1411"/>
      <c r="V211" s="1419"/>
      <c r="W211" s="1418"/>
      <c r="X211" s="1420"/>
      <c r="Y211" s="1420"/>
    </row>
    <row r="212" spans="1:25" ht="15" customHeight="1" x14ac:dyDescent="0.3">
      <c r="C212" s="1379" t="s">
        <v>193</v>
      </c>
      <c r="D212" s="1376">
        <v>154.08320493066256</v>
      </c>
      <c r="E212" s="1376"/>
      <c r="F212" s="1380">
        <v>200.40080160320639</v>
      </c>
      <c r="G212" s="1380"/>
      <c r="H212" s="1380">
        <v>105.3740779768177</v>
      </c>
      <c r="K212" s="1382"/>
      <c r="L212" s="1410"/>
      <c r="M212" s="1410"/>
      <c r="N212" s="1410"/>
      <c r="O212" s="1410"/>
      <c r="P212" s="1411"/>
      <c r="Q212" s="1411"/>
      <c r="R212" s="1411"/>
      <c r="S212" s="1411"/>
      <c r="T212" s="1411"/>
      <c r="U212" s="1411"/>
      <c r="V212" s="1419"/>
      <c r="W212" s="1418"/>
      <c r="X212" s="1420"/>
      <c r="Y212" s="1420"/>
    </row>
    <row r="213" spans="1:25" ht="15" customHeight="1" x14ac:dyDescent="0.3">
      <c r="C213" s="1379" t="s">
        <v>142</v>
      </c>
      <c r="D213" s="1376">
        <v>114.20626644818512</v>
      </c>
      <c r="E213" s="1376"/>
      <c r="F213" s="1380">
        <v>141.02478006849773</v>
      </c>
      <c r="G213" s="1380"/>
      <c r="H213" s="1380">
        <v>88.134486698220996</v>
      </c>
      <c r="K213" s="1382"/>
      <c r="L213" s="1410"/>
      <c r="M213" s="1410"/>
      <c r="N213" s="1410"/>
      <c r="O213" s="1410"/>
      <c r="P213" s="1411"/>
      <c r="Q213" s="1411"/>
      <c r="R213" s="1411"/>
      <c r="S213" s="1411"/>
      <c r="T213" s="1411"/>
      <c r="U213" s="1411"/>
      <c r="V213" s="1419"/>
      <c r="W213" s="1418"/>
      <c r="X213" s="1420"/>
      <c r="Y213" s="1420"/>
    </row>
    <row r="214" spans="1:25" ht="15.95" customHeight="1" x14ac:dyDescent="0.3">
      <c r="A214" s="1390"/>
      <c r="D214" s="1376"/>
      <c r="E214" s="1376"/>
      <c r="F214" s="1383"/>
      <c r="G214" s="1383"/>
      <c r="H214" s="1383"/>
      <c r="I214" s="1378"/>
      <c r="L214" s="1356"/>
      <c r="M214" s="1356"/>
      <c r="N214" s="1356"/>
      <c r="O214" s="1356"/>
      <c r="V214" s="1346"/>
      <c r="W214" s="1346"/>
      <c r="X214" s="1346"/>
      <c r="Y214" s="1346"/>
    </row>
    <row r="215" spans="1:25" ht="15" customHeight="1" x14ac:dyDescent="0.3">
      <c r="B215" s="1384" t="s">
        <v>191</v>
      </c>
      <c r="C215" s="1385"/>
      <c r="D215" s="1376">
        <v>102.17430431480659</v>
      </c>
      <c r="E215" s="1376"/>
      <c r="F215" s="1421">
        <v>148.15390728934503</v>
      </c>
      <c r="G215" s="1421"/>
      <c r="H215" s="1421">
        <v>54.668463659975544</v>
      </c>
      <c r="L215" s="1410"/>
      <c r="M215" s="1410"/>
      <c r="N215" s="1410"/>
      <c r="O215" s="1410"/>
      <c r="P215" s="1411"/>
      <c r="Q215" s="1411"/>
      <c r="R215" s="1411"/>
      <c r="S215" s="1411"/>
      <c r="T215" s="1411"/>
      <c r="U215" s="1411"/>
      <c r="V215" s="1419"/>
      <c r="W215" s="1418"/>
      <c r="X215" s="1420"/>
      <c r="Y215" s="1420"/>
    </row>
    <row r="216" spans="1:25" ht="15.95" customHeight="1" x14ac:dyDescent="0.3">
      <c r="A216" s="1390"/>
      <c r="D216" s="1376"/>
      <c r="E216" s="1376"/>
      <c r="F216" s="1383"/>
      <c r="G216" s="1383"/>
      <c r="H216" s="1383"/>
      <c r="I216" s="1378"/>
      <c r="L216" s="1356"/>
      <c r="M216" s="1356"/>
      <c r="N216" s="1356"/>
      <c r="O216" s="1356"/>
      <c r="V216" s="1346"/>
      <c r="W216" s="1346"/>
      <c r="X216" s="1346"/>
      <c r="Y216" s="1346"/>
    </row>
    <row r="217" spans="1:25" ht="15" customHeight="1" x14ac:dyDescent="0.3">
      <c r="B217" s="1384" t="s">
        <v>188</v>
      </c>
      <c r="C217" s="1385"/>
      <c r="D217" s="1376">
        <v>86.553185823032024</v>
      </c>
      <c r="E217" s="1376"/>
      <c r="F217" s="1421">
        <v>125.63902608092887</v>
      </c>
      <c r="G217" s="1421"/>
      <c r="H217" s="1421">
        <v>45.50211584838695</v>
      </c>
      <c r="L217" s="1410"/>
      <c r="M217" s="1410"/>
      <c r="N217" s="1410"/>
      <c r="O217" s="1410"/>
      <c r="P217" s="1411"/>
      <c r="Q217" s="1411"/>
      <c r="R217" s="1411"/>
      <c r="S217" s="1411"/>
      <c r="T217" s="1411"/>
      <c r="U217" s="1411"/>
      <c r="V217" s="1419"/>
      <c r="W217" s="1418"/>
      <c r="X217" s="1420"/>
      <c r="Y217" s="1420"/>
    </row>
    <row r="218" spans="1:25" ht="15.95" customHeight="1" x14ac:dyDescent="0.3">
      <c r="A218" s="1390"/>
      <c r="D218" s="1376"/>
      <c r="E218" s="1376"/>
      <c r="F218" s="1383"/>
      <c r="G218" s="1383"/>
      <c r="H218" s="1383"/>
      <c r="I218" s="1378"/>
      <c r="L218" s="1356"/>
      <c r="M218" s="1356"/>
      <c r="N218" s="1356"/>
      <c r="O218" s="1356"/>
      <c r="V218" s="1346"/>
      <c r="W218" s="1346"/>
      <c r="X218" s="1346"/>
      <c r="Y218" s="1346"/>
    </row>
    <row r="219" spans="1:25" ht="15" customHeight="1" x14ac:dyDescent="0.3">
      <c r="B219" s="1384" t="s">
        <v>14</v>
      </c>
      <c r="C219" s="1385"/>
      <c r="D219" s="1376">
        <v>56.844268567305797</v>
      </c>
      <c r="E219" s="1376"/>
      <c r="F219" s="1421">
        <v>89.814032121724424</v>
      </c>
      <c r="G219" s="1421"/>
      <c r="H219" s="1421">
        <v>33.568311513930851</v>
      </c>
      <c r="L219" s="1410"/>
      <c r="M219" s="1410"/>
      <c r="N219" s="1410"/>
      <c r="O219" s="1410"/>
      <c r="P219" s="1411"/>
      <c r="Q219" s="1411"/>
      <c r="R219" s="1411"/>
      <c r="S219" s="1411"/>
      <c r="T219" s="1411"/>
      <c r="U219" s="1411"/>
      <c r="V219" s="1419"/>
      <c r="W219" s="1418"/>
      <c r="X219" s="1420"/>
      <c r="Y219" s="1420"/>
    </row>
    <row r="220" spans="1:25" ht="8.1" customHeight="1" x14ac:dyDescent="0.3">
      <c r="A220" s="1386"/>
      <c r="B220" s="1387"/>
      <c r="C220" s="1387"/>
      <c r="D220" s="1388"/>
      <c r="E220" s="1388"/>
      <c r="F220" s="1389"/>
      <c r="G220" s="1389"/>
      <c r="H220" s="1389"/>
      <c r="I220" s="1378"/>
      <c r="L220" s="1356"/>
      <c r="M220" s="1356"/>
      <c r="N220" s="1356"/>
      <c r="O220" s="1356"/>
    </row>
    <row r="221" spans="1:25" ht="6.95" customHeight="1" x14ac:dyDescent="0.3">
      <c r="L221" s="1410"/>
      <c r="M221" s="1410"/>
      <c r="N221" s="1410"/>
      <c r="O221" s="1410"/>
      <c r="P221" s="1411"/>
      <c r="Q221" s="1411"/>
      <c r="R221" s="1411"/>
      <c r="S221" s="1411"/>
      <c r="T221" s="1411"/>
      <c r="U221" s="1411"/>
      <c r="V221" s="1419"/>
      <c r="W221" s="1418"/>
      <c r="X221" s="1420"/>
      <c r="Y221" s="1420"/>
    </row>
    <row r="222" spans="1:25" ht="12.95" customHeight="1" x14ac:dyDescent="0.3">
      <c r="A222" s="958" t="s">
        <v>1508</v>
      </c>
      <c r="L222" s="1410"/>
      <c r="M222" s="1410"/>
      <c r="N222" s="1410"/>
      <c r="O222" s="1410"/>
      <c r="P222" s="1411"/>
      <c r="Q222" s="1411"/>
      <c r="R222" s="1411"/>
      <c r="S222" s="1411"/>
      <c r="T222" s="1411"/>
      <c r="U222" s="1411"/>
      <c r="V222" s="1419"/>
      <c r="W222" s="1418"/>
      <c r="X222" s="1420"/>
      <c r="Y222" s="1420"/>
    </row>
    <row r="223" spans="1:25" ht="12.95" customHeight="1" x14ac:dyDescent="0.3">
      <c r="A223" s="963" t="s">
        <v>1509</v>
      </c>
      <c r="L223" s="1410"/>
      <c r="M223" s="1410"/>
      <c r="N223" s="1410"/>
      <c r="O223" s="1410"/>
      <c r="P223" s="1411"/>
      <c r="Q223" s="1411"/>
      <c r="R223" s="1411"/>
      <c r="S223" s="1411"/>
      <c r="T223" s="1411"/>
      <c r="U223" s="1411"/>
      <c r="V223" s="1419"/>
      <c r="W223" s="1418"/>
      <c r="X223" s="1420"/>
      <c r="Y223" s="1420"/>
    </row>
    <row r="224" spans="1:25" ht="17.100000000000001" customHeight="1" x14ac:dyDescent="0.3">
      <c r="L224" s="1410"/>
      <c r="M224" s="1410"/>
      <c r="N224" s="1410"/>
      <c r="O224" s="1410"/>
      <c r="P224" s="1411"/>
      <c r="Q224" s="1411"/>
      <c r="R224" s="1411"/>
      <c r="S224" s="1411"/>
      <c r="T224" s="1411"/>
      <c r="U224" s="1411"/>
      <c r="V224" s="1419"/>
      <c r="W224" s="1418"/>
      <c r="X224" s="1420"/>
      <c r="Y224" s="1420"/>
    </row>
    <row r="225" spans="1:25" ht="17.100000000000001" customHeight="1" x14ac:dyDescent="0.3">
      <c r="L225" s="1410"/>
      <c r="M225" s="1410"/>
      <c r="N225" s="1410"/>
      <c r="O225" s="1410"/>
      <c r="P225" s="1411"/>
      <c r="Q225" s="1411"/>
      <c r="R225" s="1411"/>
      <c r="S225" s="1411"/>
      <c r="T225" s="1411"/>
      <c r="U225" s="1411"/>
      <c r="V225" s="1419"/>
      <c r="W225" s="1418"/>
      <c r="X225" s="1420"/>
      <c r="Y225" s="1420"/>
    </row>
    <row r="226" spans="1:25" ht="17.100000000000001" customHeight="1" x14ac:dyDescent="0.3">
      <c r="L226" s="1410"/>
      <c r="M226" s="1410"/>
      <c r="N226" s="1410"/>
      <c r="O226" s="1410"/>
      <c r="P226" s="1411"/>
      <c r="Q226" s="1411"/>
      <c r="R226" s="1411"/>
      <c r="S226" s="1411"/>
      <c r="T226" s="1411"/>
      <c r="U226" s="1411"/>
      <c r="V226" s="1419"/>
      <c r="W226" s="1418"/>
      <c r="X226" s="1420"/>
      <c r="Y226" s="1420"/>
    </row>
    <row r="227" spans="1:25" ht="17.100000000000001" customHeight="1" x14ac:dyDescent="0.3">
      <c r="L227" s="1410"/>
      <c r="M227" s="1410"/>
      <c r="N227" s="1410"/>
      <c r="O227" s="1410"/>
      <c r="P227" s="1411"/>
      <c r="Q227" s="1411"/>
      <c r="R227" s="1411"/>
      <c r="S227" s="1411"/>
      <c r="T227" s="1411"/>
      <c r="U227" s="1411"/>
      <c r="V227" s="1419"/>
      <c r="W227" s="1418"/>
      <c r="X227" s="1420"/>
      <c r="Y227" s="1420"/>
    </row>
    <row r="228" spans="1:25" ht="17.100000000000001" customHeight="1" x14ac:dyDescent="0.3">
      <c r="L228" s="1410"/>
      <c r="M228" s="1410"/>
      <c r="N228" s="1410"/>
      <c r="O228" s="1410"/>
      <c r="P228" s="1411"/>
      <c r="Q228" s="1411"/>
      <c r="R228" s="1411"/>
      <c r="S228" s="1411"/>
      <c r="T228" s="1411"/>
      <c r="U228" s="1411"/>
      <c r="V228" s="1419"/>
      <c r="W228" s="1418"/>
      <c r="X228" s="1420"/>
      <c r="Y228" s="1420"/>
    </row>
    <row r="229" spans="1:25" ht="17.100000000000001" customHeight="1" x14ac:dyDescent="0.3">
      <c r="L229" s="1410"/>
      <c r="M229" s="1410"/>
      <c r="N229" s="1410"/>
      <c r="O229" s="1410"/>
      <c r="P229" s="1411"/>
      <c r="Q229" s="1411"/>
      <c r="R229" s="1411"/>
      <c r="S229" s="1411"/>
      <c r="T229" s="1411"/>
      <c r="U229" s="1411"/>
      <c r="V229" s="1419"/>
      <c r="W229" s="1418"/>
      <c r="X229" s="1420"/>
      <c r="Y229" s="1420"/>
    </row>
    <row r="230" spans="1:25" ht="17.100000000000001" customHeight="1" x14ac:dyDescent="0.3">
      <c r="L230" s="1410"/>
      <c r="M230" s="1410"/>
      <c r="N230" s="1410"/>
      <c r="O230" s="1410"/>
      <c r="P230" s="1411"/>
      <c r="Q230" s="1411"/>
      <c r="R230" s="1411"/>
      <c r="S230" s="1411"/>
      <c r="T230" s="1411"/>
      <c r="U230" s="1411"/>
      <c r="V230" s="1419"/>
      <c r="W230" s="1418"/>
      <c r="X230" s="1420"/>
      <c r="Y230" s="1420"/>
    </row>
    <row r="231" spans="1:25" ht="17.100000000000001" customHeight="1" x14ac:dyDescent="0.3">
      <c r="L231" s="1410"/>
      <c r="M231" s="1410"/>
      <c r="N231" s="1410"/>
      <c r="O231" s="1410"/>
      <c r="P231" s="1411"/>
      <c r="Q231" s="1411"/>
      <c r="R231" s="1411"/>
      <c r="S231" s="1411"/>
      <c r="T231" s="1411"/>
      <c r="U231" s="1411"/>
      <c r="V231" s="1419"/>
      <c r="W231" s="1418"/>
      <c r="X231" s="1420"/>
      <c r="Y231" s="1420"/>
    </row>
    <row r="232" spans="1:25" s="1348" customFormat="1" ht="17.100000000000001" customHeight="1" x14ac:dyDescent="0.3">
      <c r="A232" s="1346"/>
      <c r="B232" s="1346"/>
      <c r="C232" s="1346"/>
      <c r="D232" s="1346"/>
      <c r="E232" s="1346"/>
      <c r="F232" s="1346"/>
      <c r="G232" s="1346"/>
      <c r="H232" s="1346"/>
      <c r="I232" s="1346"/>
      <c r="L232" s="1410"/>
      <c r="M232" s="1410"/>
      <c r="N232" s="1410"/>
      <c r="O232" s="1410"/>
      <c r="P232" s="1411"/>
      <c r="Q232" s="1411"/>
      <c r="R232" s="1411"/>
      <c r="S232" s="1411"/>
      <c r="T232" s="1411"/>
      <c r="U232" s="1411"/>
      <c r="V232" s="1419"/>
      <c r="W232" s="1418"/>
      <c r="X232" s="1418"/>
      <c r="Y232" s="1418"/>
    </row>
    <row r="233" spans="1:25" ht="17.100000000000001" customHeight="1" x14ac:dyDescent="0.3">
      <c r="L233" s="1410"/>
      <c r="M233" s="1410"/>
      <c r="N233" s="1410"/>
      <c r="O233" s="1410"/>
      <c r="P233" s="1411"/>
      <c r="Q233" s="1411"/>
      <c r="R233" s="1411"/>
      <c r="S233" s="1411"/>
      <c r="T233" s="1411"/>
      <c r="U233" s="1411"/>
      <c r="V233" s="1419"/>
      <c r="W233" s="1418"/>
      <c r="X233" s="1420"/>
      <c r="Y233" s="1420"/>
    </row>
    <row r="234" spans="1:25" ht="17.100000000000001" customHeight="1" x14ac:dyDescent="0.3">
      <c r="L234" s="1410"/>
      <c r="M234" s="1410"/>
      <c r="N234" s="1410"/>
      <c r="O234" s="1410"/>
      <c r="P234" s="1411"/>
      <c r="Q234" s="1411"/>
      <c r="R234" s="1411"/>
      <c r="S234" s="1411"/>
      <c r="T234" s="1411"/>
      <c r="U234" s="1411"/>
      <c r="V234" s="1419"/>
      <c r="W234" s="1418"/>
      <c r="X234" s="1420"/>
      <c r="Y234" s="1420"/>
    </row>
    <row r="235" spans="1:25" ht="17.100000000000001" customHeight="1" x14ac:dyDescent="0.3">
      <c r="L235" s="1410"/>
      <c r="M235" s="1410"/>
      <c r="N235" s="1410"/>
      <c r="O235" s="1410"/>
      <c r="P235" s="1411"/>
      <c r="Q235" s="1411"/>
      <c r="R235" s="1411"/>
      <c r="S235" s="1411"/>
      <c r="T235" s="1411"/>
      <c r="U235" s="1411"/>
      <c r="V235" s="1419"/>
      <c r="W235" s="1418"/>
      <c r="X235" s="1420"/>
      <c r="Y235" s="1420"/>
    </row>
    <row r="236" spans="1:25" ht="17.100000000000001" customHeight="1" x14ac:dyDescent="0.3">
      <c r="L236" s="1410"/>
      <c r="M236" s="1410"/>
      <c r="N236" s="1410"/>
      <c r="O236" s="1410"/>
      <c r="P236" s="1411"/>
      <c r="Q236" s="1411"/>
      <c r="R236" s="1411"/>
      <c r="S236" s="1411"/>
      <c r="T236" s="1411"/>
      <c r="U236" s="1411"/>
      <c r="V236" s="1419"/>
      <c r="W236" s="1418"/>
      <c r="X236" s="1420"/>
      <c r="Y236" s="1420"/>
    </row>
    <row r="237" spans="1:25" ht="17.100000000000001" customHeight="1" x14ac:dyDescent="0.3">
      <c r="L237" s="1410"/>
      <c r="M237" s="1410"/>
      <c r="N237" s="1410"/>
      <c r="O237" s="1410"/>
      <c r="P237" s="1411"/>
      <c r="Q237" s="1411"/>
      <c r="R237" s="1411"/>
      <c r="S237" s="1411"/>
      <c r="T237" s="1411"/>
      <c r="U237" s="1411"/>
      <c r="V237" s="1419"/>
      <c r="W237" s="1418"/>
      <c r="X237" s="1420"/>
      <c r="Y237" s="1420"/>
    </row>
    <row r="238" spans="1:25" ht="17.100000000000001" customHeight="1" x14ac:dyDescent="0.3">
      <c r="L238" s="1410"/>
      <c r="M238" s="1410"/>
      <c r="N238" s="1410"/>
      <c r="O238" s="1410"/>
      <c r="P238" s="1411"/>
      <c r="Q238" s="1411"/>
      <c r="R238" s="1411"/>
      <c r="S238" s="1411"/>
      <c r="T238" s="1411"/>
      <c r="U238" s="1411"/>
      <c r="V238" s="1419"/>
      <c r="W238" s="1418"/>
      <c r="X238" s="1420"/>
      <c r="Y238" s="1420"/>
    </row>
    <row r="239" spans="1:25" ht="17.100000000000001" customHeight="1" x14ac:dyDescent="0.3">
      <c r="L239" s="1410"/>
      <c r="M239" s="1410"/>
      <c r="N239" s="1410"/>
      <c r="O239" s="1410"/>
      <c r="P239" s="1411"/>
      <c r="Q239" s="1411"/>
      <c r="R239" s="1411"/>
      <c r="S239" s="1411"/>
      <c r="T239" s="1411"/>
      <c r="U239" s="1411"/>
      <c r="V239" s="1419"/>
      <c r="W239" s="1418"/>
      <c r="X239" s="1420"/>
      <c r="Y239" s="1420"/>
    </row>
    <row r="240" spans="1:25" ht="17.100000000000001" customHeight="1" x14ac:dyDescent="0.3">
      <c r="L240" s="1410"/>
      <c r="M240" s="1410"/>
      <c r="N240" s="1410"/>
      <c r="O240" s="1410"/>
      <c r="P240" s="1411"/>
      <c r="Q240" s="1411"/>
      <c r="R240" s="1411"/>
      <c r="S240" s="1411"/>
      <c r="T240" s="1411"/>
      <c r="U240" s="1411"/>
      <c r="V240" s="1419"/>
      <c r="W240" s="1418"/>
      <c r="X240" s="1420"/>
      <c r="Y240" s="1420"/>
    </row>
    <row r="241" spans="1:25" ht="17.100000000000001" customHeight="1" x14ac:dyDescent="0.3">
      <c r="L241" s="1410"/>
      <c r="M241" s="1410"/>
      <c r="N241" s="1410"/>
      <c r="O241" s="1410"/>
      <c r="P241" s="1411"/>
      <c r="Q241" s="1411"/>
      <c r="R241" s="1411"/>
      <c r="S241" s="1411"/>
      <c r="T241" s="1411"/>
      <c r="U241" s="1411"/>
      <c r="V241" s="1419"/>
      <c r="W241" s="1418"/>
      <c r="X241" s="1420"/>
      <c r="Y241" s="1420"/>
    </row>
    <row r="242" spans="1:25" ht="17.100000000000001" customHeight="1" x14ac:dyDescent="0.3">
      <c r="L242" s="1410"/>
      <c r="M242" s="1410"/>
      <c r="N242" s="1410"/>
      <c r="O242" s="1410"/>
      <c r="P242" s="1411"/>
      <c r="Q242" s="1411"/>
      <c r="R242" s="1411"/>
      <c r="S242" s="1411"/>
      <c r="T242" s="1411"/>
      <c r="U242" s="1411"/>
      <c r="V242" s="1419"/>
      <c r="W242" s="1418"/>
      <c r="X242" s="1420"/>
      <c r="Y242" s="1420"/>
    </row>
    <row r="243" spans="1:25" s="1348" customFormat="1" ht="17.100000000000001" customHeight="1" x14ac:dyDescent="0.3">
      <c r="A243" s="1346"/>
      <c r="B243" s="1346"/>
      <c r="C243" s="1346"/>
      <c r="D243" s="1346"/>
      <c r="E243" s="1346"/>
      <c r="F243" s="1346"/>
      <c r="G243" s="1346"/>
      <c r="H243" s="1346"/>
      <c r="I243" s="1346"/>
      <c r="L243" s="1410"/>
      <c r="M243" s="1410"/>
      <c r="N243" s="1410"/>
      <c r="O243" s="1410"/>
      <c r="P243" s="1411"/>
      <c r="Q243" s="1411"/>
      <c r="R243" s="1411"/>
      <c r="S243" s="1411"/>
      <c r="T243" s="1411"/>
      <c r="U243" s="1411"/>
      <c r="V243" s="1419"/>
      <c r="W243" s="1418"/>
      <c r="X243" s="1418"/>
      <c r="Y243" s="1418"/>
    </row>
    <row r="244" spans="1:25" ht="17.100000000000001" customHeight="1" x14ac:dyDescent="0.3">
      <c r="L244" s="1410"/>
      <c r="M244" s="1410"/>
      <c r="N244" s="1410"/>
      <c r="O244" s="1410"/>
      <c r="P244" s="1411"/>
      <c r="Q244" s="1411"/>
      <c r="R244" s="1411"/>
      <c r="S244" s="1411"/>
      <c r="T244" s="1411"/>
      <c r="U244" s="1411"/>
      <c r="V244" s="1419"/>
      <c r="W244" s="1418"/>
      <c r="X244" s="1420"/>
      <c r="Y244" s="1420"/>
    </row>
    <row r="245" spans="1:25" ht="17.100000000000001" customHeight="1" x14ac:dyDescent="0.3">
      <c r="L245" s="1410"/>
      <c r="M245" s="1410"/>
      <c r="N245" s="1410"/>
      <c r="O245" s="1410"/>
      <c r="P245" s="1411"/>
      <c r="Q245" s="1411"/>
      <c r="R245" s="1411"/>
      <c r="S245" s="1411"/>
      <c r="T245" s="1411"/>
      <c r="U245" s="1411"/>
      <c r="V245" s="1419"/>
      <c r="W245" s="1418"/>
      <c r="X245" s="1420"/>
      <c r="Y245" s="1420"/>
    </row>
    <row r="246" spans="1:25" ht="17.100000000000001" customHeight="1" x14ac:dyDescent="0.3">
      <c r="L246" s="1410"/>
      <c r="M246" s="1410"/>
      <c r="N246" s="1410"/>
      <c r="O246" s="1410"/>
      <c r="P246" s="1411"/>
      <c r="Q246" s="1411"/>
      <c r="R246" s="1411"/>
      <c r="S246" s="1411"/>
      <c r="T246" s="1411"/>
      <c r="U246" s="1411"/>
      <c r="V246" s="1419"/>
      <c r="W246" s="1418"/>
      <c r="X246" s="1420"/>
      <c r="Y246" s="1420"/>
    </row>
    <row r="247" spans="1:25" s="1348" customFormat="1" ht="17.100000000000001" customHeight="1" x14ac:dyDescent="0.3">
      <c r="A247" s="1346"/>
      <c r="B247" s="1346"/>
      <c r="C247" s="1346"/>
      <c r="D247" s="1346"/>
      <c r="E247" s="1346"/>
      <c r="F247" s="1346"/>
      <c r="G247" s="1346"/>
      <c r="H247" s="1346"/>
      <c r="I247" s="1346"/>
      <c r="L247" s="1410"/>
      <c r="M247" s="1410"/>
      <c r="N247" s="1410"/>
      <c r="O247" s="1410"/>
      <c r="P247" s="1411"/>
      <c r="Q247" s="1411"/>
      <c r="R247" s="1411"/>
      <c r="S247" s="1411"/>
      <c r="T247" s="1411"/>
      <c r="U247" s="1411"/>
      <c r="V247" s="1419"/>
      <c r="W247" s="1418"/>
      <c r="X247" s="1418"/>
      <c r="Y247" s="1418"/>
    </row>
    <row r="248" spans="1:25" ht="17.100000000000001" customHeight="1" x14ac:dyDescent="0.3">
      <c r="L248" s="1410"/>
      <c r="M248" s="1410"/>
      <c r="N248" s="1410"/>
      <c r="O248" s="1410"/>
      <c r="P248" s="1411"/>
      <c r="Q248" s="1411"/>
      <c r="R248" s="1411"/>
      <c r="S248" s="1411"/>
      <c r="T248" s="1411"/>
      <c r="U248" s="1411"/>
      <c r="V248" s="1419"/>
      <c r="W248" s="1418"/>
      <c r="X248" s="1420"/>
      <c r="Y248" s="1420"/>
    </row>
    <row r="249" spans="1:25" ht="17.100000000000001" customHeight="1" x14ac:dyDescent="0.3">
      <c r="L249" s="1410"/>
      <c r="M249" s="1410"/>
      <c r="N249" s="1410"/>
      <c r="O249" s="1410"/>
      <c r="P249" s="1411"/>
      <c r="Q249" s="1411"/>
      <c r="R249" s="1411"/>
      <c r="S249" s="1411"/>
      <c r="T249" s="1411"/>
      <c r="U249" s="1411"/>
      <c r="V249" s="1419"/>
      <c r="W249" s="1418"/>
      <c r="X249" s="1420"/>
      <c r="Y249" s="1420"/>
    </row>
    <row r="250" spans="1:25" ht="17.100000000000001" customHeight="1" x14ac:dyDescent="0.3">
      <c r="L250" s="1410"/>
      <c r="M250" s="1410"/>
      <c r="N250" s="1410"/>
      <c r="O250" s="1410"/>
      <c r="P250" s="1411"/>
      <c r="Q250" s="1411"/>
      <c r="R250" s="1411"/>
      <c r="S250" s="1411"/>
      <c r="T250" s="1411"/>
      <c r="U250" s="1411"/>
      <c r="V250" s="1419"/>
      <c r="W250" s="1418"/>
      <c r="X250" s="1420"/>
      <c r="Y250" s="1420"/>
    </row>
    <row r="251" spans="1:25" ht="17.100000000000001" customHeight="1" x14ac:dyDescent="0.3">
      <c r="L251" s="1410"/>
      <c r="M251" s="1410"/>
      <c r="N251" s="1410"/>
      <c r="O251" s="1410"/>
      <c r="P251" s="1411"/>
      <c r="Q251" s="1411"/>
      <c r="R251" s="1411"/>
      <c r="S251" s="1411"/>
      <c r="T251" s="1411"/>
      <c r="U251" s="1411"/>
      <c r="V251" s="1419"/>
      <c r="W251" s="1418"/>
      <c r="X251" s="1420"/>
      <c r="Y251" s="1420"/>
    </row>
    <row r="252" spans="1:25" ht="17.100000000000001" customHeight="1" x14ac:dyDescent="0.3">
      <c r="L252" s="1410"/>
      <c r="M252" s="1410"/>
      <c r="N252" s="1410"/>
      <c r="O252" s="1410"/>
      <c r="P252" s="1411"/>
      <c r="Q252" s="1411"/>
      <c r="R252" s="1411"/>
      <c r="S252" s="1411"/>
      <c r="T252" s="1411"/>
      <c r="U252" s="1411"/>
      <c r="V252" s="1419"/>
      <c r="W252" s="1418"/>
      <c r="X252" s="1420"/>
      <c r="Y252" s="1420"/>
    </row>
    <row r="253" spans="1:25" ht="17.100000000000001" customHeight="1" x14ac:dyDescent="0.3">
      <c r="L253" s="1410"/>
      <c r="M253" s="1410"/>
      <c r="N253" s="1410"/>
      <c r="O253" s="1410"/>
      <c r="P253" s="1411"/>
      <c r="Q253" s="1411"/>
      <c r="R253" s="1411"/>
      <c r="S253" s="1411"/>
      <c r="T253" s="1411"/>
      <c r="U253" s="1411"/>
      <c r="V253" s="1419"/>
      <c r="W253" s="1418"/>
      <c r="X253" s="1420"/>
      <c r="Y253" s="1420"/>
    </row>
    <row r="254" spans="1:25" ht="17.100000000000001" customHeight="1" x14ac:dyDescent="0.3">
      <c r="L254" s="1410"/>
      <c r="M254" s="1410"/>
      <c r="N254" s="1410"/>
      <c r="O254" s="1410"/>
      <c r="P254" s="1411"/>
      <c r="Q254" s="1411"/>
      <c r="R254" s="1411"/>
      <c r="S254" s="1411"/>
      <c r="T254" s="1411"/>
      <c r="U254" s="1411"/>
      <c r="V254" s="1419"/>
      <c r="W254" s="1418"/>
      <c r="X254" s="1420"/>
      <c r="Y254" s="1420"/>
    </row>
    <row r="255" spans="1:25" s="1348" customFormat="1" ht="17.100000000000001" customHeight="1" x14ac:dyDescent="0.3">
      <c r="A255" s="1346"/>
      <c r="B255" s="1346"/>
      <c r="C255" s="1346"/>
      <c r="D255" s="1346"/>
      <c r="E255" s="1346"/>
      <c r="F255" s="1346"/>
      <c r="G255" s="1346"/>
      <c r="H255" s="1346"/>
      <c r="I255" s="1346"/>
      <c r="L255" s="1410"/>
      <c r="M255" s="1410"/>
      <c r="N255" s="1410"/>
      <c r="O255" s="1410"/>
      <c r="P255" s="1411"/>
      <c r="Q255" s="1411"/>
      <c r="R255" s="1411"/>
      <c r="S255" s="1411"/>
      <c r="T255" s="1411"/>
      <c r="U255" s="1411"/>
      <c r="V255" s="1419"/>
      <c r="W255" s="1418"/>
      <c r="X255" s="1418"/>
      <c r="Y255" s="1418"/>
    </row>
    <row r="256" spans="1:25" ht="17.100000000000001" customHeight="1" x14ac:dyDescent="0.3">
      <c r="L256" s="1410"/>
      <c r="M256" s="1410"/>
      <c r="N256" s="1410"/>
      <c r="O256" s="1410"/>
      <c r="P256" s="1411"/>
      <c r="Q256" s="1411"/>
      <c r="R256" s="1411"/>
      <c r="S256" s="1411"/>
      <c r="T256" s="1411"/>
      <c r="U256" s="1411"/>
      <c r="V256" s="1419"/>
      <c r="W256" s="1418"/>
      <c r="X256" s="1420"/>
      <c r="Y256" s="1420"/>
    </row>
    <row r="257" spans="1:25" ht="17.100000000000001" customHeight="1" x14ac:dyDescent="0.3">
      <c r="L257" s="1410"/>
      <c r="M257" s="1410"/>
      <c r="N257" s="1410"/>
      <c r="O257" s="1410"/>
      <c r="P257" s="1411"/>
      <c r="Q257" s="1411"/>
      <c r="R257" s="1411"/>
      <c r="S257" s="1411"/>
      <c r="T257" s="1411"/>
      <c r="U257" s="1411"/>
      <c r="V257" s="1419"/>
      <c r="W257" s="1418"/>
      <c r="X257" s="1420"/>
      <c r="Y257" s="1420"/>
    </row>
    <row r="258" spans="1:25" ht="17.100000000000001" customHeight="1" x14ac:dyDescent="0.3">
      <c r="L258" s="1410"/>
      <c r="M258" s="1410"/>
      <c r="N258" s="1410"/>
      <c r="O258" s="1410"/>
      <c r="P258" s="1411"/>
      <c r="Q258" s="1411"/>
      <c r="R258" s="1411"/>
      <c r="S258" s="1411"/>
      <c r="T258" s="1411"/>
      <c r="U258" s="1411"/>
      <c r="V258" s="1419"/>
      <c r="W258" s="1418"/>
      <c r="X258" s="1420"/>
      <c r="Y258" s="1420"/>
    </row>
    <row r="259" spans="1:25" ht="17.100000000000001" customHeight="1" x14ac:dyDescent="0.3">
      <c r="L259" s="1410"/>
      <c r="M259" s="1410"/>
      <c r="N259" s="1410"/>
      <c r="O259" s="1410"/>
      <c r="P259" s="1411"/>
      <c r="Q259" s="1411"/>
      <c r="R259" s="1411"/>
      <c r="S259" s="1411"/>
      <c r="T259" s="1411"/>
      <c r="U259" s="1411"/>
      <c r="V259" s="1419"/>
      <c r="W259" s="1418"/>
      <c r="X259" s="1420"/>
      <c r="Y259" s="1420"/>
    </row>
    <row r="260" spans="1:25" ht="17.100000000000001" customHeight="1" x14ac:dyDescent="0.3">
      <c r="L260" s="1410"/>
      <c r="M260" s="1410"/>
      <c r="N260" s="1410"/>
      <c r="O260" s="1410"/>
      <c r="P260" s="1411"/>
      <c r="Q260" s="1411"/>
      <c r="R260" s="1411"/>
      <c r="S260" s="1411"/>
      <c r="T260" s="1411"/>
      <c r="U260" s="1411"/>
      <c r="V260" s="1419"/>
      <c r="W260" s="1418"/>
      <c r="X260" s="1420"/>
      <c r="Y260" s="1420"/>
    </row>
    <row r="261" spans="1:25" ht="17.100000000000001" customHeight="1" x14ac:dyDescent="0.3">
      <c r="L261" s="1410"/>
      <c r="M261" s="1410"/>
      <c r="N261" s="1410"/>
      <c r="O261" s="1410"/>
      <c r="P261" s="1411"/>
      <c r="Q261" s="1411"/>
      <c r="R261" s="1411"/>
      <c r="S261" s="1411"/>
      <c r="T261" s="1411"/>
      <c r="U261" s="1411"/>
      <c r="V261" s="1419"/>
      <c r="W261" s="1418"/>
      <c r="X261" s="1420"/>
      <c r="Y261" s="1420"/>
    </row>
    <row r="262" spans="1:25" ht="17.100000000000001" customHeight="1" x14ac:dyDescent="0.3">
      <c r="L262" s="1410"/>
      <c r="M262" s="1410"/>
      <c r="N262" s="1410"/>
      <c r="O262" s="1410"/>
      <c r="P262" s="1411"/>
      <c r="Q262" s="1411"/>
      <c r="R262" s="1411"/>
      <c r="S262" s="1411"/>
      <c r="T262" s="1411"/>
      <c r="U262" s="1411"/>
      <c r="V262" s="1419"/>
      <c r="W262" s="1418"/>
      <c r="X262" s="1420"/>
      <c r="Y262" s="1420"/>
    </row>
    <row r="263" spans="1:25" ht="17.100000000000001" customHeight="1" x14ac:dyDescent="0.3">
      <c r="L263" s="1410"/>
      <c r="M263" s="1410"/>
      <c r="N263" s="1410"/>
      <c r="O263" s="1410"/>
      <c r="P263" s="1411"/>
      <c r="Q263" s="1411"/>
      <c r="R263" s="1411"/>
      <c r="S263" s="1411"/>
      <c r="T263" s="1411"/>
      <c r="U263" s="1411"/>
      <c r="V263" s="1419"/>
      <c r="W263" s="1418"/>
      <c r="X263" s="1420"/>
      <c r="Y263" s="1420"/>
    </row>
    <row r="264" spans="1:25" ht="17.100000000000001" customHeight="1" x14ac:dyDescent="0.3">
      <c r="L264" s="1410"/>
      <c r="M264" s="1410"/>
      <c r="N264" s="1410"/>
      <c r="O264" s="1410"/>
      <c r="P264" s="1411"/>
      <c r="Q264" s="1411"/>
      <c r="R264" s="1411"/>
      <c r="S264" s="1411"/>
      <c r="T264" s="1411"/>
      <c r="U264" s="1411"/>
      <c r="V264" s="1419"/>
      <c r="W264" s="1418"/>
      <c r="X264" s="1420"/>
      <c r="Y264" s="1420"/>
    </row>
    <row r="265" spans="1:25" ht="17.100000000000001" customHeight="1" x14ac:dyDescent="0.3">
      <c r="L265" s="1410"/>
      <c r="M265" s="1410"/>
      <c r="N265" s="1410"/>
      <c r="O265" s="1410"/>
      <c r="P265" s="1411"/>
      <c r="Q265" s="1411"/>
      <c r="R265" s="1411"/>
      <c r="S265" s="1411"/>
      <c r="T265" s="1411"/>
      <c r="U265" s="1411"/>
      <c r="V265" s="1419"/>
      <c r="W265" s="1418"/>
      <c r="X265" s="1420"/>
      <c r="Y265" s="1420"/>
    </row>
    <row r="266" spans="1:25" ht="17.100000000000001" customHeight="1" x14ac:dyDescent="0.3">
      <c r="L266" s="1410"/>
      <c r="M266" s="1410"/>
      <c r="N266" s="1410"/>
      <c r="O266" s="1410"/>
      <c r="P266" s="1411"/>
      <c r="Q266" s="1411"/>
      <c r="R266" s="1411"/>
      <c r="S266" s="1411"/>
      <c r="T266" s="1411"/>
      <c r="U266" s="1411"/>
      <c r="V266" s="1419"/>
      <c r="W266" s="1418"/>
      <c r="X266" s="1420"/>
      <c r="Y266" s="1420"/>
    </row>
    <row r="267" spans="1:25" s="1348" customFormat="1" ht="17.100000000000001" customHeight="1" x14ac:dyDescent="0.3">
      <c r="A267" s="1346"/>
      <c r="B267" s="1346"/>
      <c r="C267" s="1346"/>
      <c r="D267" s="1346"/>
      <c r="E267" s="1346"/>
      <c r="F267" s="1346"/>
      <c r="G267" s="1346"/>
      <c r="H267" s="1346"/>
      <c r="I267" s="1346"/>
      <c r="L267" s="1410"/>
      <c r="M267" s="1410"/>
      <c r="N267" s="1410"/>
      <c r="O267" s="1410"/>
      <c r="P267" s="1411"/>
      <c r="Q267" s="1411"/>
      <c r="R267" s="1411"/>
      <c r="S267" s="1411"/>
      <c r="T267" s="1411"/>
      <c r="U267" s="1411"/>
      <c r="V267" s="1419"/>
      <c r="W267" s="1418"/>
      <c r="X267" s="1418"/>
      <c r="Y267" s="1418"/>
    </row>
    <row r="268" spans="1:25" ht="17.100000000000001" customHeight="1" x14ac:dyDescent="0.3">
      <c r="L268" s="1410"/>
      <c r="M268" s="1410"/>
      <c r="N268" s="1410"/>
      <c r="O268" s="1410"/>
      <c r="P268" s="1411"/>
      <c r="Q268" s="1411"/>
      <c r="R268" s="1411"/>
      <c r="S268" s="1411"/>
      <c r="T268" s="1411"/>
      <c r="U268" s="1411"/>
      <c r="V268" s="1419"/>
      <c r="W268" s="1418"/>
      <c r="X268" s="1420"/>
      <c r="Y268" s="1420"/>
    </row>
    <row r="269" spans="1:25" ht="17.100000000000001" customHeight="1" x14ac:dyDescent="0.3">
      <c r="L269" s="1410"/>
      <c r="M269" s="1410"/>
      <c r="N269" s="1410"/>
      <c r="O269" s="1410"/>
      <c r="P269" s="1411"/>
      <c r="Q269" s="1411"/>
      <c r="R269" s="1411"/>
      <c r="S269" s="1411"/>
      <c r="T269" s="1411"/>
      <c r="U269" s="1411"/>
      <c r="V269" s="1419"/>
      <c r="W269" s="1418"/>
      <c r="X269" s="1420"/>
      <c r="Y269" s="1420"/>
    </row>
    <row r="270" spans="1:25" ht="17.100000000000001" customHeight="1" x14ac:dyDescent="0.3">
      <c r="L270" s="1410"/>
      <c r="M270" s="1410"/>
      <c r="N270" s="1410"/>
      <c r="O270" s="1410"/>
      <c r="P270" s="1411"/>
      <c r="Q270" s="1411"/>
      <c r="R270" s="1411"/>
      <c r="S270" s="1411"/>
      <c r="T270" s="1411"/>
      <c r="U270" s="1411"/>
      <c r="V270" s="1419"/>
      <c r="W270" s="1418"/>
      <c r="X270" s="1420"/>
      <c r="Y270" s="1420"/>
    </row>
    <row r="271" spans="1:25" ht="17.100000000000001" customHeight="1" x14ac:dyDescent="0.3">
      <c r="L271" s="1410"/>
      <c r="M271" s="1410"/>
      <c r="N271" s="1410"/>
      <c r="O271" s="1410"/>
      <c r="P271" s="1411"/>
      <c r="Q271" s="1411"/>
      <c r="R271" s="1411"/>
      <c r="S271" s="1411"/>
      <c r="T271" s="1411"/>
      <c r="U271" s="1411"/>
      <c r="V271" s="1419"/>
      <c r="W271" s="1418"/>
      <c r="X271" s="1420"/>
      <c r="Y271" s="1420"/>
    </row>
    <row r="272" spans="1:25" ht="17.100000000000001" customHeight="1" x14ac:dyDescent="0.3">
      <c r="L272" s="1410"/>
      <c r="M272" s="1410"/>
      <c r="N272" s="1410"/>
      <c r="O272" s="1410"/>
      <c r="P272" s="1411"/>
      <c r="Q272" s="1411"/>
      <c r="R272" s="1411"/>
      <c r="S272" s="1411"/>
      <c r="T272" s="1411"/>
      <c r="U272" s="1411"/>
      <c r="V272" s="1419"/>
      <c r="W272" s="1418"/>
      <c r="X272" s="1420"/>
      <c r="Y272" s="1420"/>
    </row>
    <row r="273" spans="1:25" ht="17.100000000000001" customHeight="1" x14ac:dyDescent="0.3">
      <c r="L273" s="1410"/>
      <c r="M273" s="1410"/>
      <c r="N273" s="1410"/>
      <c r="O273" s="1410"/>
      <c r="P273" s="1411"/>
      <c r="Q273" s="1411"/>
      <c r="R273" s="1411"/>
      <c r="S273" s="1411"/>
      <c r="T273" s="1411"/>
      <c r="U273" s="1411"/>
      <c r="V273" s="1419"/>
      <c r="W273" s="1418"/>
      <c r="X273" s="1420"/>
      <c r="Y273" s="1420"/>
    </row>
    <row r="274" spans="1:25" ht="17.100000000000001" customHeight="1" x14ac:dyDescent="0.3">
      <c r="L274" s="1410"/>
      <c r="M274" s="1410"/>
      <c r="N274" s="1410"/>
      <c r="O274" s="1410"/>
      <c r="P274" s="1411"/>
      <c r="Q274" s="1411"/>
      <c r="R274" s="1411"/>
      <c r="S274" s="1411"/>
      <c r="T274" s="1411"/>
      <c r="U274" s="1411"/>
      <c r="V274" s="1419"/>
      <c r="W274" s="1418"/>
      <c r="X274" s="1420"/>
      <c r="Y274" s="1420"/>
    </row>
    <row r="275" spans="1:25" ht="17.100000000000001" customHeight="1" x14ac:dyDescent="0.3">
      <c r="L275" s="1410"/>
      <c r="M275" s="1410"/>
      <c r="N275" s="1410"/>
      <c r="O275" s="1410"/>
      <c r="P275" s="1411"/>
      <c r="Q275" s="1411"/>
      <c r="R275" s="1411"/>
      <c r="S275" s="1411"/>
      <c r="T275" s="1411"/>
      <c r="U275" s="1411"/>
      <c r="V275" s="1419"/>
      <c r="W275" s="1418"/>
      <c r="X275" s="1420"/>
      <c r="Y275" s="1420"/>
    </row>
    <row r="276" spans="1:25" ht="17.100000000000001" customHeight="1" x14ac:dyDescent="0.3">
      <c r="L276" s="1410"/>
      <c r="M276" s="1410"/>
      <c r="N276" s="1410"/>
      <c r="O276" s="1410"/>
      <c r="P276" s="1411"/>
      <c r="Q276" s="1411"/>
      <c r="R276" s="1411"/>
      <c r="S276" s="1411"/>
      <c r="T276" s="1411"/>
      <c r="U276" s="1411"/>
      <c r="V276" s="1419"/>
      <c r="W276" s="1418"/>
      <c r="X276" s="1420"/>
      <c r="Y276" s="1420"/>
    </row>
    <row r="277" spans="1:25" ht="17.100000000000001" customHeight="1" x14ac:dyDescent="0.3">
      <c r="L277" s="1410"/>
      <c r="M277" s="1410"/>
      <c r="N277" s="1410"/>
      <c r="O277" s="1410"/>
      <c r="P277" s="1411"/>
      <c r="Q277" s="1411"/>
      <c r="R277" s="1411"/>
      <c r="S277" s="1411"/>
      <c r="T277" s="1411"/>
      <c r="U277" s="1411"/>
      <c r="V277" s="1419"/>
      <c r="W277" s="1418"/>
      <c r="X277" s="1420"/>
      <c r="Y277" s="1420"/>
    </row>
    <row r="278" spans="1:25" s="1348" customFormat="1" ht="17.100000000000001" customHeight="1" x14ac:dyDescent="0.3">
      <c r="A278" s="1346"/>
      <c r="B278" s="1346"/>
      <c r="C278" s="1346"/>
      <c r="D278" s="1346"/>
      <c r="E278" s="1346"/>
      <c r="F278" s="1346"/>
      <c r="G278" s="1346"/>
      <c r="H278" s="1346"/>
      <c r="I278" s="1346"/>
      <c r="L278" s="1410"/>
      <c r="M278" s="1410"/>
      <c r="N278" s="1410"/>
      <c r="O278" s="1410"/>
      <c r="P278" s="1411"/>
      <c r="Q278" s="1411"/>
      <c r="R278" s="1411"/>
      <c r="S278" s="1411"/>
      <c r="T278" s="1411"/>
      <c r="U278" s="1411"/>
      <c r="V278" s="1419"/>
      <c r="W278" s="1418"/>
      <c r="X278" s="1420"/>
      <c r="Y278" s="1420"/>
    </row>
    <row r="279" spans="1:25" ht="17.100000000000001" customHeight="1" x14ac:dyDescent="0.3">
      <c r="L279" s="1410"/>
      <c r="M279" s="1410"/>
      <c r="N279" s="1410"/>
      <c r="O279" s="1410"/>
      <c r="P279" s="1411"/>
      <c r="Q279" s="1411"/>
      <c r="R279" s="1411"/>
      <c r="S279" s="1411"/>
      <c r="T279" s="1411"/>
      <c r="U279" s="1411"/>
      <c r="V279" s="1422"/>
      <c r="W279" s="1418"/>
      <c r="X279" s="1418"/>
      <c r="Y279" s="1418"/>
    </row>
    <row r="280" spans="1:25" ht="17.100000000000001" customHeight="1" x14ac:dyDescent="0.3">
      <c r="L280" s="1411"/>
      <c r="M280" s="1411"/>
      <c r="N280" s="1411"/>
      <c r="O280" s="1411"/>
      <c r="P280" s="1411"/>
      <c r="Q280" s="1411"/>
      <c r="R280" s="1411"/>
      <c r="S280" s="1411"/>
      <c r="T280" s="1411"/>
      <c r="U280" s="1411"/>
      <c r="V280" s="1419"/>
      <c r="W280" s="1418"/>
      <c r="X280" s="1420"/>
      <c r="Y280" s="1420"/>
    </row>
    <row r="281" spans="1:25" ht="17.100000000000001" customHeight="1" x14ac:dyDescent="0.3">
      <c r="L281" s="1410"/>
      <c r="M281" s="1410"/>
      <c r="N281" s="1410"/>
      <c r="O281" s="1410"/>
      <c r="P281" s="1411"/>
      <c r="Q281" s="1411"/>
      <c r="R281" s="1411"/>
      <c r="S281" s="1411"/>
      <c r="T281" s="1411"/>
      <c r="U281" s="1411"/>
      <c r="V281" s="1419"/>
      <c r="W281" s="1418"/>
      <c r="X281" s="1420"/>
      <c r="Y281" s="1420"/>
    </row>
    <row r="282" spans="1:25" ht="17.100000000000001" customHeight="1" x14ac:dyDescent="0.3">
      <c r="L282" s="1410"/>
      <c r="M282" s="1410"/>
      <c r="N282" s="1410"/>
      <c r="O282" s="1410"/>
      <c r="P282" s="1411"/>
      <c r="Q282" s="1411"/>
      <c r="R282" s="1411"/>
      <c r="S282" s="1411"/>
      <c r="T282" s="1411"/>
      <c r="U282" s="1411"/>
      <c r="V282" s="1419"/>
      <c r="W282" s="1418"/>
      <c r="X282" s="1420"/>
      <c r="Y282" s="1420"/>
    </row>
    <row r="283" spans="1:25" ht="17.100000000000001" customHeight="1" x14ac:dyDescent="0.3">
      <c r="L283" s="1410"/>
      <c r="M283" s="1410"/>
      <c r="N283" s="1410"/>
      <c r="O283" s="1410"/>
      <c r="P283" s="1411"/>
      <c r="Q283" s="1411"/>
      <c r="R283" s="1411"/>
      <c r="S283" s="1411"/>
      <c r="T283" s="1411"/>
      <c r="U283" s="1411"/>
      <c r="V283" s="1419"/>
      <c r="W283" s="1418"/>
      <c r="X283" s="1420"/>
      <c r="Y283" s="1420"/>
    </row>
    <row r="284" spans="1:25" ht="17.100000000000001" customHeight="1" x14ac:dyDescent="0.3">
      <c r="L284" s="1410"/>
      <c r="M284" s="1410"/>
      <c r="N284" s="1410"/>
      <c r="O284" s="1410"/>
      <c r="P284" s="1411"/>
      <c r="Q284" s="1411"/>
      <c r="R284" s="1411"/>
      <c r="S284" s="1411"/>
      <c r="T284" s="1411"/>
      <c r="U284" s="1411"/>
      <c r="V284" s="1419"/>
      <c r="W284" s="1418"/>
      <c r="X284" s="1420"/>
      <c r="Y284" s="1420"/>
    </row>
    <row r="285" spans="1:25" s="1348" customFormat="1" ht="17.100000000000001" customHeight="1" x14ac:dyDescent="0.3">
      <c r="A285" s="1346"/>
      <c r="B285" s="1346"/>
      <c r="C285" s="1346"/>
      <c r="D285" s="1346"/>
      <c r="E285" s="1346"/>
      <c r="F285" s="1346"/>
      <c r="G285" s="1346"/>
      <c r="H285" s="1346"/>
      <c r="I285" s="1346"/>
      <c r="L285" s="1410"/>
      <c r="M285" s="1410"/>
      <c r="N285" s="1410"/>
      <c r="O285" s="1410"/>
      <c r="P285" s="1411"/>
      <c r="Q285" s="1411"/>
      <c r="R285" s="1411"/>
      <c r="S285" s="1411"/>
      <c r="T285" s="1411"/>
      <c r="U285" s="1411"/>
      <c r="V285" s="1419"/>
      <c r="W285" s="1418"/>
      <c r="X285" s="1418"/>
      <c r="Y285" s="1418"/>
    </row>
    <row r="286" spans="1:25" ht="17.100000000000001" customHeight="1" x14ac:dyDescent="0.3">
      <c r="L286" s="1410"/>
      <c r="M286" s="1410"/>
      <c r="N286" s="1410"/>
      <c r="O286" s="1410"/>
      <c r="P286" s="1411"/>
      <c r="Q286" s="1411"/>
      <c r="R286" s="1411"/>
      <c r="S286" s="1411"/>
      <c r="T286" s="1411"/>
      <c r="U286" s="1411"/>
      <c r="V286" s="1419"/>
      <c r="W286" s="1418"/>
      <c r="X286" s="1420"/>
      <c r="Y286" s="1420"/>
    </row>
    <row r="287" spans="1:25" ht="17.100000000000001" customHeight="1" x14ac:dyDescent="0.3">
      <c r="L287" s="1410"/>
      <c r="M287" s="1410"/>
      <c r="N287" s="1410"/>
      <c r="O287" s="1410"/>
      <c r="P287" s="1411"/>
      <c r="Q287" s="1411"/>
      <c r="R287" s="1411"/>
      <c r="S287" s="1411"/>
      <c r="T287" s="1411"/>
      <c r="U287" s="1411"/>
      <c r="V287" s="1419"/>
      <c r="W287" s="1418"/>
      <c r="X287" s="1420"/>
      <c r="Y287" s="1420"/>
    </row>
    <row r="288" spans="1:25" ht="17.100000000000001" customHeight="1" x14ac:dyDescent="0.3">
      <c r="L288" s="1410"/>
      <c r="M288" s="1410"/>
      <c r="N288" s="1410"/>
      <c r="O288" s="1410"/>
      <c r="P288" s="1411"/>
      <c r="Q288" s="1411"/>
      <c r="R288" s="1411"/>
      <c r="S288" s="1411"/>
      <c r="T288" s="1411"/>
      <c r="U288" s="1411"/>
      <c r="V288" s="1419"/>
      <c r="W288" s="1418"/>
      <c r="X288" s="1420"/>
      <c r="Y288" s="1420"/>
    </row>
    <row r="289" spans="12:25" ht="17.100000000000001" customHeight="1" x14ac:dyDescent="0.3">
      <c r="L289" s="1410"/>
      <c r="M289" s="1410"/>
      <c r="N289" s="1410"/>
      <c r="O289" s="1410"/>
      <c r="P289" s="1411"/>
      <c r="Q289" s="1411"/>
      <c r="R289" s="1411"/>
      <c r="S289" s="1411"/>
      <c r="T289" s="1411"/>
      <c r="U289" s="1411"/>
      <c r="V289" s="1419"/>
      <c r="W289" s="1418"/>
      <c r="X289" s="1420"/>
      <c r="Y289" s="1420"/>
    </row>
    <row r="290" spans="12:25" ht="17.100000000000001" customHeight="1" x14ac:dyDescent="0.3">
      <c r="L290" s="1410"/>
      <c r="M290" s="1410"/>
      <c r="N290" s="1410"/>
      <c r="O290" s="1410"/>
      <c r="P290" s="1411"/>
      <c r="Q290" s="1411"/>
      <c r="R290" s="1411"/>
      <c r="S290" s="1411"/>
      <c r="T290" s="1411"/>
      <c r="U290" s="1411"/>
      <c r="V290" s="1419"/>
      <c r="W290" s="1418"/>
      <c r="X290" s="1420"/>
      <c r="Y290" s="1420"/>
    </row>
    <row r="291" spans="12:25" ht="17.100000000000001" customHeight="1" x14ac:dyDescent="0.3">
      <c r="L291" s="1410"/>
      <c r="M291" s="1410"/>
      <c r="N291" s="1410"/>
      <c r="O291" s="1410"/>
      <c r="P291" s="1411"/>
      <c r="Q291" s="1411"/>
      <c r="R291" s="1411"/>
      <c r="S291" s="1411"/>
      <c r="T291" s="1411"/>
      <c r="U291" s="1411"/>
      <c r="V291" s="1419"/>
      <c r="W291" s="1418"/>
      <c r="X291" s="1420"/>
      <c r="Y291" s="1420"/>
    </row>
    <row r="292" spans="12:25" ht="17.100000000000001" customHeight="1" x14ac:dyDescent="0.3">
      <c r="L292" s="1410"/>
      <c r="M292" s="1410"/>
      <c r="N292" s="1410"/>
      <c r="O292" s="1410"/>
      <c r="P292" s="1411"/>
      <c r="Q292" s="1411"/>
      <c r="R292" s="1411"/>
      <c r="S292" s="1411"/>
      <c r="T292" s="1411"/>
      <c r="U292" s="1411"/>
      <c r="V292" s="1419"/>
      <c r="W292" s="1418"/>
      <c r="X292" s="1420"/>
      <c r="Y292" s="1420"/>
    </row>
    <row r="293" spans="12:25" ht="17.100000000000001" customHeight="1" x14ac:dyDescent="0.3">
      <c r="L293" s="1410"/>
      <c r="M293" s="1410"/>
      <c r="N293" s="1410"/>
      <c r="O293" s="1410"/>
      <c r="P293" s="1411"/>
      <c r="Q293" s="1411"/>
      <c r="R293" s="1411"/>
      <c r="S293" s="1411"/>
      <c r="T293" s="1411"/>
      <c r="U293" s="1411"/>
      <c r="V293" s="1419"/>
      <c r="W293" s="1418"/>
      <c r="X293" s="1420"/>
      <c r="Y293" s="1420"/>
    </row>
    <row r="294" spans="12:25" ht="17.100000000000001" customHeight="1" x14ac:dyDescent="0.3">
      <c r="L294" s="1410"/>
      <c r="M294" s="1410"/>
      <c r="N294" s="1410"/>
      <c r="O294" s="1410"/>
      <c r="P294" s="1411"/>
      <c r="Q294" s="1411"/>
      <c r="R294" s="1411"/>
      <c r="S294" s="1411"/>
      <c r="T294" s="1411"/>
      <c r="U294" s="1411"/>
      <c r="V294" s="1419"/>
      <c r="W294" s="1418"/>
      <c r="X294" s="1420"/>
      <c r="Y294" s="1420"/>
    </row>
    <row r="295" spans="12:25" ht="17.100000000000001" customHeight="1" x14ac:dyDescent="0.3">
      <c r="L295" s="1410"/>
      <c r="M295" s="1410"/>
      <c r="N295" s="1410"/>
      <c r="O295" s="1410"/>
      <c r="P295" s="1411"/>
      <c r="Q295" s="1411"/>
      <c r="R295" s="1411"/>
      <c r="S295" s="1411"/>
      <c r="T295" s="1411"/>
      <c r="U295" s="1411"/>
      <c r="V295" s="1419"/>
      <c r="W295" s="1418"/>
      <c r="X295" s="1420"/>
      <c r="Y295" s="1420"/>
    </row>
    <row r="296" spans="12:25" ht="17.100000000000001" customHeight="1" x14ac:dyDescent="0.3">
      <c r="L296" s="1410"/>
      <c r="M296" s="1410"/>
      <c r="N296" s="1410"/>
      <c r="O296" s="1410"/>
      <c r="P296" s="1411"/>
      <c r="Q296" s="1411"/>
      <c r="R296" s="1411"/>
      <c r="S296" s="1411"/>
      <c r="T296" s="1411"/>
      <c r="U296" s="1411"/>
      <c r="V296" s="1419"/>
      <c r="W296" s="1418"/>
      <c r="X296" s="1420"/>
      <c r="Y296" s="1420"/>
    </row>
    <row r="297" spans="12:25" ht="17.100000000000001" customHeight="1" x14ac:dyDescent="0.3">
      <c r="L297" s="1410"/>
      <c r="M297" s="1410"/>
      <c r="N297" s="1410"/>
      <c r="O297" s="1410"/>
      <c r="P297" s="1411"/>
      <c r="Q297" s="1411"/>
      <c r="R297" s="1411"/>
      <c r="S297" s="1411"/>
      <c r="T297" s="1411"/>
      <c r="U297" s="1411"/>
      <c r="V297" s="1419"/>
      <c r="W297" s="1418"/>
      <c r="X297" s="1420"/>
      <c r="Y297" s="1420"/>
    </row>
    <row r="298" spans="12:25" ht="17.100000000000001" customHeight="1" x14ac:dyDescent="0.3">
      <c r="L298" s="1410"/>
      <c r="M298" s="1410"/>
      <c r="N298" s="1410"/>
      <c r="O298" s="1410"/>
      <c r="P298" s="1411"/>
      <c r="Q298" s="1411"/>
      <c r="R298" s="1411"/>
      <c r="S298" s="1411"/>
      <c r="T298" s="1411"/>
      <c r="U298" s="1411"/>
      <c r="V298" s="1419"/>
      <c r="W298" s="1418"/>
      <c r="X298" s="1420"/>
      <c r="Y298" s="1420"/>
    </row>
    <row r="299" spans="12:25" ht="17.100000000000001" customHeight="1" x14ac:dyDescent="0.3">
      <c r="L299" s="1410"/>
      <c r="M299" s="1410"/>
      <c r="N299" s="1410"/>
      <c r="O299" s="1410"/>
      <c r="P299" s="1411"/>
      <c r="Q299" s="1411"/>
      <c r="R299" s="1411"/>
      <c r="S299" s="1411"/>
      <c r="T299" s="1411"/>
      <c r="U299" s="1411"/>
      <c r="V299" s="1419"/>
      <c r="W299" s="1418"/>
      <c r="X299" s="1420"/>
      <c r="Y299" s="1420"/>
    </row>
    <row r="300" spans="12:25" ht="17.100000000000001" customHeight="1" x14ac:dyDescent="0.3">
      <c r="L300" s="1410"/>
      <c r="M300" s="1410"/>
      <c r="N300" s="1410"/>
      <c r="O300" s="1410"/>
      <c r="P300" s="1411"/>
      <c r="Q300" s="1411"/>
      <c r="R300" s="1411"/>
      <c r="S300" s="1411"/>
      <c r="T300" s="1411"/>
      <c r="U300" s="1411"/>
      <c r="V300" s="1419"/>
      <c r="W300" s="1418"/>
      <c r="X300" s="1420"/>
      <c r="Y300" s="1420"/>
    </row>
    <row r="301" spans="12:25" ht="17.100000000000001" customHeight="1" x14ac:dyDescent="0.3">
      <c r="L301" s="1410"/>
      <c r="M301" s="1411"/>
      <c r="N301" s="1411"/>
      <c r="O301" s="1411"/>
      <c r="P301" s="1411"/>
      <c r="Q301" s="1411"/>
      <c r="R301" s="1411"/>
      <c r="S301" s="1411"/>
      <c r="T301" s="1411"/>
      <c r="U301" s="1411"/>
      <c r="V301" s="1419"/>
      <c r="W301" s="1418"/>
      <c r="X301" s="1420"/>
      <c r="Y301" s="1420"/>
    </row>
    <row r="302" spans="12:25" ht="17.100000000000001" customHeight="1" x14ac:dyDescent="0.3">
      <c r="L302" s="1410"/>
      <c r="M302" s="1410"/>
      <c r="N302" s="1410"/>
      <c r="O302" s="1410"/>
      <c r="P302" s="1411"/>
      <c r="Q302" s="1411"/>
      <c r="R302" s="1411"/>
      <c r="S302" s="1411"/>
      <c r="T302" s="1411"/>
      <c r="U302" s="1411"/>
      <c r="V302" s="1419"/>
      <c r="W302" s="1418"/>
      <c r="X302" s="1420"/>
      <c r="Y302" s="1420"/>
    </row>
    <row r="303" spans="12:25" ht="17.100000000000001" customHeight="1" x14ac:dyDescent="0.3">
      <c r="L303" s="1410"/>
      <c r="M303" s="1410"/>
      <c r="N303" s="1410"/>
      <c r="O303" s="1410"/>
      <c r="P303" s="1411"/>
      <c r="Q303" s="1411"/>
      <c r="R303" s="1411"/>
      <c r="S303" s="1411"/>
      <c r="T303" s="1411"/>
      <c r="U303" s="1411"/>
      <c r="V303" s="1419"/>
      <c r="W303" s="1418"/>
      <c r="X303" s="1420"/>
      <c r="Y303" s="1420"/>
    </row>
    <row r="304" spans="12:25" ht="17.100000000000001" customHeight="1" x14ac:dyDescent="0.3">
      <c r="L304" s="1410"/>
      <c r="M304" s="1410"/>
      <c r="N304" s="1410"/>
      <c r="O304" s="1410"/>
      <c r="P304" s="1411"/>
      <c r="Q304" s="1411"/>
      <c r="R304" s="1411"/>
      <c r="S304" s="1411"/>
      <c r="T304" s="1411"/>
      <c r="U304" s="1411"/>
      <c r="V304" s="1419"/>
      <c r="W304" s="1418"/>
      <c r="X304" s="1420"/>
      <c r="Y304" s="1420"/>
    </row>
    <row r="305" spans="1:25" ht="17.100000000000001" customHeight="1" x14ac:dyDescent="0.3">
      <c r="L305" s="1410"/>
      <c r="M305" s="1410"/>
      <c r="N305" s="1410"/>
      <c r="O305" s="1410"/>
      <c r="P305" s="1411"/>
      <c r="Q305" s="1411"/>
      <c r="R305" s="1411"/>
      <c r="S305" s="1411"/>
      <c r="T305" s="1411"/>
      <c r="U305" s="1411"/>
      <c r="V305" s="1419"/>
      <c r="W305" s="1418"/>
      <c r="X305" s="1420"/>
      <c r="Y305" s="1420"/>
    </row>
    <row r="306" spans="1:25" ht="17.100000000000001" customHeight="1" x14ac:dyDescent="0.3">
      <c r="L306" s="1410"/>
      <c r="M306" s="1410"/>
      <c r="N306" s="1410"/>
      <c r="O306" s="1410"/>
      <c r="P306" s="1411"/>
      <c r="Q306" s="1411"/>
      <c r="R306" s="1411"/>
      <c r="S306" s="1411"/>
      <c r="T306" s="1411"/>
      <c r="U306" s="1411"/>
      <c r="V306" s="1419"/>
      <c r="W306" s="1418"/>
      <c r="X306" s="1420"/>
      <c r="Y306" s="1420"/>
    </row>
    <row r="307" spans="1:25" ht="17.100000000000001" customHeight="1" x14ac:dyDescent="0.3">
      <c r="L307" s="1410"/>
      <c r="M307" s="1410"/>
      <c r="N307" s="1410"/>
      <c r="O307" s="1410"/>
      <c r="P307" s="1411"/>
      <c r="Q307" s="1411"/>
      <c r="R307" s="1411"/>
      <c r="S307" s="1411"/>
      <c r="T307" s="1411"/>
      <c r="U307" s="1411"/>
      <c r="V307" s="1419"/>
      <c r="W307" s="1418"/>
      <c r="X307" s="1420"/>
      <c r="Y307" s="1420"/>
    </row>
    <row r="308" spans="1:25" ht="17.100000000000001" customHeight="1" x14ac:dyDescent="0.3">
      <c r="L308" s="1410"/>
      <c r="M308" s="1410"/>
      <c r="N308" s="1410"/>
      <c r="O308" s="1410"/>
      <c r="P308" s="1411"/>
      <c r="Q308" s="1411"/>
      <c r="R308" s="1411"/>
      <c r="S308" s="1411"/>
      <c r="T308" s="1411"/>
      <c r="U308" s="1411"/>
      <c r="V308" s="1419"/>
      <c r="W308" s="1418"/>
      <c r="X308" s="1420"/>
      <c r="Y308" s="1420"/>
    </row>
    <row r="309" spans="1:25" ht="17.100000000000001" customHeight="1" x14ac:dyDescent="0.3">
      <c r="L309" s="1410"/>
      <c r="M309" s="1410"/>
      <c r="N309" s="1410"/>
      <c r="O309" s="1410"/>
      <c r="P309" s="1411"/>
      <c r="Q309" s="1411"/>
      <c r="R309" s="1411"/>
      <c r="S309" s="1411"/>
      <c r="T309" s="1411"/>
      <c r="U309" s="1411"/>
      <c r="V309" s="1419"/>
      <c r="W309" s="1418"/>
      <c r="X309" s="1420"/>
      <c r="Y309" s="1420"/>
    </row>
    <row r="310" spans="1:25" ht="17.100000000000001" customHeight="1" x14ac:dyDescent="0.3">
      <c r="L310" s="1410"/>
      <c r="M310" s="1410"/>
      <c r="N310" s="1410"/>
      <c r="O310" s="1410"/>
      <c r="P310" s="1411"/>
      <c r="Q310" s="1411"/>
      <c r="R310" s="1411"/>
      <c r="S310" s="1411"/>
      <c r="T310" s="1411"/>
      <c r="U310" s="1411"/>
      <c r="V310" s="1419"/>
      <c r="W310" s="1418"/>
      <c r="X310" s="1420"/>
      <c r="Y310" s="1420"/>
    </row>
    <row r="311" spans="1:25" s="1348" customFormat="1" ht="17.100000000000001" customHeight="1" x14ac:dyDescent="0.3">
      <c r="A311" s="1346"/>
      <c r="B311" s="1346"/>
      <c r="C311" s="1346"/>
      <c r="D311" s="1346"/>
      <c r="E311" s="1346"/>
      <c r="F311" s="1346"/>
      <c r="G311" s="1346"/>
      <c r="H311" s="1346"/>
      <c r="I311" s="1346"/>
      <c r="L311" s="1410"/>
      <c r="M311" s="1410"/>
      <c r="N311" s="1410"/>
      <c r="O311" s="1410"/>
      <c r="P311" s="1411"/>
      <c r="Q311" s="1411"/>
      <c r="R311" s="1411"/>
      <c r="S311" s="1411"/>
      <c r="T311" s="1411"/>
      <c r="U311" s="1411"/>
      <c r="V311" s="1419"/>
      <c r="W311" s="1418"/>
      <c r="X311" s="1418"/>
      <c r="Y311" s="1418"/>
    </row>
    <row r="312" spans="1:25" ht="17.100000000000001" customHeight="1" x14ac:dyDescent="0.3">
      <c r="L312" s="1410"/>
      <c r="M312" s="1410"/>
      <c r="N312" s="1410"/>
      <c r="O312" s="1410"/>
      <c r="P312" s="1411"/>
      <c r="Q312" s="1411"/>
      <c r="R312" s="1411"/>
      <c r="S312" s="1411"/>
      <c r="T312" s="1411"/>
      <c r="U312" s="1411"/>
      <c r="V312" s="1419"/>
      <c r="W312" s="1418"/>
      <c r="X312" s="1420"/>
      <c r="Y312" s="1420"/>
    </row>
    <row r="313" spans="1:25" ht="17.100000000000001" customHeight="1" x14ac:dyDescent="0.3">
      <c r="L313" s="1410"/>
      <c r="M313" s="1410"/>
      <c r="N313" s="1410"/>
      <c r="O313" s="1410"/>
      <c r="P313" s="1411"/>
      <c r="Q313" s="1411"/>
      <c r="R313" s="1411"/>
      <c r="S313" s="1411"/>
      <c r="T313" s="1411"/>
      <c r="U313" s="1411"/>
      <c r="V313" s="1419"/>
      <c r="W313" s="1418"/>
      <c r="X313" s="1420"/>
      <c r="Y313" s="1420"/>
    </row>
    <row r="314" spans="1:25" ht="17.100000000000001" customHeight="1" x14ac:dyDescent="0.3">
      <c r="L314" s="1410"/>
      <c r="M314" s="1410"/>
      <c r="N314" s="1410"/>
      <c r="O314" s="1410"/>
      <c r="P314" s="1411"/>
      <c r="Q314" s="1411"/>
      <c r="R314" s="1411"/>
      <c r="S314" s="1411"/>
      <c r="T314" s="1411"/>
      <c r="U314" s="1411"/>
      <c r="V314" s="1419"/>
      <c r="W314" s="1418"/>
      <c r="X314" s="1420"/>
      <c r="Y314" s="1420"/>
    </row>
    <row r="315" spans="1:25" ht="17.100000000000001" customHeight="1" x14ac:dyDescent="0.3">
      <c r="L315" s="1410"/>
      <c r="M315" s="1410"/>
      <c r="N315" s="1410"/>
      <c r="O315" s="1410"/>
      <c r="P315" s="1411"/>
      <c r="Q315" s="1411"/>
      <c r="R315" s="1411"/>
      <c r="S315" s="1411"/>
      <c r="T315" s="1411"/>
      <c r="U315" s="1411"/>
      <c r="V315" s="1419"/>
      <c r="W315" s="1418"/>
      <c r="X315" s="1420"/>
      <c r="Y315" s="1420"/>
    </row>
    <row r="316" spans="1:25" ht="17.100000000000001" customHeight="1" x14ac:dyDescent="0.3">
      <c r="L316" s="1410"/>
      <c r="M316" s="1410"/>
      <c r="N316" s="1410"/>
      <c r="O316" s="1410"/>
      <c r="P316" s="1411"/>
      <c r="Q316" s="1411"/>
      <c r="R316" s="1411"/>
      <c r="S316" s="1411"/>
      <c r="T316" s="1411"/>
      <c r="U316" s="1411"/>
      <c r="V316" s="1419"/>
      <c r="W316" s="1418"/>
      <c r="X316" s="1420"/>
      <c r="Y316" s="1420"/>
    </row>
    <row r="317" spans="1:25" ht="17.100000000000001" customHeight="1" x14ac:dyDescent="0.3">
      <c r="L317" s="1410"/>
      <c r="M317" s="1410"/>
      <c r="N317" s="1410"/>
      <c r="O317" s="1410"/>
      <c r="P317" s="1411"/>
      <c r="Q317" s="1411"/>
      <c r="R317" s="1411"/>
      <c r="S317" s="1411"/>
      <c r="T317" s="1411"/>
      <c r="U317" s="1411"/>
      <c r="V317" s="1419"/>
      <c r="W317" s="1418"/>
      <c r="X317" s="1420"/>
      <c r="Y317" s="1420"/>
    </row>
    <row r="318" spans="1:25" ht="17.100000000000001" customHeight="1" x14ac:dyDescent="0.3">
      <c r="L318" s="1410"/>
      <c r="M318" s="1410"/>
      <c r="N318" s="1410"/>
      <c r="O318" s="1410"/>
      <c r="P318" s="1411"/>
      <c r="Q318" s="1411"/>
      <c r="R318" s="1411"/>
      <c r="S318" s="1411"/>
      <c r="T318" s="1411"/>
      <c r="U318" s="1411"/>
      <c r="V318" s="1419"/>
      <c r="W318" s="1418"/>
      <c r="X318" s="1420"/>
      <c r="Y318" s="1420"/>
    </row>
    <row r="319" spans="1:25" ht="17.100000000000001" customHeight="1" x14ac:dyDescent="0.3">
      <c r="L319" s="1410"/>
      <c r="M319" s="1410"/>
      <c r="N319" s="1410"/>
      <c r="O319" s="1410"/>
      <c r="P319" s="1411"/>
      <c r="Q319" s="1411"/>
      <c r="R319" s="1411"/>
      <c r="S319" s="1411"/>
      <c r="T319" s="1411"/>
      <c r="U319" s="1411"/>
      <c r="V319" s="1419"/>
      <c r="W319" s="1418"/>
      <c r="X319" s="1420"/>
      <c r="Y319" s="1420"/>
    </row>
    <row r="320" spans="1:25" ht="17.100000000000001" customHeight="1" x14ac:dyDescent="0.3">
      <c r="L320" s="1410"/>
      <c r="M320" s="1410"/>
      <c r="N320" s="1410"/>
      <c r="O320" s="1410"/>
      <c r="P320" s="1411"/>
      <c r="Q320" s="1411"/>
      <c r="R320" s="1411"/>
      <c r="S320" s="1411"/>
      <c r="T320" s="1411"/>
      <c r="U320" s="1411"/>
      <c r="V320" s="1419"/>
      <c r="W320" s="1418"/>
      <c r="X320" s="1420"/>
      <c r="Y320" s="1420"/>
    </row>
    <row r="321" spans="12:25" ht="17.100000000000001" customHeight="1" x14ac:dyDescent="0.3">
      <c r="L321" s="1410"/>
      <c r="M321" s="1410"/>
      <c r="N321" s="1410"/>
      <c r="O321" s="1410"/>
      <c r="P321" s="1411"/>
      <c r="Q321" s="1411"/>
      <c r="R321" s="1411"/>
      <c r="S321" s="1411"/>
      <c r="T321" s="1411"/>
      <c r="U321" s="1411"/>
      <c r="V321" s="1419"/>
      <c r="W321" s="1418"/>
      <c r="X321" s="1420"/>
      <c r="Y321" s="1420"/>
    </row>
    <row r="322" spans="12:25" ht="17.100000000000001" customHeight="1" x14ac:dyDescent="0.3">
      <c r="L322" s="1410"/>
      <c r="M322" s="1410"/>
      <c r="N322" s="1410"/>
      <c r="O322" s="1410"/>
      <c r="P322" s="1411"/>
      <c r="Q322" s="1411"/>
      <c r="R322" s="1411"/>
      <c r="S322" s="1411"/>
      <c r="T322" s="1411"/>
      <c r="U322" s="1411"/>
      <c r="V322" s="1419"/>
      <c r="W322" s="1418"/>
      <c r="X322" s="1420"/>
      <c r="Y322" s="1420"/>
    </row>
    <row r="323" spans="12:25" ht="17.100000000000001" customHeight="1" x14ac:dyDescent="0.3">
      <c r="L323" s="1410"/>
      <c r="M323" s="1410"/>
      <c r="N323" s="1410"/>
      <c r="O323" s="1410"/>
      <c r="P323" s="1411"/>
      <c r="Q323" s="1411"/>
      <c r="R323" s="1411"/>
      <c r="S323" s="1411"/>
      <c r="T323" s="1411"/>
      <c r="U323" s="1411"/>
      <c r="V323" s="1419"/>
      <c r="W323" s="1418"/>
      <c r="X323" s="1420"/>
      <c r="Y323" s="1420"/>
    </row>
    <row r="324" spans="12:25" ht="17.100000000000001" customHeight="1" x14ac:dyDescent="0.3">
      <c r="L324" s="1410"/>
      <c r="M324" s="1410"/>
      <c r="N324" s="1410"/>
      <c r="O324" s="1410"/>
      <c r="P324" s="1411"/>
      <c r="Q324" s="1411"/>
      <c r="R324" s="1411"/>
      <c r="S324" s="1411"/>
      <c r="T324" s="1411"/>
      <c r="U324" s="1411"/>
      <c r="V324" s="1419"/>
      <c r="W324" s="1418"/>
      <c r="X324" s="1420"/>
      <c r="Y324" s="1420"/>
    </row>
    <row r="325" spans="12:25" ht="17.100000000000001" customHeight="1" x14ac:dyDescent="0.3">
      <c r="L325" s="1410"/>
      <c r="M325" s="1410"/>
      <c r="N325" s="1410"/>
      <c r="O325" s="1410"/>
      <c r="P325" s="1411"/>
      <c r="Q325" s="1411"/>
      <c r="R325" s="1411"/>
      <c r="S325" s="1411"/>
      <c r="T325" s="1411"/>
      <c r="U325" s="1411"/>
      <c r="V325" s="1419"/>
      <c r="W325" s="1418"/>
      <c r="X325" s="1420"/>
      <c r="Y325" s="1420"/>
    </row>
    <row r="326" spans="12:25" ht="17.100000000000001" customHeight="1" x14ac:dyDescent="0.3">
      <c r="L326" s="1410"/>
      <c r="M326" s="1410"/>
      <c r="N326" s="1410"/>
      <c r="O326" s="1410"/>
      <c r="P326" s="1411"/>
      <c r="Q326" s="1411"/>
      <c r="R326" s="1411"/>
      <c r="S326" s="1411"/>
      <c r="T326" s="1411"/>
      <c r="U326" s="1411"/>
      <c r="V326" s="1419"/>
      <c r="W326" s="1418"/>
      <c r="X326" s="1420"/>
      <c r="Y326" s="1420"/>
    </row>
    <row r="327" spans="12:25" ht="17.100000000000001" customHeight="1" x14ac:dyDescent="0.3">
      <c r="L327" s="1410"/>
      <c r="M327" s="1410"/>
      <c r="N327" s="1410"/>
      <c r="O327" s="1410"/>
      <c r="P327" s="1411"/>
      <c r="Q327" s="1411"/>
      <c r="R327" s="1411"/>
      <c r="S327" s="1411"/>
      <c r="T327" s="1411"/>
      <c r="U327" s="1411"/>
      <c r="V327" s="1419"/>
      <c r="W327" s="1418"/>
      <c r="X327" s="1420"/>
      <c r="Y327" s="1420"/>
    </row>
    <row r="328" spans="12:25" ht="17.100000000000001" customHeight="1" x14ac:dyDescent="0.3">
      <c r="L328" s="1410"/>
      <c r="M328" s="1410"/>
      <c r="N328" s="1410"/>
      <c r="O328" s="1410"/>
      <c r="P328" s="1411"/>
      <c r="Q328" s="1411"/>
      <c r="R328" s="1411"/>
      <c r="S328" s="1411"/>
      <c r="T328" s="1411"/>
      <c r="U328" s="1411"/>
      <c r="V328" s="1419"/>
      <c r="W328" s="1418"/>
      <c r="X328" s="1420"/>
      <c r="Y328" s="1420"/>
    </row>
    <row r="329" spans="12:25" ht="17.100000000000001" customHeight="1" x14ac:dyDescent="0.3">
      <c r="L329" s="1410"/>
      <c r="M329" s="1410"/>
      <c r="N329" s="1410"/>
      <c r="O329" s="1410"/>
      <c r="P329" s="1411"/>
      <c r="Q329" s="1411"/>
      <c r="R329" s="1411"/>
      <c r="S329" s="1411"/>
      <c r="T329" s="1411"/>
      <c r="U329" s="1411"/>
      <c r="V329" s="1419"/>
      <c r="W329" s="1418"/>
      <c r="X329" s="1420"/>
      <c r="Y329" s="1420"/>
    </row>
    <row r="330" spans="12:25" ht="17.100000000000001" customHeight="1" x14ac:dyDescent="0.3">
      <c r="L330" s="1410"/>
      <c r="M330" s="1410"/>
      <c r="N330" s="1410"/>
      <c r="O330" s="1410"/>
      <c r="P330" s="1411"/>
      <c r="Q330" s="1411"/>
      <c r="R330" s="1411"/>
      <c r="S330" s="1411"/>
      <c r="T330" s="1411"/>
      <c r="U330" s="1411"/>
      <c r="V330" s="1419"/>
      <c r="W330" s="1418"/>
      <c r="X330" s="1420"/>
      <c r="Y330" s="1420"/>
    </row>
    <row r="331" spans="12:25" ht="17.100000000000001" customHeight="1" x14ac:dyDescent="0.3">
      <c r="L331" s="1410"/>
      <c r="M331" s="1410"/>
      <c r="N331" s="1410"/>
      <c r="O331" s="1410"/>
      <c r="P331" s="1411"/>
      <c r="Q331" s="1411"/>
      <c r="R331" s="1411"/>
      <c r="S331" s="1411"/>
      <c r="T331" s="1411"/>
      <c r="U331" s="1411"/>
      <c r="V331" s="1419"/>
      <c r="W331" s="1418"/>
      <c r="X331" s="1420"/>
      <c r="Y331" s="1420"/>
    </row>
    <row r="332" spans="12:25" ht="17.100000000000001" customHeight="1" x14ac:dyDescent="0.3">
      <c r="L332" s="1410"/>
      <c r="M332" s="1410"/>
      <c r="N332" s="1410"/>
      <c r="O332" s="1410"/>
      <c r="P332" s="1411"/>
      <c r="Q332" s="1411"/>
      <c r="R332" s="1411"/>
      <c r="S332" s="1411"/>
      <c r="T332" s="1411"/>
      <c r="U332" s="1411"/>
      <c r="V332" s="1419"/>
      <c r="W332" s="1418"/>
      <c r="X332" s="1420"/>
      <c r="Y332" s="1420"/>
    </row>
    <row r="333" spans="12:25" ht="17.100000000000001" customHeight="1" x14ac:dyDescent="0.3">
      <c r="L333" s="1410"/>
      <c r="M333" s="1410"/>
      <c r="N333" s="1410"/>
      <c r="O333" s="1410"/>
      <c r="P333" s="1411"/>
      <c r="Q333" s="1411"/>
      <c r="R333" s="1411"/>
      <c r="S333" s="1411"/>
      <c r="T333" s="1411"/>
      <c r="U333" s="1411"/>
      <c r="V333" s="1419"/>
      <c r="W333" s="1418"/>
      <c r="X333" s="1420"/>
      <c r="Y333" s="1420"/>
    </row>
    <row r="334" spans="12:25" ht="17.100000000000001" customHeight="1" x14ac:dyDescent="0.3">
      <c r="L334" s="1410"/>
      <c r="M334" s="1410"/>
      <c r="N334" s="1410"/>
      <c r="O334" s="1410"/>
      <c r="P334" s="1411"/>
      <c r="Q334" s="1411"/>
      <c r="R334" s="1411"/>
      <c r="S334" s="1411"/>
      <c r="T334" s="1411"/>
      <c r="U334" s="1411"/>
      <c r="V334" s="1419"/>
      <c r="W334" s="1418"/>
      <c r="X334" s="1420"/>
      <c r="Y334" s="1420"/>
    </row>
    <row r="335" spans="12:25" ht="17.100000000000001" customHeight="1" x14ac:dyDescent="0.3">
      <c r="L335" s="1410"/>
      <c r="M335" s="1410"/>
      <c r="N335" s="1410"/>
      <c r="O335" s="1410"/>
      <c r="P335" s="1411"/>
      <c r="Q335" s="1411"/>
      <c r="R335" s="1411"/>
      <c r="S335" s="1411"/>
      <c r="T335" s="1411"/>
      <c r="U335" s="1411"/>
      <c r="V335" s="1419"/>
      <c r="W335" s="1418"/>
      <c r="X335" s="1420"/>
      <c r="Y335" s="1420"/>
    </row>
    <row r="336" spans="12:25" ht="17.100000000000001" customHeight="1" x14ac:dyDescent="0.3">
      <c r="L336" s="1410"/>
      <c r="M336" s="1410"/>
      <c r="N336" s="1410"/>
      <c r="O336" s="1410"/>
      <c r="P336" s="1411"/>
      <c r="Q336" s="1411"/>
      <c r="R336" s="1411"/>
      <c r="S336" s="1411"/>
      <c r="T336" s="1411"/>
      <c r="U336" s="1411"/>
      <c r="V336" s="1419"/>
      <c r="W336" s="1418"/>
      <c r="X336" s="1420"/>
      <c r="Y336" s="1420"/>
    </row>
    <row r="337" spans="1:25" ht="17.100000000000001" customHeight="1" x14ac:dyDescent="0.3">
      <c r="L337" s="1410"/>
      <c r="M337" s="1410"/>
      <c r="N337" s="1410"/>
      <c r="O337" s="1410"/>
      <c r="P337" s="1411"/>
      <c r="Q337" s="1411"/>
      <c r="R337" s="1411"/>
      <c r="S337" s="1411"/>
      <c r="T337" s="1411"/>
      <c r="U337" s="1411"/>
      <c r="V337" s="1419"/>
      <c r="W337" s="1418"/>
      <c r="X337" s="1420"/>
      <c r="Y337" s="1420"/>
    </row>
    <row r="338" spans="1:25" ht="17.100000000000001" customHeight="1" x14ac:dyDescent="0.3">
      <c r="L338" s="1410"/>
      <c r="M338" s="1410"/>
      <c r="N338" s="1410"/>
      <c r="O338" s="1410"/>
      <c r="P338" s="1411"/>
      <c r="Q338" s="1411"/>
      <c r="R338" s="1411"/>
      <c r="S338" s="1411"/>
      <c r="T338" s="1411"/>
      <c r="U338" s="1411"/>
      <c r="V338" s="1419"/>
      <c r="W338" s="1418"/>
      <c r="X338" s="1420"/>
      <c r="Y338" s="1420"/>
    </row>
    <row r="339" spans="1:25" ht="17.100000000000001" customHeight="1" x14ac:dyDescent="0.3">
      <c r="L339" s="1410"/>
      <c r="M339" s="1410"/>
      <c r="N339" s="1410"/>
      <c r="O339" s="1410"/>
      <c r="P339" s="1411"/>
      <c r="Q339" s="1411"/>
      <c r="R339" s="1411"/>
      <c r="S339" s="1411"/>
      <c r="T339" s="1411"/>
      <c r="U339" s="1411"/>
      <c r="V339" s="1419"/>
      <c r="W339" s="1418"/>
      <c r="X339" s="1420"/>
      <c r="Y339" s="1420"/>
    </row>
    <row r="340" spans="1:25" ht="17.100000000000001" customHeight="1" x14ac:dyDescent="0.3">
      <c r="L340" s="1410"/>
      <c r="M340" s="1410"/>
      <c r="N340" s="1410"/>
      <c r="O340" s="1410"/>
      <c r="P340" s="1411"/>
      <c r="Q340" s="1411"/>
      <c r="R340" s="1411"/>
      <c r="S340" s="1411"/>
      <c r="T340" s="1411"/>
      <c r="U340" s="1411"/>
      <c r="V340" s="1419"/>
      <c r="W340" s="1418"/>
      <c r="X340" s="1420"/>
      <c r="Y340" s="1420"/>
    </row>
    <row r="341" spans="1:25" ht="17.100000000000001" customHeight="1" x14ac:dyDescent="0.3">
      <c r="L341" s="1410"/>
      <c r="M341" s="1411"/>
      <c r="N341" s="1411"/>
      <c r="O341" s="1411"/>
      <c r="P341" s="1411"/>
      <c r="Q341" s="1411"/>
      <c r="R341" s="1411"/>
      <c r="S341" s="1411"/>
      <c r="T341" s="1411"/>
      <c r="U341" s="1411"/>
      <c r="V341" s="1419"/>
      <c r="W341" s="1418"/>
      <c r="X341" s="1420"/>
      <c r="Y341" s="1420"/>
    </row>
    <row r="342" spans="1:25" ht="17.100000000000001" customHeight="1" x14ac:dyDescent="0.3">
      <c r="L342" s="1410"/>
      <c r="M342" s="1410"/>
      <c r="N342" s="1410"/>
      <c r="O342" s="1410"/>
      <c r="P342" s="1411"/>
      <c r="Q342" s="1411"/>
      <c r="R342" s="1411"/>
      <c r="S342" s="1411"/>
      <c r="T342" s="1411"/>
      <c r="U342" s="1411"/>
      <c r="V342" s="1419"/>
      <c r="W342" s="1418"/>
      <c r="X342" s="1420"/>
      <c r="Y342" s="1420"/>
    </row>
    <row r="343" spans="1:25" s="1348" customFormat="1" ht="17.100000000000001" customHeight="1" x14ac:dyDescent="0.3">
      <c r="A343" s="1346"/>
      <c r="B343" s="1346"/>
      <c r="C343" s="1346"/>
      <c r="D343" s="1346"/>
      <c r="E343" s="1346"/>
      <c r="F343" s="1346"/>
      <c r="G343" s="1346"/>
      <c r="H343" s="1346"/>
      <c r="I343" s="1346"/>
      <c r="L343" s="1410"/>
      <c r="M343" s="1410"/>
      <c r="N343" s="1410"/>
      <c r="O343" s="1410"/>
      <c r="P343" s="1411"/>
      <c r="Q343" s="1411"/>
      <c r="R343" s="1411"/>
      <c r="S343" s="1411"/>
      <c r="T343" s="1411"/>
      <c r="U343" s="1411"/>
      <c r="V343" s="1419"/>
      <c r="W343" s="1418"/>
      <c r="X343" s="1418"/>
      <c r="Y343" s="1418"/>
    </row>
    <row r="344" spans="1:25" ht="17.100000000000001" customHeight="1" x14ac:dyDescent="0.3">
      <c r="L344" s="1410"/>
      <c r="M344" s="1410"/>
      <c r="N344" s="1410"/>
      <c r="O344" s="1410"/>
      <c r="P344" s="1411"/>
      <c r="Q344" s="1411"/>
      <c r="R344" s="1411"/>
      <c r="S344" s="1411"/>
      <c r="T344" s="1411"/>
      <c r="U344" s="1411"/>
      <c r="V344" s="1419"/>
      <c r="W344" s="1418"/>
      <c r="X344" s="1420"/>
      <c r="Y344" s="1420"/>
    </row>
    <row r="345" spans="1:25" ht="17.100000000000001" customHeight="1" x14ac:dyDescent="0.3">
      <c r="L345" s="1410"/>
      <c r="M345" s="1410"/>
      <c r="N345" s="1410"/>
      <c r="O345" s="1410"/>
      <c r="P345" s="1411"/>
      <c r="Q345" s="1411"/>
      <c r="R345" s="1411"/>
      <c r="S345" s="1411"/>
      <c r="T345" s="1411"/>
      <c r="U345" s="1411"/>
      <c r="V345" s="1419"/>
      <c r="W345" s="1418"/>
      <c r="X345" s="1420"/>
      <c r="Y345" s="1420"/>
    </row>
    <row r="346" spans="1:25" ht="17.100000000000001" customHeight="1" x14ac:dyDescent="0.3">
      <c r="L346" s="1410"/>
      <c r="M346" s="1410"/>
      <c r="N346" s="1410"/>
      <c r="O346" s="1410"/>
      <c r="P346" s="1411"/>
      <c r="Q346" s="1411"/>
      <c r="R346" s="1411"/>
      <c r="S346" s="1411"/>
      <c r="T346" s="1411"/>
      <c r="U346" s="1411"/>
      <c r="V346" s="1419"/>
      <c r="W346" s="1418"/>
      <c r="X346" s="1420"/>
      <c r="Y346" s="1420"/>
    </row>
    <row r="347" spans="1:25" ht="17.100000000000001" customHeight="1" x14ac:dyDescent="0.3">
      <c r="L347" s="1410"/>
      <c r="M347" s="1410"/>
      <c r="N347" s="1410"/>
      <c r="O347" s="1410"/>
      <c r="P347" s="1411"/>
      <c r="Q347" s="1411"/>
      <c r="R347" s="1411"/>
      <c r="S347" s="1411"/>
      <c r="T347" s="1411"/>
      <c r="U347" s="1411"/>
      <c r="V347" s="1419"/>
      <c r="W347" s="1418"/>
      <c r="X347" s="1420"/>
      <c r="Y347" s="1420"/>
    </row>
    <row r="348" spans="1:25" ht="17.100000000000001" customHeight="1" x14ac:dyDescent="0.3">
      <c r="L348" s="1410"/>
      <c r="M348" s="1410"/>
      <c r="N348" s="1410"/>
      <c r="O348" s="1410"/>
      <c r="P348" s="1411"/>
      <c r="Q348" s="1411"/>
      <c r="R348" s="1411"/>
      <c r="S348" s="1411"/>
      <c r="T348" s="1411"/>
      <c r="U348" s="1411"/>
      <c r="V348" s="1419"/>
      <c r="W348" s="1418"/>
      <c r="X348" s="1420"/>
      <c r="Y348" s="1420"/>
    </row>
    <row r="349" spans="1:25" ht="17.100000000000001" customHeight="1" x14ac:dyDescent="0.3">
      <c r="L349" s="1410"/>
      <c r="M349" s="1410"/>
      <c r="N349" s="1410"/>
      <c r="O349" s="1410"/>
      <c r="P349" s="1411"/>
      <c r="Q349" s="1411"/>
      <c r="R349" s="1411"/>
      <c r="S349" s="1411"/>
      <c r="T349" s="1411"/>
      <c r="U349" s="1411"/>
      <c r="V349" s="1419"/>
      <c r="W349" s="1418"/>
      <c r="X349" s="1420"/>
      <c r="Y349" s="1420"/>
    </row>
    <row r="350" spans="1:25" ht="17.100000000000001" customHeight="1" x14ac:dyDescent="0.3">
      <c r="L350" s="1410"/>
      <c r="M350" s="1410"/>
      <c r="N350" s="1410"/>
      <c r="O350" s="1410"/>
      <c r="P350" s="1411"/>
      <c r="Q350" s="1411"/>
      <c r="R350" s="1411"/>
      <c r="S350" s="1411"/>
      <c r="T350" s="1411"/>
      <c r="U350" s="1411"/>
      <c r="V350" s="1419"/>
      <c r="W350" s="1418"/>
      <c r="X350" s="1420"/>
      <c r="Y350" s="1420"/>
    </row>
    <row r="351" spans="1:25" ht="17.100000000000001" customHeight="1" x14ac:dyDescent="0.3">
      <c r="L351" s="1410"/>
      <c r="M351" s="1410"/>
      <c r="N351" s="1410"/>
      <c r="O351" s="1410"/>
      <c r="P351" s="1411"/>
      <c r="Q351" s="1411"/>
      <c r="R351" s="1411"/>
      <c r="S351" s="1411"/>
      <c r="T351" s="1411"/>
      <c r="U351" s="1411"/>
      <c r="V351" s="1419"/>
      <c r="W351" s="1418"/>
      <c r="X351" s="1420"/>
      <c r="Y351" s="1420"/>
    </row>
    <row r="352" spans="1:25" ht="17.100000000000001" customHeight="1" x14ac:dyDescent="0.3">
      <c r="L352" s="1410"/>
      <c r="M352" s="1410"/>
      <c r="N352" s="1410"/>
      <c r="O352" s="1410"/>
      <c r="P352" s="1411"/>
      <c r="Q352" s="1411"/>
      <c r="R352" s="1411"/>
      <c r="S352" s="1411"/>
      <c r="T352" s="1411"/>
      <c r="U352" s="1411"/>
      <c r="V352" s="1419"/>
      <c r="W352" s="1418"/>
      <c r="X352" s="1420"/>
      <c r="Y352" s="1420"/>
    </row>
    <row r="353" spans="1:25" s="1348" customFormat="1" ht="17.100000000000001" customHeight="1" x14ac:dyDescent="0.3">
      <c r="A353" s="1346"/>
      <c r="B353" s="1346"/>
      <c r="C353" s="1346"/>
      <c r="D353" s="1346"/>
      <c r="E353" s="1346"/>
      <c r="F353" s="1346"/>
      <c r="G353" s="1346"/>
      <c r="H353" s="1346"/>
      <c r="I353" s="1346"/>
      <c r="L353" s="1410"/>
      <c r="M353" s="1410"/>
      <c r="N353" s="1410"/>
      <c r="O353" s="1410"/>
      <c r="P353" s="1411"/>
      <c r="Q353" s="1411"/>
      <c r="R353" s="1411"/>
      <c r="S353" s="1411"/>
      <c r="T353" s="1411"/>
      <c r="U353" s="1411"/>
      <c r="V353" s="1419"/>
      <c r="W353" s="1418"/>
      <c r="X353" s="1418"/>
      <c r="Y353" s="1418"/>
    </row>
    <row r="354" spans="1:25" ht="17.100000000000001" customHeight="1" x14ac:dyDescent="0.3">
      <c r="L354" s="1410"/>
      <c r="M354" s="1410"/>
      <c r="N354" s="1410"/>
      <c r="O354" s="1410"/>
      <c r="P354" s="1411"/>
      <c r="Q354" s="1411"/>
      <c r="R354" s="1411"/>
      <c r="S354" s="1411"/>
      <c r="T354" s="1411"/>
      <c r="U354" s="1411"/>
      <c r="V354" s="1419"/>
      <c r="W354" s="1418"/>
      <c r="X354" s="1420"/>
      <c r="Y354" s="1420"/>
    </row>
    <row r="355" spans="1:25" ht="17.100000000000001" customHeight="1" x14ac:dyDescent="0.3">
      <c r="L355" s="1410"/>
      <c r="M355" s="1410"/>
      <c r="N355" s="1410"/>
      <c r="O355" s="1410"/>
      <c r="P355" s="1411"/>
      <c r="Q355" s="1411"/>
      <c r="R355" s="1411"/>
      <c r="S355" s="1411"/>
      <c r="T355" s="1411"/>
      <c r="U355" s="1411"/>
      <c r="V355" s="1419"/>
      <c r="W355" s="1418"/>
      <c r="X355" s="1420"/>
      <c r="Y355" s="1420"/>
    </row>
    <row r="356" spans="1:25" ht="17.100000000000001" customHeight="1" x14ac:dyDescent="0.3">
      <c r="L356" s="1410"/>
      <c r="M356" s="1410"/>
      <c r="N356" s="1410"/>
      <c r="O356" s="1410"/>
      <c r="P356" s="1411"/>
      <c r="Q356" s="1411"/>
      <c r="R356" s="1411"/>
      <c r="S356" s="1411"/>
      <c r="T356" s="1411"/>
      <c r="U356" s="1411"/>
      <c r="V356" s="1419"/>
      <c r="W356" s="1418"/>
      <c r="X356" s="1420"/>
      <c r="Y356" s="1420"/>
    </row>
    <row r="357" spans="1:25" ht="17.100000000000001" customHeight="1" x14ac:dyDescent="0.3">
      <c r="L357" s="1410"/>
      <c r="M357" s="1410"/>
      <c r="N357" s="1410"/>
      <c r="O357" s="1410"/>
      <c r="P357" s="1411"/>
      <c r="Q357" s="1411"/>
      <c r="R357" s="1411"/>
      <c r="S357" s="1411"/>
      <c r="T357" s="1411"/>
      <c r="U357" s="1411"/>
      <c r="V357" s="1419"/>
      <c r="W357" s="1418"/>
      <c r="X357" s="1420"/>
      <c r="Y357" s="1420"/>
    </row>
    <row r="358" spans="1:25" ht="17.100000000000001" customHeight="1" x14ac:dyDescent="0.3">
      <c r="L358" s="1410"/>
      <c r="M358" s="1410"/>
      <c r="N358" s="1410"/>
      <c r="O358" s="1410"/>
      <c r="P358" s="1411"/>
      <c r="Q358" s="1411"/>
      <c r="R358" s="1411"/>
      <c r="S358" s="1411"/>
      <c r="T358" s="1411"/>
      <c r="U358" s="1411"/>
      <c r="V358" s="1419"/>
      <c r="W358" s="1418"/>
      <c r="X358" s="1420"/>
      <c r="Y358" s="1420"/>
    </row>
    <row r="359" spans="1:25" ht="17.100000000000001" customHeight="1" x14ac:dyDescent="0.3">
      <c r="L359" s="1410"/>
      <c r="M359" s="1410"/>
      <c r="N359" s="1410"/>
      <c r="O359" s="1410"/>
      <c r="P359" s="1411"/>
      <c r="Q359" s="1411"/>
      <c r="R359" s="1411"/>
      <c r="S359" s="1411"/>
      <c r="T359" s="1411"/>
      <c r="U359" s="1411"/>
      <c r="V359" s="1419"/>
      <c r="W359" s="1418"/>
      <c r="X359" s="1420"/>
      <c r="Y359" s="1420"/>
    </row>
    <row r="360" spans="1:25" ht="17.100000000000001" customHeight="1" x14ac:dyDescent="0.3">
      <c r="L360" s="1410"/>
      <c r="M360" s="1410"/>
      <c r="N360" s="1410"/>
      <c r="O360" s="1410"/>
      <c r="P360" s="1411"/>
      <c r="Q360" s="1411"/>
      <c r="R360" s="1411"/>
      <c r="S360" s="1411"/>
      <c r="T360" s="1411"/>
      <c r="U360" s="1411"/>
      <c r="V360" s="1419"/>
      <c r="W360" s="1418"/>
      <c r="X360" s="1420"/>
      <c r="Y360" s="1420"/>
    </row>
    <row r="361" spans="1:25" ht="17.100000000000001" customHeight="1" x14ac:dyDescent="0.3">
      <c r="L361" s="1410"/>
      <c r="M361" s="1411"/>
      <c r="N361" s="1411"/>
      <c r="O361" s="1411"/>
      <c r="P361" s="1411"/>
      <c r="Q361" s="1411"/>
      <c r="R361" s="1411"/>
      <c r="S361" s="1411"/>
      <c r="T361" s="1411"/>
      <c r="U361" s="1411"/>
      <c r="V361" s="1419"/>
      <c r="W361" s="1418"/>
      <c r="X361" s="1420"/>
      <c r="Y361" s="1420"/>
    </row>
    <row r="362" spans="1:25" ht="17.100000000000001" customHeight="1" x14ac:dyDescent="0.3">
      <c r="L362" s="1410"/>
      <c r="M362" s="1410"/>
      <c r="N362" s="1410"/>
      <c r="O362" s="1410"/>
      <c r="P362" s="1411"/>
      <c r="Q362" s="1411"/>
      <c r="R362" s="1411"/>
      <c r="S362" s="1411"/>
      <c r="T362" s="1411"/>
      <c r="U362" s="1411"/>
      <c r="V362" s="1419"/>
      <c r="W362" s="1418"/>
      <c r="X362" s="1420"/>
      <c r="Y362" s="1420"/>
    </row>
    <row r="363" spans="1:25" ht="17.100000000000001" customHeight="1" x14ac:dyDescent="0.3">
      <c r="L363" s="1410"/>
      <c r="M363" s="1410"/>
      <c r="N363" s="1410"/>
      <c r="O363" s="1410"/>
      <c r="P363" s="1411"/>
      <c r="Q363" s="1411"/>
      <c r="R363" s="1411"/>
      <c r="S363" s="1411"/>
      <c r="T363" s="1411"/>
      <c r="U363" s="1411"/>
      <c r="V363" s="1419"/>
      <c r="W363" s="1418"/>
      <c r="X363" s="1420"/>
      <c r="Y363" s="1420"/>
    </row>
    <row r="364" spans="1:25" ht="17.100000000000001" customHeight="1" x14ac:dyDescent="0.3">
      <c r="L364" s="1410"/>
      <c r="M364" s="1410"/>
      <c r="N364" s="1410"/>
      <c r="O364" s="1410"/>
      <c r="P364" s="1413"/>
      <c r="Q364" s="1419"/>
      <c r="R364" s="1423"/>
      <c r="S364" s="1423"/>
      <c r="T364" s="1423"/>
      <c r="U364" s="1423"/>
      <c r="V364" s="1413"/>
      <c r="W364" s="1423"/>
      <c r="X364" s="1424"/>
      <c r="Y364" s="1424"/>
    </row>
    <row r="365" spans="1:25" ht="17.100000000000001" customHeight="1" x14ac:dyDescent="0.3">
      <c r="L365" s="1410"/>
      <c r="M365" s="1410"/>
      <c r="N365" s="1410"/>
      <c r="O365" s="1410"/>
    </row>
    <row r="366" spans="1:25" ht="17.100000000000001" customHeight="1" x14ac:dyDescent="0.3">
      <c r="L366" s="1410"/>
      <c r="M366" s="1410"/>
      <c r="N366" s="1410"/>
      <c r="O366" s="1410"/>
    </row>
    <row r="367" spans="1:25" ht="17.100000000000001" customHeight="1" x14ac:dyDescent="0.3">
      <c r="L367" s="1410"/>
      <c r="M367" s="1410"/>
      <c r="N367" s="1410"/>
      <c r="O367" s="1410"/>
    </row>
    <row r="368" spans="1:25" ht="17.100000000000001" customHeight="1" x14ac:dyDescent="0.3">
      <c r="L368" s="1410"/>
      <c r="M368" s="1410"/>
      <c r="N368" s="1410"/>
      <c r="O368" s="1410"/>
    </row>
    <row r="369" spans="12:25" ht="17.100000000000001" customHeight="1" x14ac:dyDescent="0.3">
      <c r="L369" s="1410"/>
      <c r="M369" s="1410"/>
      <c r="N369" s="1410"/>
      <c r="O369" s="1410"/>
    </row>
    <row r="370" spans="12:25" ht="17.100000000000001" customHeight="1" x14ac:dyDescent="0.3">
      <c r="L370" s="1410"/>
      <c r="M370" s="1410"/>
      <c r="N370" s="1410"/>
      <c r="O370" s="1410"/>
    </row>
    <row r="371" spans="12:25" ht="17.100000000000001" customHeight="1" x14ac:dyDescent="0.3">
      <c r="L371" s="1410"/>
      <c r="M371" s="1410"/>
      <c r="N371" s="1410"/>
      <c r="O371" s="1410"/>
    </row>
    <row r="372" spans="12:25" ht="17.100000000000001" customHeight="1" x14ac:dyDescent="0.3">
      <c r="L372" s="1410"/>
      <c r="M372" s="1410"/>
      <c r="N372" s="1410"/>
      <c r="O372" s="1410"/>
    </row>
    <row r="373" spans="12:25" ht="17.100000000000001" customHeight="1" x14ac:dyDescent="0.3">
      <c r="L373" s="1410"/>
      <c r="M373" s="1410"/>
      <c r="N373" s="1410"/>
      <c r="O373" s="1410"/>
    </row>
    <row r="374" spans="12:25" ht="17.100000000000001" customHeight="1" x14ac:dyDescent="0.3">
      <c r="L374" s="1410"/>
      <c r="M374" s="1410"/>
      <c r="N374" s="1410"/>
      <c r="O374" s="1410"/>
    </row>
    <row r="375" spans="12:25" ht="17.100000000000001" customHeight="1" x14ac:dyDescent="0.3">
      <c r="L375" s="1410"/>
      <c r="M375" s="1410"/>
      <c r="N375" s="1410"/>
      <c r="O375" s="1410"/>
    </row>
    <row r="376" spans="12:25" ht="17.100000000000001" customHeight="1" x14ac:dyDescent="0.3">
      <c r="L376" s="1410"/>
      <c r="M376" s="1410"/>
      <c r="N376" s="1410"/>
      <c r="O376" s="1410"/>
      <c r="V376" s="1346"/>
      <c r="W376" s="1346"/>
      <c r="X376" s="1346"/>
      <c r="Y376" s="1346"/>
    </row>
    <row r="377" spans="12:25" ht="17.100000000000001" customHeight="1" x14ac:dyDescent="0.3">
      <c r="L377" s="1410"/>
      <c r="M377" s="1410"/>
      <c r="N377" s="1410"/>
      <c r="O377" s="1410"/>
      <c r="V377" s="1346"/>
      <c r="W377" s="1346"/>
      <c r="X377" s="1346"/>
      <c r="Y377" s="1346"/>
    </row>
    <row r="378" spans="12:25" ht="17.100000000000001" customHeight="1" x14ac:dyDescent="0.3">
      <c r="L378" s="1410"/>
      <c r="M378" s="1410"/>
      <c r="N378" s="1410"/>
      <c r="O378" s="1410"/>
      <c r="V378" s="1346"/>
      <c r="W378" s="1346"/>
      <c r="X378" s="1346"/>
      <c r="Y378" s="1346"/>
    </row>
    <row r="379" spans="12:25" ht="17.100000000000001" customHeight="1" x14ac:dyDescent="0.3">
      <c r="L379" s="1410"/>
      <c r="M379" s="1410"/>
      <c r="N379" s="1410"/>
      <c r="O379" s="1410"/>
      <c r="V379" s="1346"/>
      <c r="W379" s="1346"/>
      <c r="X379" s="1346"/>
      <c r="Y379" s="1346"/>
    </row>
  </sheetData>
  <mergeCells count="1">
    <mergeCell ref="R206:T206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90" orientation="portrait" r:id="rId1"/>
  <headerFooter alignWithMargins="0"/>
  <rowBreaks count="3" manualBreakCount="3">
    <brk id="56" max="7" man="1"/>
    <brk id="111" max="7" man="1"/>
    <brk id="166" max="7" man="1"/>
  </rowBreaks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8"/>
  <sheetViews>
    <sheetView showGridLines="0" view="pageBreakPreview" zoomScaleNormal="100" zoomScaleSheetLayoutView="100" workbookViewId="0"/>
  </sheetViews>
  <sheetFormatPr defaultRowHeight="17.100000000000001" customHeight="1" x14ac:dyDescent="0.3"/>
  <cols>
    <col min="1" max="2" width="2.7109375" style="1346" customWidth="1"/>
    <col min="3" max="3" width="35.7109375" style="1346" customWidth="1"/>
    <col min="4" max="4" width="15.7109375" style="1346" customWidth="1"/>
    <col min="5" max="5" width="2.7109375" style="1346" customWidth="1"/>
    <col min="6" max="6" width="15.7109375" style="1346" customWidth="1"/>
    <col min="7" max="7" width="2.7109375" style="1346" customWidth="1"/>
    <col min="8" max="8" width="15.7109375" style="1346" customWidth="1"/>
    <col min="9" max="9" width="3.7109375" style="1346" customWidth="1"/>
    <col min="10" max="10" width="1.7109375" style="1346" customWidth="1"/>
    <col min="11" max="11" width="9.140625" style="1346"/>
    <col min="12" max="12" width="26" style="1346" customWidth="1"/>
    <col min="13" max="15" width="9.140625" style="1346"/>
    <col min="16" max="16" width="11.42578125" style="1346" customWidth="1"/>
    <col min="17" max="17" width="14.7109375" style="1346" customWidth="1"/>
    <col min="18" max="18" width="7" style="1346" bestFit="1" customWidth="1"/>
    <col min="19" max="19" width="7.28515625" style="1346" bestFit="1" customWidth="1"/>
    <col min="20" max="20" width="12.85546875" style="1346" bestFit="1" customWidth="1"/>
    <col min="21" max="21" width="9.140625" style="1346"/>
    <col min="22" max="22" width="29.5703125" style="1348" customWidth="1"/>
    <col min="23" max="23" width="7.85546875" style="1348" bestFit="1" customWidth="1"/>
    <col min="24" max="24" width="7.5703125" style="1349" bestFit="1" customWidth="1"/>
    <col min="25" max="25" width="9.140625" style="1350"/>
    <col min="26" max="26" width="13" style="1346" customWidth="1"/>
    <col min="27" max="16384" width="9.140625" style="1346"/>
  </cols>
  <sheetData>
    <row r="1" spans="1:25" s="723" customFormat="1" ht="20.100000000000001" customHeight="1" x14ac:dyDescent="0.2">
      <c r="A1" s="733" t="s">
        <v>1760</v>
      </c>
      <c r="B1" s="733"/>
      <c r="C1" s="733"/>
      <c r="D1" s="733"/>
      <c r="E1" s="733"/>
      <c r="F1" s="733"/>
      <c r="G1" s="733"/>
      <c r="I1" s="1336"/>
    </row>
    <row r="2" spans="1:25" s="1259" customFormat="1" ht="15" customHeight="1" x14ac:dyDescent="0.2">
      <c r="A2" s="724"/>
      <c r="B2" s="725" t="s">
        <v>1518</v>
      </c>
      <c r="C2" s="1257"/>
      <c r="D2" s="1257"/>
      <c r="E2" s="1257"/>
      <c r="F2" s="1257"/>
      <c r="G2" s="1257"/>
      <c r="I2" s="1337"/>
    </row>
    <row r="3" spans="1:25" s="257" customFormat="1" ht="18" customHeight="1" x14ac:dyDescent="0.25">
      <c r="A3" s="1338" t="s">
        <v>1761</v>
      </c>
      <c r="B3" s="1338"/>
      <c r="C3" s="1338"/>
      <c r="D3" s="1338"/>
      <c r="E3" s="1338"/>
      <c r="F3" s="1338"/>
      <c r="G3" s="1338"/>
      <c r="H3" s="1339"/>
      <c r="I3" s="1339"/>
      <c r="V3" s="260"/>
      <c r="W3" s="260"/>
      <c r="X3" s="259"/>
      <c r="Y3" s="258"/>
    </row>
    <row r="4" spans="1:25" s="254" customFormat="1" ht="8.1" customHeight="1" x14ac:dyDescent="0.2">
      <c r="A4" s="256"/>
      <c r="B4" s="255"/>
      <c r="C4" s="256"/>
      <c r="D4" s="256"/>
      <c r="E4" s="256"/>
      <c r="F4" s="256"/>
      <c r="G4" s="256"/>
      <c r="H4" s="256"/>
      <c r="I4" s="262"/>
      <c r="J4" s="262"/>
    </row>
    <row r="5" spans="1:25" ht="8.1" customHeight="1" x14ac:dyDescent="0.3">
      <c r="D5" s="1347"/>
      <c r="E5" s="1347"/>
      <c r="F5" s="1347"/>
      <c r="G5" s="1347"/>
      <c r="H5" s="1347"/>
    </row>
    <row r="6" spans="1:25" s="1355" customFormat="1" ht="20.100000000000001" customHeight="1" x14ac:dyDescent="0.3">
      <c r="A6" s="1351" t="s">
        <v>205</v>
      </c>
      <c r="B6" s="1351"/>
      <c r="C6" s="1352"/>
      <c r="D6" s="1353" t="s">
        <v>1506</v>
      </c>
      <c r="E6" s="1353"/>
      <c r="F6" s="1353" t="s">
        <v>16</v>
      </c>
      <c r="G6" s="1353"/>
      <c r="H6" s="1353" t="s">
        <v>17</v>
      </c>
      <c r="I6" s="1354"/>
      <c r="L6" s="1356"/>
      <c r="M6" s="1356"/>
      <c r="N6" s="1356"/>
      <c r="O6" s="1356"/>
      <c r="V6" s="1357"/>
      <c r="W6" s="1357"/>
      <c r="X6" s="1358"/>
      <c r="Y6" s="1359"/>
    </row>
    <row r="7" spans="1:25" s="251" customFormat="1" ht="20.100000000000001" customHeight="1" x14ac:dyDescent="0.25">
      <c r="A7" s="253" t="s">
        <v>204</v>
      </c>
      <c r="B7" s="253"/>
      <c r="D7" s="1360" t="s">
        <v>1507</v>
      </c>
      <c r="E7" s="1360"/>
      <c r="F7" s="1360" t="s">
        <v>20</v>
      </c>
      <c r="G7" s="1360"/>
      <c r="H7" s="1360" t="s">
        <v>21</v>
      </c>
      <c r="L7" s="252"/>
      <c r="M7" s="252"/>
      <c r="N7" s="252"/>
      <c r="O7" s="252"/>
      <c r="V7" s="1361"/>
      <c r="W7" s="1361"/>
      <c r="X7" s="1362"/>
      <c r="Y7" s="1363"/>
    </row>
    <row r="8" spans="1:25" ht="8.1" customHeight="1" x14ac:dyDescent="0.3">
      <c r="A8" s="1364"/>
      <c r="B8" s="1364"/>
      <c r="C8" s="1364"/>
      <c r="D8" s="1365"/>
      <c r="E8" s="1366"/>
      <c r="F8" s="1367"/>
      <c r="G8" s="1368"/>
      <c r="H8" s="1367"/>
      <c r="I8" s="1369"/>
      <c r="L8" s="1370"/>
      <c r="M8" s="1371"/>
      <c r="N8" s="1371"/>
      <c r="O8" s="1371"/>
    </row>
    <row r="9" spans="1:25" ht="6.95" customHeight="1" x14ac:dyDescent="0.3">
      <c r="A9" s="1372"/>
      <c r="D9" s="1373"/>
      <c r="E9" s="1373"/>
      <c r="F9" s="1374"/>
      <c r="G9" s="1374"/>
      <c r="H9" s="1374"/>
      <c r="L9" s="1370"/>
      <c r="M9" s="1356"/>
      <c r="N9" s="1356"/>
      <c r="O9" s="1356"/>
    </row>
    <row r="10" spans="1:25" ht="15" customHeight="1" x14ac:dyDescent="0.3">
      <c r="A10" s="1375" t="s">
        <v>249</v>
      </c>
      <c r="B10" s="1353"/>
      <c r="C10" s="1353"/>
      <c r="D10" s="1376">
        <v>70.021264781213745</v>
      </c>
      <c r="E10" s="1377"/>
      <c r="F10" s="1376">
        <v>66.918196725497026</v>
      </c>
      <c r="G10" s="1376"/>
      <c r="H10" s="1376">
        <v>73.270931091399049</v>
      </c>
      <c r="I10" s="1378"/>
      <c r="L10" s="1370"/>
      <c r="M10" s="1356"/>
      <c r="N10" s="1356"/>
      <c r="O10" s="1356"/>
    </row>
    <row r="11" spans="1:25" ht="15.95" customHeight="1" x14ac:dyDescent="0.3">
      <c r="C11" s="1379"/>
      <c r="D11" s="1376"/>
      <c r="E11" s="1376"/>
      <c r="F11" s="1380"/>
      <c r="G11" s="1380"/>
      <c r="H11" s="1380"/>
      <c r="I11" s="1378"/>
      <c r="L11" s="1356"/>
      <c r="M11" s="1356"/>
      <c r="N11" s="1356"/>
      <c r="O11" s="1356"/>
    </row>
    <row r="12" spans="1:25" ht="15" customHeight="1" x14ac:dyDescent="0.3">
      <c r="B12" s="1375" t="s">
        <v>248</v>
      </c>
      <c r="C12" s="1347"/>
      <c r="D12" s="1376">
        <v>77.405752425962618</v>
      </c>
      <c r="E12" s="1377"/>
      <c r="F12" s="1376">
        <v>74.311457897914636</v>
      </c>
      <c r="G12" s="1376"/>
      <c r="H12" s="1376">
        <v>80.795895419580162</v>
      </c>
      <c r="I12" s="1378"/>
      <c r="L12" s="1356"/>
      <c r="M12" s="1356"/>
      <c r="N12" s="1356"/>
      <c r="O12" s="1356"/>
    </row>
    <row r="13" spans="1:25" ht="15" customHeight="1" x14ac:dyDescent="0.3">
      <c r="C13" s="1381" t="s">
        <v>59</v>
      </c>
      <c r="D13" s="1376">
        <v>76.1938910427358</v>
      </c>
      <c r="E13" s="1377"/>
      <c r="F13" s="1380">
        <v>76.140612033638746</v>
      </c>
      <c r="G13" s="1380"/>
      <c r="H13" s="1380">
        <v>76.252518215879348</v>
      </c>
      <c r="I13" s="1378"/>
      <c r="K13" s="1382"/>
      <c r="L13" s="1356"/>
      <c r="M13" s="1356"/>
      <c r="N13" s="1356"/>
      <c r="O13" s="1356"/>
    </row>
    <row r="14" spans="1:25" ht="15" customHeight="1" x14ac:dyDescent="0.3">
      <c r="C14" s="1381" t="s">
        <v>60</v>
      </c>
      <c r="D14" s="1376">
        <v>66.039418701300676</v>
      </c>
      <c r="E14" s="1377"/>
      <c r="F14" s="1380">
        <v>59.245270792544353</v>
      </c>
      <c r="G14" s="1380"/>
      <c r="H14" s="1380">
        <v>74.232212873428495</v>
      </c>
      <c r="I14" s="1378"/>
      <c r="K14" s="1382"/>
      <c r="L14" s="1356"/>
      <c r="M14" s="1356"/>
      <c r="N14" s="1356"/>
      <c r="O14" s="1356"/>
    </row>
    <row r="15" spans="1:25" ht="15" customHeight="1" x14ac:dyDescent="0.3">
      <c r="C15" s="1381" t="s">
        <v>61</v>
      </c>
      <c r="D15" s="1376">
        <v>73.68221092684162</v>
      </c>
      <c r="E15" s="1377"/>
      <c r="F15" s="1380">
        <v>58.027079303675045</v>
      </c>
      <c r="G15" s="1380"/>
      <c r="H15" s="1380">
        <v>96.702171532587215</v>
      </c>
      <c r="I15" s="1378"/>
      <c r="K15" s="1382"/>
      <c r="L15" s="1356"/>
      <c r="M15" s="1356"/>
      <c r="N15" s="1356"/>
      <c r="O15" s="1356"/>
    </row>
    <row r="16" spans="1:25" ht="15" customHeight="1" x14ac:dyDescent="0.3">
      <c r="C16" s="1381" t="s">
        <v>62</v>
      </c>
      <c r="D16" s="1376">
        <v>90.144518925554053</v>
      </c>
      <c r="E16" s="1377"/>
      <c r="F16" s="1380">
        <v>80.857795746176834</v>
      </c>
      <c r="G16" s="1380"/>
      <c r="H16" s="1380">
        <v>101.29360373098108</v>
      </c>
      <c r="I16" s="1378"/>
      <c r="K16" s="1382"/>
      <c r="L16" s="1356"/>
      <c r="M16" s="1356"/>
      <c r="N16" s="1356"/>
      <c r="O16" s="1356"/>
      <c r="V16" s="1346"/>
      <c r="W16" s="1346"/>
      <c r="X16" s="1346"/>
      <c r="Y16" s="1346"/>
    </row>
    <row r="17" spans="2:25" ht="15" customHeight="1" x14ac:dyDescent="0.3">
      <c r="C17" s="1381" t="s">
        <v>63</v>
      </c>
      <c r="D17" s="1376">
        <v>69.632495164410059</v>
      </c>
      <c r="E17" s="1377"/>
      <c r="F17" s="1380">
        <v>74.550368092442454</v>
      </c>
      <c r="G17" s="1380"/>
      <c r="H17" s="1380">
        <v>63.536071160399707</v>
      </c>
      <c r="I17" s="1378"/>
      <c r="K17" s="1382"/>
      <c r="L17" s="1356"/>
      <c r="M17" s="1356"/>
      <c r="N17" s="1356"/>
      <c r="O17" s="1356"/>
      <c r="V17" s="1346"/>
      <c r="W17" s="1346"/>
      <c r="X17" s="1346"/>
      <c r="Y17" s="1346"/>
    </row>
    <row r="18" spans="2:25" ht="15" customHeight="1" x14ac:dyDescent="0.3">
      <c r="C18" s="1381" t="s">
        <v>64</v>
      </c>
      <c r="D18" s="1376">
        <v>72.931400282885434</v>
      </c>
      <c r="E18" s="1377"/>
      <c r="F18" s="1380">
        <v>73.205449739036126</v>
      </c>
      <c r="G18" s="1380"/>
      <c r="H18" s="1380">
        <v>72.605237257780857</v>
      </c>
      <c r="I18" s="1378"/>
      <c r="K18" s="1382"/>
      <c r="L18" s="1356"/>
      <c r="M18" s="1356"/>
      <c r="N18" s="1356"/>
      <c r="O18" s="1356"/>
      <c r="V18" s="1346"/>
      <c r="W18" s="1346"/>
      <c r="X18" s="1346"/>
      <c r="Y18" s="1346"/>
    </row>
    <row r="19" spans="2:25" ht="15" customHeight="1" x14ac:dyDescent="0.3">
      <c r="C19" s="1381" t="s">
        <v>65</v>
      </c>
      <c r="D19" s="1376">
        <v>78.718557303531597</v>
      </c>
      <c r="E19" s="1377"/>
      <c r="F19" s="1380">
        <v>86.050924495829847</v>
      </c>
      <c r="G19" s="1380"/>
      <c r="H19" s="1380">
        <v>70.091638327146228</v>
      </c>
      <c r="I19" s="1378"/>
      <c r="K19" s="1382"/>
      <c r="L19" s="1356"/>
      <c r="M19" s="1356"/>
      <c r="N19" s="1356"/>
      <c r="O19" s="1356"/>
      <c r="V19" s="1346"/>
      <c r="W19" s="1346"/>
      <c r="X19" s="1346"/>
      <c r="Y19" s="1346"/>
    </row>
    <row r="20" spans="2:25" ht="15" customHeight="1" x14ac:dyDescent="0.3">
      <c r="C20" s="1381" t="s">
        <v>66</v>
      </c>
      <c r="D20" s="1376">
        <v>73.182223737105389</v>
      </c>
      <c r="E20" s="1377"/>
      <c r="F20" s="1380">
        <v>72.5024803480119</v>
      </c>
      <c r="G20" s="1380"/>
      <c r="H20" s="1380">
        <v>73.934810621263651</v>
      </c>
      <c r="I20" s="1378"/>
      <c r="K20" s="1382"/>
      <c r="L20" s="1356"/>
      <c r="M20" s="1356"/>
      <c r="N20" s="1356"/>
      <c r="O20" s="1356"/>
      <c r="V20" s="1346"/>
      <c r="W20" s="1346"/>
      <c r="X20" s="1346"/>
      <c r="Y20" s="1346"/>
    </row>
    <row r="21" spans="2:25" ht="15" customHeight="1" x14ac:dyDescent="0.3">
      <c r="C21" s="1381" t="s">
        <v>67</v>
      </c>
      <c r="D21" s="1376">
        <v>54.7356897749521</v>
      </c>
      <c r="E21" s="1377"/>
      <c r="F21" s="1380">
        <v>39.245474110646917</v>
      </c>
      <c r="G21" s="1380"/>
      <c r="H21" s="1380">
        <v>74.00059830270969</v>
      </c>
      <c r="I21" s="1378"/>
      <c r="K21" s="1382"/>
      <c r="L21" s="1356"/>
      <c r="M21" s="1356"/>
      <c r="N21" s="1356"/>
      <c r="O21" s="1356"/>
      <c r="V21" s="1346"/>
      <c r="W21" s="1346"/>
      <c r="X21" s="1346"/>
      <c r="Y21" s="1346"/>
    </row>
    <row r="22" spans="2:25" ht="15" customHeight="1" x14ac:dyDescent="0.3">
      <c r="C22" s="1381" t="s">
        <v>68</v>
      </c>
      <c r="D22" s="1376">
        <v>67.567567567567565</v>
      </c>
      <c r="E22" s="1377"/>
      <c r="F22" s="1380">
        <v>68.667344862665317</v>
      </c>
      <c r="G22" s="1380"/>
      <c r="H22" s="1380">
        <v>66.320645905421003</v>
      </c>
      <c r="I22" s="1378"/>
      <c r="K22" s="1382"/>
      <c r="L22" s="1356"/>
      <c r="M22" s="1356"/>
      <c r="N22" s="1356"/>
      <c r="O22" s="1356"/>
      <c r="V22" s="1346"/>
      <c r="W22" s="1346"/>
      <c r="X22" s="1346"/>
      <c r="Y22" s="1346"/>
    </row>
    <row r="23" spans="2:25" ht="15.95" customHeight="1" x14ac:dyDescent="0.3">
      <c r="C23" s="1379"/>
      <c r="D23" s="1376"/>
      <c r="E23" s="1376"/>
      <c r="F23" s="1380"/>
      <c r="G23" s="1380"/>
      <c r="H23" s="1380"/>
      <c r="I23" s="1378"/>
      <c r="L23" s="1356"/>
      <c r="M23" s="1356"/>
      <c r="N23" s="1356"/>
      <c r="O23" s="1356"/>
    </row>
    <row r="24" spans="2:25" ht="15" customHeight="1" x14ac:dyDescent="0.3">
      <c r="B24" s="1351" t="s">
        <v>2</v>
      </c>
      <c r="C24" s="1347"/>
      <c r="D24" s="1376">
        <v>68.65200036966462</v>
      </c>
      <c r="E24" s="1377"/>
      <c r="F24" s="1376">
        <v>67.246641019110555</v>
      </c>
      <c r="G24" s="1376"/>
      <c r="H24" s="1376">
        <v>70.015563831216966</v>
      </c>
      <c r="I24" s="1378"/>
      <c r="L24" s="1356"/>
      <c r="M24" s="1356"/>
      <c r="N24" s="1356"/>
      <c r="O24" s="1356"/>
      <c r="V24" s="1346"/>
      <c r="W24" s="1346"/>
      <c r="X24" s="1346"/>
      <c r="Y24" s="1346"/>
    </row>
    <row r="25" spans="2:25" ht="15" customHeight="1" x14ac:dyDescent="0.3">
      <c r="C25" s="1381" t="s">
        <v>69</v>
      </c>
      <c r="D25" s="1376">
        <v>79.896748816913529</v>
      </c>
      <c r="E25" s="1377"/>
      <c r="F25" s="1380">
        <v>88.850761359110265</v>
      </c>
      <c r="G25" s="1380"/>
      <c r="H25" s="1380">
        <v>70.889197102789325</v>
      </c>
      <c r="I25" s="1378"/>
      <c r="K25" s="1382"/>
      <c r="L25" s="1356"/>
      <c r="M25" s="1356"/>
      <c r="N25" s="1356"/>
      <c r="O25" s="1356"/>
      <c r="V25" s="1346"/>
      <c r="W25" s="1346"/>
      <c r="X25" s="1346"/>
      <c r="Y25" s="1346"/>
    </row>
    <row r="26" spans="2:25" ht="15" customHeight="1" x14ac:dyDescent="0.3">
      <c r="C26" s="1381" t="s">
        <v>70</v>
      </c>
      <c r="D26" s="1376">
        <v>62.180131056583917</v>
      </c>
      <c r="E26" s="1377"/>
      <c r="F26" s="1380">
        <v>56.839712012125808</v>
      </c>
      <c r="G26" s="1380"/>
      <c r="H26" s="1380">
        <v>67.626316297942225</v>
      </c>
      <c r="I26" s="1378"/>
      <c r="K26" s="1382"/>
      <c r="L26" s="1356"/>
      <c r="M26" s="1356"/>
      <c r="N26" s="1356"/>
      <c r="O26" s="1356"/>
      <c r="V26" s="1346"/>
      <c r="W26" s="1346"/>
      <c r="X26" s="1346"/>
      <c r="Y26" s="1346"/>
    </row>
    <row r="27" spans="2:25" ht="15" customHeight="1" x14ac:dyDescent="0.3">
      <c r="C27" s="1381" t="s">
        <v>71</v>
      </c>
      <c r="D27" s="1376">
        <v>79.146342147953149</v>
      </c>
      <c r="E27" s="1377"/>
      <c r="F27" s="1380">
        <v>87.620478157466508</v>
      </c>
      <c r="G27" s="1380"/>
      <c r="H27" s="1380">
        <v>70.896845090393484</v>
      </c>
      <c r="I27" s="1378"/>
      <c r="K27" s="1382"/>
      <c r="L27" s="1356"/>
      <c r="M27" s="1356"/>
      <c r="N27" s="1356"/>
      <c r="O27" s="1356"/>
      <c r="V27" s="1346"/>
      <c r="W27" s="1346"/>
      <c r="X27" s="1346"/>
      <c r="Y27" s="1346"/>
    </row>
    <row r="28" spans="2:25" ht="15" customHeight="1" x14ac:dyDescent="0.3">
      <c r="C28" s="1381" t="s">
        <v>72</v>
      </c>
      <c r="D28" s="1376">
        <v>65.67220189511211</v>
      </c>
      <c r="E28" s="1377"/>
      <c r="F28" s="1380">
        <v>57.503354362337802</v>
      </c>
      <c r="G28" s="1380"/>
      <c r="H28" s="1380">
        <v>74.232566263481942</v>
      </c>
      <c r="I28" s="1378"/>
      <c r="K28" s="1382"/>
      <c r="L28" s="1356"/>
      <c r="M28" s="1356"/>
      <c r="N28" s="1356"/>
      <c r="O28" s="1356"/>
      <c r="V28" s="1346"/>
      <c r="W28" s="1346"/>
      <c r="X28" s="1346"/>
      <c r="Y28" s="1346"/>
    </row>
    <row r="29" spans="2:25" ht="15" customHeight="1" x14ac:dyDescent="0.3">
      <c r="C29" s="1381" t="s">
        <v>73</v>
      </c>
      <c r="D29" s="1376">
        <v>59.766625557347496</v>
      </c>
      <c r="E29" s="1377"/>
      <c r="F29" s="1380">
        <v>65.346534653465355</v>
      </c>
      <c r="G29" s="1380"/>
      <c r="H29" s="1380">
        <v>54.634857038790749</v>
      </c>
      <c r="I29" s="1378"/>
      <c r="K29" s="1382"/>
      <c r="L29" s="1356"/>
      <c r="M29" s="1356"/>
      <c r="N29" s="1356"/>
      <c r="O29" s="1356"/>
      <c r="V29" s="1346"/>
      <c r="W29" s="1346"/>
      <c r="X29" s="1346"/>
      <c r="Y29" s="1346"/>
    </row>
    <row r="30" spans="2:25" ht="15" customHeight="1" x14ac:dyDescent="0.3">
      <c r="C30" s="1381" t="s">
        <v>74</v>
      </c>
      <c r="D30" s="1376">
        <v>54.273006459811498</v>
      </c>
      <c r="E30" s="1377"/>
      <c r="F30" s="1380">
        <v>36.890840004426899</v>
      </c>
      <c r="G30" s="1380"/>
      <c r="H30" s="1380">
        <v>74.533805380767419</v>
      </c>
      <c r="I30" s="1378"/>
      <c r="K30" s="1382"/>
      <c r="L30" s="1356"/>
      <c r="M30" s="1356"/>
      <c r="N30" s="1356"/>
      <c r="O30" s="1356"/>
      <c r="V30" s="1346"/>
      <c r="W30" s="1346"/>
      <c r="X30" s="1346"/>
      <c r="Y30" s="1346"/>
    </row>
    <row r="31" spans="2:25" ht="15" customHeight="1" x14ac:dyDescent="0.3">
      <c r="C31" s="1381" t="s">
        <v>75</v>
      </c>
      <c r="D31" s="1376">
        <v>53.731343283582085</v>
      </c>
      <c r="E31" s="1377"/>
      <c r="F31" s="1380">
        <v>51.924931384912099</v>
      </c>
      <c r="G31" s="1380"/>
      <c r="H31" s="1380">
        <v>55.822741326004802</v>
      </c>
      <c r="I31" s="1378"/>
      <c r="K31" s="1382"/>
      <c r="L31" s="1356"/>
      <c r="M31" s="1356"/>
      <c r="N31" s="1356"/>
      <c r="O31" s="1356"/>
      <c r="V31" s="1346"/>
      <c r="W31" s="1346"/>
      <c r="X31" s="1346"/>
      <c r="Y31" s="1346"/>
    </row>
    <row r="32" spans="2:25" ht="15" customHeight="1" x14ac:dyDescent="0.3">
      <c r="C32" s="1381" t="s">
        <v>76</v>
      </c>
      <c r="D32" s="1376">
        <v>67.240451855836469</v>
      </c>
      <c r="E32" s="1377"/>
      <c r="F32" s="1380">
        <v>72.25433526011561</v>
      </c>
      <c r="G32" s="1380"/>
      <c r="H32" s="1380">
        <v>61.983471074380169</v>
      </c>
      <c r="I32" s="1378"/>
      <c r="K32" s="1382"/>
      <c r="L32" s="1356"/>
      <c r="M32" s="1356"/>
      <c r="N32" s="1356"/>
      <c r="O32" s="1356"/>
    </row>
    <row r="33" spans="2:15" ht="15" customHeight="1" x14ac:dyDescent="0.3">
      <c r="C33" s="1381" t="s">
        <v>77</v>
      </c>
      <c r="D33" s="1376">
        <v>53.198147452747534</v>
      </c>
      <c r="E33" s="1377"/>
      <c r="F33" s="1380">
        <v>42.308854638863707</v>
      </c>
      <c r="G33" s="1380"/>
      <c r="H33" s="1380">
        <v>64.888715852313283</v>
      </c>
      <c r="I33" s="1378"/>
      <c r="K33" s="1382"/>
      <c r="L33" s="1356"/>
      <c r="M33" s="1356"/>
      <c r="N33" s="1356"/>
      <c r="O33" s="1356"/>
    </row>
    <row r="34" spans="2:15" ht="15" customHeight="1" x14ac:dyDescent="0.3">
      <c r="C34" s="1381" t="s">
        <v>78</v>
      </c>
      <c r="D34" s="1376">
        <v>41.276393078266388</v>
      </c>
      <c r="E34" s="1377"/>
      <c r="F34" s="1380">
        <v>25.672293177588088</v>
      </c>
      <c r="G34" s="1380"/>
      <c r="H34" s="1380">
        <v>56.553977629759956</v>
      </c>
      <c r="I34" s="1378"/>
      <c r="K34" s="1382"/>
      <c r="L34" s="1356"/>
      <c r="M34" s="1356"/>
      <c r="N34" s="1356"/>
      <c r="O34" s="1356"/>
    </row>
    <row r="35" spans="2:15" ht="15" customHeight="1" x14ac:dyDescent="0.3">
      <c r="C35" s="1381" t="s">
        <v>79</v>
      </c>
      <c r="D35" s="1376">
        <v>63.481986986192666</v>
      </c>
      <c r="E35" s="1377"/>
      <c r="F35" s="1380">
        <v>63.822027716994896</v>
      </c>
      <c r="G35" s="1380"/>
      <c r="H35" s="1380">
        <v>63.145550493888415</v>
      </c>
      <c r="I35" s="1378"/>
      <c r="K35" s="1382"/>
      <c r="L35" s="1356"/>
      <c r="M35" s="1356"/>
      <c r="N35" s="1356"/>
      <c r="O35" s="1356"/>
    </row>
    <row r="36" spans="2:15" ht="15" customHeight="1" x14ac:dyDescent="0.3">
      <c r="C36" s="1381" t="s">
        <v>80</v>
      </c>
      <c r="D36" s="1376">
        <v>57.43354118805383</v>
      </c>
      <c r="E36" s="1377"/>
      <c r="F36" s="1383">
        <v>53.426957716379178</v>
      </c>
      <c r="G36" s="1383"/>
      <c r="H36" s="1383">
        <v>62.089764058896577</v>
      </c>
      <c r="I36" s="1378"/>
      <c r="K36" s="1382"/>
      <c r="L36" s="1356"/>
      <c r="M36" s="1356"/>
      <c r="N36" s="1356"/>
      <c r="O36" s="1356"/>
    </row>
    <row r="37" spans="2:15" ht="15.95" customHeight="1" x14ac:dyDescent="0.3">
      <c r="C37" s="1379"/>
      <c r="D37" s="1376"/>
      <c r="E37" s="1376"/>
      <c r="F37" s="1380"/>
      <c r="G37" s="1380"/>
      <c r="H37" s="1380"/>
      <c r="I37" s="1378"/>
      <c r="L37" s="1356"/>
      <c r="M37" s="1356"/>
      <c r="N37" s="1356"/>
      <c r="O37" s="1356"/>
    </row>
    <row r="38" spans="2:15" ht="15" customHeight="1" x14ac:dyDescent="0.3">
      <c r="B38" s="1384" t="s">
        <v>1515</v>
      </c>
      <c r="C38" s="1385"/>
      <c r="D38" s="1376">
        <v>53.632765608471892</v>
      </c>
      <c r="E38" s="1376"/>
      <c r="F38" s="1376">
        <v>50.183702766490669</v>
      </c>
      <c r="G38" s="1376"/>
      <c r="H38" s="1376">
        <v>56.926437102095818</v>
      </c>
      <c r="I38" s="1378"/>
      <c r="L38" s="1356"/>
      <c r="M38" s="1356"/>
      <c r="N38" s="1356"/>
      <c r="O38" s="1356"/>
    </row>
    <row r="39" spans="2:15" ht="15" customHeight="1" x14ac:dyDescent="0.3">
      <c r="C39" s="1379" t="s">
        <v>81</v>
      </c>
      <c r="D39" s="1376">
        <v>65.759430084939268</v>
      </c>
      <c r="E39" s="1376"/>
      <c r="F39" s="1380">
        <v>55.615290497200704</v>
      </c>
      <c r="G39" s="1380"/>
      <c r="H39" s="1380">
        <v>75.61028299848779</v>
      </c>
      <c r="I39" s="1378"/>
      <c r="K39" s="1382"/>
      <c r="L39" s="1356"/>
      <c r="M39" s="1356"/>
      <c r="N39" s="1356"/>
      <c r="O39" s="1356"/>
    </row>
    <row r="40" spans="2:15" ht="15" customHeight="1" x14ac:dyDescent="0.3">
      <c r="C40" s="1379" t="s">
        <v>82</v>
      </c>
      <c r="D40" s="1376">
        <v>53.726269062916991</v>
      </c>
      <c r="E40" s="1376"/>
      <c r="F40" s="1380">
        <v>48.956668729620638</v>
      </c>
      <c r="G40" s="1380"/>
      <c r="H40" s="1380">
        <v>58.072009291521489</v>
      </c>
      <c r="I40" s="1378"/>
      <c r="K40" s="1382"/>
      <c r="L40" s="1356"/>
      <c r="M40" s="1356"/>
      <c r="N40" s="1356"/>
      <c r="O40" s="1356"/>
    </row>
    <row r="41" spans="2:15" ht="15" customHeight="1" x14ac:dyDescent="0.3">
      <c r="C41" s="1379" t="s">
        <v>83</v>
      </c>
      <c r="D41" s="1376">
        <v>62.741554986698787</v>
      </c>
      <c r="E41" s="1376"/>
      <c r="F41" s="1380">
        <v>55.162730053658287</v>
      </c>
      <c r="G41" s="1380"/>
      <c r="H41" s="1380">
        <v>70.334086912835971</v>
      </c>
      <c r="I41" s="1378"/>
      <c r="K41" s="1382"/>
      <c r="L41" s="1356"/>
      <c r="M41" s="1356"/>
      <c r="N41" s="1356"/>
      <c r="O41" s="1356"/>
    </row>
    <row r="42" spans="2:15" ht="15" customHeight="1" x14ac:dyDescent="0.3">
      <c r="C42" s="1379" t="s">
        <v>84</v>
      </c>
      <c r="D42" s="1376">
        <v>64.022062987860423</v>
      </c>
      <c r="E42" s="1376"/>
      <c r="F42" s="1380">
        <v>80.685042034304146</v>
      </c>
      <c r="G42" s="1380"/>
      <c r="H42" s="1380">
        <v>49.064274199200952</v>
      </c>
      <c r="I42" s="1378"/>
      <c r="K42" s="1382"/>
      <c r="L42" s="1356"/>
      <c r="M42" s="1356"/>
      <c r="N42" s="1356"/>
      <c r="O42" s="1356"/>
    </row>
    <row r="43" spans="2:15" ht="15" customHeight="1" x14ac:dyDescent="0.3">
      <c r="C43" s="1379" t="s">
        <v>146</v>
      </c>
      <c r="D43" s="1376">
        <v>85.417156035789787</v>
      </c>
      <c r="E43" s="1376"/>
      <c r="F43" s="1380">
        <v>69.276065119501212</v>
      </c>
      <c r="G43" s="1380"/>
      <c r="H43" s="1380">
        <v>101.12501580078373</v>
      </c>
      <c r="I43" s="1378"/>
      <c r="K43" s="1382"/>
      <c r="L43" s="1356"/>
      <c r="M43" s="1356"/>
      <c r="N43" s="1356"/>
      <c r="O43" s="1356"/>
    </row>
    <row r="44" spans="2:15" ht="15" customHeight="1" x14ac:dyDescent="0.3">
      <c r="C44" s="1379" t="s">
        <v>85</v>
      </c>
      <c r="D44" s="1376">
        <v>38.50448577259251</v>
      </c>
      <c r="E44" s="1376"/>
      <c r="F44" s="1380">
        <v>26.566473110933998</v>
      </c>
      <c r="G44" s="1380"/>
      <c r="H44" s="1380">
        <v>50.795139295901222</v>
      </c>
      <c r="I44" s="1378"/>
      <c r="K44" s="1382"/>
      <c r="L44" s="1356"/>
      <c r="M44" s="1356"/>
      <c r="N44" s="1356"/>
      <c r="O44" s="1356"/>
    </row>
    <row r="45" spans="2:15" ht="15" customHeight="1" x14ac:dyDescent="0.3">
      <c r="C45" s="1379" t="s">
        <v>247</v>
      </c>
      <c r="D45" s="1376">
        <v>46.516513362243593</v>
      </c>
      <c r="E45" s="1376"/>
      <c r="F45" s="1380">
        <v>33.64428811744915</v>
      </c>
      <c r="G45" s="1380"/>
      <c r="H45" s="1380">
        <v>58.913632614587016</v>
      </c>
      <c r="I45" s="1378"/>
      <c r="K45" s="1382"/>
      <c r="L45" s="1356"/>
      <c r="M45" s="1356"/>
      <c r="N45" s="1356"/>
      <c r="O45" s="1356"/>
    </row>
    <row r="46" spans="2:15" ht="15" customHeight="1" x14ac:dyDescent="0.3">
      <c r="C46" s="1379" t="s">
        <v>86</v>
      </c>
      <c r="D46" s="1376">
        <v>33.797648649301109</v>
      </c>
      <c r="E46" s="1376"/>
      <c r="F46" s="1380">
        <v>33.184005309440849</v>
      </c>
      <c r="G46" s="1380"/>
      <c r="H46" s="1380">
        <v>34.652035807103672</v>
      </c>
      <c r="I46" s="1378"/>
      <c r="K46" s="1382"/>
      <c r="L46" s="1356"/>
      <c r="M46" s="1356"/>
      <c r="N46" s="1356"/>
      <c r="O46" s="1356"/>
    </row>
    <row r="47" spans="2:15" ht="15" customHeight="1" x14ac:dyDescent="0.3">
      <c r="C47" s="1379" t="s">
        <v>87</v>
      </c>
      <c r="D47" s="1376">
        <v>39.755607633076664</v>
      </c>
      <c r="E47" s="1376"/>
      <c r="F47" s="1380">
        <v>48.221820373719112</v>
      </c>
      <c r="G47" s="1380"/>
      <c r="H47" s="1380">
        <v>30.558344610817656</v>
      </c>
      <c r="I47" s="1378"/>
      <c r="K47" s="1382"/>
      <c r="L47" s="1356"/>
      <c r="M47" s="1356"/>
      <c r="N47" s="1356"/>
      <c r="O47" s="1356"/>
    </row>
    <row r="48" spans="2:15" ht="15" customHeight="1" x14ac:dyDescent="0.3">
      <c r="C48" s="1379" t="s">
        <v>88</v>
      </c>
      <c r="D48" s="1376">
        <v>11.649580615097856</v>
      </c>
      <c r="E48" s="1376"/>
      <c r="F48" s="1380">
        <v>10.856584518510477</v>
      </c>
      <c r="G48" s="1380"/>
      <c r="H48" s="1380">
        <v>12.567550584391103</v>
      </c>
      <c r="I48" s="1378"/>
      <c r="K48" s="1382"/>
      <c r="L48" s="1356"/>
      <c r="M48" s="1356"/>
      <c r="N48" s="1356"/>
      <c r="O48" s="1356"/>
    </row>
    <row r="49" spans="1:25" ht="15.95" customHeight="1" x14ac:dyDescent="0.3">
      <c r="C49" s="1379"/>
      <c r="D49" s="1376"/>
      <c r="E49" s="1376"/>
      <c r="F49" s="1380"/>
      <c r="G49" s="1380"/>
      <c r="H49" s="1380"/>
      <c r="I49" s="1378"/>
      <c r="L49" s="1356"/>
      <c r="M49" s="1356"/>
      <c r="N49" s="1356"/>
      <c r="O49" s="1356"/>
    </row>
    <row r="50" spans="1:25" ht="15" customHeight="1" x14ac:dyDescent="0.3">
      <c r="B50" s="1384" t="s">
        <v>4</v>
      </c>
      <c r="C50" s="1385"/>
      <c r="D50" s="1376">
        <v>83.235470883930532</v>
      </c>
      <c r="E50" s="1376"/>
      <c r="F50" s="1376">
        <v>77.307843930310312</v>
      </c>
      <c r="G50" s="1376"/>
      <c r="H50" s="1376">
        <v>88.957419048748662</v>
      </c>
      <c r="I50" s="1378"/>
      <c r="L50" s="1356"/>
      <c r="M50" s="1356"/>
      <c r="N50" s="1356"/>
      <c r="O50" s="1356"/>
    </row>
    <row r="51" spans="1:25" ht="15" customHeight="1" x14ac:dyDescent="0.3">
      <c r="C51" s="1379" t="s">
        <v>89</v>
      </c>
      <c r="D51" s="1376">
        <v>88.877747518829551</v>
      </c>
      <c r="E51" s="1376"/>
      <c r="F51" s="1380">
        <v>74.213122626271442</v>
      </c>
      <c r="G51" s="1380"/>
      <c r="H51" s="1380">
        <v>104.89427134240827</v>
      </c>
      <c r="I51" s="1378"/>
      <c r="K51" s="1382"/>
      <c r="L51" s="1356"/>
      <c r="M51" s="1356"/>
      <c r="N51" s="1356"/>
      <c r="O51" s="1356"/>
    </row>
    <row r="52" spans="1:25" ht="17.100000000000001" customHeight="1" x14ac:dyDescent="0.3">
      <c r="C52" s="1379" t="s">
        <v>90</v>
      </c>
      <c r="D52" s="1376">
        <v>85.437350852900451</v>
      </c>
      <c r="E52" s="1376"/>
      <c r="F52" s="1380">
        <v>62.943465323872744</v>
      </c>
      <c r="G52" s="1380"/>
      <c r="H52" s="1380">
        <v>109.30952814720349</v>
      </c>
      <c r="I52" s="1378"/>
      <c r="K52" s="1382"/>
      <c r="L52" s="1356"/>
      <c r="M52" s="1356"/>
      <c r="N52" s="1356"/>
      <c r="O52" s="1356"/>
    </row>
    <row r="53" spans="1:25" ht="17.100000000000001" customHeight="1" x14ac:dyDescent="0.3">
      <c r="C53" s="1379" t="s">
        <v>91</v>
      </c>
      <c r="D53" s="1376">
        <v>71.988393255979645</v>
      </c>
      <c r="E53" s="1376"/>
      <c r="F53" s="1380">
        <v>70.001694777873567</v>
      </c>
      <c r="G53" s="1380"/>
      <c r="H53" s="1380">
        <v>73.983102259443939</v>
      </c>
      <c r="I53" s="1378"/>
      <c r="K53" s="1382"/>
      <c r="L53" s="1356"/>
      <c r="M53" s="1356"/>
      <c r="N53" s="1356"/>
      <c r="O53" s="1356"/>
    </row>
    <row r="54" spans="1:25" ht="6.95" customHeight="1" x14ac:dyDescent="0.3">
      <c r="A54" s="1386"/>
      <c r="B54" s="1387"/>
      <c r="C54" s="1387"/>
      <c r="D54" s="1388"/>
      <c r="E54" s="1388"/>
      <c r="F54" s="1389"/>
      <c r="G54" s="1389"/>
      <c r="H54" s="1389"/>
      <c r="I54" s="1378"/>
      <c r="L54" s="1356"/>
      <c r="M54" s="1356"/>
      <c r="N54" s="1356"/>
      <c r="O54" s="1356"/>
    </row>
    <row r="55" spans="1:25" ht="18" customHeight="1" x14ac:dyDescent="0.3">
      <c r="A55" s="261" t="s">
        <v>246</v>
      </c>
      <c r="L55" s="1356"/>
      <c r="M55" s="1356"/>
      <c r="N55" s="1356"/>
      <c r="O55" s="1356"/>
    </row>
    <row r="56" spans="1:25" s="723" customFormat="1" ht="20.100000000000001" customHeight="1" x14ac:dyDescent="0.2">
      <c r="A56" s="733" t="s">
        <v>1760</v>
      </c>
      <c r="B56" s="733"/>
      <c r="C56" s="733"/>
      <c r="D56" s="733"/>
      <c r="E56" s="733"/>
      <c r="F56" s="733"/>
      <c r="G56" s="733"/>
      <c r="I56" s="1336"/>
    </row>
    <row r="57" spans="1:25" s="1259" customFormat="1" ht="15" customHeight="1" x14ac:dyDescent="0.2">
      <c r="A57" s="724"/>
      <c r="B57" s="725" t="s">
        <v>1519</v>
      </c>
      <c r="C57" s="1257"/>
      <c r="D57" s="1257"/>
      <c r="E57" s="1257"/>
      <c r="F57" s="1257"/>
      <c r="G57" s="1257"/>
      <c r="I57" s="1337"/>
    </row>
    <row r="58" spans="1:25" s="257" customFormat="1" ht="18" customHeight="1" x14ac:dyDescent="0.25">
      <c r="A58" s="1338" t="s">
        <v>1761</v>
      </c>
      <c r="B58" s="1338"/>
      <c r="C58" s="1338"/>
      <c r="D58" s="1338"/>
      <c r="E58" s="1338"/>
      <c r="F58" s="1338"/>
      <c r="G58" s="1338"/>
      <c r="H58" s="1339"/>
      <c r="I58" s="1339"/>
      <c r="V58" s="260"/>
      <c r="W58" s="260"/>
      <c r="X58" s="259"/>
      <c r="Y58" s="258"/>
    </row>
    <row r="59" spans="1:25" s="1342" customFormat="1" ht="15" customHeight="1" x14ac:dyDescent="0.2">
      <c r="A59" s="736"/>
      <c r="B59" s="736"/>
      <c r="C59" s="1340" t="s">
        <v>874</v>
      </c>
      <c r="D59" s="736"/>
      <c r="E59" s="736"/>
      <c r="F59" s="736"/>
      <c r="G59" s="736"/>
      <c r="H59" s="1341"/>
      <c r="I59" s="1341"/>
      <c r="V59" s="1343"/>
      <c r="W59" s="1343"/>
      <c r="X59" s="1344"/>
      <c r="Y59" s="1345"/>
    </row>
    <row r="60" spans="1:25" s="254" customFormat="1" ht="8.1" customHeight="1" x14ac:dyDescent="0.2">
      <c r="A60" s="256"/>
      <c r="B60" s="255"/>
      <c r="C60" s="256"/>
      <c r="D60" s="256"/>
      <c r="E60" s="256"/>
      <c r="F60" s="256"/>
      <c r="G60" s="256"/>
      <c r="H60" s="256"/>
      <c r="I60" s="262"/>
      <c r="J60" s="262"/>
    </row>
    <row r="61" spans="1:25" ht="8.1" customHeight="1" x14ac:dyDescent="0.3">
      <c r="D61" s="1347"/>
      <c r="E61" s="1347"/>
      <c r="F61" s="1347"/>
      <c r="G61" s="1347"/>
      <c r="H61" s="1347"/>
    </row>
    <row r="62" spans="1:25" s="1355" customFormat="1" ht="20.100000000000001" customHeight="1" x14ac:dyDescent="0.3">
      <c r="A62" s="1351" t="s">
        <v>205</v>
      </c>
      <c r="B62" s="1351"/>
      <c r="C62" s="1352"/>
      <c r="D62" s="1353" t="s">
        <v>1506</v>
      </c>
      <c r="E62" s="1353"/>
      <c r="F62" s="1353" t="s">
        <v>16</v>
      </c>
      <c r="G62" s="1353"/>
      <c r="H62" s="1353" t="s">
        <v>17</v>
      </c>
      <c r="I62" s="1354"/>
      <c r="L62" s="1356"/>
      <c r="M62" s="1356"/>
      <c r="N62" s="1356"/>
      <c r="O62" s="1356"/>
      <c r="V62" s="1357"/>
      <c r="W62" s="1357"/>
      <c r="X62" s="1358"/>
      <c r="Y62" s="1359"/>
    </row>
    <row r="63" spans="1:25" s="251" customFormat="1" ht="20.100000000000001" customHeight="1" x14ac:dyDescent="0.25">
      <c r="A63" s="253" t="s">
        <v>204</v>
      </c>
      <c r="B63" s="253"/>
      <c r="D63" s="1360" t="s">
        <v>1507</v>
      </c>
      <c r="E63" s="1360"/>
      <c r="F63" s="1360" t="s">
        <v>20</v>
      </c>
      <c r="G63" s="1360"/>
      <c r="H63" s="1360" t="s">
        <v>21</v>
      </c>
      <c r="L63" s="252"/>
      <c r="M63" s="252"/>
      <c r="N63" s="252"/>
      <c r="O63" s="252"/>
      <c r="V63" s="1361"/>
      <c r="W63" s="1361"/>
      <c r="X63" s="1362"/>
      <c r="Y63" s="1363"/>
    </row>
    <row r="64" spans="1:25" ht="8.1" customHeight="1" x14ac:dyDescent="0.3">
      <c r="A64" s="1364"/>
      <c r="B64" s="1364"/>
      <c r="C64" s="1364"/>
      <c r="D64" s="1365"/>
      <c r="E64" s="1366"/>
      <c r="F64" s="1367"/>
      <c r="G64" s="1368"/>
      <c r="H64" s="1367"/>
      <c r="I64" s="1369"/>
      <c r="L64" s="1370"/>
      <c r="M64" s="1371"/>
      <c r="N64" s="1371"/>
      <c r="O64" s="1371"/>
    </row>
    <row r="65" spans="1:25" ht="8.1" customHeight="1" x14ac:dyDescent="0.3">
      <c r="A65" s="1372"/>
      <c r="D65" s="1373"/>
      <c r="E65" s="1373"/>
      <c r="F65" s="1374"/>
      <c r="G65" s="1374"/>
      <c r="H65" s="1374"/>
      <c r="L65" s="1370"/>
      <c r="M65" s="1356"/>
      <c r="N65" s="1356"/>
      <c r="O65" s="1356"/>
    </row>
    <row r="66" spans="1:25" ht="15" customHeight="1" x14ac:dyDescent="0.3">
      <c r="B66" s="1384" t="s">
        <v>5</v>
      </c>
      <c r="C66" s="1385"/>
      <c r="D66" s="1376">
        <v>93.533664940259484</v>
      </c>
      <c r="E66" s="1376"/>
      <c r="F66" s="1376">
        <v>93.195127807554101</v>
      </c>
      <c r="G66" s="1376"/>
      <c r="H66" s="1376">
        <v>93.877686059783969</v>
      </c>
      <c r="I66" s="1378"/>
      <c r="L66" s="1356"/>
      <c r="M66" s="1356"/>
      <c r="N66" s="1356"/>
      <c r="O66" s="1356"/>
    </row>
    <row r="67" spans="1:25" ht="15" customHeight="1" x14ac:dyDescent="0.3">
      <c r="C67" s="1379" t="s">
        <v>92</v>
      </c>
      <c r="D67" s="1376">
        <v>117.93032283425875</v>
      </c>
      <c r="E67" s="1376"/>
      <c r="F67" s="1380">
        <v>87.750087750087758</v>
      </c>
      <c r="G67" s="1380"/>
      <c r="H67" s="1380">
        <v>156.33724176437744</v>
      </c>
      <c r="I67" s="1378"/>
      <c r="K67" s="1382"/>
      <c r="L67" s="1356"/>
      <c r="M67" s="1356"/>
      <c r="N67" s="1356"/>
      <c r="O67" s="1356"/>
    </row>
    <row r="68" spans="1:25" ht="15" customHeight="1" x14ac:dyDescent="0.3">
      <c r="C68" s="1379" t="s">
        <v>93</v>
      </c>
      <c r="D68" s="1376">
        <v>119.15587469819071</v>
      </c>
      <c r="E68" s="1376"/>
      <c r="F68" s="1380">
        <v>125.58869701726844</v>
      </c>
      <c r="G68" s="1380"/>
      <c r="H68" s="1380">
        <v>112.73957158962796</v>
      </c>
      <c r="I68" s="1378"/>
      <c r="K68" s="1382"/>
      <c r="L68" s="1356"/>
      <c r="M68" s="1356"/>
      <c r="N68" s="1356"/>
      <c r="O68" s="1356"/>
    </row>
    <row r="69" spans="1:25" ht="15" customHeight="1" x14ac:dyDescent="0.3">
      <c r="C69" s="1379" t="s">
        <v>94</v>
      </c>
      <c r="D69" s="1376">
        <v>71.619473509528888</v>
      </c>
      <c r="E69" s="1376"/>
      <c r="F69" s="1380">
        <v>72.029597616475144</v>
      </c>
      <c r="G69" s="1380"/>
      <c r="H69" s="1380">
        <v>71.150389454763328</v>
      </c>
      <c r="I69" s="1378"/>
      <c r="K69" s="1382"/>
      <c r="L69" s="1356"/>
      <c r="M69" s="1356"/>
      <c r="N69" s="1356"/>
      <c r="O69" s="1356"/>
    </row>
    <row r="70" spans="1:25" ht="15" customHeight="1" x14ac:dyDescent="0.3">
      <c r="C70" s="1379" t="s">
        <v>95</v>
      </c>
      <c r="D70" s="1376">
        <v>150.62436227588555</v>
      </c>
      <c r="E70" s="1376"/>
      <c r="F70" s="1380">
        <v>159.29535232383807</v>
      </c>
      <c r="G70" s="1380"/>
      <c r="H70" s="1380">
        <v>141.28569986880615</v>
      </c>
      <c r="I70" s="1378"/>
      <c r="K70" s="1382"/>
      <c r="L70" s="1356"/>
      <c r="M70" s="1356"/>
      <c r="N70" s="1356"/>
      <c r="O70" s="1356"/>
    </row>
    <row r="71" spans="1:25" ht="15" customHeight="1" x14ac:dyDescent="0.3">
      <c r="C71" s="1379" t="s">
        <v>96</v>
      </c>
      <c r="D71" s="1376">
        <v>78.71139156426436</v>
      </c>
      <c r="E71" s="1376"/>
      <c r="F71" s="1380">
        <v>73.769696185330176</v>
      </c>
      <c r="G71" s="1380"/>
      <c r="H71" s="1380">
        <v>83.921809436086377</v>
      </c>
      <c r="I71" s="1378"/>
      <c r="K71" s="1382"/>
      <c r="L71" s="1356"/>
      <c r="M71" s="1356"/>
      <c r="N71" s="1356"/>
      <c r="O71" s="1356"/>
    </row>
    <row r="72" spans="1:25" ht="15" customHeight="1" x14ac:dyDescent="0.3">
      <c r="C72" s="1379" t="s">
        <v>97</v>
      </c>
      <c r="D72" s="1376">
        <v>100.5001076786868</v>
      </c>
      <c r="E72" s="1376"/>
      <c r="F72" s="1380">
        <v>81.495902567120922</v>
      </c>
      <c r="G72" s="1380"/>
      <c r="H72" s="1380">
        <v>121.80267965895248</v>
      </c>
      <c r="I72" s="1378"/>
      <c r="K72" s="1382"/>
      <c r="L72" s="1356"/>
      <c r="M72" s="1356"/>
      <c r="N72" s="1356"/>
      <c r="O72" s="1356"/>
    </row>
    <row r="73" spans="1:25" ht="15" customHeight="1" x14ac:dyDescent="0.3">
      <c r="C73" s="1379" t="s">
        <v>98</v>
      </c>
      <c r="D73" s="1376">
        <v>75.459778183349712</v>
      </c>
      <c r="E73" s="1376"/>
      <c r="F73" s="1380">
        <v>92.801272703168507</v>
      </c>
      <c r="G73" s="1380"/>
      <c r="H73" s="1380">
        <v>55.945099209309262</v>
      </c>
      <c r="I73" s="1378"/>
      <c r="K73" s="1382"/>
      <c r="L73" s="1356"/>
      <c r="M73" s="1356"/>
      <c r="N73" s="1356"/>
      <c r="O73" s="1356"/>
    </row>
    <row r="74" spans="1:25" ht="15.95" customHeight="1" x14ac:dyDescent="0.3">
      <c r="C74" s="1379"/>
      <c r="D74" s="1376"/>
      <c r="E74" s="1376"/>
      <c r="F74" s="1380"/>
      <c r="G74" s="1380"/>
      <c r="H74" s="1380"/>
      <c r="I74" s="1378"/>
      <c r="L74" s="1356"/>
      <c r="M74" s="1356"/>
      <c r="N74" s="1356"/>
      <c r="O74" s="1356"/>
    </row>
    <row r="75" spans="1:25" ht="15" customHeight="1" x14ac:dyDescent="0.3">
      <c r="B75" s="1351" t="s">
        <v>6</v>
      </c>
      <c r="D75" s="1376">
        <v>65.514098490008024</v>
      </c>
      <c r="E75" s="1376"/>
      <c r="F75" s="1376">
        <v>56.24005219950476</v>
      </c>
      <c r="G75" s="1376"/>
      <c r="H75" s="1376">
        <v>75.863749923831577</v>
      </c>
      <c r="I75" s="1378"/>
      <c r="L75" s="1356"/>
      <c r="M75" s="1356"/>
      <c r="N75" s="1356"/>
      <c r="O75" s="1356"/>
      <c r="V75" s="1346"/>
      <c r="W75" s="1346"/>
      <c r="X75" s="1346"/>
      <c r="Y75" s="1346"/>
    </row>
    <row r="76" spans="1:25" ht="15" customHeight="1" x14ac:dyDescent="0.3">
      <c r="C76" s="1381" t="s">
        <v>99</v>
      </c>
      <c r="D76" s="1376">
        <v>80.5127557464006</v>
      </c>
      <c r="E76" s="1376"/>
      <c r="F76" s="1380">
        <v>61.59359426619632</v>
      </c>
      <c r="G76" s="1380"/>
      <c r="H76" s="1380">
        <v>104.97357561717223</v>
      </c>
      <c r="I76" s="1378"/>
      <c r="K76" s="1382"/>
      <c r="L76" s="1356"/>
      <c r="M76" s="1356"/>
      <c r="N76" s="1356"/>
      <c r="O76" s="1356"/>
      <c r="V76" s="1346"/>
      <c r="W76" s="1346"/>
      <c r="X76" s="1346"/>
      <c r="Y76" s="1346"/>
    </row>
    <row r="77" spans="1:25" ht="15" customHeight="1" x14ac:dyDescent="0.3">
      <c r="C77" s="1381" t="s">
        <v>244</v>
      </c>
      <c r="D77" s="1376">
        <v>40.914670182297584</v>
      </c>
      <c r="E77" s="1376"/>
      <c r="F77" s="1380">
        <v>45.334340763128068</v>
      </c>
      <c r="G77" s="1380"/>
      <c r="H77" s="1380">
        <v>34.238758274366582</v>
      </c>
      <c r="I77" s="1378"/>
      <c r="K77" s="1382"/>
      <c r="L77" s="1356"/>
      <c r="M77" s="1356"/>
      <c r="N77" s="1356"/>
      <c r="O77" s="1356"/>
      <c r="V77" s="1346"/>
      <c r="W77" s="1346"/>
      <c r="X77" s="1346"/>
      <c r="Y77" s="1346"/>
    </row>
    <row r="78" spans="1:25" ht="15" customHeight="1" x14ac:dyDescent="0.3">
      <c r="C78" s="1381" t="s">
        <v>243</v>
      </c>
      <c r="D78" s="1376">
        <v>55.863521120708178</v>
      </c>
      <c r="E78" s="1376"/>
      <c r="F78" s="1380">
        <v>39.042673642291028</v>
      </c>
      <c r="G78" s="1380"/>
      <c r="H78" s="1380">
        <v>76.448946437956906</v>
      </c>
      <c r="I78" s="1378"/>
      <c r="K78" s="1382"/>
      <c r="L78" s="1356"/>
      <c r="M78" s="1356"/>
      <c r="N78" s="1356"/>
      <c r="O78" s="1356"/>
      <c r="V78" s="1346"/>
      <c r="W78" s="1346"/>
      <c r="X78" s="1346"/>
      <c r="Y78" s="1346"/>
    </row>
    <row r="79" spans="1:25" ht="15" customHeight="1" x14ac:dyDescent="0.3">
      <c r="C79" s="1381" t="s">
        <v>242</v>
      </c>
      <c r="D79" s="1376">
        <v>61.098984782810824</v>
      </c>
      <c r="E79" s="1376"/>
      <c r="F79" s="1380">
        <v>53.242377604924926</v>
      </c>
      <c r="G79" s="1380"/>
      <c r="H79" s="1380">
        <v>70.037290124742086</v>
      </c>
      <c r="I79" s="1378"/>
      <c r="K79" s="1382"/>
      <c r="L79" s="1356"/>
      <c r="M79" s="1356"/>
      <c r="N79" s="1356"/>
      <c r="O79" s="1356"/>
      <c r="V79" s="1346"/>
      <c r="W79" s="1346"/>
      <c r="X79" s="1346"/>
      <c r="Y79" s="1346"/>
    </row>
    <row r="80" spans="1:25" ht="15" customHeight="1" x14ac:dyDescent="0.3">
      <c r="C80" s="1381" t="s">
        <v>241</v>
      </c>
      <c r="D80" s="1376">
        <v>41.56094146469507</v>
      </c>
      <c r="E80" s="1376"/>
      <c r="F80" s="1380">
        <v>23.80952380952381</v>
      </c>
      <c r="G80" s="1380"/>
      <c r="H80" s="1380">
        <v>63.365178397348416</v>
      </c>
      <c r="I80" s="1378"/>
      <c r="K80" s="1382"/>
      <c r="L80" s="1356"/>
      <c r="M80" s="1356"/>
      <c r="N80" s="1356"/>
      <c r="O80" s="1356"/>
      <c r="V80" s="1346"/>
      <c r="W80" s="1346"/>
      <c r="X80" s="1346"/>
      <c r="Y80" s="1346"/>
    </row>
    <row r="81" spans="1:25" ht="15" customHeight="1" x14ac:dyDescent="0.3">
      <c r="C81" s="1381" t="s">
        <v>240</v>
      </c>
      <c r="D81" s="1376">
        <v>49.712770658418023</v>
      </c>
      <c r="E81" s="1376"/>
      <c r="F81" s="1380">
        <v>40.941658137154555</v>
      </c>
      <c r="G81" s="1380"/>
      <c r="H81" s="1380">
        <v>59.995200383969284</v>
      </c>
      <c r="I81" s="1378"/>
      <c r="K81" s="1382"/>
      <c r="L81" s="1356"/>
      <c r="M81" s="1356"/>
      <c r="N81" s="1356"/>
      <c r="O81" s="1356"/>
      <c r="V81" s="1346"/>
      <c r="W81" s="1346"/>
      <c r="X81" s="1346"/>
      <c r="Y81" s="1346"/>
    </row>
    <row r="82" spans="1:25" ht="15" customHeight="1" x14ac:dyDescent="0.3">
      <c r="C82" s="1381" t="s">
        <v>239</v>
      </c>
      <c r="D82" s="1376">
        <v>57.226945716154347</v>
      </c>
      <c r="E82" s="1376"/>
      <c r="F82" s="1380">
        <v>41.973518525584765</v>
      </c>
      <c r="G82" s="1380"/>
      <c r="H82" s="1380">
        <v>74.820650499537876</v>
      </c>
      <c r="I82" s="1378"/>
      <c r="K82" s="1382"/>
      <c r="L82" s="1356"/>
      <c r="M82" s="1356"/>
      <c r="N82" s="1356"/>
      <c r="O82" s="1356"/>
      <c r="V82" s="1346"/>
      <c r="W82" s="1346"/>
      <c r="X82" s="1346"/>
      <c r="Y82" s="1346"/>
    </row>
    <row r="83" spans="1:25" ht="15" customHeight="1" x14ac:dyDescent="0.3">
      <c r="C83" s="1381" t="s">
        <v>100</v>
      </c>
      <c r="D83" s="1376">
        <v>57.102749259448721</v>
      </c>
      <c r="E83" s="1376"/>
      <c r="F83" s="1380">
        <v>46.106219948624499</v>
      </c>
      <c r="G83" s="1380"/>
      <c r="H83" s="1380">
        <v>70.108018280016609</v>
      </c>
      <c r="I83" s="1378"/>
      <c r="K83" s="1382"/>
      <c r="L83" s="1356"/>
      <c r="M83" s="1356"/>
      <c r="N83" s="1356"/>
      <c r="O83" s="1356"/>
      <c r="V83" s="1346"/>
      <c r="W83" s="1346"/>
      <c r="X83" s="1346"/>
      <c r="Y83" s="1346"/>
    </row>
    <row r="84" spans="1:25" ht="15" customHeight="1" x14ac:dyDescent="0.3">
      <c r="C84" s="1381" t="s">
        <v>101</v>
      </c>
      <c r="D84" s="1376">
        <v>73.307675646856936</v>
      </c>
      <c r="E84" s="1376"/>
      <c r="F84" s="1380">
        <v>61.757853072453194</v>
      </c>
      <c r="G84" s="1380"/>
      <c r="H84" s="1380">
        <v>90.171325518485119</v>
      </c>
      <c r="I84" s="1378"/>
      <c r="K84" s="1382"/>
      <c r="L84" s="1356"/>
      <c r="M84" s="1356"/>
      <c r="N84" s="1356"/>
      <c r="O84" s="1356"/>
      <c r="V84" s="1346"/>
      <c r="W84" s="1346"/>
      <c r="X84" s="1346"/>
      <c r="Y84" s="1346"/>
    </row>
    <row r="85" spans="1:25" ht="15" customHeight="1" x14ac:dyDescent="0.3">
      <c r="C85" s="1381" t="s">
        <v>102</v>
      </c>
      <c r="D85" s="1376">
        <v>71.423338949527505</v>
      </c>
      <c r="E85" s="1376"/>
      <c r="F85" s="1380">
        <v>68.238425057149684</v>
      </c>
      <c r="G85" s="1380"/>
      <c r="H85" s="1380">
        <v>75.113658825854912</v>
      </c>
      <c r="I85" s="1378"/>
      <c r="K85" s="1382"/>
      <c r="L85" s="1356"/>
      <c r="M85" s="1356"/>
      <c r="N85" s="1356"/>
      <c r="O85" s="1356"/>
      <c r="V85" s="1346"/>
      <c r="W85" s="1346"/>
      <c r="X85" s="1346"/>
      <c r="Y85" s="1346"/>
    </row>
    <row r="86" spans="1:25" ht="15" customHeight="1" x14ac:dyDescent="0.3">
      <c r="C86" s="1381" t="s">
        <v>103</v>
      </c>
      <c r="D86" s="1376">
        <v>51.24465380294459</v>
      </c>
      <c r="E86" s="1376"/>
      <c r="F86" s="1380">
        <v>40.581670612106869</v>
      </c>
      <c r="G86" s="1380"/>
      <c r="H86" s="1380">
        <v>66.140690697784294</v>
      </c>
      <c r="I86" s="1378"/>
      <c r="K86" s="1382"/>
      <c r="L86" s="1356"/>
      <c r="M86" s="1356"/>
      <c r="N86" s="1356"/>
      <c r="O86" s="1356"/>
      <c r="V86" s="1346"/>
      <c r="W86" s="1346"/>
      <c r="X86" s="1346"/>
      <c r="Y86" s="1346"/>
    </row>
    <row r="87" spans="1:25" ht="15.95" customHeight="1" x14ac:dyDescent="0.3">
      <c r="A87" s="1390"/>
      <c r="D87" s="1376"/>
      <c r="E87" s="1376"/>
      <c r="F87" s="1383"/>
      <c r="G87" s="1383"/>
      <c r="H87" s="1383"/>
      <c r="I87" s="1378"/>
      <c r="L87" s="1356"/>
      <c r="M87" s="1356"/>
      <c r="N87" s="1356"/>
      <c r="O87" s="1356"/>
      <c r="V87" s="1346"/>
      <c r="W87" s="1346"/>
      <c r="X87" s="1346"/>
      <c r="Y87" s="1346"/>
    </row>
    <row r="88" spans="1:25" ht="15" customHeight="1" x14ac:dyDescent="0.3">
      <c r="B88" s="1351" t="s">
        <v>7</v>
      </c>
      <c r="D88" s="1376">
        <v>94.607900264369889</v>
      </c>
      <c r="E88" s="1376"/>
      <c r="F88" s="1376">
        <v>94.680621003105742</v>
      </c>
      <c r="G88" s="1391"/>
      <c r="H88" s="1376">
        <v>94.533726297058337</v>
      </c>
      <c r="I88" s="1378"/>
      <c r="L88" s="1356"/>
      <c r="M88" s="1356"/>
      <c r="N88" s="1356"/>
      <c r="O88" s="1356"/>
      <c r="V88" s="1346"/>
      <c r="W88" s="1346"/>
      <c r="X88" s="1346"/>
      <c r="Y88" s="1346"/>
    </row>
    <row r="89" spans="1:25" ht="15" customHeight="1" x14ac:dyDescent="0.3">
      <c r="C89" s="1381" t="s">
        <v>235</v>
      </c>
      <c r="D89" s="1376">
        <v>76.913873553591884</v>
      </c>
      <c r="E89" s="1376"/>
      <c r="F89" s="1380">
        <v>53.531504865069117</v>
      </c>
      <c r="G89" s="1380"/>
      <c r="H89" s="1380">
        <v>104.67289719626167</v>
      </c>
      <c r="I89" s="1378"/>
      <c r="K89" s="1382"/>
      <c r="L89" s="1356"/>
      <c r="M89" s="1356"/>
      <c r="N89" s="1356"/>
      <c r="O89" s="1356"/>
    </row>
    <row r="90" spans="1:25" ht="15" customHeight="1" x14ac:dyDescent="0.3">
      <c r="C90" s="1381" t="s">
        <v>234</v>
      </c>
      <c r="D90" s="1376">
        <v>81.427458755221977</v>
      </c>
      <c r="E90" s="1376"/>
      <c r="F90" s="1380">
        <v>74.303805647089234</v>
      </c>
      <c r="G90" s="1380"/>
      <c r="H90" s="1380">
        <v>90.061868587986538</v>
      </c>
      <c r="I90" s="1378"/>
      <c r="K90" s="1382"/>
      <c r="L90" s="1356"/>
      <c r="M90" s="1356"/>
      <c r="N90" s="1356"/>
      <c r="O90" s="1356"/>
    </row>
    <row r="91" spans="1:25" ht="15" customHeight="1" x14ac:dyDescent="0.3">
      <c r="C91" s="1381" t="s">
        <v>233</v>
      </c>
      <c r="D91" s="1376">
        <v>93.7323015360721</v>
      </c>
      <c r="E91" s="1376"/>
      <c r="F91" s="1380">
        <v>98.354173874363667</v>
      </c>
      <c r="G91" s="1380"/>
      <c r="H91" s="1380">
        <v>89.103176528243225</v>
      </c>
      <c r="I91" s="1378"/>
      <c r="K91" s="1382"/>
      <c r="L91" s="1356"/>
      <c r="M91" s="1356"/>
      <c r="N91" s="1356"/>
      <c r="O91" s="1356"/>
    </row>
    <row r="92" spans="1:25" ht="15" customHeight="1" x14ac:dyDescent="0.3">
      <c r="C92" s="1381" t="s">
        <v>104</v>
      </c>
      <c r="D92" s="1376">
        <v>103.30324421378853</v>
      </c>
      <c r="E92" s="1376"/>
      <c r="F92" s="1380">
        <v>100.64701653486701</v>
      </c>
      <c r="G92" s="1380"/>
      <c r="H92" s="1380">
        <v>106.1034761519806</v>
      </c>
      <c r="I92" s="1378"/>
      <c r="K92" s="1382"/>
      <c r="L92" s="1356"/>
      <c r="M92" s="1356"/>
      <c r="N92" s="1356"/>
      <c r="O92" s="1356"/>
    </row>
    <row r="93" spans="1:25" ht="15" customHeight="1" x14ac:dyDescent="0.3">
      <c r="C93" s="1381" t="s">
        <v>230</v>
      </c>
      <c r="D93" s="1376">
        <v>82.888193037391787</v>
      </c>
      <c r="E93" s="1376"/>
      <c r="F93" s="1380">
        <v>79.489217672248003</v>
      </c>
      <c r="G93" s="1380"/>
      <c r="H93" s="1380">
        <v>86.47012727321858</v>
      </c>
      <c r="I93" s="1378"/>
      <c r="K93" s="1382"/>
      <c r="L93" s="1356"/>
      <c r="M93" s="1356"/>
      <c r="N93" s="1356"/>
      <c r="O93" s="1356"/>
    </row>
    <row r="94" spans="1:25" ht="15" customHeight="1" x14ac:dyDescent="0.3">
      <c r="C94" s="1392" t="s">
        <v>228</v>
      </c>
      <c r="D94" s="1376">
        <v>95.842668658202641</v>
      </c>
      <c r="E94" s="1376"/>
      <c r="F94" s="1380">
        <v>90.27093157225832</v>
      </c>
      <c r="G94" s="1380"/>
      <c r="H94" s="1380">
        <v>101.97544744996011</v>
      </c>
      <c r="I94" s="1378"/>
      <c r="K94" s="1382"/>
      <c r="L94" s="1356"/>
      <c r="M94" s="1356"/>
      <c r="N94" s="1356"/>
      <c r="O94" s="1356"/>
    </row>
    <row r="95" spans="1:25" ht="15" customHeight="1" x14ac:dyDescent="0.3">
      <c r="C95" s="1379" t="s">
        <v>226</v>
      </c>
      <c r="D95" s="1376">
        <v>84.279753516261849</v>
      </c>
      <c r="E95" s="1376"/>
      <c r="F95" s="1380">
        <v>75.065358631222011</v>
      </c>
      <c r="G95" s="1380"/>
      <c r="H95" s="1380">
        <v>94.82886353533857</v>
      </c>
      <c r="I95" s="1378"/>
      <c r="K95" s="1382"/>
      <c r="L95" s="1356"/>
      <c r="M95" s="1356"/>
      <c r="N95" s="1356"/>
      <c r="O95" s="1356"/>
    </row>
    <row r="96" spans="1:25" ht="15" customHeight="1" x14ac:dyDescent="0.3">
      <c r="C96" s="1392" t="s">
        <v>105</v>
      </c>
      <c r="D96" s="1376">
        <v>64.865404286106326</v>
      </c>
      <c r="E96" s="1376"/>
      <c r="F96" s="1380">
        <v>79.79347570992725</v>
      </c>
      <c r="G96" s="1380"/>
      <c r="H96" s="1380">
        <v>47.928426882522096</v>
      </c>
      <c r="I96" s="1378"/>
      <c r="K96" s="1382"/>
      <c r="L96" s="1356"/>
      <c r="M96" s="1356"/>
      <c r="N96" s="1356"/>
      <c r="O96" s="1356"/>
    </row>
    <row r="97" spans="1:15" ht="15" customHeight="1" x14ac:dyDescent="0.3">
      <c r="C97" s="1379" t="s">
        <v>245</v>
      </c>
      <c r="D97" s="1376">
        <v>80.258662202756312</v>
      </c>
      <c r="E97" s="1393"/>
      <c r="F97" s="1380">
        <v>90.321997922594051</v>
      </c>
      <c r="G97" s="1380"/>
      <c r="H97" s="1380">
        <v>69.877946520078254</v>
      </c>
      <c r="I97" s="1378"/>
      <c r="K97" s="1382"/>
      <c r="L97" s="1356"/>
      <c r="M97" s="1356"/>
      <c r="N97" s="1356"/>
      <c r="O97" s="1356"/>
    </row>
    <row r="98" spans="1:15" ht="15" customHeight="1" x14ac:dyDescent="0.3">
      <c r="C98" s="1379" t="s">
        <v>106</v>
      </c>
      <c r="D98" s="1376">
        <v>109.02094912355709</v>
      </c>
      <c r="E98" s="1393"/>
      <c r="F98" s="1383">
        <v>90.342009034200899</v>
      </c>
      <c r="G98" s="1380"/>
      <c r="H98" s="1383">
        <v>127.46972594008922</v>
      </c>
      <c r="I98" s="1378"/>
      <c r="K98" s="1382"/>
      <c r="L98" s="1356"/>
      <c r="M98" s="1356"/>
      <c r="N98" s="1356"/>
      <c r="O98" s="1356"/>
    </row>
    <row r="99" spans="1:15" ht="15" customHeight="1" x14ac:dyDescent="0.3">
      <c r="C99" s="1379" t="s">
        <v>159</v>
      </c>
      <c r="D99" s="1376">
        <v>39.558165718285004</v>
      </c>
      <c r="E99" s="1393"/>
      <c r="F99" s="1383">
        <v>32.135397139949653</v>
      </c>
      <c r="G99" s="1380"/>
      <c r="H99" s="1383">
        <v>49.323562570462229</v>
      </c>
      <c r="I99" s="1378"/>
      <c r="K99" s="1382"/>
      <c r="L99" s="1356"/>
      <c r="M99" s="1356"/>
      <c r="N99" s="1356"/>
      <c r="O99" s="1356"/>
    </row>
    <row r="100" spans="1:15" ht="15" customHeight="1" x14ac:dyDescent="0.3">
      <c r="C100" s="1379" t="s">
        <v>161</v>
      </c>
      <c r="D100" s="1376">
        <v>85.483132346206688</v>
      </c>
      <c r="E100" s="1393"/>
      <c r="F100" s="1394">
        <v>95.996386018408714</v>
      </c>
      <c r="G100" s="1380"/>
      <c r="H100" s="1394">
        <v>73.109131995214668</v>
      </c>
      <c r="I100" s="1378"/>
      <c r="K100" s="1382"/>
      <c r="L100" s="1356"/>
      <c r="M100" s="1356"/>
      <c r="N100" s="1356"/>
      <c r="O100" s="1356"/>
    </row>
    <row r="101" spans="1:15" ht="15.95" customHeight="1" x14ac:dyDescent="0.3">
      <c r="C101" s="1379"/>
      <c r="D101" s="1376"/>
      <c r="E101" s="1393"/>
      <c r="F101" s="1394"/>
      <c r="G101" s="1380"/>
      <c r="H101" s="1394"/>
      <c r="I101" s="1378"/>
      <c r="L101" s="1356"/>
      <c r="M101" s="1356"/>
      <c r="N101" s="1356"/>
      <c r="O101" s="1356"/>
    </row>
    <row r="102" spans="1:15" ht="15" customHeight="1" x14ac:dyDescent="0.3">
      <c r="B102" s="1384" t="s">
        <v>8</v>
      </c>
      <c r="C102" s="1385"/>
      <c r="D102" s="1376">
        <v>86.494501420981095</v>
      </c>
      <c r="E102" s="1393"/>
      <c r="F102" s="1395">
        <v>73.418601955253294</v>
      </c>
      <c r="G102" s="1380"/>
      <c r="H102" s="1395">
        <v>99.156236553104719</v>
      </c>
      <c r="I102" s="1378"/>
      <c r="L102" s="1356"/>
      <c r="M102" s="1356"/>
      <c r="N102" s="1356"/>
      <c r="O102" s="1356"/>
    </row>
    <row r="103" spans="1:15" ht="15.95" customHeight="1" x14ac:dyDescent="0.3">
      <c r="C103" s="1379"/>
      <c r="D103" s="1376"/>
      <c r="E103" s="1393"/>
      <c r="F103" s="1394"/>
      <c r="G103" s="1380"/>
      <c r="H103" s="1394"/>
      <c r="I103" s="1378"/>
      <c r="L103" s="1356"/>
      <c r="M103" s="1356"/>
      <c r="N103" s="1356"/>
      <c r="O103" s="1356"/>
    </row>
    <row r="104" spans="1:15" ht="15.6" customHeight="1" x14ac:dyDescent="0.3">
      <c r="B104" s="1384" t="s">
        <v>9</v>
      </c>
      <c r="C104" s="1385"/>
      <c r="D104" s="1376">
        <v>65.499444880591255</v>
      </c>
      <c r="E104" s="1393"/>
      <c r="F104" s="1376">
        <v>63.46791486899243</v>
      </c>
      <c r="G104" s="1380"/>
      <c r="H104" s="1376">
        <v>67.512421591952148</v>
      </c>
      <c r="I104" s="1378"/>
      <c r="L104" s="1356"/>
      <c r="M104" s="1356"/>
      <c r="N104" s="1356"/>
      <c r="O104" s="1356"/>
    </row>
    <row r="105" spans="1:15" ht="15" customHeight="1" x14ac:dyDescent="0.3">
      <c r="C105" s="1379" t="s">
        <v>238</v>
      </c>
      <c r="D105" s="1376">
        <v>45.762999960774572</v>
      </c>
      <c r="E105" s="1393"/>
      <c r="F105" s="1380">
        <v>46.351476625612499</v>
      </c>
      <c r="G105" s="1380"/>
      <c r="H105" s="1380">
        <v>45.108490522614083</v>
      </c>
      <c r="I105" s="1378"/>
      <c r="K105" s="1382"/>
      <c r="L105" s="1356"/>
      <c r="M105" s="1356"/>
      <c r="N105" s="1356"/>
      <c r="O105" s="1356"/>
    </row>
    <row r="106" spans="1:15" ht="15" customHeight="1" x14ac:dyDescent="0.3">
      <c r="C106" s="1379" t="s">
        <v>237</v>
      </c>
      <c r="D106" s="1376">
        <v>61.117451527000824</v>
      </c>
      <c r="E106" s="1393"/>
      <c r="F106" s="1380">
        <v>65.185841143335054</v>
      </c>
      <c r="G106" s="1380"/>
      <c r="H106" s="1380">
        <v>56.932478080995942</v>
      </c>
      <c r="I106" s="1378"/>
      <c r="K106" s="1382"/>
      <c r="L106" s="1356"/>
      <c r="M106" s="1356"/>
      <c r="N106" s="1356"/>
      <c r="O106" s="1356"/>
    </row>
    <row r="107" spans="1:15" ht="15" customHeight="1" x14ac:dyDescent="0.3">
      <c r="C107" s="1379" t="s">
        <v>236</v>
      </c>
      <c r="D107" s="1376">
        <v>74.647556892102287</v>
      </c>
      <c r="E107" s="1393"/>
      <c r="F107" s="1380">
        <v>71.609788035027421</v>
      </c>
      <c r="G107" s="1380"/>
      <c r="H107" s="1380">
        <v>77.954474586841286</v>
      </c>
      <c r="I107" s="1378"/>
      <c r="K107" s="1382"/>
      <c r="L107" s="1356"/>
      <c r="M107" s="1356"/>
      <c r="N107" s="1356"/>
      <c r="O107" s="1356"/>
    </row>
    <row r="108" spans="1:15" ht="15" customHeight="1" x14ac:dyDescent="0.3">
      <c r="C108" s="1379" t="s">
        <v>107</v>
      </c>
      <c r="D108" s="1376">
        <v>67.325435855690984</v>
      </c>
      <c r="E108" s="1393"/>
      <c r="F108" s="1380">
        <v>63.621245716589392</v>
      </c>
      <c r="G108" s="1380"/>
      <c r="H108" s="1380">
        <v>70.825323326528547</v>
      </c>
      <c r="I108" s="1378"/>
      <c r="K108" s="1382"/>
      <c r="L108" s="1356"/>
      <c r="M108" s="1356"/>
      <c r="N108" s="1356"/>
      <c r="O108" s="1356"/>
    </row>
    <row r="109" spans="1:15" ht="15" customHeight="1" x14ac:dyDescent="0.3">
      <c r="C109" s="1379" t="s">
        <v>108</v>
      </c>
      <c r="D109" s="1376">
        <v>58.901609424257508</v>
      </c>
      <c r="E109" s="1393"/>
      <c r="F109" s="1380">
        <v>43.762966804979257</v>
      </c>
      <c r="G109" s="1380"/>
      <c r="H109" s="1380">
        <v>74.773978655427911</v>
      </c>
      <c r="I109" s="1378"/>
      <c r="K109" s="1382"/>
      <c r="L109" s="1356"/>
      <c r="M109" s="1356"/>
      <c r="N109" s="1356"/>
      <c r="O109" s="1356"/>
    </row>
    <row r="110" spans="1:15" ht="8.1" customHeight="1" x14ac:dyDescent="0.3">
      <c r="A110" s="1386"/>
      <c r="B110" s="1387"/>
      <c r="C110" s="1387"/>
      <c r="D110" s="1388"/>
      <c r="E110" s="1388"/>
      <c r="F110" s="1389"/>
      <c r="G110" s="1389"/>
      <c r="H110" s="1389"/>
      <c r="I110" s="1378"/>
      <c r="L110" s="1356"/>
      <c r="M110" s="1356"/>
      <c r="N110" s="1356"/>
      <c r="O110" s="1356"/>
    </row>
    <row r="111" spans="1:15" s="723" customFormat="1" ht="20.100000000000001" customHeight="1" x14ac:dyDescent="0.2">
      <c r="A111" s="733" t="s">
        <v>1760</v>
      </c>
      <c r="B111" s="733"/>
      <c r="C111" s="733"/>
      <c r="D111" s="733"/>
      <c r="E111" s="733"/>
      <c r="F111" s="733"/>
      <c r="G111" s="733"/>
      <c r="I111" s="1336"/>
    </row>
    <row r="112" spans="1:15" s="1259" customFormat="1" ht="15" customHeight="1" x14ac:dyDescent="0.2">
      <c r="A112" s="724"/>
      <c r="B112" s="725" t="s">
        <v>1519</v>
      </c>
      <c r="C112" s="1257"/>
      <c r="D112" s="1257"/>
      <c r="E112" s="1257"/>
      <c r="F112" s="1257"/>
      <c r="G112" s="1257"/>
      <c r="I112" s="1337"/>
    </row>
    <row r="113" spans="1:25" s="257" customFormat="1" ht="18" customHeight="1" x14ac:dyDescent="0.25">
      <c r="A113" s="1338" t="s">
        <v>1761</v>
      </c>
      <c r="B113" s="1338"/>
      <c r="C113" s="1338"/>
      <c r="D113" s="1338"/>
      <c r="E113" s="1338"/>
      <c r="F113" s="1338"/>
      <c r="G113" s="1338"/>
      <c r="H113" s="1339"/>
      <c r="I113" s="1339"/>
      <c r="V113" s="260"/>
      <c r="W113" s="260"/>
      <c r="X113" s="259"/>
      <c r="Y113" s="258"/>
    </row>
    <row r="114" spans="1:25" s="1342" customFormat="1" ht="15" customHeight="1" x14ac:dyDescent="0.2">
      <c r="A114" s="736"/>
      <c r="B114" s="736"/>
      <c r="C114" s="1340" t="s">
        <v>874</v>
      </c>
      <c r="D114" s="736"/>
      <c r="E114" s="736"/>
      <c r="F114" s="736"/>
      <c r="G114" s="736"/>
      <c r="H114" s="1341"/>
      <c r="I114" s="1341"/>
      <c r="V114" s="1343"/>
      <c r="W114" s="1343"/>
      <c r="X114" s="1344"/>
      <c r="Y114" s="1345"/>
    </row>
    <row r="115" spans="1:25" s="254" customFormat="1" ht="8.1" customHeight="1" x14ac:dyDescent="0.2">
      <c r="A115" s="256"/>
      <c r="B115" s="255"/>
      <c r="C115" s="256"/>
      <c r="D115" s="256"/>
      <c r="E115" s="256"/>
      <c r="F115" s="256"/>
      <c r="G115" s="256"/>
      <c r="H115" s="256"/>
      <c r="I115" s="262"/>
    </row>
    <row r="116" spans="1:25" ht="8.1" customHeight="1" x14ac:dyDescent="0.3">
      <c r="D116" s="1347"/>
      <c r="E116" s="1347"/>
      <c r="F116" s="1347"/>
      <c r="G116" s="1347"/>
      <c r="H116" s="1347"/>
    </row>
    <row r="117" spans="1:25" s="1355" customFormat="1" ht="20.100000000000001" customHeight="1" x14ac:dyDescent="0.3">
      <c r="A117" s="1351" t="s">
        <v>205</v>
      </c>
      <c r="B117" s="1351"/>
      <c r="C117" s="1352"/>
      <c r="D117" s="1353" t="s">
        <v>1506</v>
      </c>
      <c r="E117" s="1353"/>
      <c r="F117" s="1353" t="s">
        <v>16</v>
      </c>
      <c r="G117" s="1353"/>
      <c r="H117" s="1353" t="s">
        <v>17</v>
      </c>
      <c r="I117" s="1354"/>
      <c r="L117" s="1356"/>
      <c r="M117" s="1356"/>
      <c r="N117" s="1356"/>
      <c r="O117" s="1356"/>
      <c r="V117" s="1357"/>
      <c r="W117" s="1357"/>
      <c r="X117" s="1358"/>
      <c r="Y117" s="1359"/>
    </row>
    <row r="118" spans="1:25" s="251" customFormat="1" ht="20.100000000000001" customHeight="1" x14ac:dyDescent="0.25">
      <c r="A118" s="253" t="s">
        <v>204</v>
      </c>
      <c r="B118" s="253"/>
      <c r="D118" s="1360" t="s">
        <v>1507</v>
      </c>
      <c r="E118" s="1360"/>
      <c r="F118" s="1360" t="s">
        <v>20</v>
      </c>
      <c r="G118" s="1360"/>
      <c r="H118" s="1360" t="s">
        <v>21</v>
      </c>
      <c r="L118" s="252"/>
      <c r="M118" s="252"/>
      <c r="N118" s="252"/>
      <c r="O118" s="252"/>
      <c r="V118" s="1361"/>
      <c r="W118" s="1361"/>
      <c r="X118" s="1362"/>
      <c r="Y118" s="1363"/>
    </row>
    <row r="119" spans="1:25" ht="8.1" customHeight="1" x14ac:dyDescent="0.3">
      <c r="A119" s="1364"/>
      <c r="B119" s="1364"/>
      <c r="C119" s="1364"/>
      <c r="D119" s="1365"/>
      <c r="E119" s="1366"/>
      <c r="F119" s="1367"/>
      <c r="G119" s="1368"/>
      <c r="H119" s="1367"/>
      <c r="I119" s="1369"/>
      <c r="L119" s="1370"/>
      <c r="M119" s="1371"/>
      <c r="N119" s="1371"/>
      <c r="O119" s="1371"/>
    </row>
    <row r="120" spans="1:25" ht="8.1" customHeight="1" x14ac:dyDescent="0.3">
      <c r="A120" s="1372"/>
      <c r="D120" s="1373"/>
      <c r="E120" s="1373"/>
      <c r="F120" s="1374"/>
      <c r="G120" s="1374"/>
      <c r="H120" s="1374"/>
      <c r="L120" s="1370"/>
      <c r="M120" s="1356"/>
      <c r="N120" s="1356"/>
      <c r="O120" s="1356"/>
    </row>
    <row r="121" spans="1:25" ht="15.6" customHeight="1" x14ac:dyDescent="0.3">
      <c r="B121" s="1384" t="s">
        <v>28</v>
      </c>
      <c r="C121" s="1385"/>
      <c r="D121" s="1376">
        <v>55.721984096893173</v>
      </c>
      <c r="E121" s="1393"/>
      <c r="F121" s="1376">
        <v>48.255006456919908</v>
      </c>
      <c r="G121" s="1380"/>
      <c r="H121" s="1376">
        <v>63.995656052437646</v>
      </c>
      <c r="I121" s="1378"/>
      <c r="L121" s="1356"/>
      <c r="M121" s="1356"/>
      <c r="N121" s="1356"/>
      <c r="O121" s="1356"/>
    </row>
    <row r="122" spans="1:25" ht="15" customHeight="1" x14ac:dyDescent="0.3">
      <c r="C122" s="1379" t="s">
        <v>232</v>
      </c>
      <c r="D122" s="1376">
        <v>34.148234381063254</v>
      </c>
      <c r="E122" s="1393"/>
      <c r="F122" s="1380">
        <v>24.169449815433293</v>
      </c>
      <c r="G122" s="1380"/>
      <c r="H122" s="1380">
        <v>45.393021029348652</v>
      </c>
      <c r="I122" s="1378"/>
      <c r="L122" s="1356"/>
      <c r="M122" s="1356"/>
      <c r="N122" s="1356"/>
      <c r="O122" s="1356"/>
    </row>
    <row r="123" spans="1:25" ht="15" customHeight="1" x14ac:dyDescent="0.3">
      <c r="C123" s="1379" t="s">
        <v>231</v>
      </c>
      <c r="D123" s="1376">
        <v>23.036166781847498</v>
      </c>
      <c r="E123" s="1393"/>
      <c r="F123" s="1380">
        <v>16.558534419171771</v>
      </c>
      <c r="G123" s="1380"/>
      <c r="H123" s="1380">
        <v>30.273470348817654</v>
      </c>
      <c r="I123" s="1378"/>
      <c r="L123" s="1356"/>
      <c r="M123" s="1356"/>
      <c r="N123" s="1356"/>
      <c r="O123" s="1356"/>
    </row>
    <row r="124" spans="1:25" ht="15" customHeight="1" x14ac:dyDescent="0.3">
      <c r="C124" s="1379" t="s">
        <v>229</v>
      </c>
      <c r="D124" s="1376">
        <v>29.533372711163615</v>
      </c>
      <c r="E124" s="1393"/>
      <c r="F124" s="1380">
        <v>32.292520555431352</v>
      </c>
      <c r="G124" s="1380"/>
      <c r="H124" s="1380">
        <v>26.580898966003026</v>
      </c>
      <c r="I124" s="1378"/>
      <c r="L124" s="1356"/>
      <c r="M124" s="1356"/>
      <c r="N124" s="1356"/>
      <c r="O124" s="1356"/>
    </row>
    <row r="125" spans="1:25" ht="15" customHeight="1" x14ac:dyDescent="0.3">
      <c r="C125" s="1379" t="s">
        <v>227</v>
      </c>
      <c r="D125" s="1376">
        <v>31.577100754341853</v>
      </c>
      <c r="E125" s="1393"/>
      <c r="F125" s="1380">
        <v>23.485037184642209</v>
      </c>
      <c r="G125" s="1380"/>
      <c r="H125" s="1396">
        <v>41.379310344827587</v>
      </c>
      <c r="I125" s="1378"/>
      <c r="L125" s="1356"/>
      <c r="M125" s="1356"/>
      <c r="N125" s="1356"/>
      <c r="O125" s="1356"/>
    </row>
    <row r="126" spans="1:25" ht="15" customHeight="1" x14ac:dyDescent="0.3">
      <c r="C126" s="1381" t="s">
        <v>109</v>
      </c>
      <c r="D126" s="1376">
        <v>5.2015604681404426</v>
      </c>
      <c r="E126" s="1393"/>
      <c r="F126" s="1380">
        <v>7.3764808285263275</v>
      </c>
      <c r="G126" s="1380"/>
      <c r="H126" s="1396">
        <v>2.1022978115079782</v>
      </c>
      <c r="I126" s="1378"/>
      <c r="L126" s="1356"/>
      <c r="M126" s="1356"/>
      <c r="N126" s="1356"/>
      <c r="O126" s="1356"/>
    </row>
    <row r="127" spans="1:25" ht="15" customHeight="1" x14ac:dyDescent="0.3">
      <c r="C127" s="1381" t="s">
        <v>110</v>
      </c>
      <c r="D127" s="1376">
        <v>22.286274626333462</v>
      </c>
      <c r="E127" s="1393"/>
      <c r="F127" s="1380">
        <v>12.788050845290162</v>
      </c>
      <c r="G127" s="1380"/>
      <c r="H127" s="1396">
        <v>35.452192718119612</v>
      </c>
      <c r="I127" s="1378"/>
      <c r="L127" s="1356"/>
      <c r="M127" s="1356"/>
      <c r="N127" s="1356"/>
      <c r="O127" s="1356"/>
    </row>
    <row r="128" spans="1:25" ht="15" customHeight="1" x14ac:dyDescent="0.3">
      <c r="C128" s="1381" t="s">
        <v>111</v>
      </c>
      <c r="D128" s="1376">
        <v>53.445141573169032</v>
      </c>
      <c r="E128" s="1376"/>
      <c r="F128" s="1380">
        <v>53.567602314120421</v>
      </c>
      <c r="G128" s="1397"/>
      <c r="H128" s="1380">
        <v>53.308721147649244</v>
      </c>
      <c r="I128" s="1378"/>
      <c r="L128" s="1356"/>
      <c r="M128" s="1356"/>
      <c r="N128" s="1356"/>
      <c r="O128" s="1356"/>
    </row>
    <row r="129" spans="3:25" ht="15" customHeight="1" x14ac:dyDescent="0.3">
      <c r="C129" s="1381" t="s">
        <v>225</v>
      </c>
      <c r="D129" s="1376">
        <v>64.825619084662264</v>
      </c>
      <c r="E129" s="1376"/>
      <c r="F129" s="1380">
        <v>33.293104165799654</v>
      </c>
      <c r="G129" s="1397"/>
      <c r="H129" s="1380">
        <v>98.88084857746415</v>
      </c>
      <c r="I129" s="1378"/>
      <c r="L129" s="1356"/>
      <c r="M129" s="1356"/>
      <c r="N129" s="1356"/>
      <c r="O129" s="1356"/>
    </row>
    <row r="130" spans="3:25" ht="15" customHeight="1" x14ac:dyDescent="0.3">
      <c r="C130" s="1381" t="s">
        <v>224</v>
      </c>
      <c r="D130" s="1376">
        <v>98.003464308505798</v>
      </c>
      <c r="E130" s="1376"/>
      <c r="F130" s="1380">
        <v>82.871723295677583</v>
      </c>
      <c r="G130" s="1397"/>
      <c r="H130" s="1380">
        <v>114.56394099957038</v>
      </c>
      <c r="I130" s="1378"/>
      <c r="L130" s="1356"/>
      <c r="M130" s="1356"/>
      <c r="N130" s="1356"/>
      <c r="O130" s="1356"/>
    </row>
    <row r="131" spans="3:25" ht="15" customHeight="1" x14ac:dyDescent="0.3">
      <c r="C131" s="1381" t="s">
        <v>223</v>
      </c>
      <c r="D131" s="1376">
        <v>94.203479515754026</v>
      </c>
      <c r="E131" s="1376"/>
      <c r="F131" s="1380">
        <v>99.8043834085193</v>
      </c>
      <c r="G131" s="1397"/>
      <c r="H131" s="1380">
        <v>88.556132512176461</v>
      </c>
      <c r="I131" s="1378"/>
      <c r="L131" s="1356"/>
      <c r="M131" s="1356"/>
      <c r="N131" s="1356"/>
      <c r="O131" s="1356"/>
      <c r="V131" s="1346"/>
      <c r="W131" s="1346"/>
      <c r="X131" s="1346"/>
      <c r="Y131" s="1346"/>
    </row>
    <row r="132" spans="3:25" ht="15" customHeight="1" x14ac:dyDescent="0.3">
      <c r="C132" s="1381" t="s">
        <v>222</v>
      </c>
      <c r="D132" s="1376">
        <v>55.56449136557049</v>
      </c>
      <c r="E132" s="1376"/>
      <c r="F132" s="1380">
        <v>36.899321620164059</v>
      </c>
      <c r="G132" s="1397"/>
      <c r="H132" s="1380">
        <v>75.396586042583991</v>
      </c>
      <c r="I132" s="1378"/>
      <c r="L132" s="1356"/>
      <c r="M132" s="1356"/>
      <c r="N132" s="1356"/>
      <c r="O132" s="1356"/>
      <c r="V132" s="1346"/>
      <c r="W132" s="1346"/>
      <c r="X132" s="1346"/>
      <c r="Y132" s="1346"/>
    </row>
    <row r="133" spans="3:25" ht="15" customHeight="1" x14ac:dyDescent="0.3">
      <c r="C133" s="1381" t="s">
        <v>112</v>
      </c>
      <c r="D133" s="1376">
        <v>84.008400840084008</v>
      </c>
      <c r="E133" s="1376"/>
      <c r="F133" s="1380">
        <v>72.393150494222468</v>
      </c>
      <c r="G133" s="1397"/>
      <c r="H133" s="1380">
        <v>97.576841762888279</v>
      </c>
      <c r="I133" s="1378"/>
      <c r="L133" s="1356"/>
      <c r="M133" s="1356"/>
      <c r="N133" s="1356"/>
      <c r="O133" s="1356"/>
      <c r="V133" s="1346"/>
      <c r="W133" s="1346"/>
      <c r="X133" s="1346"/>
      <c r="Y133" s="1346"/>
    </row>
    <row r="134" spans="3:25" ht="15" customHeight="1" x14ac:dyDescent="0.3">
      <c r="C134" s="1381" t="s">
        <v>113</v>
      </c>
      <c r="D134" s="1376">
        <v>49.617238446271621</v>
      </c>
      <c r="E134" s="1376"/>
      <c r="F134" s="1380">
        <v>59.328221978824388</v>
      </c>
      <c r="G134" s="1397"/>
      <c r="H134" s="1380">
        <v>39.192631785224378</v>
      </c>
      <c r="I134" s="1378"/>
      <c r="L134" s="1356"/>
      <c r="M134" s="1356"/>
      <c r="N134" s="1356"/>
      <c r="O134" s="1356"/>
      <c r="V134" s="1346"/>
      <c r="W134" s="1346"/>
      <c r="X134" s="1346"/>
      <c r="Y134" s="1346"/>
    </row>
    <row r="135" spans="3:25" ht="15" customHeight="1" x14ac:dyDescent="0.3">
      <c r="C135" s="1381" t="s">
        <v>219</v>
      </c>
      <c r="D135" s="1376">
        <v>58.783491120598974</v>
      </c>
      <c r="E135" s="1376"/>
      <c r="F135" s="1380">
        <v>42.511842584720029</v>
      </c>
      <c r="G135" s="1397"/>
      <c r="H135" s="1380">
        <v>75.681130171543884</v>
      </c>
      <c r="I135" s="1378"/>
      <c r="L135" s="1356"/>
      <c r="M135" s="1356"/>
      <c r="N135" s="1356"/>
      <c r="O135" s="1356"/>
      <c r="V135" s="1346"/>
      <c r="W135" s="1346"/>
      <c r="X135" s="1346"/>
      <c r="Y135" s="1346"/>
    </row>
    <row r="136" spans="3:25" ht="15" customHeight="1" x14ac:dyDescent="0.3">
      <c r="C136" s="1381" t="s">
        <v>217</v>
      </c>
      <c r="D136" s="1376">
        <v>89.690830431571172</v>
      </c>
      <c r="E136" s="1376"/>
      <c r="F136" s="1380">
        <v>83.342014793207625</v>
      </c>
      <c r="G136" s="1397"/>
      <c r="H136" s="1380">
        <v>96.20523784072688</v>
      </c>
      <c r="I136" s="1378"/>
      <c r="L136" s="1356"/>
      <c r="M136" s="1356"/>
      <c r="N136" s="1356"/>
      <c r="O136" s="1356"/>
      <c r="V136" s="1346"/>
      <c r="W136" s="1346"/>
      <c r="X136" s="1346"/>
      <c r="Y136" s="1346"/>
    </row>
    <row r="137" spans="3:25" ht="15" customHeight="1" x14ac:dyDescent="0.3">
      <c r="C137" s="1381" t="s">
        <v>114</v>
      </c>
      <c r="D137" s="1376">
        <v>115.60288656904646</v>
      </c>
      <c r="E137" s="1376"/>
      <c r="F137" s="1380">
        <v>113.54528453112478</v>
      </c>
      <c r="G137" s="1397"/>
      <c r="H137" s="1380">
        <v>117.87240312361867</v>
      </c>
      <c r="I137" s="1378"/>
      <c r="L137" s="1356"/>
      <c r="M137" s="1356"/>
      <c r="N137" s="1356"/>
      <c r="O137" s="1356"/>
      <c r="V137" s="1346"/>
      <c r="W137" s="1346"/>
      <c r="X137" s="1346"/>
      <c r="Y137" s="1346"/>
    </row>
    <row r="138" spans="3:25" ht="15" customHeight="1" x14ac:dyDescent="0.3">
      <c r="C138" s="1381" t="s">
        <v>216</v>
      </c>
      <c r="D138" s="1376">
        <v>132.01320132013203</v>
      </c>
      <c r="E138" s="1376"/>
      <c r="F138" s="1380">
        <v>21.677866897897246</v>
      </c>
      <c r="G138" s="1397"/>
      <c r="H138" s="1380">
        <v>245.70024570024569</v>
      </c>
      <c r="I138" s="1378"/>
      <c r="L138" s="1356"/>
      <c r="M138" s="1356"/>
      <c r="N138" s="1356"/>
      <c r="O138" s="1356"/>
      <c r="V138" s="1346"/>
      <c r="W138" s="1346"/>
      <c r="X138" s="1346"/>
      <c r="Y138" s="1346"/>
    </row>
    <row r="139" spans="3:25" ht="15" customHeight="1" x14ac:dyDescent="0.3">
      <c r="C139" s="1381" t="s">
        <v>214</v>
      </c>
      <c r="D139" s="1376">
        <v>100.92514718250631</v>
      </c>
      <c r="E139" s="1376"/>
      <c r="F139" s="1380">
        <v>87.383943200436917</v>
      </c>
      <c r="G139" s="1397"/>
      <c r="H139" s="1380">
        <v>115.2073732718894</v>
      </c>
      <c r="I139" s="1378"/>
      <c r="L139" s="1356"/>
      <c r="M139" s="1356"/>
      <c r="N139" s="1356"/>
      <c r="O139" s="1356"/>
      <c r="V139" s="1346"/>
      <c r="W139" s="1346"/>
      <c r="X139" s="1346"/>
      <c r="Y139" s="1346"/>
    </row>
    <row r="140" spans="3:25" ht="15" customHeight="1" x14ac:dyDescent="0.3">
      <c r="C140" s="1381" t="s">
        <v>115</v>
      </c>
      <c r="D140" s="1376">
        <v>65.278885907013859</v>
      </c>
      <c r="E140" s="1376"/>
      <c r="F140" s="1380">
        <v>62.469632817380443</v>
      </c>
      <c r="G140" s="1397"/>
      <c r="H140" s="1380">
        <v>68.352699931647308</v>
      </c>
      <c r="I140" s="1378"/>
      <c r="L140" s="1356"/>
      <c r="M140" s="1356"/>
      <c r="N140" s="1356"/>
      <c r="O140" s="1356"/>
      <c r="V140" s="1346"/>
      <c r="W140" s="1346"/>
      <c r="X140" s="1346"/>
      <c r="Y140" s="1346"/>
    </row>
    <row r="141" spans="3:25" ht="15" customHeight="1" x14ac:dyDescent="0.3">
      <c r="C141" s="1381" t="s">
        <v>212</v>
      </c>
      <c r="D141" s="1376">
        <v>30.415475393880406</v>
      </c>
      <c r="E141" s="1376"/>
      <c r="F141" s="1380">
        <v>33.5345405767941</v>
      </c>
      <c r="G141" s="1397"/>
      <c r="H141" s="1380">
        <v>26.691578806886429</v>
      </c>
      <c r="I141" s="1378"/>
      <c r="L141" s="1356"/>
      <c r="M141" s="1356"/>
      <c r="N141" s="1356"/>
      <c r="O141" s="1356"/>
      <c r="V141" s="1346"/>
      <c r="W141" s="1346"/>
      <c r="X141" s="1346"/>
      <c r="Y141" s="1346"/>
    </row>
    <row r="142" spans="3:25" ht="15" customHeight="1" x14ac:dyDescent="0.3">
      <c r="C142" s="1381" t="s">
        <v>210</v>
      </c>
      <c r="D142" s="1376">
        <v>64.120179536502704</v>
      </c>
      <c r="E142" s="1376"/>
      <c r="F142" s="1380">
        <v>61.840528736520696</v>
      </c>
      <c r="G142" s="1397"/>
      <c r="H142" s="1380">
        <v>66.656632334917319</v>
      </c>
      <c r="I142" s="1378"/>
      <c r="L142" s="1356"/>
      <c r="M142" s="1356"/>
      <c r="N142" s="1356"/>
      <c r="O142" s="1356"/>
      <c r="V142" s="1346"/>
      <c r="W142" s="1346"/>
      <c r="X142" s="1346"/>
      <c r="Y142" s="1346"/>
    </row>
    <row r="143" spans="3:25" ht="15" customHeight="1" x14ac:dyDescent="0.3">
      <c r="C143" s="1381" t="s">
        <v>208</v>
      </c>
      <c r="D143" s="1376">
        <v>62.414888788016341</v>
      </c>
      <c r="E143" s="1376"/>
      <c r="F143" s="1380">
        <v>67.888662593346908</v>
      </c>
      <c r="G143" s="1397"/>
      <c r="H143" s="1380">
        <v>56.908718415661284</v>
      </c>
      <c r="I143" s="1378"/>
      <c r="L143" s="1356"/>
      <c r="M143" s="1356"/>
      <c r="N143" s="1356"/>
      <c r="O143" s="1356"/>
      <c r="V143" s="1346"/>
      <c r="W143" s="1346"/>
      <c r="X143" s="1346"/>
      <c r="Y143" s="1346"/>
    </row>
    <row r="144" spans="3:25" ht="15" customHeight="1" x14ac:dyDescent="0.3">
      <c r="C144" s="1398" t="s">
        <v>116</v>
      </c>
      <c r="D144" s="1376">
        <v>15.159554309103312</v>
      </c>
      <c r="E144" s="1376"/>
      <c r="F144" s="1380">
        <v>14.141604600735363</v>
      </c>
      <c r="G144" s="1397"/>
      <c r="H144" s="1380">
        <v>16.335420637081405</v>
      </c>
      <c r="I144" s="1378"/>
      <c r="L144" s="1356"/>
      <c r="M144" s="1356"/>
      <c r="N144" s="1356"/>
      <c r="O144" s="1356"/>
      <c r="V144" s="1346"/>
      <c r="W144" s="1346"/>
      <c r="X144" s="1346"/>
      <c r="Y144" s="1346"/>
    </row>
    <row r="145" spans="1:25" ht="15" customHeight="1" x14ac:dyDescent="0.3">
      <c r="C145" s="1398" t="s">
        <v>117</v>
      </c>
      <c r="D145" s="1376">
        <v>38.266526356070024</v>
      </c>
      <c r="E145" s="1376"/>
      <c r="F145" s="1380">
        <v>42.087542087542083</v>
      </c>
      <c r="G145" s="1397"/>
      <c r="H145" s="1380">
        <v>33.237314424994466</v>
      </c>
      <c r="I145" s="1378"/>
      <c r="L145" s="1356"/>
      <c r="M145" s="1356"/>
      <c r="N145" s="1356"/>
      <c r="O145" s="1356"/>
      <c r="V145" s="1346"/>
      <c r="W145" s="1346"/>
      <c r="X145" s="1346"/>
      <c r="Y145" s="1346"/>
    </row>
    <row r="146" spans="1:25" ht="15" customHeight="1" x14ac:dyDescent="0.3">
      <c r="C146" s="1398" t="s">
        <v>118</v>
      </c>
      <c r="D146" s="1376">
        <v>71.350782980960602</v>
      </c>
      <c r="E146" s="1376"/>
      <c r="F146" s="1383">
        <v>57.372346528973033</v>
      </c>
      <c r="G146" s="1399"/>
      <c r="H146" s="1383">
        <v>86.716594402837998</v>
      </c>
      <c r="I146" s="1378"/>
      <c r="L146" s="1356"/>
      <c r="M146" s="1356"/>
      <c r="N146" s="1356"/>
      <c r="O146" s="1356"/>
      <c r="V146" s="1346"/>
      <c r="W146" s="1346"/>
      <c r="X146" s="1346"/>
      <c r="Y146" s="1346"/>
    </row>
    <row r="147" spans="1:25" ht="15.95" customHeight="1" x14ac:dyDescent="0.3">
      <c r="A147" s="1390"/>
      <c r="D147" s="1376"/>
      <c r="E147" s="1376"/>
      <c r="F147" s="1383"/>
      <c r="G147" s="1383"/>
      <c r="H147" s="1383"/>
      <c r="I147" s="1378"/>
      <c r="L147" s="1356"/>
      <c r="M147" s="1356"/>
      <c r="N147" s="1356"/>
      <c r="O147" s="1356"/>
      <c r="V147" s="1346"/>
      <c r="W147" s="1346"/>
      <c r="X147" s="1346"/>
      <c r="Y147" s="1346"/>
    </row>
    <row r="148" spans="1:25" ht="15.6" customHeight="1" x14ac:dyDescent="0.3">
      <c r="A148" s="1372"/>
      <c r="B148" s="1384" t="s">
        <v>13</v>
      </c>
      <c r="C148" s="1385"/>
      <c r="D148" s="1376">
        <v>81.697391212496569</v>
      </c>
      <c r="E148" s="1376"/>
      <c r="F148" s="1400">
        <v>81.334713750957221</v>
      </c>
      <c r="G148" s="1400"/>
      <c r="H148" s="1400">
        <v>82.091067734596308</v>
      </c>
      <c r="I148" s="1378"/>
      <c r="L148" s="1356"/>
      <c r="M148" s="1356"/>
      <c r="N148" s="1356"/>
      <c r="O148" s="1356"/>
    </row>
    <row r="149" spans="1:25" ht="15" customHeight="1" x14ac:dyDescent="0.3">
      <c r="A149" s="1372"/>
      <c r="C149" s="1379" t="s">
        <v>119</v>
      </c>
      <c r="D149" s="1376">
        <v>74.76296386665291</v>
      </c>
      <c r="E149" s="1376"/>
      <c r="F149" s="1380">
        <v>72.07075149027655</v>
      </c>
      <c r="G149" s="1380"/>
      <c r="H149" s="1380">
        <v>77.589468351832963</v>
      </c>
      <c r="I149" s="1378"/>
      <c r="K149" s="1382"/>
      <c r="L149" s="1356"/>
      <c r="M149" s="1356"/>
      <c r="N149" s="1356"/>
      <c r="O149" s="1356"/>
    </row>
    <row r="150" spans="1:25" ht="15" customHeight="1" x14ac:dyDescent="0.3">
      <c r="A150" s="1372"/>
      <c r="C150" s="1379" t="s">
        <v>120</v>
      </c>
      <c r="D150" s="1376">
        <v>84.012126967892755</v>
      </c>
      <c r="E150" s="1376"/>
      <c r="F150" s="1380">
        <v>91.356289529163746</v>
      </c>
      <c r="G150" s="1380"/>
      <c r="H150" s="1380">
        <v>76.062980147562186</v>
      </c>
      <c r="I150" s="1378"/>
      <c r="K150" s="1382"/>
      <c r="L150" s="1356"/>
      <c r="M150" s="1356"/>
      <c r="N150" s="1356"/>
      <c r="O150" s="1356"/>
    </row>
    <row r="151" spans="1:25" ht="15" customHeight="1" x14ac:dyDescent="0.3">
      <c r="A151" s="1372"/>
      <c r="C151" s="1379" t="s">
        <v>121</v>
      </c>
      <c r="D151" s="1376">
        <v>75.541867627404258</v>
      </c>
      <c r="E151" s="1376"/>
      <c r="F151" s="1380">
        <v>64.308681672025727</v>
      </c>
      <c r="G151" s="1380"/>
      <c r="H151" s="1380">
        <v>88.843761898718114</v>
      </c>
      <c r="I151" s="1378"/>
      <c r="K151" s="1382"/>
      <c r="L151" s="1356"/>
      <c r="M151" s="1356"/>
      <c r="N151" s="1356"/>
      <c r="O151" s="1356"/>
    </row>
    <row r="152" spans="1:25" ht="15" customHeight="1" x14ac:dyDescent="0.3">
      <c r="A152" s="1372"/>
      <c r="C152" s="1379" t="s">
        <v>122</v>
      </c>
      <c r="D152" s="1376">
        <v>65.607572988424948</v>
      </c>
      <c r="E152" s="1376"/>
      <c r="F152" s="1380">
        <v>55.517002081887583</v>
      </c>
      <c r="G152" s="1380"/>
      <c r="H152" s="1380">
        <v>75.962588425200593</v>
      </c>
      <c r="I152" s="1378"/>
      <c r="K152" s="1382"/>
      <c r="L152" s="1356"/>
      <c r="M152" s="1356"/>
      <c r="N152" s="1356"/>
      <c r="O152" s="1356"/>
    </row>
    <row r="153" spans="1:25" ht="15" customHeight="1" x14ac:dyDescent="0.3">
      <c r="A153" s="1372"/>
      <c r="C153" s="1379" t="s">
        <v>221</v>
      </c>
      <c r="D153" s="1376">
        <v>118.81543255542852</v>
      </c>
      <c r="E153" s="1376"/>
      <c r="F153" s="1380">
        <v>110.15548870906241</v>
      </c>
      <c r="G153" s="1380"/>
      <c r="H153" s="1380">
        <v>128.54694343934489</v>
      </c>
      <c r="I153" s="1378"/>
      <c r="K153" s="1382"/>
      <c r="L153" s="1356"/>
      <c r="M153" s="1356"/>
      <c r="N153" s="1356"/>
      <c r="O153" s="1356"/>
    </row>
    <row r="154" spans="1:25" ht="15" customHeight="1" x14ac:dyDescent="0.3">
      <c r="A154" s="1372"/>
      <c r="C154" s="1379" t="s">
        <v>123</v>
      </c>
      <c r="D154" s="1376">
        <v>81.904274379319176</v>
      </c>
      <c r="E154" s="1376"/>
      <c r="F154" s="1380">
        <v>67.114093959731534</v>
      </c>
      <c r="G154" s="1380"/>
      <c r="H154" s="1380">
        <v>98.846787479406927</v>
      </c>
      <c r="I154" s="1378"/>
      <c r="K154" s="1382"/>
      <c r="L154" s="1356"/>
      <c r="M154" s="1356"/>
      <c r="N154" s="1356"/>
      <c r="O154" s="1356"/>
    </row>
    <row r="155" spans="1:25" ht="15" customHeight="1" x14ac:dyDescent="0.3">
      <c r="A155" s="1372"/>
      <c r="C155" s="1379" t="s">
        <v>220</v>
      </c>
      <c r="D155" s="1376">
        <v>66.293883668645876</v>
      </c>
      <c r="E155" s="1376"/>
      <c r="F155" s="1380">
        <v>99.977782714952241</v>
      </c>
      <c r="G155" s="1380"/>
      <c r="H155" s="1380">
        <v>29.958058717795087</v>
      </c>
      <c r="I155" s="1378"/>
      <c r="K155" s="1382"/>
      <c r="L155" s="1356"/>
      <c r="M155" s="1356"/>
      <c r="N155" s="1356"/>
      <c r="O155" s="1356"/>
    </row>
    <row r="156" spans="1:25" ht="15" customHeight="1" x14ac:dyDescent="0.3">
      <c r="A156" s="1372"/>
      <c r="C156" s="1379" t="s">
        <v>218</v>
      </c>
      <c r="D156" s="1376">
        <v>93.47138337647398</v>
      </c>
      <c r="E156" s="1376"/>
      <c r="F156" s="1380">
        <v>100.28653295128939</v>
      </c>
      <c r="G156" s="1380"/>
      <c r="H156" s="1380">
        <v>86.605080831408785</v>
      </c>
      <c r="I156" s="1378"/>
      <c r="K156" s="1382"/>
      <c r="L156" s="1356"/>
      <c r="M156" s="1356"/>
      <c r="N156" s="1356"/>
      <c r="O156" s="1356"/>
    </row>
    <row r="157" spans="1:25" ht="15" customHeight="1" x14ac:dyDescent="0.3">
      <c r="A157" s="1372"/>
      <c r="C157" s="1379" t="s">
        <v>152</v>
      </c>
      <c r="D157" s="1376">
        <v>89.70993786756155</v>
      </c>
      <c r="E157" s="1376"/>
      <c r="F157" s="1380">
        <v>71.89072609633358</v>
      </c>
      <c r="G157" s="1380"/>
      <c r="H157" s="1380">
        <v>108.13733441470669</v>
      </c>
      <c r="I157" s="1378"/>
      <c r="K157" s="1382"/>
      <c r="L157" s="1356"/>
      <c r="M157" s="1356"/>
      <c r="N157" s="1356"/>
      <c r="O157" s="1356"/>
    </row>
    <row r="158" spans="1:25" ht="15" customHeight="1" x14ac:dyDescent="0.3">
      <c r="A158" s="1372"/>
      <c r="C158" s="1379" t="s">
        <v>124</v>
      </c>
      <c r="D158" s="1376">
        <v>130.72484673638658</v>
      </c>
      <c r="E158" s="1376"/>
      <c r="F158" s="1380">
        <v>87.550341446331643</v>
      </c>
      <c r="G158" s="1380"/>
      <c r="H158" s="1380">
        <v>176.54711020256457</v>
      </c>
      <c r="I158" s="1378"/>
      <c r="K158" s="1382"/>
      <c r="L158" s="1356"/>
      <c r="M158" s="1356"/>
      <c r="N158" s="1356"/>
      <c r="O158" s="1356"/>
    </row>
    <row r="159" spans="1:25" ht="15" customHeight="1" x14ac:dyDescent="0.3">
      <c r="A159" s="1372"/>
      <c r="C159" s="1379" t="s">
        <v>215</v>
      </c>
      <c r="D159" s="1376">
        <v>61.532150548661683</v>
      </c>
      <c r="E159" s="1376"/>
      <c r="F159" s="1380">
        <v>65.091453492156475</v>
      </c>
      <c r="G159" s="1380"/>
      <c r="H159" s="1380">
        <v>57.595392368610504</v>
      </c>
      <c r="I159" s="1378"/>
      <c r="K159" s="1382"/>
      <c r="L159" s="1356"/>
      <c r="M159" s="1356"/>
      <c r="N159" s="1356"/>
      <c r="O159" s="1356"/>
    </row>
    <row r="160" spans="1:25" ht="15" customHeight="1" x14ac:dyDescent="0.3">
      <c r="A160" s="1372"/>
      <c r="C160" s="1379" t="s">
        <v>125</v>
      </c>
      <c r="D160" s="1376">
        <v>116.16650532429816</v>
      </c>
      <c r="E160" s="1376"/>
      <c r="F160" s="1380">
        <v>92.032605837496718</v>
      </c>
      <c r="G160" s="1380"/>
      <c r="H160" s="1380">
        <v>139.43465584991759</v>
      </c>
      <c r="I160" s="1378"/>
      <c r="K160" s="1382"/>
      <c r="L160" s="1356"/>
      <c r="M160" s="1356"/>
      <c r="N160" s="1356"/>
      <c r="O160" s="1356"/>
    </row>
    <row r="161" spans="1:25" ht="15" customHeight="1" x14ac:dyDescent="0.3">
      <c r="A161" s="1372"/>
      <c r="C161" s="1379" t="s">
        <v>213</v>
      </c>
      <c r="D161" s="1376">
        <v>36.721953607931937</v>
      </c>
      <c r="E161" s="1376"/>
      <c r="F161" s="1380">
        <v>32.45699448231094</v>
      </c>
      <c r="G161" s="1380"/>
      <c r="H161" s="1380">
        <v>42.27733934611048</v>
      </c>
      <c r="I161" s="1378"/>
      <c r="K161" s="1382"/>
      <c r="L161" s="1356"/>
      <c r="M161" s="1356"/>
      <c r="N161" s="1356"/>
      <c r="O161" s="1356"/>
    </row>
    <row r="162" spans="1:25" ht="15" customHeight="1" x14ac:dyDescent="0.3">
      <c r="A162" s="1372"/>
      <c r="C162" s="1379" t="s">
        <v>211</v>
      </c>
      <c r="D162" s="1376">
        <v>123.38908692075678</v>
      </c>
      <c r="E162" s="1376"/>
      <c r="F162" s="1380">
        <v>106.21348911311736</v>
      </c>
      <c r="G162" s="1380"/>
      <c r="H162" s="1380">
        <v>141.7233560090703</v>
      </c>
      <c r="I162" s="1378"/>
      <c r="K162" s="1382"/>
      <c r="L162" s="1356"/>
      <c r="M162" s="1356"/>
      <c r="N162" s="1356"/>
      <c r="O162" s="1356"/>
    </row>
    <row r="163" spans="1:25" ht="15" customHeight="1" x14ac:dyDescent="0.3">
      <c r="A163" s="1372"/>
      <c r="C163" s="1379" t="s">
        <v>209</v>
      </c>
      <c r="D163" s="1376">
        <v>81.89454386993043</v>
      </c>
      <c r="E163" s="1376"/>
      <c r="F163" s="1380">
        <v>84.501091472431511</v>
      </c>
      <c r="G163" s="1380"/>
      <c r="H163" s="1380">
        <v>78.913887233665633</v>
      </c>
      <c r="I163" s="1378"/>
      <c r="K163" s="1382"/>
      <c r="L163" s="1356"/>
      <c r="M163" s="1356"/>
      <c r="N163" s="1356"/>
      <c r="O163" s="1356"/>
    </row>
    <row r="164" spans="1:25" ht="15" customHeight="1" x14ac:dyDescent="0.3">
      <c r="A164" s="1372"/>
      <c r="C164" s="1379" t="s">
        <v>126</v>
      </c>
      <c r="D164" s="1376">
        <v>114.04872991187143</v>
      </c>
      <c r="E164" s="1376"/>
      <c r="F164" s="1380">
        <v>85.488352212011108</v>
      </c>
      <c r="G164" s="1380"/>
      <c r="H164" s="1380">
        <v>140.95851792186872</v>
      </c>
      <c r="I164" s="1378"/>
      <c r="K164" s="1382"/>
      <c r="L164" s="1356"/>
      <c r="M164" s="1356"/>
      <c r="N164" s="1356"/>
      <c r="O164" s="1356"/>
    </row>
    <row r="165" spans="1:25" ht="8.1" customHeight="1" x14ac:dyDescent="0.3">
      <c r="A165" s="1386"/>
      <c r="B165" s="1387"/>
      <c r="C165" s="1387"/>
      <c r="D165" s="1388"/>
      <c r="E165" s="1388"/>
      <c r="F165" s="1389"/>
      <c r="G165" s="1389"/>
      <c r="H165" s="1389"/>
      <c r="I165" s="1378"/>
      <c r="L165" s="1356"/>
      <c r="M165" s="1356"/>
      <c r="N165" s="1356"/>
      <c r="O165" s="1356"/>
    </row>
    <row r="166" spans="1:25" s="723" customFormat="1" ht="20.100000000000001" customHeight="1" x14ac:dyDescent="0.2">
      <c r="A166" s="733" t="s">
        <v>1760</v>
      </c>
      <c r="B166" s="733"/>
      <c r="C166" s="733"/>
      <c r="D166" s="733"/>
      <c r="E166" s="733"/>
      <c r="F166" s="733"/>
      <c r="G166" s="733"/>
      <c r="I166" s="1336"/>
    </row>
    <row r="167" spans="1:25" s="1259" customFormat="1" ht="15" customHeight="1" x14ac:dyDescent="0.2">
      <c r="A167" s="724"/>
      <c r="B167" s="725" t="s">
        <v>1519</v>
      </c>
      <c r="C167" s="1257"/>
      <c r="D167" s="1257"/>
      <c r="E167" s="1257"/>
      <c r="F167" s="1257"/>
      <c r="G167" s="1257"/>
      <c r="I167" s="1337"/>
    </row>
    <row r="168" spans="1:25" s="257" customFormat="1" ht="18" customHeight="1" x14ac:dyDescent="0.25">
      <c r="A168" s="1338" t="s">
        <v>1761</v>
      </c>
      <c r="B168" s="1338"/>
      <c r="C168" s="1338"/>
      <c r="D168" s="1338"/>
      <c r="E168" s="1338"/>
      <c r="F168" s="1338"/>
      <c r="G168" s="1338"/>
      <c r="H168" s="1339"/>
      <c r="I168" s="1339"/>
      <c r="V168" s="260"/>
      <c r="W168" s="260"/>
      <c r="X168" s="259"/>
      <c r="Y168" s="258"/>
    </row>
    <row r="169" spans="1:25" s="1342" customFormat="1" ht="15" customHeight="1" x14ac:dyDescent="0.2">
      <c r="A169" s="736"/>
      <c r="B169" s="736"/>
      <c r="C169" s="1340" t="s">
        <v>874</v>
      </c>
      <c r="D169" s="736"/>
      <c r="E169" s="736"/>
      <c r="F169" s="736"/>
      <c r="G169" s="736"/>
      <c r="H169" s="1341"/>
      <c r="I169" s="1341"/>
      <c r="V169" s="1343"/>
      <c r="W169" s="1343"/>
      <c r="X169" s="1344"/>
      <c r="Y169" s="1345"/>
    </row>
    <row r="170" spans="1:25" s="254" customFormat="1" ht="8.1" customHeight="1" x14ac:dyDescent="0.2">
      <c r="A170" s="256"/>
      <c r="B170" s="255"/>
      <c r="C170" s="256"/>
      <c r="D170" s="256"/>
      <c r="E170" s="256"/>
      <c r="F170" s="256"/>
      <c r="G170" s="256"/>
      <c r="H170" s="256"/>
      <c r="I170" s="262"/>
    </row>
    <row r="171" spans="1:25" ht="8.1" customHeight="1" x14ac:dyDescent="0.3">
      <c r="D171" s="1347"/>
      <c r="E171" s="1347"/>
      <c r="F171" s="1347"/>
      <c r="G171" s="1347"/>
      <c r="H171" s="1347"/>
    </row>
    <row r="172" spans="1:25" s="1355" customFormat="1" ht="20.100000000000001" customHeight="1" x14ac:dyDescent="0.3">
      <c r="A172" s="1351" t="s">
        <v>205</v>
      </c>
      <c r="B172" s="1351"/>
      <c r="C172" s="1352"/>
      <c r="D172" s="1353" t="s">
        <v>1506</v>
      </c>
      <c r="E172" s="1353"/>
      <c r="F172" s="1353" t="s">
        <v>16</v>
      </c>
      <c r="G172" s="1353"/>
      <c r="H172" s="1353" t="s">
        <v>17</v>
      </c>
      <c r="I172" s="1354"/>
      <c r="L172" s="1356"/>
      <c r="M172" s="1356"/>
      <c r="N172" s="1356"/>
      <c r="O172" s="1356"/>
      <c r="V172" s="1357"/>
      <c r="W172" s="1357"/>
      <c r="X172" s="1358"/>
      <c r="Y172" s="1359"/>
    </row>
    <row r="173" spans="1:25" s="251" customFormat="1" ht="20.100000000000001" customHeight="1" x14ac:dyDescent="0.25">
      <c r="A173" s="253" t="s">
        <v>204</v>
      </c>
      <c r="B173" s="253"/>
      <c r="D173" s="1360" t="s">
        <v>1507</v>
      </c>
      <c r="E173" s="1360"/>
      <c r="F173" s="1360" t="s">
        <v>20</v>
      </c>
      <c r="G173" s="1360"/>
      <c r="H173" s="1360" t="s">
        <v>21</v>
      </c>
      <c r="L173" s="252"/>
      <c r="M173" s="252"/>
      <c r="N173" s="252"/>
      <c r="O173" s="252"/>
      <c r="V173" s="1361"/>
      <c r="W173" s="1361"/>
      <c r="X173" s="1362"/>
      <c r="Y173" s="1363"/>
    </row>
    <row r="174" spans="1:25" ht="8.1" customHeight="1" x14ac:dyDescent="0.3">
      <c r="A174" s="1364"/>
      <c r="B174" s="1364"/>
      <c r="C174" s="1364"/>
      <c r="D174" s="1365"/>
      <c r="E174" s="1366"/>
      <c r="F174" s="1367"/>
      <c r="G174" s="1368"/>
      <c r="H174" s="1367"/>
      <c r="I174" s="1369"/>
      <c r="L174" s="1370"/>
      <c r="M174" s="1371"/>
      <c r="N174" s="1371"/>
      <c r="O174" s="1371"/>
    </row>
    <row r="175" spans="1:25" ht="8.1" customHeight="1" x14ac:dyDescent="0.3">
      <c r="A175" s="1372"/>
      <c r="D175" s="1373"/>
      <c r="E175" s="1373"/>
      <c r="F175" s="1374"/>
      <c r="G175" s="1374"/>
      <c r="H175" s="1374"/>
      <c r="L175" s="1370"/>
      <c r="M175" s="1356"/>
      <c r="N175" s="1356"/>
      <c r="O175" s="1356"/>
    </row>
    <row r="176" spans="1:25" ht="15" customHeight="1" x14ac:dyDescent="0.3">
      <c r="A176" s="1372"/>
      <c r="B176" s="1351" t="s">
        <v>1517</v>
      </c>
      <c r="D176" s="1373"/>
      <c r="E176" s="1373"/>
      <c r="F176" s="1374"/>
      <c r="G176" s="1374"/>
      <c r="H176" s="1374"/>
      <c r="L176" s="1370"/>
      <c r="M176" s="1356"/>
      <c r="N176" s="1356"/>
      <c r="O176" s="1356"/>
    </row>
    <row r="177" spans="1:25" ht="15" customHeight="1" x14ac:dyDescent="0.3">
      <c r="A177" s="1372"/>
      <c r="C177" s="1379" t="s">
        <v>207</v>
      </c>
      <c r="D177" s="1376">
        <v>60.467326048460244</v>
      </c>
      <c r="E177" s="1376"/>
      <c r="F177" s="1380">
        <v>50.946142649199416</v>
      </c>
      <c r="G177" s="1380"/>
      <c r="H177" s="1380">
        <v>74.365239562307451</v>
      </c>
      <c r="I177" s="1378"/>
      <c r="K177" s="1382"/>
      <c r="L177" s="1356"/>
      <c r="M177" s="1356"/>
      <c r="N177" s="1356"/>
      <c r="O177" s="1356"/>
    </row>
    <row r="178" spans="1:25" ht="15" customHeight="1" x14ac:dyDescent="0.3">
      <c r="A178" s="1372"/>
      <c r="C178" s="1379" t="s">
        <v>127</v>
      </c>
      <c r="D178" s="1376">
        <v>122.10012210012211</v>
      </c>
      <c r="E178" s="1376"/>
      <c r="F178" s="1380">
        <v>106.65244634048793</v>
      </c>
      <c r="G178" s="1380"/>
      <c r="H178" s="1380">
        <v>138.10247203424942</v>
      </c>
      <c r="I178" s="1378"/>
      <c r="K178" s="1382"/>
      <c r="L178" s="1356"/>
      <c r="M178" s="1356"/>
      <c r="N178" s="1356"/>
      <c r="O178" s="1356"/>
    </row>
    <row r="179" spans="1:25" ht="15" customHeight="1" x14ac:dyDescent="0.3">
      <c r="A179" s="1372"/>
      <c r="C179" s="1379" t="s">
        <v>206</v>
      </c>
      <c r="D179" s="1376">
        <v>49.21649103996203</v>
      </c>
      <c r="E179" s="1376"/>
      <c r="F179" s="1380">
        <v>43.605743929027888</v>
      </c>
      <c r="G179" s="1380"/>
      <c r="H179" s="1380">
        <v>57.109014763737889</v>
      </c>
      <c r="I179" s="1378"/>
      <c r="K179" s="1382"/>
      <c r="L179" s="1356"/>
      <c r="M179" s="1356"/>
      <c r="N179" s="1356"/>
      <c r="O179" s="1356"/>
    </row>
    <row r="180" spans="1:25" ht="15" customHeight="1" x14ac:dyDescent="0.3">
      <c r="C180" s="1398" t="s">
        <v>203</v>
      </c>
      <c r="D180" s="1376">
        <v>60.639470782800444</v>
      </c>
      <c r="E180" s="1376"/>
      <c r="F180" s="1380">
        <v>67.004881784244276</v>
      </c>
      <c r="G180" s="1380"/>
      <c r="H180" s="1380">
        <v>51.995320421162099</v>
      </c>
      <c r="I180" s="1378"/>
      <c r="K180" s="1382"/>
      <c r="L180" s="1356"/>
      <c r="M180" s="1356"/>
      <c r="N180" s="1356"/>
      <c r="O180" s="1356"/>
    </row>
    <row r="181" spans="1:25" ht="15" customHeight="1" x14ac:dyDescent="0.3">
      <c r="C181" s="1398" t="s">
        <v>202</v>
      </c>
      <c r="D181" s="1376">
        <v>72.875674099985432</v>
      </c>
      <c r="E181" s="1376"/>
      <c r="F181" s="1380">
        <v>80.186616124799542</v>
      </c>
      <c r="G181" s="1380"/>
      <c r="H181" s="1380">
        <v>65.568993151682932</v>
      </c>
      <c r="I181" s="1378"/>
      <c r="K181" s="1382"/>
      <c r="L181" s="1356"/>
      <c r="M181" s="1356"/>
      <c r="N181" s="1356"/>
      <c r="O181" s="1356"/>
    </row>
    <row r="182" spans="1:25" ht="15" customHeight="1" x14ac:dyDescent="0.3">
      <c r="C182" s="1398" t="s">
        <v>201</v>
      </c>
      <c r="D182" s="1376">
        <v>75.046904315196997</v>
      </c>
      <c r="E182" s="1376"/>
      <c r="F182" s="1380">
        <v>93.562874251497007</v>
      </c>
      <c r="G182" s="1380"/>
      <c r="H182" s="1380">
        <v>56.433408577878097</v>
      </c>
      <c r="I182" s="1378"/>
      <c r="K182" s="1382"/>
      <c r="L182" s="1356"/>
      <c r="M182" s="1356"/>
      <c r="N182" s="1356"/>
      <c r="O182" s="1356"/>
    </row>
    <row r="183" spans="1:25" ht="15" customHeight="1" x14ac:dyDescent="0.3">
      <c r="C183" s="1398" t="s">
        <v>128</v>
      </c>
      <c r="D183" s="1376">
        <v>32.002925981804047</v>
      </c>
      <c r="E183" s="1376"/>
      <c r="F183" s="1380">
        <v>21.934634788330776</v>
      </c>
      <c r="G183" s="1380"/>
      <c r="H183" s="1380">
        <v>48.804294777940463</v>
      </c>
      <c r="I183" s="1378"/>
      <c r="K183" s="1382"/>
      <c r="L183" s="1356"/>
      <c r="M183" s="1356"/>
      <c r="N183" s="1356"/>
      <c r="O183" s="1356"/>
    </row>
    <row r="184" spans="1:25" ht="15" customHeight="1" x14ac:dyDescent="0.3">
      <c r="C184" s="1398" t="s">
        <v>199</v>
      </c>
      <c r="D184" s="1376">
        <v>78.650336215177717</v>
      </c>
      <c r="E184" s="1376"/>
      <c r="F184" s="1380">
        <v>74.213076344051814</v>
      </c>
      <c r="G184" s="1380"/>
      <c r="H184" s="1380">
        <v>84.444259866827238</v>
      </c>
      <c r="I184" s="1378"/>
      <c r="K184" s="1382"/>
      <c r="L184" s="1356"/>
      <c r="M184" s="1356"/>
      <c r="N184" s="1356"/>
      <c r="O184" s="1356"/>
    </row>
    <row r="185" spans="1:25" ht="15" customHeight="1" x14ac:dyDescent="0.3">
      <c r="C185" s="1398" t="s">
        <v>129</v>
      </c>
      <c r="D185" s="1376">
        <v>65.609310816978549</v>
      </c>
      <c r="E185" s="1376"/>
      <c r="F185" s="1380">
        <v>82.051282051282044</v>
      </c>
      <c r="G185" s="1380"/>
      <c r="H185" s="1380">
        <v>44.998714322447931</v>
      </c>
      <c r="I185" s="1378"/>
      <c r="K185" s="1382"/>
      <c r="L185" s="1356"/>
      <c r="M185" s="1356"/>
      <c r="N185" s="1356"/>
      <c r="O185" s="1356"/>
    </row>
    <row r="186" spans="1:25" ht="15" customHeight="1" x14ac:dyDescent="0.3">
      <c r="C186" s="1398" t="s">
        <v>130</v>
      </c>
      <c r="D186" s="1376">
        <v>68.704912401236697</v>
      </c>
      <c r="E186" s="1376"/>
      <c r="F186" s="1380">
        <v>48.685491723466406</v>
      </c>
      <c r="G186" s="1380"/>
      <c r="H186" s="1380">
        <v>91.207588471360822</v>
      </c>
      <c r="I186" s="1378"/>
      <c r="K186" s="1382"/>
      <c r="L186" s="1356"/>
      <c r="M186" s="1356"/>
      <c r="N186" s="1356"/>
      <c r="O186" s="1356"/>
    </row>
    <row r="187" spans="1:25" ht="15" customHeight="1" x14ac:dyDescent="0.3">
      <c r="C187" s="1398" t="s">
        <v>198</v>
      </c>
      <c r="D187" s="1376">
        <v>123.29240025644819</v>
      </c>
      <c r="E187" s="1376"/>
      <c r="F187" s="1380">
        <v>152.15251051642352</v>
      </c>
      <c r="G187" s="1380"/>
      <c r="H187" s="1380">
        <v>87.873462214411248</v>
      </c>
      <c r="I187" s="1378"/>
      <c r="K187" s="1382"/>
      <c r="L187" s="1356"/>
      <c r="M187" s="1356"/>
      <c r="N187" s="1356"/>
      <c r="O187" s="1356"/>
    </row>
    <row r="188" spans="1:25" ht="15" customHeight="1" x14ac:dyDescent="0.3">
      <c r="C188" s="1398" t="s">
        <v>131</v>
      </c>
      <c r="D188" s="1376">
        <v>34.614053305642095</v>
      </c>
      <c r="E188" s="1376"/>
      <c r="F188" s="1380">
        <v>45.187528242205154</v>
      </c>
      <c r="G188" s="1380"/>
      <c r="H188" s="1380">
        <v>23.579344494223061</v>
      </c>
      <c r="I188" s="1378"/>
      <c r="K188" s="1382"/>
      <c r="L188" s="1356"/>
      <c r="M188" s="1356"/>
      <c r="N188" s="1356"/>
      <c r="O188" s="1356"/>
    </row>
    <row r="189" spans="1:25" ht="15" customHeight="1" x14ac:dyDescent="0.3">
      <c r="C189" s="1398" t="s">
        <v>132</v>
      </c>
      <c r="D189" s="1376">
        <v>51.476738948587602</v>
      </c>
      <c r="E189" s="1376"/>
      <c r="F189" s="1380">
        <v>74.878322725570953</v>
      </c>
      <c r="G189" s="1380"/>
      <c r="H189" s="1380">
        <v>26.567481402763015</v>
      </c>
      <c r="I189" s="1378"/>
      <c r="K189" s="1382"/>
      <c r="L189" s="1356"/>
      <c r="M189" s="1356"/>
      <c r="N189" s="1356"/>
      <c r="O189" s="1356"/>
    </row>
    <row r="190" spans="1:25" ht="15" customHeight="1" x14ac:dyDescent="0.3">
      <c r="C190" s="1398" t="s">
        <v>133</v>
      </c>
      <c r="D190" s="1376">
        <v>78.003120124804994</v>
      </c>
      <c r="E190" s="1376"/>
      <c r="F190" s="1401">
        <v>71.994240460763137</v>
      </c>
      <c r="G190" s="1401"/>
      <c r="H190" s="1401">
        <v>85.106382978723403</v>
      </c>
      <c r="I190" s="1378"/>
      <c r="K190" s="1382"/>
      <c r="L190" s="1356"/>
      <c r="M190" s="1356"/>
      <c r="N190" s="1356"/>
      <c r="O190" s="1356"/>
    </row>
    <row r="191" spans="1:25" ht="15" customHeight="1" x14ac:dyDescent="0.3">
      <c r="C191" s="1398" t="s">
        <v>134</v>
      </c>
      <c r="D191" s="1376">
        <v>75.585789871504161</v>
      </c>
      <c r="E191" s="1376"/>
      <c r="F191" s="1401">
        <v>109.00031142946122</v>
      </c>
      <c r="G191" s="1401"/>
      <c r="H191" s="1401">
        <v>36.463081130355519</v>
      </c>
      <c r="I191" s="1378"/>
      <c r="K191" s="1382"/>
      <c r="L191" s="1356"/>
      <c r="M191" s="1356"/>
      <c r="N191" s="1356"/>
      <c r="O191" s="1356"/>
    </row>
    <row r="192" spans="1:25" ht="15.95" customHeight="1" x14ac:dyDescent="0.3">
      <c r="A192" s="1390"/>
      <c r="D192" s="1376"/>
      <c r="E192" s="1376"/>
      <c r="F192" s="1383"/>
      <c r="G192" s="1383"/>
      <c r="H192" s="1383"/>
      <c r="I192" s="1378"/>
      <c r="L192" s="1356"/>
      <c r="M192" s="1356"/>
      <c r="N192" s="1356"/>
      <c r="O192" s="1356"/>
      <c r="V192" s="1346"/>
      <c r="W192" s="1346"/>
      <c r="X192" s="1346"/>
      <c r="Y192" s="1346"/>
    </row>
    <row r="193" spans="1:25" ht="15" customHeight="1" x14ac:dyDescent="0.3">
      <c r="B193" s="1402" t="s">
        <v>18</v>
      </c>
      <c r="C193" s="1372"/>
      <c r="D193" s="1376">
        <v>60.507710351916543</v>
      </c>
      <c r="E193" s="1376"/>
      <c r="F193" s="1403">
        <v>57.737932772050641</v>
      </c>
      <c r="G193" s="1403"/>
      <c r="H193" s="1403">
        <v>63.460423144095316</v>
      </c>
      <c r="I193" s="1378"/>
      <c r="L193" s="1356"/>
      <c r="M193" s="1356"/>
      <c r="N193" s="1356"/>
      <c r="O193" s="1356"/>
    </row>
    <row r="194" spans="1:25" ht="15" customHeight="1" x14ac:dyDescent="0.3">
      <c r="C194" s="1398" t="s">
        <v>192</v>
      </c>
      <c r="D194" s="1376">
        <v>57.931607999233805</v>
      </c>
      <c r="E194" s="1376"/>
      <c r="F194" s="1380">
        <v>59.125124648117257</v>
      </c>
      <c r="G194" s="1380"/>
      <c r="H194" s="1380">
        <v>56.588881773912526</v>
      </c>
      <c r="I194" s="1378"/>
      <c r="K194" s="1382"/>
      <c r="L194" s="1356"/>
      <c r="M194" s="1356"/>
      <c r="N194" s="1356"/>
      <c r="O194" s="1356"/>
    </row>
    <row r="195" spans="1:25" ht="15" customHeight="1" x14ac:dyDescent="0.3">
      <c r="C195" s="1398" t="s">
        <v>190</v>
      </c>
      <c r="D195" s="1376">
        <v>47.137645651598767</v>
      </c>
      <c r="E195" s="1376"/>
      <c r="F195" s="1380">
        <v>40.718530633122676</v>
      </c>
      <c r="G195" s="1380"/>
      <c r="H195" s="1380">
        <v>55.100098512297336</v>
      </c>
      <c r="I195" s="1378"/>
      <c r="K195" s="1382"/>
      <c r="L195" s="1356"/>
      <c r="M195" s="1356"/>
      <c r="N195" s="1356"/>
      <c r="O195" s="1356"/>
    </row>
    <row r="196" spans="1:25" ht="15" customHeight="1" x14ac:dyDescent="0.3">
      <c r="C196" s="1398" t="s">
        <v>189</v>
      </c>
      <c r="D196" s="1376">
        <v>61.524135752174125</v>
      </c>
      <c r="E196" s="1376"/>
      <c r="F196" s="1380">
        <v>59.419517025977001</v>
      </c>
      <c r="G196" s="1380"/>
      <c r="H196" s="1380">
        <v>64.052120125176145</v>
      </c>
      <c r="I196" s="1378"/>
      <c r="K196" s="1382"/>
      <c r="L196" s="1356"/>
      <c r="M196" s="1356"/>
      <c r="N196" s="1356"/>
      <c r="O196" s="1356"/>
    </row>
    <row r="197" spans="1:25" ht="15" customHeight="1" x14ac:dyDescent="0.3">
      <c r="C197" s="1398" t="s">
        <v>135</v>
      </c>
      <c r="D197" s="1376">
        <v>67.716872193313847</v>
      </c>
      <c r="E197" s="1376"/>
      <c r="F197" s="1380">
        <v>53.564553656617733</v>
      </c>
      <c r="G197" s="1380"/>
      <c r="H197" s="1380">
        <v>83.823893619858652</v>
      </c>
      <c r="I197" s="1378"/>
      <c r="K197" s="1382"/>
      <c r="L197" s="1356"/>
      <c r="M197" s="1356"/>
      <c r="N197" s="1356"/>
      <c r="O197" s="1356"/>
    </row>
    <row r="198" spans="1:25" ht="15" customHeight="1" x14ac:dyDescent="0.3">
      <c r="C198" s="1398" t="s">
        <v>136</v>
      </c>
      <c r="D198" s="1376">
        <v>53.405038952512882</v>
      </c>
      <c r="E198" s="1376"/>
      <c r="F198" s="1380">
        <v>49.246958919288438</v>
      </c>
      <c r="G198" s="1380"/>
      <c r="H198" s="1380">
        <v>57.999863950936415</v>
      </c>
      <c r="I198" s="1378"/>
      <c r="K198" s="1382"/>
      <c r="L198" s="1356"/>
      <c r="M198" s="1356"/>
      <c r="N198" s="1356"/>
      <c r="O198" s="1356"/>
    </row>
    <row r="199" spans="1:25" ht="15" customHeight="1" x14ac:dyDescent="0.3">
      <c r="C199" s="1398" t="s">
        <v>137</v>
      </c>
      <c r="D199" s="1376">
        <v>86.423928155412767</v>
      </c>
      <c r="E199" s="1376"/>
      <c r="F199" s="1380">
        <v>68.922987630137484</v>
      </c>
      <c r="G199" s="1380"/>
      <c r="H199" s="1380">
        <v>105.2262364082778</v>
      </c>
      <c r="I199" s="1378"/>
      <c r="K199" s="1382"/>
      <c r="L199" s="1356"/>
      <c r="M199" s="1356"/>
      <c r="N199" s="1356"/>
      <c r="O199" s="1356"/>
    </row>
    <row r="200" spans="1:25" s="1405" customFormat="1" ht="15" customHeight="1" x14ac:dyDescent="0.3">
      <c r="A200" s="1404"/>
      <c r="B200" s="1346"/>
      <c r="C200" s="1398" t="s">
        <v>138</v>
      </c>
      <c r="D200" s="1376">
        <v>50.591844273485059</v>
      </c>
      <c r="E200" s="1376"/>
      <c r="F200" s="1380">
        <v>42.810051800162675</v>
      </c>
      <c r="G200" s="1380"/>
      <c r="H200" s="1380">
        <v>60.607173685467139</v>
      </c>
      <c r="I200" s="1346"/>
      <c r="K200" s="1382"/>
      <c r="L200" s="1356"/>
      <c r="M200" s="1356"/>
      <c r="N200" s="1356"/>
      <c r="O200" s="1356"/>
      <c r="V200" s="1406"/>
      <c r="W200" s="1406"/>
      <c r="X200" s="1407"/>
      <c r="Y200" s="1408"/>
    </row>
    <row r="201" spans="1:25" s="1405" customFormat="1" ht="15" customHeight="1" x14ac:dyDescent="0.3">
      <c r="A201" s="1409"/>
      <c r="B201" s="1346"/>
      <c r="C201" s="1379" t="s">
        <v>139</v>
      </c>
      <c r="D201" s="1376">
        <v>58.674446463642212</v>
      </c>
      <c r="E201" s="1376"/>
      <c r="F201" s="1380">
        <v>53.979656576819956</v>
      </c>
      <c r="G201" s="1380"/>
      <c r="H201" s="1380">
        <v>63.98786257375977</v>
      </c>
      <c r="I201" s="1346"/>
      <c r="K201" s="1382"/>
      <c r="L201" s="1410"/>
      <c r="M201" s="1410"/>
      <c r="N201" s="1410"/>
      <c r="O201" s="1410"/>
      <c r="V201" s="1406"/>
      <c r="W201" s="1406"/>
      <c r="X201" s="1407"/>
      <c r="Y201" s="1408"/>
    </row>
    <row r="202" spans="1:25" ht="15" customHeight="1" x14ac:dyDescent="0.3">
      <c r="C202" s="1379" t="s">
        <v>200</v>
      </c>
      <c r="D202" s="1376">
        <v>75.51787096959211</v>
      </c>
      <c r="E202" s="1376"/>
      <c r="F202" s="1380">
        <v>79.141751670770304</v>
      </c>
      <c r="G202" s="1380"/>
      <c r="H202" s="1380">
        <v>71.202697325710446</v>
      </c>
      <c r="K202" s="1382"/>
      <c r="L202" s="1410"/>
      <c r="M202" s="1410"/>
      <c r="N202" s="1410"/>
      <c r="O202" s="1410"/>
    </row>
    <row r="203" spans="1:25" ht="15.95" customHeight="1" x14ac:dyDescent="0.3">
      <c r="A203" s="1390"/>
      <c r="D203" s="1376"/>
      <c r="E203" s="1376"/>
      <c r="F203" s="1383"/>
      <c r="G203" s="1383"/>
      <c r="H203" s="1383"/>
      <c r="I203" s="1378"/>
      <c r="L203" s="1356"/>
      <c r="M203" s="1356"/>
      <c r="N203" s="1356"/>
      <c r="O203" s="1356"/>
      <c r="V203" s="1346"/>
      <c r="W203" s="1346"/>
      <c r="X203" s="1346"/>
      <c r="Y203" s="1346"/>
    </row>
    <row r="204" spans="1:25" ht="15" customHeight="1" x14ac:dyDescent="0.3">
      <c r="B204" s="1384" t="s">
        <v>10</v>
      </c>
      <c r="C204" s="1385"/>
      <c r="D204" s="1376">
        <v>78.299363844780729</v>
      </c>
      <c r="E204" s="1376"/>
      <c r="F204" s="1403">
        <v>72.149452437191329</v>
      </c>
      <c r="G204" s="1403"/>
      <c r="H204" s="1403">
        <v>84.57456365221887</v>
      </c>
      <c r="L204" s="1410"/>
      <c r="M204" s="1410"/>
      <c r="N204" s="1410"/>
      <c r="O204" s="1410"/>
      <c r="P204" s="1411"/>
      <c r="Q204" s="1412"/>
      <c r="R204" s="1411"/>
      <c r="S204" s="1411"/>
      <c r="T204" s="1411"/>
      <c r="U204" s="1411"/>
      <c r="V204" s="1413"/>
      <c r="W204" s="1411"/>
      <c r="X204" s="1414"/>
      <c r="Y204" s="1414"/>
    </row>
    <row r="205" spans="1:25" s="1348" customFormat="1" ht="15" customHeight="1" x14ac:dyDescent="0.3">
      <c r="A205" s="1346"/>
      <c r="B205" s="1346"/>
      <c r="C205" s="1379" t="s">
        <v>140</v>
      </c>
      <c r="D205" s="1376">
        <v>88.063272630599499</v>
      </c>
      <c r="E205" s="1376"/>
      <c r="F205" s="1380">
        <v>74.414391096156336</v>
      </c>
      <c r="G205" s="1380"/>
      <c r="H205" s="1380">
        <v>102.47301543926766</v>
      </c>
      <c r="I205" s="1346"/>
      <c r="K205" s="1382"/>
      <c r="L205" s="1410"/>
      <c r="M205" s="1410"/>
      <c r="N205" s="1410"/>
      <c r="O205" s="1410"/>
      <c r="P205" s="1411"/>
      <c r="Q205" s="1415"/>
      <c r="R205" s="1842"/>
      <c r="S205" s="1842"/>
      <c r="T205" s="1842"/>
      <c r="U205" s="1411"/>
      <c r="V205" s="1413"/>
      <c r="W205" s="1411"/>
      <c r="X205" s="1411"/>
      <c r="Y205" s="1411"/>
    </row>
    <row r="206" spans="1:25" s="1348" customFormat="1" ht="15" customHeight="1" x14ac:dyDescent="0.3">
      <c r="A206" s="1346"/>
      <c r="B206" s="1346"/>
      <c r="C206" s="1379" t="s">
        <v>141</v>
      </c>
      <c r="D206" s="1376">
        <v>77.29855852502898</v>
      </c>
      <c r="E206" s="1376"/>
      <c r="F206" s="1380">
        <v>71.932494120901922</v>
      </c>
      <c r="G206" s="1380"/>
      <c r="H206" s="1380">
        <v>83.051551284332916</v>
      </c>
      <c r="I206" s="1346"/>
      <c r="K206" s="1382"/>
      <c r="L206" s="1410"/>
      <c r="M206" s="1410"/>
      <c r="N206" s="1410"/>
      <c r="O206" s="1410"/>
      <c r="P206" s="1411"/>
      <c r="Q206" s="1411"/>
      <c r="R206" s="1411"/>
      <c r="S206" s="1411"/>
      <c r="T206" s="1411"/>
      <c r="U206" s="1411"/>
      <c r="V206" s="1416"/>
      <c r="W206" s="1417"/>
      <c r="X206" s="1417"/>
      <c r="Y206" s="1417"/>
    </row>
    <row r="207" spans="1:25" s="1348" customFormat="1" ht="15" customHeight="1" x14ac:dyDescent="0.3">
      <c r="A207" s="1346"/>
      <c r="B207" s="1346"/>
      <c r="C207" s="1379" t="s">
        <v>197</v>
      </c>
      <c r="D207" s="1376">
        <v>86.181782870460282</v>
      </c>
      <c r="E207" s="1376"/>
      <c r="F207" s="1380">
        <v>64.62683573641165</v>
      </c>
      <c r="G207" s="1380"/>
      <c r="H207" s="1380">
        <v>111.96715630081842</v>
      </c>
      <c r="I207" s="1346"/>
      <c r="K207" s="1382"/>
      <c r="L207" s="1410"/>
      <c r="M207" s="1410"/>
      <c r="N207" s="1410"/>
      <c r="O207" s="1410"/>
      <c r="P207" s="1411"/>
      <c r="Q207" s="1411"/>
      <c r="R207" s="1411"/>
      <c r="S207" s="1411"/>
      <c r="T207" s="1411"/>
      <c r="U207" s="1411"/>
      <c r="V207" s="1415"/>
      <c r="W207" s="1418"/>
      <c r="X207" s="1418"/>
      <c r="Y207" s="1418"/>
    </row>
    <row r="208" spans="1:25" s="1348" customFormat="1" ht="15" customHeight="1" x14ac:dyDescent="0.3">
      <c r="A208" s="1346"/>
      <c r="B208" s="1346"/>
      <c r="C208" s="1379" t="s">
        <v>196</v>
      </c>
      <c r="D208" s="1376">
        <v>83.968539787093107</v>
      </c>
      <c r="E208" s="1376"/>
      <c r="F208" s="1380">
        <v>77.923065227307276</v>
      </c>
      <c r="G208" s="1380"/>
      <c r="H208" s="1380">
        <v>89.797863177378275</v>
      </c>
      <c r="I208" s="1346"/>
      <c r="K208" s="1382"/>
      <c r="L208" s="1410"/>
      <c r="M208" s="1410"/>
      <c r="N208" s="1410"/>
      <c r="O208" s="1410"/>
      <c r="P208" s="1411"/>
      <c r="Q208" s="1411"/>
      <c r="R208" s="1411"/>
      <c r="S208" s="1411"/>
      <c r="T208" s="1411"/>
      <c r="U208" s="1411"/>
      <c r="V208" s="1419"/>
      <c r="W208" s="1418"/>
      <c r="X208" s="1418"/>
      <c r="Y208" s="1418"/>
    </row>
    <row r="209" spans="1:25" ht="15" customHeight="1" x14ac:dyDescent="0.3">
      <c r="C209" s="1379" t="s">
        <v>195</v>
      </c>
      <c r="D209" s="1376">
        <v>41.478376667321591</v>
      </c>
      <c r="E209" s="1376"/>
      <c r="F209" s="1380">
        <v>46.612144582397562</v>
      </c>
      <c r="G209" s="1380"/>
      <c r="H209" s="1380">
        <v>36.023054755043226</v>
      </c>
      <c r="K209" s="1382"/>
      <c r="L209" s="1410"/>
      <c r="M209" s="1410"/>
      <c r="N209" s="1410"/>
      <c r="O209" s="1410"/>
      <c r="P209" s="1411"/>
      <c r="Q209" s="1411"/>
      <c r="R209" s="1411"/>
      <c r="S209" s="1411"/>
      <c r="T209" s="1411"/>
      <c r="U209" s="1411"/>
      <c r="V209" s="1419"/>
      <c r="W209" s="1418"/>
      <c r="X209" s="1420"/>
      <c r="Y209" s="1420"/>
    </row>
    <row r="210" spans="1:25" ht="15" customHeight="1" x14ac:dyDescent="0.3">
      <c r="C210" s="1379" t="s">
        <v>194</v>
      </c>
      <c r="D210" s="1376">
        <v>63.106650238903747</v>
      </c>
      <c r="E210" s="1376"/>
      <c r="F210" s="1380">
        <v>68.693113515370086</v>
      </c>
      <c r="G210" s="1380"/>
      <c r="H210" s="1380">
        <v>56.9331983805668</v>
      </c>
      <c r="K210" s="1382"/>
      <c r="L210" s="1410"/>
      <c r="M210" s="1410"/>
      <c r="N210" s="1410"/>
      <c r="O210" s="1410"/>
      <c r="P210" s="1411"/>
      <c r="Q210" s="1411"/>
      <c r="R210" s="1411"/>
      <c r="S210" s="1411"/>
      <c r="T210" s="1411"/>
      <c r="U210" s="1411"/>
      <c r="V210" s="1419"/>
      <c r="W210" s="1418"/>
      <c r="X210" s="1420"/>
      <c r="Y210" s="1420"/>
    </row>
    <row r="211" spans="1:25" ht="15" customHeight="1" x14ac:dyDescent="0.3">
      <c r="C211" s="1379" t="s">
        <v>193</v>
      </c>
      <c r="D211" s="1376">
        <v>59.921246361924325</v>
      </c>
      <c r="E211" s="1376"/>
      <c r="F211" s="1380">
        <v>41.750167000668007</v>
      </c>
      <c r="G211" s="1380"/>
      <c r="H211" s="1380">
        <v>79.030558482613273</v>
      </c>
      <c r="K211" s="1382"/>
      <c r="L211" s="1410"/>
      <c r="M211" s="1410"/>
      <c r="N211" s="1410"/>
      <c r="O211" s="1410"/>
      <c r="P211" s="1411"/>
      <c r="Q211" s="1411"/>
      <c r="R211" s="1411"/>
      <c r="S211" s="1411"/>
      <c r="T211" s="1411"/>
      <c r="U211" s="1411"/>
      <c r="V211" s="1419"/>
      <c r="W211" s="1418"/>
      <c r="X211" s="1420"/>
      <c r="Y211" s="1420"/>
    </row>
    <row r="212" spans="1:25" ht="15" customHeight="1" x14ac:dyDescent="0.3">
      <c r="C212" s="1379" t="s">
        <v>142</v>
      </c>
      <c r="D212" s="1376">
        <v>64.551367992452455</v>
      </c>
      <c r="E212" s="1376"/>
      <c r="F212" s="1380">
        <v>70.512390034248867</v>
      </c>
      <c r="G212" s="1380"/>
      <c r="H212" s="1380">
        <v>58.756324465480652</v>
      </c>
      <c r="K212" s="1382"/>
      <c r="L212" s="1410"/>
      <c r="M212" s="1410"/>
      <c r="N212" s="1410"/>
      <c r="O212" s="1410"/>
      <c r="P212" s="1411"/>
      <c r="Q212" s="1411"/>
      <c r="R212" s="1411"/>
      <c r="S212" s="1411"/>
      <c r="T212" s="1411"/>
      <c r="U212" s="1411"/>
      <c r="V212" s="1419"/>
      <c r="W212" s="1418"/>
      <c r="X212" s="1420"/>
      <c r="Y212" s="1420"/>
    </row>
    <row r="213" spans="1:25" ht="15.95" customHeight="1" x14ac:dyDescent="0.3">
      <c r="A213" s="1390"/>
      <c r="D213" s="1376"/>
      <c r="E213" s="1376"/>
      <c r="F213" s="1383"/>
      <c r="G213" s="1383"/>
      <c r="H213" s="1383"/>
      <c r="I213" s="1378"/>
      <c r="L213" s="1356"/>
      <c r="M213" s="1356"/>
      <c r="N213" s="1356"/>
      <c r="O213" s="1356"/>
      <c r="V213" s="1346"/>
      <c r="W213" s="1346"/>
      <c r="X213" s="1346"/>
      <c r="Y213" s="1346"/>
    </row>
    <row r="214" spans="1:25" ht="15" customHeight="1" x14ac:dyDescent="0.3">
      <c r="B214" s="1384" t="s">
        <v>191</v>
      </c>
      <c r="C214" s="1385"/>
      <c r="D214" s="1376">
        <v>65.51886109123474</v>
      </c>
      <c r="E214" s="1376"/>
      <c r="F214" s="1421">
        <v>66.518080823787557</v>
      </c>
      <c r="G214" s="1421"/>
      <c r="H214" s="1421">
        <v>64.48647346013442</v>
      </c>
      <c r="L214" s="1410"/>
      <c r="M214" s="1410"/>
      <c r="N214" s="1410"/>
      <c r="O214" s="1410"/>
      <c r="P214" s="1411"/>
      <c r="Q214" s="1411"/>
      <c r="R214" s="1411"/>
      <c r="S214" s="1411"/>
      <c r="T214" s="1411"/>
      <c r="U214" s="1411"/>
      <c r="V214" s="1419"/>
      <c r="W214" s="1418"/>
      <c r="X214" s="1420"/>
      <c r="Y214" s="1420"/>
    </row>
    <row r="215" spans="1:25" ht="15.95" customHeight="1" x14ac:dyDescent="0.3">
      <c r="A215" s="1390"/>
      <c r="D215" s="1376"/>
      <c r="E215" s="1376"/>
      <c r="F215" s="1383"/>
      <c r="G215" s="1383"/>
      <c r="H215" s="1383"/>
      <c r="I215" s="1378"/>
      <c r="L215" s="1356"/>
      <c r="M215" s="1356"/>
      <c r="N215" s="1356"/>
      <c r="O215" s="1356"/>
      <c r="V215" s="1346"/>
      <c r="W215" s="1346"/>
      <c r="X215" s="1346"/>
      <c r="Y215" s="1346"/>
    </row>
    <row r="216" spans="1:25" ht="15" customHeight="1" x14ac:dyDescent="0.3">
      <c r="B216" s="1384" t="s">
        <v>188</v>
      </c>
      <c r="C216" s="1385"/>
      <c r="D216" s="1376">
        <v>62.14074879602299</v>
      </c>
      <c r="E216" s="1376"/>
      <c r="F216" s="1421">
        <v>51.988562516246418</v>
      </c>
      <c r="G216" s="1421"/>
      <c r="H216" s="1421">
        <v>72.803385357419117</v>
      </c>
      <c r="L216" s="1410"/>
      <c r="M216" s="1410"/>
      <c r="N216" s="1410"/>
      <c r="O216" s="1410"/>
      <c r="P216" s="1411"/>
      <c r="Q216" s="1411"/>
      <c r="R216" s="1411"/>
      <c r="S216" s="1411"/>
      <c r="T216" s="1411"/>
      <c r="U216" s="1411"/>
      <c r="V216" s="1419"/>
      <c r="W216" s="1418"/>
      <c r="X216" s="1420"/>
      <c r="Y216" s="1420"/>
    </row>
    <row r="217" spans="1:25" ht="15.95" customHeight="1" x14ac:dyDescent="0.3">
      <c r="A217" s="1390"/>
      <c r="D217" s="1376"/>
      <c r="E217" s="1376"/>
      <c r="F217" s="1383"/>
      <c r="G217" s="1383"/>
      <c r="H217" s="1383"/>
      <c r="I217" s="1378"/>
      <c r="L217" s="1356"/>
      <c r="M217" s="1356"/>
      <c r="N217" s="1356"/>
      <c r="O217" s="1356"/>
      <c r="V217" s="1346"/>
      <c r="W217" s="1346"/>
      <c r="X217" s="1346"/>
      <c r="Y217" s="1346"/>
    </row>
    <row r="218" spans="1:25" ht="15" customHeight="1" x14ac:dyDescent="0.3">
      <c r="B218" s="1384" t="s">
        <v>14</v>
      </c>
      <c r="C218" s="1385"/>
      <c r="D218" s="1376">
        <v>63.403222632764162</v>
      </c>
      <c r="E218" s="1376"/>
      <c r="F218" s="1421">
        <v>73.964497041420117</v>
      </c>
      <c r="G218" s="1421"/>
      <c r="H218" s="1421">
        <v>55.947185856551414</v>
      </c>
      <c r="L218" s="1410"/>
      <c r="M218" s="1410"/>
      <c r="N218" s="1410"/>
      <c r="O218" s="1410"/>
      <c r="P218" s="1411"/>
      <c r="Q218" s="1411"/>
      <c r="R218" s="1411"/>
      <c r="S218" s="1411"/>
      <c r="T218" s="1411"/>
      <c r="U218" s="1411"/>
      <c r="V218" s="1419"/>
      <c r="W218" s="1418"/>
      <c r="X218" s="1420"/>
      <c r="Y218" s="1420"/>
    </row>
    <row r="219" spans="1:25" ht="8.1" customHeight="1" x14ac:dyDescent="0.3">
      <c r="A219" s="1386"/>
      <c r="B219" s="1387"/>
      <c r="C219" s="1387"/>
      <c r="D219" s="1388"/>
      <c r="E219" s="1388"/>
      <c r="F219" s="1389"/>
      <c r="G219" s="1389"/>
      <c r="H219" s="1389"/>
      <c r="I219" s="1378"/>
      <c r="L219" s="1356"/>
      <c r="M219" s="1356"/>
      <c r="N219" s="1356"/>
      <c r="O219" s="1356"/>
    </row>
    <row r="220" spans="1:25" ht="6.95" customHeight="1" x14ac:dyDescent="0.3">
      <c r="L220" s="1410"/>
      <c r="M220" s="1410"/>
      <c r="N220" s="1410"/>
      <c r="O220" s="1410"/>
      <c r="P220" s="1411"/>
      <c r="Q220" s="1411"/>
      <c r="R220" s="1411"/>
      <c r="S220" s="1411"/>
      <c r="T220" s="1411"/>
      <c r="U220" s="1411"/>
      <c r="V220" s="1419"/>
      <c r="W220" s="1418"/>
      <c r="X220" s="1420"/>
      <c r="Y220" s="1420"/>
    </row>
    <row r="221" spans="1:25" ht="12.95" customHeight="1" x14ac:dyDescent="0.3">
      <c r="A221" s="958" t="s">
        <v>1508</v>
      </c>
      <c r="L221" s="1410"/>
      <c r="M221" s="1410"/>
      <c r="N221" s="1410"/>
      <c r="O221" s="1410"/>
      <c r="P221" s="1411"/>
      <c r="Q221" s="1411"/>
      <c r="R221" s="1411"/>
      <c r="S221" s="1411"/>
      <c r="T221" s="1411"/>
      <c r="U221" s="1411"/>
      <c r="V221" s="1419"/>
      <c r="W221" s="1418"/>
      <c r="X221" s="1420"/>
      <c r="Y221" s="1420"/>
    </row>
    <row r="222" spans="1:25" ht="12.95" customHeight="1" x14ac:dyDescent="0.3">
      <c r="A222" s="963" t="s">
        <v>1509</v>
      </c>
      <c r="L222" s="1410"/>
      <c r="M222" s="1410"/>
      <c r="N222" s="1410"/>
      <c r="O222" s="1410"/>
      <c r="P222" s="1411"/>
      <c r="Q222" s="1411"/>
      <c r="R222" s="1411"/>
      <c r="S222" s="1411"/>
      <c r="T222" s="1411"/>
      <c r="U222" s="1411"/>
      <c r="V222" s="1419"/>
      <c r="W222" s="1418"/>
      <c r="X222" s="1420"/>
      <c r="Y222" s="1420"/>
    </row>
    <row r="223" spans="1:25" ht="17.100000000000001" customHeight="1" x14ac:dyDescent="0.3">
      <c r="L223" s="1410"/>
      <c r="M223" s="1410"/>
      <c r="N223" s="1410"/>
      <c r="O223" s="1410"/>
      <c r="P223" s="1411"/>
      <c r="Q223" s="1411"/>
      <c r="R223" s="1411"/>
      <c r="S223" s="1411"/>
      <c r="T223" s="1411"/>
      <c r="U223" s="1411"/>
      <c r="V223" s="1419"/>
      <c r="W223" s="1418"/>
      <c r="X223" s="1420"/>
      <c r="Y223" s="1420"/>
    </row>
    <row r="224" spans="1:25" ht="17.100000000000001" customHeight="1" x14ac:dyDescent="0.3">
      <c r="L224" s="1410"/>
      <c r="M224" s="1410"/>
      <c r="N224" s="1410"/>
      <c r="O224" s="1410"/>
      <c r="P224" s="1411"/>
      <c r="Q224" s="1411"/>
      <c r="R224" s="1411"/>
      <c r="S224" s="1411"/>
      <c r="T224" s="1411"/>
      <c r="U224" s="1411"/>
      <c r="V224" s="1419"/>
      <c r="W224" s="1418"/>
      <c r="X224" s="1420"/>
      <c r="Y224" s="1420"/>
    </row>
    <row r="225" spans="1:25" ht="17.100000000000001" customHeight="1" x14ac:dyDescent="0.3">
      <c r="L225" s="1410"/>
      <c r="M225" s="1410"/>
      <c r="N225" s="1410"/>
      <c r="O225" s="1410"/>
      <c r="P225" s="1411"/>
      <c r="Q225" s="1411"/>
      <c r="R225" s="1411"/>
      <c r="S225" s="1411"/>
      <c r="T225" s="1411"/>
      <c r="U225" s="1411"/>
      <c r="V225" s="1419"/>
      <c r="W225" s="1418"/>
      <c r="X225" s="1420"/>
      <c r="Y225" s="1420"/>
    </row>
    <row r="226" spans="1:25" ht="17.100000000000001" customHeight="1" x14ac:dyDescent="0.3">
      <c r="L226" s="1410"/>
      <c r="M226" s="1410"/>
      <c r="N226" s="1410"/>
      <c r="O226" s="1410"/>
      <c r="P226" s="1411"/>
      <c r="Q226" s="1411"/>
      <c r="R226" s="1411"/>
      <c r="S226" s="1411"/>
      <c r="T226" s="1411"/>
      <c r="U226" s="1411"/>
      <c r="V226" s="1419"/>
      <c r="W226" s="1418"/>
      <c r="X226" s="1420"/>
      <c r="Y226" s="1420"/>
    </row>
    <row r="227" spans="1:25" ht="17.100000000000001" customHeight="1" x14ac:dyDescent="0.3">
      <c r="L227" s="1410"/>
      <c r="M227" s="1410"/>
      <c r="N227" s="1410"/>
      <c r="O227" s="1410"/>
      <c r="P227" s="1411"/>
      <c r="Q227" s="1411"/>
      <c r="R227" s="1411"/>
      <c r="S227" s="1411"/>
      <c r="T227" s="1411"/>
      <c r="U227" s="1411"/>
      <c r="V227" s="1419"/>
      <c r="W227" s="1418"/>
      <c r="X227" s="1420"/>
      <c r="Y227" s="1420"/>
    </row>
    <row r="228" spans="1:25" ht="17.100000000000001" customHeight="1" x14ac:dyDescent="0.3">
      <c r="L228" s="1410"/>
      <c r="M228" s="1410"/>
      <c r="N228" s="1410"/>
      <c r="O228" s="1410"/>
      <c r="P228" s="1411"/>
      <c r="Q228" s="1411"/>
      <c r="R228" s="1411"/>
      <c r="S228" s="1411"/>
      <c r="T228" s="1411"/>
      <c r="U228" s="1411"/>
      <c r="V228" s="1419"/>
      <c r="W228" s="1418"/>
      <c r="X228" s="1420"/>
      <c r="Y228" s="1420"/>
    </row>
    <row r="229" spans="1:25" ht="17.100000000000001" customHeight="1" x14ac:dyDescent="0.3">
      <c r="L229" s="1410"/>
      <c r="M229" s="1410"/>
      <c r="N229" s="1410"/>
      <c r="O229" s="1410"/>
      <c r="P229" s="1411"/>
      <c r="Q229" s="1411"/>
      <c r="R229" s="1411"/>
      <c r="S229" s="1411"/>
      <c r="T229" s="1411"/>
      <c r="U229" s="1411"/>
      <c r="V229" s="1419"/>
      <c r="W229" s="1418"/>
      <c r="X229" s="1420"/>
      <c r="Y229" s="1420"/>
    </row>
    <row r="230" spans="1:25" ht="17.100000000000001" customHeight="1" x14ac:dyDescent="0.3">
      <c r="L230" s="1410"/>
      <c r="M230" s="1410"/>
      <c r="N230" s="1410"/>
      <c r="O230" s="1410"/>
      <c r="P230" s="1411"/>
      <c r="Q230" s="1411"/>
      <c r="R230" s="1411"/>
      <c r="S230" s="1411"/>
      <c r="T230" s="1411"/>
      <c r="U230" s="1411"/>
      <c r="V230" s="1419"/>
      <c r="W230" s="1418"/>
      <c r="X230" s="1420"/>
      <c r="Y230" s="1420"/>
    </row>
    <row r="231" spans="1:25" s="1348" customFormat="1" ht="17.100000000000001" customHeight="1" x14ac:dyDescent="0.3">
      <c r="A231" s="1346"/>
      <c r="B231" s="1346"/>
      <c r="C231" s="1346"/>
      <c r="D231" s="1346"/>
      <c r="E231" s="1346"/>
      <c r="F231" s="1346"/>
      <c r="G231" s="1346"/>
      <c r="H231" s="1346"/>
      <c r="I231" s="1346"/>
      <c r="L231" s="1410"/>
      <c r="M231" s="1410"/>
      <c r="N231" s="1410"/>
      <c r="O231" s="1410"/>
      <c r="P231" s="1411"/>
      <c r="Q231" s="1411"/>
      <c r="R231" s="1411"/>
      <c r="S231" s="1411"/>
      <c r="T231" s="1411"/>
      <c r="U231" s="1411"/>
      <c r="V231" s="1419"/>
      <c r="W231" s="1418"/>
      <c r="X231" s="1418"/>
      <c r="Y231" s="1418"/>
    </row>
    <row r="232" spans="1:25" ht="17.100000000000001" customHeight="1" x14ac:dyDescent="0.3">
      <c r="L232" s="1410"/>
      <c r="M232" s="1410"/>
      <c r="N232" s="1410"/>
      <c r="O232" s="1410"/>
      <c r="P232" s="1411"/>
      <c r="Q232" s="1411"/>
      <c r="R232" s="1411"/>
      <c r="S232" s="1411"/>
      <c r="T232" s="1411"/>
      <c r="U232" s="1411"/>
      <c r="V232" s="1419"/>
      <c r="W232" s="1418"/>
      <c r="X232" s="1420"/>
      <c r="Y232" s="1420"/>
    </row>
    <row r="233" spans="1:25" ht="17.100000000000001" customHeight="1" x14ac:dyDescent="0.3">
      <c r="L233" s="1410"/>
      <c r="M233" s="1410"/>
      <c r="N233" s="1410"/>
      <c r="O233" s="1410"/>
      <c r="P233" s="1411"/>
      <c r="Q233" s="1411"/>
      <c r="R233" s="1411"/>
      <c r="S233" s="1411"/>
      <c r="T233" s="1411"/>
      <c r="U233" s="1411"/>
      <c r="V233" s="1419"/>
      <c r="W233" s="1418"/>
      <c r="X233" s="1420"/>
      <c r="Y233" s="1420"/>
    </row>
    <row r="234" spans="1:25" ht="17.100000000000001" customHeight="1" x14ac:dyDescent="0.3">
      <c r="L234" s="1410"/>
      <c r="M234" s="1410"/>
      <c r="N234" s="1410"/>
      <c r="O234" s="1410"/>
      <c r="P234" s="1411"/>
      <c r="Q234" s="1411"/>
      <c r="R234" s="1411"/>
      <c r="S234" s="1411"/>
      <c r="T234" s="1411"/>
      <c r="U234" s="1411"/>
      <c r="V234" s="1419"/>
      <c r="W234" s="1418"/>
      <c r="X234" s="1420"/>
      <c r="Y234" s="1420"/>
    </row>
    <row r="235" spans="1:25" ht="17.100000000000001" customHeight="1" x14ac:dyDescent="0.3">
      <c r="L235" s="1410"/>
      <c r="M235" s="1410"/>
      <c r="N235" s="1410"/>
      <c r="O235" s="1410"/>
      <c r="P235" s="1411"/>
      <c r="Q235" s="1411"/>
      <c r="R235" s="1411"/>
      <c r="S235" s="1411"/>
      <c r="T235" s="1411"/>
      <c r="U235" s="1411"/>
      <c r="V235" s="1419"/>
      <c r="W235" s="1418"/>
      <c r="X235" s="1420"/>
      <c r="Y235" s="1420"/>
    </row>
    <row r="236" spans="1:25" ht="17.100000000000001" customHeight="1" x14ac:dyDescent="0.3">
      <c r="L236" s="1410"/>
      <c r="M236" s="1410"/>
      <c r="N236" s="1410"/>
      <c r="O236" s="1410"/>
      <c r="P236" s="1411"/>
      <c r="Q236" s="1411"/>
      <c r="R236" s="1411"/>
      <c r="S236" s="1411"/>
      <c r="T236" s="1411"/>
      <c r="U236" s="1411"/>
      <c r="V236" s="1419"/>
      <c r="W236" s="1418"/>
      <c r="X236" s="1420"/>
      <c r="Y236" s="1420"/>
    </row>
    <row r="237" spans="1:25" ht="17.100000000000001" customHeight="1" x14ac:dyDescent="0.3">
      <c r="L237" s="1410"/>
      <c r="M237" s="1410"/>
      <c r="N237" s="1410"/>
      <c r="O237" s="1410"/>
      <c r="P237" s="1411"/>
      <c r="Q237" s="1411"/>
      <c r="R237" s="1411"/>
      <c r="S237" s="1411"/>
      <c r="T237" s="1411"/>
      <c r="U237" s="1411"/>
      <c r="V237" s="1419"/>
      <c r="W237" s="1418"/>
      <c r="X237" s="1420"/>
      <c r="Y237" s="1420"/>
    </row>
    <row r="238" spans="1:25" ht="17.100000000000001" customHeight="1" x14ac:dyDescent="0.3">
      <c r="L238" s="1410"/>
      <c r="M238" s="1410"/>
      <c r="N238" s="1410"/>
      <c r="O238" s="1410"/>
      <c r="P238" s="1411"/>
      <c r="Q238" s="1411"/>
      <c r="R238" s="1411"/>
      <c r="S238" s="1411"/>
      <c r="T238" s="1411"/>
      <c r="U238" s="1411"/>
      <c r="V238" s="1419"/>
      <c r="W238" s="1418"/>
      <c r="X238" s="1420"/>
      <c r="Y238" s="1420"/>
    </row>
    <row r="239" spans="1:25" ht="17.100000000000001" customHeight="1" x14ac:dyDescent="0.3">
      <c r="L239" s="1410"/>
      <c r="M239" s="1410"/>
      <c r="N239" s="1410"/>
      <c r="O239" s="1410"/>
      <c r="P239" s="1411"/>
      <c r="Q239" s="1411"/>
      <c r="R239" s="1411"/>
      <c r="S239" s="1411"/>
      <c r="T239" s="1411"/>
      <c r="U239" s="1411"/>
      <c r="V239" s="1419"/>
      <c r="W239" s="1418"/>
      <c r="X239" s="1420"/>
      <c r="Y239" s="1420"/>
    </row>
    <row r="240" spans="1:25" ht="17.100000000000001" customHeight="1" x14ac:dyDescent="0.3">
      <c r="L240" s="1410"/>
      <c r="M240" s="1410"/>
      <c r="N240" s="1410"/>
      <c r="O240" s="1410"/>
      <c r="P240" s="1411"/>
      <c r="Q240" s="1411"/>
      <c r="R240" s="1411"/>
      <c r="S240" s="1411"/>
      <c r="T240" s="1411"/>
      <c r="U240" s="1411"/>
      <c r="V240" s="1419"/>
      <c r="W240" s="1418"/>
      <c r="X240" s="1420"/>
      <c r="Y240" s="1420"/>
    </row>
    <row r="241" spans="1:25" ht="17.100000000000001" customHeight="1" x14ac:dyDescent="0.3">
      <c r="L241" s="1410"/>
      <c r="M241" s="1410"/>
      <c r="N241" s="1410"/>
      <c r="O241" s="1410"/>
      <c r="P241" s="1411"/>
      <c r="Q241" s="1411"/>
      <c r="R241" s="1411"/>
      <c r="S241" s="1411"/>
      <c r="T241" s="1411"/>
      <c r="U241" s="1411"/>
      <c r="V241" s="1419"/>
      <c r="W241" s="1418"/>
      <c r="X241" s="1420"/>
      <c r="Y241" s="1420"/>
    </row>
    <row r="242" spans="1:25" s="1348" customFormat="1" ht="17.100000000000001" customHeight="1" x14ac:dyDescent="0.3">
      <c r="A242" s="1346"/>
      <c r="B242" s="1346"/>
      <c r="C242" s="1346"/>
      <c r="D242" s="1346"/>
      <c r="E242" s="1346"/>
      <c r="F242" s="1346"/>
      <c r="G242" s="1346"/>
      <c r="H242" s="1346"/>
      <c r="I242" s="1346"/>
      <c r="L242" s="1410"/>
      <c r="M242" s="1410"/>
      <c r="N242" s="1410"/>
      <c r="O242" s="1410"/>
      <c r="P242" s="1411"/>
      <c r="Q242" s="1411"/>
      <c r="R242" s="1411"/>
      <c r="S242" s="1411"/>
      <c r="T242" s="1411"/>
      <c r="U242" s="1411"/>
      <c r="V242" s="1419"/>
      <c r="W242" s="1418"/>
      <c r="X242" s="1418"/>
      <c r="Y242" s="1418"/>
    </row>
    <row r="243" spans="1:25" ht="17.100000000000001" customHeight="1" x14ac:dyDescent="0.3">
      <c r="L243" s="1410"/>
      <c r="M243" s="1410"/>
      <c r="N243" s="1410"/>
      <c r="O243" s="1410"/>
      <c r="P243" s="1411"/>
      <c r="Q243" s="1411"/>
      <c r="R243" s="1411"/>
      <c r="S243" s="1411"/>
      <c r="T243" s="1411"/>
      <c r="U243" s="1411"/>
      <c r="V243" s="1419"/>
      <c r="W243" s="1418"/>
      <c r="X243" s="1420"/>
      <c r="Y243" s="1420"/>
    </row>
    <row r="244" spans="1:25" ht="17.100000000000001" customHeight="1" x14ac:dyDescent="0.3">
      <c r="L244" s="1410"/>
      <c r="M244" s="1410"/>
      <c r="N244" s="1410"/>
      <c r="O244" s="1410"/>
      <c r="P244" s="1411"/>
      <c r="Q244" s="1411"/>
      <c r="R244" s="1411"/>
      <c r="S244" s="1411"/>
      <c r="T244" s="1411"/>
      <c r="U244" s="1411"/>
      <c r="V244" s="1419"/>
      <c r="W244" s="1418"/>
      <c r="X244" s="1420"/>
      <c r="Y244" s="1420"/>
    </row>
    <row r="245" spans="1:25" ht="17.100000000000001" customHeight="1" x14ac:dyDescent="0.3">
      <c r="L245" s="1410"/>
      <c r="M245" s="1410"/>
      <c r="N245" s="1410"/>
      <c r="O245" s="1410"/>
      <c r="P245" s="1411"/>
      <c r="Q245" s="1411"/>
      <c r="R245" s="1411"/>
      <c r="S245" s="1411"/>
      <c r="T245" s="1411"/>
      <c r="U245" s="1411"/>
      <c r="V245" s="1419"/>
      <c r="W245" s="1418"/>
      <c r="X245" s="1420"/>
      <c r="Y245" s="1420"/>
    </row>
    <row r="246" spans="1:25" s="1348" customFormat="1" ht="17.100000000000001" customHeight="1" x14ac:dyDescent="0.3">
      <c r="A246" s="1346"/>
      <c r="B246" s="1346"/>
      <c r="C246" s="1346"/>
      <c r="D246" s="1346"/>
      <c r="E246" s="1346"/>
      <c r="F246" s="1346"/>
      <c r="G246" s="1346"/>
      <c r="H246" s="1346"/>
      <c r="I246" s="1346"/>
      <c r="L246" s="1410"/>
      <c r="M246" s="1410"/>
      <c r="N246" s="1410"/>
      <c r="O246" s="1410"/>
      <c r="P246" s="1411"/>
      <c r="Q246" s="1411"/>
      <c r="R246" s="1411"/>
      <c r="S246" s="1411"/>
      <c r="T246" s="1411"/>
      <c r="U246" s="1411"/>
      <c r="V246" s="1419"/>
      <c r="W246" s="1418"/>
      <c r="X246" s="1418"/>
      <c r="Y246" s="1418"/>
    </row>
    <row r="247" spans="1:25" ht="17.100000000000001" customHeight="1" x14ac:dyDescent="0.3">
      <c r="L247" s="1410"/>
      <c r="M247" s="1410"/>
      <c r="N247" s="1410"/>
      <c r="O247" s="1410"/>
      <c r="P247" s="1411"/>
      <c r="Q247" s="1411"/>
      <c r="R247" s="1411"/>
      <c r="S247" s="1411"/>
      <c r="T247" s="1411"/>
      <c r="U247" s="1411"/>
      <c r="V247" s="1419"/>
      <c r="W247" s="1418"/>
      <c r="X247" s="1420"/>
      <c r="Y247" s="1420"/>
    </row>
    <row r="248" spans="1:25" ht="17.100000000000001" customHeight="1" x14ac:dyDescent="0.3">
      <c r="L248" s="1410"/>
      <c r="M248" s="1410"/>
      <c r="N248" s="1410"/>
      <c r="O248" s="1410"/>
      <c r="P248" s="1411"/>
      <c r="Q248" s="1411"/>
      <c r="R248" s="1411"/>
      <c r="S248" s="1411"/>
      <c r="T248" s="1411"/>
      <c r="U248" s="1411"/>
      <c r="V248" s="1419"/>
      <c r="W248" s="1418"/>
      <c r="X248" s="1420"/>
      <c r="Y248" s="1420"/>
    </row>
    <row r="249" spans="1:25" ht="17.100000000000001" customHeight="1" x14ac:dyDescent="0.3">
      <c r="L249" s="1410"/>
      <c r="M249" s="1410"/>
      <c r="N249" s="1410"/>
      <c r="O249" s="1410"/>
      <c r="P249" s="1411"/>
      <c r="Q249" s="1411"/>
      <c r="R249" s="1411"/>
      <c r="S249" s="1411"/>
      <c r="T249" s="1411"/>
      <c r="U249" s="1411"/>
      <c r="V249" s="1419"/>
      <c r="W249" s="1418"/>
      <c r="X249" s="1420"/>
      <c r="Y249" s="1420"/>
    </row>
    <row r="250" spans="1:25" ht="17.100000000000001" customHeight="1" x14ac:dyDescent="0.3">
      <c r="L250" s="1410"/>
      <c r="M250" s="1410"/>
      <c r="N250" s="1410"/>
      <c r="O250" s="1410"/>
      <c r="P250" s="1411"/>
      <c r="Q250" s="1411"/>
      <c r="R250" s="1411"/>
      <c r="S250" s="1411"/>
      <c r="T250" s="1411"/>
      <c r="U250" s="1411"/>
      <c r="V250" s="1419"/>
      <c r="W250" s="1418"/>
      <c r="X250" s="1420"/>
      <c r="Y250" s="1420"/>
    </row>
    <row r="251" spans="1:25" ht="17.100000000000001" customHeight="1" x14ac:dyDescent="0.3">
      <c r="L251" s="1410"/>
      <c r="M251" s="1410"/>
      <c r="N251" s="1410"/>
      <c r="O251" s="1410"/>
      <c r="P251" s="1411"/>
      <c r="Q251" s="1411"/>
      <c r="R251" s="1411"/>
      <c r="S251" s="1411"/>
      <c r="T251" s="1411"/>
      <c r="U251" s="1411"/>
      <c r="V251" s="1419"/>
      <c r="W251" s="1418"/>
      <c r="X251" s="1420"/>
      <c r="Y251" s="1420"/>
    </row>
    <row r="252" spans="1:25" ht="17.100000000000001" customHeight="1" x14ac:dyDescent="0.3">
      <c r="L252" s="1410"/>
      <c r="M252" s="1410"/>
      <c r="N252" s="1410"/>
      <c r="O252" s="1410"/>
      <c r="P252" s="1411"/>
      <c r="Q252" s="1411"/>
      <c r="R252" s="1411"/>
      <c r="S252" s="1411"/>
      <c r="T252" s="1411"/>
      <c r="U252" s="1411"/>
      <c r="V252" s="1419"/>
      <c r="W252" s="1418"/>
      <c r="X252" s="1420"/>
      <c r="Y252" s="1420"/>
    </row>
    <row r="253" spans="1:25" ht="17.100000000000001" customHeight="1" x14ac:dyDescent="0.3">
      <c r="L253" s="1410"/>
      <c r="M253" s="1410"/>
      <c r="N253" s="1410"/>
      <c r="O253" s="1410"/>
      <c r="P253" s="1411"/>
      <c r="Q253" s="1411"/>
      <c r="R253" s="1411"/>
      <c r="S253" s="1411"/>
      <c r="T253" s="1411"/>
      <c r="U253" s="1411"/>
      <c r="V253" s="1419"/>
      <c r="W253" s="1418"/>
      <c r="X253" s="1420"/>
      <c r="Y253" s="1420"/>
    </row>
    <row r="254" spans="1:25" s="1348" customFormat="1" ht="17.100000000000001" customHeight="1" x14ac:dyDescent="0.3">
      <c r="A254" s="1346"/>
      <c r="B254" s="1346"/>
      <c r="C254" s="1346"/>
      <c r="D254" s="1346"/>
      <c r="E254" s="1346"/>
      <c r="F254" s="1346"/>
      <c r="G254" s="1346"/>
      <c r="H254" s="1346"/>
      <c r="I254" s="1346"/>
      <c r="L254" s="1410"/>
      <c r="M254" s="1410"/>
      <c r="N254" s="1410"/>
      <c r="O254" s="1410"/>
      <c r="P254" s="1411"/>
      <c r="Q254" s="1411"/>
      <c r="R254" s="1411"/>
      <c r="S254" s="1411"/>
      <c r="T254" s="1411"/>
      <c r="U254" s="1411"/>
      <c r="V254" s="1419"/>
      <c r="W254" s="1418"/>
      <c r="X254" s="1418"/>
      <c r="Y254" s="1418"/>
    </row>
    <row r="255" spans="1:25" ht="17.100000000000001" customHeight="1" x14ac:dyDescent="0.3">
      <c r="L255" s="1410"/>
      <c r="M255" s="1410"/>
      <c r="N255" s="1410"/>
      <c r="O255" s="1410"/>
      <c r="P255" s="1411"/>
      <c r="Q255" s="1411"/>
      <c r="R255" s="1411"/>
      <c r="S255" s="1411"/>
      <c r="T255" s="1411"/>
      <c r="U255" s="1411"/>
      <c r="V255" s="1419"/>
      <c r="W255" s="1418"/>
      <c r="X255" s="1420"/>
      <c r="Y255" s="1420"/>
    </row>
    <row r="256" spans="1:25" ht="17.100000000000001" customHeight="1" x14ac:dyDescent="0.3">
      <c r="L256" s="1410"/>
      <c r="M256" s="1410"/>
      <c r="N256" s="1410"/>
      <c r="O256" s="1410"/>
      <c r="P256" s="1411"/>
      <c r="Q256" s="1411"/>
      <c r="R256" s="1411"/>
      <c r="S256" s="1411"/>
      <c r="T256" s="1411"/>
      <c r="U256" s="1411"/>
      <c r="V256" s="1419"/>
      <c r="W256" s="1418"/>
      <c r="X256" s="1420"/>
      <c r="Y256" s="1420"/>
    </row>
    <row r="257" spans="1:25" ht="17.100000000000001" customHeight="1" x14ac:dyDescent="0.3">
      <c r="L257" s="1410"/>
      <c r="M257" s="1410"/>
      <c r="N257" s="1410"/>
      <c r="O257" s="1410"/>
      <c r="P257" s="1411"/>
      <c r="Q257" s="1411"/>
      <c r="R257" s="1411"/>
      <c r="S257" s="1411"/>
      <c r="T257" s="1411"/>
      <c r="U257" s="1411"/>
      <c r="V257" s="1419"/>
      <c r="W257" s="1418"/>
      <c r="X257" s="1420"/>
      <c r="Y257" s="1420"/>
    </row>
    <row r="258" spans="1:25" ht="17.100000000000001" customHeight="1" x14ac:dyDescent="0.3">
      <c r="L258" s="1410"/>
      <c r="M258" s="1410"/>
      <c r="N258" s="1410"/>
      <c r="O258" s="1410"/>
      <c r="P258" s="1411"/>
      <c r="Q258" s="1411"/>
      <c r="R258" s="1411"/>
      <c r="S258" s="1411"/>
      <c r="T258" s="1411"/>
      <c r="U258" s="1411"/>
      <c r="V258" s="1419"/>
      <c r="W258" s="1418"/>
      <c r="X258" s="1420"/>
      <c r="Y258" s="1420"/>
    </row>
    <row r="259" spans="1:25" ht="17.100000000000001" customHeight="1" x14ac:dyDescent="0.3">
      <c r="L259" s="1410"/>
      <c r="M259" s="1410"/>
      <c r="N259" s="1410"/>
      <c r="O259" s="1410"/>
      <c r="P259" s="1411"/>
      <c r="Q259" s="1411"/>
      <c r="R259" s="1411"/>
      <c r="S259" s="1411"/>
      <c r="T259" s="1411"/>
      <c r="U259" s="1411"/>
      <c r="V259" s="1419"/>
      <c r="W259" s="1418"/>
      <c r="X259" s="1420"/>
      <c r="Y259" s="1420"/>
    </row>
    <row r="260" spans="1:25" ht="17.100000000000001" customHeight="1" x14ac:dyDescent="0.3">
      <c r="L260" s="1410"/>
      <c r="M260" s="1410"/>
      <c r="N260" s="1410"/>
      <c r="O260" s="1410"/>
      <c r="P260" s="1411"/>
      <c r="Q260" s="1411"/>
      <c r="R260" s="1411"/>
      <c r="S260" s="1411"/>
      <c r="T260" s="1411"/>
      <c r="U260" s="1411"/>
      <c r="V260" s="1419"/>
      <c r="W260" s="1418"/>
      <c r="X260" s="1420"/>
      <c r="Y260" s="1420"/>
    </row>
    <row r="261" spans="1:25" ht="17.100000000000001" customHeight="1" x14ac:dyDescent="0.3">
      <c r="L261" s="1410"/>
      <c r="M261" s="1410"/>
      <c r="N261" s="1410"/>
      <c r="O261" s="1410"/>
      <c r="P261" s="1411"/>
      <c r="Q261" s="1411"/>
      <c r="R261" s="1411"/>
      <c r="S261" s="1411"/>
      <c r="T261" s="1411"/>
      <c r="U261" s="1411"/>
      <c r="V261" s="1419"/>
      <c r="W261" s="1418"/>
      <c r="X261" s="1420"/>
      <c r="Y261" s="1420"/>
    </row>
    <row r="262" spans="1:25" ht="17.100000000000001" customHeight="1" x14ac:dyDescent="0.3">
      <c r="L262" s="1410"/>
      <c r="M262" s="1410"/>
      <c r="N262" s="1410"/>
      <c r="O262" s="1410"/>
      <c r="P262" s="1411"/>
      <c r="Q262" s="1411"/>
      <c r="R262" s="1411"/>
      <c r="S262" s="1411"/>
      <c r="T262" s="1411"/>
      <c r="U262" s="1411"/>
      <c r="V262" s="1419"/>
      <c r="W262" s="1418"/>
      <c r="X262" s="1420"/>
      <c r="Y262" s="1420"/>
    </row>
    <row r="263" spans="1:25" ht="17.100000000000001" customHeight="1" x14ac:dyDescent="0.3">
      <c r="L263" s="1410"/>
      <c r="M263" s="1410"/>
      <c r="N263" s="1410"/>
      <c r="O263" s="1410"/>
      <c r="P263" s="1411"/>
      <c r="Q263" s="1411"/>
      <c r="R263" s="1411"/>
      <c r="S263" s="1411"/>
      <c r="T263" s="1411"/>
      <c r="U263" s="1411"/>
      <c r="V263" s="1419"/>
      <c r="W263" s="1418"/>
      <c r="X263" s="1420"/>
      <c r="Y263" s="1420"/>
    </row>
    <row r="264" spans="1:25" ht="17.100000000000001" customHeight="1" x14ac:dyDescent="0.3">
      <c r="L264" s="1410"/>
      <c r="M264" s="1410"/>
      <c r="N264" s="1410"/>
      <c r="O264" s="1410"/>
      <c r="P264" s="1411"/>
      <c r="Q264" s="1411"/>
      <c r="R264" s="1411"/>
      <c r="S264" s="1411"/>
      <c r="T264" s="1411"/>
      <c r="U264" s="1411"/>
      <c r="V264" s="1419"/>
      <c r="W264" s="1418"/>
      <c r="X264" s="1420"/>
      <c r="Y264" s="1420"/>
    </row>
    <row r="265" spans="1:25" ht="17.100000000000001" customHeight="1" x14ac:dyDescent="0.3">
      <c r="L265" s="1410"/>
      <c r="M265" s="1410"/>
      <c r="N265" s="1410"/>
      <c r="O265" s="1410"/>
      <c r="P265" s="1411"/>
      <c r="Q265" s="1411"/>
      <c r="R265" s="1411"/>
      <c r="S265" s="1411"/>
      <c r="T265" s="1411"/>
      <c r="U265" s="1411"/>
      <c r="V265" s="1419"/>
      <c r="W265" s="1418"/>
      <c r="X265" s="1420"/>
      <c r="Y265" s="1420"/>
    </row>
    <row r="266" spans="1:25" s="1348" customFormat="1" ht="17.100000000000001" customHeight="1" x14ac:dyDescent="0.3">
      <c r="A266" s="1346"/>
      <c r="B266" s="1346"/>
      <c r="C266" s="1346"/>
      <c r="D266" s="1346"/>
      <c r="E266" s="1346"/>
      <c r="F266" s="1346"/>
      <c r="G266" s="1346"/>
      <c r="H266" s="1346"/>
      <c r="I266" s="1346"/>
      <c r="L266" s="1410"/>
      <c r="M266" s="1410"/>
      <c r="N266" s="1410"/>
      <c r="O266" s="1410"/>
      <c r="P266" s="1411"/>
      <c r="Q266" s="1411"/>
      <c r="R266" s="1411"/>
      <c r="S266" s="1411"/>
      <c r="T266" s="1411"/>
      <c r="U266" s="1411"/>
      <c r="V266" s="1419"/>
      <c r="W266" s="1418"/>
      <c r="X266" s="1418"/>
      <c r="Y266" s="1418"/>
    </row>
    <row r="267" spans="1:25" ht="17.100000000000001" customHeight="1" x14ac:dyDescent="0.3">
      <c r="L267" s="1410"/>
      <c r="M267" s="1410"/>
      <c r="N267" s="1410"/>
      <c r="O267" s="1410"/>
      <c r="P267" s="1411"/>
      <c r="Q267" s="1411"/>
      <c r="R267" s="1411"/>
      <c r="S267" s="1411"/>
      <c r="T267" s="1411"/>
      <c r="U267" s="1411"/>
      <c r="V267" s="1419"/>
      <c r="W267" s="1418"/>
      <c r="X267" s="1420"/>
      <c r="Y267" s="1420"/>
    </row>
    <row r="268" spans="1:25" ht="17.100000000000001" customHeight="1" x14ac:dyDescent="0.3">
      <c r="L268" s="1410"/>
      <c r="M268" s="1410"/>
      <c r="N268" s="1410"/>
      <c r="O268" s="1410"/>
      <c r="P268" s="1411"/>
      <c r="Q268" s="1411"/>
      <c r="R268" s="1411"/>
      <c r="S268" s="1411"/>
      <c r="T268" s="1411"/>
      <c r="U268" s="1411"/>
      <c r="V268" s="1419"/>
      <c r="W268" s="1418"/>
      <c r="X268" s="1420"/>
      <c r="Y268" s="1420"/>
    </row>
    <row r="269" spans="1:25" ht="17.100000000000001" customHeight="1" x14ac:dyDescent="0.3">
      <c r="L269" s="1410"/>
      <c r="M269" s="1410"/>
      <c r="N269" s="1410"/>
      <c r="O269" s="1410"/>
      <c r="P269" s="1411"/>
      <c r="Q269" s="1411"/>
      <c r="R269" s="1411"/>
      <c r="S269" s="1411"/>
      <c r="T269" s="1411"/>
      <c r="U269" s="1411"/>
      <c r="V269" s="1419"/>
      <c r="W269" s="1418"/>
      <c r="X269" s="1420"/>
      <c r="Y269" s="1420"/>
    </row>
    <row r="270" spans="1:25" ht="17.100000000000001" customHeight="1" x14ac:dyDescent="0.3">
      <c r="L270" s="1410"/>
      <c r="M270" s="1410"/>
      <c r="N270" s="1410"/>
      <c r="O270" s="1410"/>
      <c r="P270" s="1411"/>
      <c r="Q270" s="1411"/>
      <c r="R270" s="1411"/>
      <c r="S270" s="1411"/>
      <c r="T270" s="1411"/>
      <c r="U270" s="1411"/>
      <c r="V270" s="1419"/>
      <c r="W270" s="1418"/>
      <c r="X270" s="1420"/>
      <c r="Y270" s="1420"/>
    </row>
    <row r="271" spans="1:25" ht="17.100000000000001" customHeight="1" x14ac:dyDescent="0.3">
      <c r="L271" s="1410"/>
      <c r="M271" s="1410"/>
      <c r="N271" s="1410"/>
      <c r="O271" s="1410"/>
      <c r="P271" s="1411"/>
      <c r="Q271" s="1411"/>
      <c r="R271" s="1411"/>
      <c r="S271" s="1411"/>
      <c r="T271" s="1411"/>
      <c r="U271" s="1411"/>
      <c r="V271" s="1419"/>
      <c r="W271" s="1418"/>
      <c r="X271" s="1420"/>
      <c r="Y271" s="1420"/>
    </row>
    <row r="272" spans="1:25" ht="17.100000000000001" customHeight="1" x14ac:dyDescent="0.3">
      <c r="L272" s="1410"/>
      <c r="M272" s="1410"/>
      <c r="N272" s="1410"/>
      <c r="O272" s="1410"/>
      <c r="P272" s="1411"/>
      <c r="Q272" s="1411"/>
      <c r="R272" s="1411"/>
      <c r="S272" s="1411"/>
      <c r="T272" s="1411"/>
      <c r="U272" s="1411"/>
      <c r="V272" s="1419"/>
      <c r="W272" s="1418"/>
      <c r="X272" s="1420"/>
      <c r="Y272" s="1420"/>
    </row>
    <row r="273" spans="1:25" ht="17.100000000000001" customHeight="1" x14ac:dyDescent="0.3">
      <c r="L273" s="1410"/>
      <c r="M273" s="1410"/>
      <c r="N273" s="1410"/>
      <c r="O273" s="1410"/>
      <c r="P273" s="1411"/>
      <c r="Q273" s="1411"/>
      <c r="R273" s="1411"/>
      <c r="S273" s="1411"/>
      <c r="T273" s="1411"/>
      <c r="U273" s="1411"/>
      <c r="V273" s="1419"/>
      <c r="W273" s="1418"/>
      <c r="X273" s="1420"/>
      <c r="Y273" s="1420"/>
    </row>
    <row r="274" spans="1:25" ht="17.100000000000001" customHeight="1" x14ac:dyDescent="0.3">
      <c r="L274" s="1410"/>
      <c r="M274" s="1410"/>
      <c r="N274" s="1410"/>
      <c r="O274" s="1410"/>
      <c r="P274" s="1411"/>
      <c r="Q274" s="1411"/>
      <c r="R274" s="1411"/>
      <c r="S274" s="1411"/>
      <c r="T274" s="1411"/>
      <c r="U274" s="1411"/>
      <c r="V274" s="1419"/>
      <c r="W274" s="1418"/>
      <c r="X274" s="1420"/>
      <c r="Y274" s="1420"/>
    </row>
    <row r="275" spans="1:25" ht="17.100000000000001" customHeight="1" x14ac:dyDescent="0.3">
      <c r="L275" s="1410"/>
      <c r="M275" s="1410"/>
      <c r="N275" s="1410"/>
      <c r="O275" s="1410"/>
      <c r="P275" s="1411"/>
      <c r="Q275" s="1411"/>
      <c r="R275" s="1411"/>
      <c r="S275" s="1411"/>
      <c r="T275" s="1411"/>
      <c r="U275" s="1411"/>
      <c r="V275" s="1419"/>
      <c r="W275" s="1418"/>
      <c r="X275" s="1420"/>
      <c r="Y275" s="1420"/>
    </row>
    <row r="276" spans="1:25" ht="17.100000000000001" customHeight="1" x14ac:dyDescent="0.3">
      <c r="L276" s="1410"/>
      <c r="M276" s="1410"/>
      <c r="N276" s="1410"/>
      <c r="O276" s="1410"/>
      <c r="P276" s="1411"/>
      <c r="Q276" s="1411"/>
      <c r="R276" s="1411"/>
      <c r="S276" s="1411"/>
      <c r="T276" s="1411"/>
      <c r="U276" s="1411"/>
      <c r="V276" s="1419"/>
      <c r="W276" s="1418"/>
      <c r="X276" s="1420"/>
      <c r="Y276" s="1420"/>
    </row>
    <row r="277" spans="1:25" s="1348" customFormat="1" ht="17.100000000000001" customHeight="1" x14ac:dyDescent="0.3">
      <c r="A277" s="1346"/>
      <c r="B277" s="1346"/>
      <c r="C277" s="1346"/>
      <c r="D277" s="1346"/>
      <c r="E277" s="1346"/>
      <c r="F277" s="1346"/>
      <c r="G277" s="1346"/>
      <c r="H277" s="1346"/>
      <c r="I277" s="1346"/>
      <c r="L277" s="1410"/>
      <c r="M277" s="1410"/>
      <c r="N277" s="1410"/>
      <c r="O277" s="1410"/>
      <c r="P277" s="1411"/>
      <c r="Q277" s="1411"/>
      <c r="R277" s="1411"/>
      <c r="S277" s="1411"/>
      <c r="T277" s="1411"/>
      <c r="U277" s="1411"/>
      <c r="V277" s="1419"/>
      <c r="W277" s="1418"/>
      <c r="X277" s="1420"/>
      <c r="Y277" s="1420"/>
    </row>
    <row r="278" spans="1:25" ht="17.100000000000001" customHeight="1" x14ac:dyDescent="0.3">
      <c r="L278" s="1410"/>
      <c r="M278" s="1410"/>
      <c r="N278" s="1410"/>
      <c r="O278" s="1410"/>
      <c r="P278" s="1411"/>
      <c r="Q278" s="1411"/>
      <c r="R278" s="1411"/>
      <c r="S278" s="1411"/>
      <c r="T278" s="1411"/>
      <c r="U278" s="1411"/>
      <c r="V278" s="1422"/>
      <c r="W278" s="1418"/>
      <c r="X278" s="1418"/>
      <c r="Y278" s="1418"/>
    </row>
    <row r="279" spans="1:25" ht="17.100000000000001" customHeight="1" x14ac:dyDescent="0.3">
      <c r="L279" s="1411"/>
      <c r="M279" s="1411"/>
      <c r="N279" s="1411"/>
      <c r="O279" s="1411"/>
      <c r="P279" s="1411"/>
      <c r="Q279" s="1411"/>
      <c r="R279" s="1411"/>
      <c r="S279" s="1411"/>
      <c r="T279" s="1411"/>
      <c r="U279" s="1411"/>
      <c r="V279" s="1419"/>
      <c r="W279" s="1418"/>
      <c r="X279" s="1420"/>
      <c r="Y279" s="1420"/>
    </row>
    <row r="280" spans="1:25" ht="17.100000000000001" customHeight="1" x14ac:dyDescent="0.3">
      <c r="L280" s="1410"/>
      <c r="M280" s="1410"/>
      <c r="N280" s="1410"/>
      <c r="O280" s="1410"/>
      <c r="P280" s="1411"/>
      <c r="Q280" s="1411"/>
      <c r="R280" s="1411"/>
      <c r="S280" s="1411"/>
      <c r="T280" s="1411"/>
      <c r="U280" s="1411"/>
      <c r="V280" s="1419"/>
      <c r="W280" s="1418"/>
      <c r="X280" s="1420"/>
      <c r="Y280" s="1420"/>
    </row>
    <row r="281" spans="1:25" ht="17.100000000000001" customHeight="1" x14ac:dyDescent="0.3">
      <c r="L281" s="1410"/>
      <c r="M281" s="1410"/>
      <c r="N281" s="1410"/>
      <c r="O281" s="1410"/>
      <c r="P281" s="1411"/>
      <c r="Q281" s="1411"/>
      <c r="R281" s="1411"/>
      <c r="S281" s="1411"/>
      <c r="T281" s="1411"/>
      <c r="U281" s="1411"/>
      <c r="V281" s="1419"/>
      <c r="W281" s="1418"/>
      <c r="X281" s="1420"/>
      <c r="Y281" s="1420"/>
    </row>
    <row r="282" spans="1:25" ht="17.100000000000001" customHeight="1" x14ac:dyDescent="0.3">
      <c r="L282" s="1410"/>
      <c r="M282" s="1410"/>
      <c r="N282" s="1410"/>
      <c r="O282" s="1410"/>
      <c r="P282" s="1411"/>
      <c r="Q282" s="1411"/>
      <c r="R282" s="1411"/>
      <c r="S282" s="1411"/>
      <c r="T282" s="1411"/>
      <c r="U282" s="1411"/>
      <c r="V282" s="1419"/>
      <c r="W282" s="1418"/>
      <c r="X282" s="1420"/>
      <c r="Y282" s="1420"/>
    </row>
    <row r="283" spans="1:25" ht="17.100000000000001" customHeight="1" x14ac:dyDescent="0.3">
      <c r="L283" s="1410"/>
      <c r="M283" s="1410"/>
      <c r="N283" s="1410"/>
      <c r="O283" s="1410"/>
      <c r="P283" s="1411"/>
      <c r="Q283" s="1411"/>
      <c r="R283" s="1411"/>
      <c r="S283" s="1411"/>
      <c r="T283" s="1411"/>
      <c r="U283" s="1411"/>
      <c r="V283" s="1419"/>
      <c r="W283" s="1418"/>
      <c r="X283" s="1420"/>
      <c r="Y283" s="1420"/>
    </row>
    <row r="284" spans="1:25" s="1348" customFormat="1" ht="17.100000000000001" customHeight="1" x14ac:dyDescent="0.3">
      <c r="A284" s="1346"/>
      <c r="B284" s="1346"/>
      <c r="C284" s="1346"/>
      <c r="D284" s="1346"/>
      <c r="E284" s="1346"/>
      <c r="F284" s="1346"/>
      <c r="G284" s="1346"/>
      <c r="H284" s="1346"/>
      <c r="I284" s="1346"/>
      <c r="L284" s="1410"/>
      <c r="M284" s="1410"/>
      <c r="N284" s="1410"/>
      <c r="O284" s="1410"/>
      <c r="P284" s="1411"/>
      <c r="Q284" s="1411"/>
      <c r="R284" s="1411"/>
      <c r="S284" s="1411"/>
      <c r="T284" s="1411"/>
      <c r="U284" s="1411"/>
      <c r="V284" s="1419"/>
      <c r="W284" s="1418"/>
      <c r="X284" s="1418"/>
      <c r="Y284" s="1418"/>
    </row>
    <row r="285" spans="1:25" ht="17.100000000000001" customHeight="1" x14ac:dyDescent="0.3">
      <c r="L285" s="1410"/>
      <c r="M285" s="1410"/>
      <c r="N285" s="1410"/>
      <c r="O285" s="1410"/>
      <c r="P285" s="1411"/>
      <c r="Q285" s="1411"/>
      <c r="R285" s="1411"/>
      <c r="S285" s="1411"/>
      <c r="T285" s="1411"/>
      <c r="U285" s="1411"/>
      <c r="V285" s="1419"/>
      <c r="W285" s="1418"/>
      <c r="X285" s="1420"/>
      <c r="Y285" s="1420"/>
    </row>
    <row r="286" spans="1:25" ht="17.100000000000001" customHeight="1" x14ac:dyDescent="0.3">
      <c r="L286" s="1410"/>
      <c r="M286" s="1410"/>
      <c r="N286" s="1410"/>
      <c r="O286" s="1410"/>
      <c r="P286" s="1411"/>
      <c r="Q286" s="1411"/>
      <c r="R286" s="1411"/>
      <c r="S286" s="1411"/>
      <c r="T286" s="1411"/>
      <c r="U286" s="1411"/>
      <c r="V286" s="1419"/>
      <c r="W286" s="1418"/>
      <c r="X286" s="1420"/>
      <c r="Y286" s="1420"/>
    </row>
    <row r="287" spans="1:25" ht="17.100000000000001" customHeight="1" x14ac:dyDescent="0.3">
      <c r="L287" s="1410"/>
      <c r="M287" s="1410"/>
      <c r="N287" s="1410"/>
      <c r="O287" s="1410"/>
      <c r="P287" s="1411"/>
      <c r="Q287" s="1411"/>
      <c r="R287" s="1411"/>
      <c r="S287" s="1411"/>
      <c r="T287" s="1411"/>
      <c r="U287" s="1411"/>
      <c r="V287" s="1419"/>
      <c r="W287" s="1418"/>
      <c r="X287" s="1420"/>
      <c r="Y287" s="1420"/>
    </row>
    <row r="288" spans="1:25" ht="17.100000000000001" customHeight="1" x14ac:dyDescent="0.3">
      <c r="L288" s="1410"/>
      <c r="M288" s="1410"/>
      <c r="N288" s="1410"/>
      <c r="O288" s="1410"/>
      <c r="P288" s="1411"/>
      <c r="Q288" s="1411"/>
      <c r="R288" s="1411"/>
      <c r="S288" s="1411"/>
      <c r="T288" s="1411"/>
      <c r="U288" s="1411"/>
      <c r="V288" s="1419"/>
      <c r="W288" s="1418"/>
      <c r="X288" s="1420"/>
      <c r="Y288" s="1420"/>
    </row>
    <row r="289" spans="12:25" ht="17.100000000000001" customHeight="1" x14ac:dyDescent="0.3">
      <c r="L289" s="1410"/>
      <c r="M289" s="1410"/>
      <c r="N289" s="1410"/>
      <c r="O289" s="1410"/>
      <c r="P289" s="1411"/>
      <c r="Q289" s="1411"/>
      <c r="R289" s="1411"/>
      <c r="S289" s="1411"/>
      <c r="T289" s="1411"/>
      <c r="U289" s="1411"/>
      <c r="V289" s="1419"/>
      <c r="W289" s="1418"/>
      <c r="X289" s="1420"/>
      <c r="Y289" s="1420"/>
    </row>
    <row r="290" spans="12:25" ht="17.100000000000001" customHeight="1" x14ac:dyDescent="0.3">
      <c r="L290" s="1410"/>
      <c r="M290" s="1410"/>
      <c r="N290" s="1410"/>
      <c r="O290" s="1410"/>
      <c r="P290" s="1411"/>
      <c r="Q290" s="1411"/>
      <c r="R290" s="1411"/>
      <c r="S290" s="1411"/>
      <c r="T290" s="1411"/>
      <c r="U290" s="1411"/>
      <c r="V290" s="1419"/>
      <c r="W290" s="1418"/>
      <c r="X290" s="1420"/>
      <c r="Y290" s="1420"/>
    </row>
    <row r="291" spans="12:25" ht="17.100000000000001" customHeight="1" x14ac:dyDescent="0.3">
      <c r="L291" s="1410"/>
      <c r="M291" s="1410"/>
      <c r="N291" s="1410"/>
      <c r="O291" s="1410"/>
      <c r="P291" s="1411"/>
      <c r="Q291" s="1411"/>
      <c r="R291" s="1411"/>
      <c r="S291" s="1411"/>
      <c r="T291" s="1411"/>
      <c r="U291" s="1411"/>
      <c r="V291" s="1419"/>
      <c r="W291" s="1418"/>
      <c r="X291" s="1420"/>
      <c r="Y291" s="1420"/>
    </row>
    <row r="292" spans="12:25" ht="17.100000000000001" customHeight="1" x14ac:dyDescent="0.3">
      <c r="L292" s="1410"/>
      <c r="M292" s="1410"/>
      <c r="N292" s="1410"/>
      <c r="O292" s="1410"/>
      <c r="P292" s="1411"/>
      <c r="Q292" s="1411"/>
      <c r="R292" s="1411"/>
      <c r="S292" s="1411"/>
      <c r="T292" s="1411"/>
      <c r="U292" s="1411"/>
      <c r="V292" s="1419"/>
      <c r="W292" s="1418"/>
      <c r="X292" s="1420"/>
      <c r="Y292" s="1420"/>
    </row>
    <row r="293" spans="12:25" ht="17.100000000000001" customHeight="1" x14ac:dyDescent="0.3">
      <c r="L293" s="1410"/>
      <c r="M293" s="1410"/>
      <c r="N293" s="1410"/>
      <c r="O293" s="1410"/>
      <c r="P293" s="1411"/>
      <c r="Q293" s="1411"/>
      <c r="R293" s="1411"/>
      <c r="S293" s="1411"/>
      <c r="T293" s="1411"/>
      <c r="U293" s="1411"/>
      <c r="V293" s="1419"/>
      <c r="W293" s="1418"/>
      <c r="X293" s="1420"/>
      <c r="Y293" s="1420"/>
    </row>
    <row r="294" spans="12:25" ht="17.100000000000001" customHeight="1" x14ac:dyDescent="0.3">
      <c r="L294" s="1410"/>
      <c r="M294" s="1410"/>
      <c r="N294" s="1410"/>
      <c r="O294" s="1410"/>
      <c r="P294" s="1411"/>
      <c r="Q294" s="1411"/>
      <c r="R294" s="1411"/>
      <c r="S294" s="1411"/>
      <c r="T294" s="1411"/>
      <c r="U294" s="1411"/>
      <c r="V294" s="1419"/>
      <c r="W294" s="1418"/>
      <c r="X294" s="1420"/>
      <c r="Y294" s="1420"/>
    </row>
    <row r="295" spans="12:25" ht="17.100000000000001" customHeight="1" x14ac:dyDescent="0.3">
      <c r="L295" s="1410"/>
      <c r="M295" s="1410"/>
      <c r="N295" s="1410"/>
      <c r="O295" s="1410"/>
      <c r="P295" s="1411"/>
      <c r="Q295" s="1411"/>
      <c r="R295" s="1411"/>
      <c r="S295" s="1411"/>
      <c r="T295" s="1411"/>
      <c r="U295" s="1411"/>
      <c r="V295" s="1419"/>
      <c r="W295" s="1418"/>
      <c r="X295" s="1420"/>
      <c r="Y295" s="1420"/>
    </row>
    <row r="296" spans="12:25" ht="17.100000000000001" customHeight="1" x14ac:dyDescent="0.3">
      <c r="L296" s="1410"/>
      <c r="M296" s="1410"/>
      <c r="N296" s="1410"/>
      <c r="O296" s="1410"/>
      <c r="P296" s="1411"/>
      <c r="Q296" s="1411"/>
      <c r="R296" s="1411"/>
      <c r="S296" s="1411"/>
      <c r="T296" s="1411"/>
      <c r="U296" s="1411"/>
      <c r="V296" s="1419"/>
      <c r="W296" s="1418"/>
      <c r="X296" s="1420"/>
      <c r="Y296" s="1420"/>
    </row>
    <row r="297" spans="12:25" ht="17.100000000000001" customHeight="1" x14ac:dyDescent="0.3">
      <c r="L297" s="1410"/>
      <c r="M297" s="1410"/>
      <c r="N297" s="1410"/>
      <c r="O297" s="1410"/>
      <c r="P297" s="1411"/>
      <c r="Q297" s="1411"/>
      <c r="R297" s="1411"/>
      <c r="S297" s="1411"/>
      <c r="T297" s="1411"/>
      <c r="U297" s="1411"/>
      <c r="V297" s="1419"/>
      <c r="W297" s="1418"/>
      <c r="X297" s="1420"/>
      <c r="Y297" s="1420"/>
    </row>
    <row r="298" spans="12:25" ht="17.100000000000001" customHeight="1" x14ac:dyDescent="0.3">
      <c r="L298" s="1410"/>
      <c r="M298" s="1410"/>
      <c r="N298" s="1410"/>
      <c r="O298" s="1410"/>
      <c r="P298" s="1411"/>
      <c r="Q298" s="1411"/>
      <c r="R298" s="1411"/>
      <c r="S298" s="1411"/>
      <c r="T298" s="1411"/>
      <c r="U298" s="1411"/>
      <c r="V298" s="1419"/>
      <c r="W298" s="1418"/>
      <c r="X298" s="1420"/>
      <c r="Y298" s="1420"/>
    </row>
    <row r="299" spans="12:25" ht="17.100000000000001" customHeight="1" x14ac:dyDescent="0.3">
      <c r="L299" s="1410"/>
      <c r="M299" s="1410"/>
      <c r="N299" s="1410"/>
      <c r="O299" s="1410"/>
      <c r="P299" s="1411"/>
      <c r="Q299" s="1411"/>
      <c r="R299" s="1411"/>
      <c r="S299" s="1411"/>
      <c r="T299" s="1411"/>
      <c r="U299" s="1411"/>
      <c r="V299" s="1419"/>
      <c r="W299" s="1418"/>
      <c r="X299" s="1420"/>
      <c r="Y299" s="1420"/>
    </row>
    <row r="300" spans="12:25" ht="17.100000000000001" customHeight="1" x14ac:dyDescent="0.3">
      <c r="L300" s="1410"/>
      <c r="M300" s="1411"/>
      <c r="N300" s="1411"/>
      <c r="O300" s="1411"/>
      <c r="P300" s="1411"/>
      <c r="Q300" s="1411"/>
      <c r="R300" s="1411"/>
      <c r="S300" s="1411"/>
      <c r="T300" s="1411"/>
      <c r="U300" s="1411"/>
      <c r="V300" s="1419"/>
      <c r="W300" s="1418"/>
      <c r="X300" s="1420"/>
      <c r="Y300" s="1420"/>
    </row>
    <row r="301" spans="12:25" ht="17.100000000000001" customHeight="1" x14ac:dyDescent="0.3">
      <c r="L301" s="1410"/>
      <c r="M301" s="1410"/>
      <c r="N301" s="1410"/>
      <c r="O301" s="1410"/>
      <c r="P301" s="1411"/>
      <c r="Q301" s="1411"/>
      <c r="R301" s="1411"/>
      <c r="S301" s="1411"/>
      <c r="T301" s="1411"/>
      <c r="U301" s="1411"/>
      <c r="V301" s="1419"/>
      <c r="W301" s="1418"/>
      <c r="X301" s="1420"/>
      <c r="Y301" s="1420"/>
    </row>
    <row r="302" spans="12:25" ht="17.100000000000001" customHeight="1" x14ac:dyDescent="0.3">
      <c r="L302" s="1410"/>
      <c r="M302" s="1410"/>
      <c r="N302" s="1410"/>
      <c r="O302" s="1410"/>
      <c r="P302" s="1411"/>
      <c r="Q302" s="1411"/>
      <c r="R302" s="1411"/>
      <c r="S302" s="1411"/>
      <c r="T302" s="1411"/>
      <c r="U302" s="1411"/>
      <c r="V302" s="1419"/>
      <c r="W302" s="1418"/>
      <c r="X302" s="1420"/>
      <c r="Y302" s="1420"/>
    </row>
    <row r="303" spans="12:25" ht="17.100000000000001" customHeight="1" x14ac:dyDescent="0.3">
      <c r="L303" s="1410"/>
      <c r="M303" s="1410"/>
      <c r="N303" s="1410"/>
      <c r="O303" s="1410"/>
      <c r="P303" s="1411"/>
      <c r="Q303" s="1411"/>
      <c r="R303" s="1411"/>
      <c r="S303" s="1411"/>
      <c r="T303" s="1411"/>
      <c r="U303" s="1411"/>
      <c r="V303" s="1419"/>
      <c r="W303" s="1418"/>
      <c r="X303" s="1420"/>
      <c r="Y303" s="1420"/>
    </row>
    <row r="304" spans="12:25" ht="17.100000000000001" customHeight="1" x14ac:dyDescent="0.3">
      <c r="L304" s="1410"/>
      <c r="M304" s="1410"/>
      <c r="N304" s="1410"/>
      <c r="O304" s="1410"/>
      <c r="P304" s="1411"/>
      <c r="Q304" s="1411"/>
      <c r="R304" s="1411"/>
      <c r="S304" s="1411"/>
      <c r="T304" s="1411"/>
      <c r="U304" s="1411"/>
      <c r="V304" s="1419"/>
      <c r="W304" s="1418"/>
      <c r="X304" s="1420"/>
      <c r="Y304" s="1420"/>
    </row>
    <row r="305" spans="1:25" ht="17.100000000000001" customHeight="1" x14ac:dyDescent="0.3">
      <c r="L305" s="1410"/>
      <c r="M305" s="1410"/>
      <c r="N305" s="1410"/>
      <c r="O305" s="1410"/>
      <c r="P305" s="1411"/>
      <c r="Q305" s="1411"/>
      <c r="R305" s="1411"/>
      <c r="S305" s="1411"/>
      <c r="T305" s="1411"/>
      <c r="U305" s="1411"/>
      <c r="V305" s="1419"/>
      <c r="W305" s="1418"/>
      <c r="X305" s="1420"/>
      <c r="Y305" s="1420"/>
    </row>
    <row r="306" spans="1:25" ht="17.100000000000001" customHeight="1" x14ac:dyDescent="0.3">
      <c r="L306" s="1410"/>
      <c r="M306" s="1410"/>
      <c r="N306" s="1410"/>
      <c r="O306" s="1410"/>
      <c r="P306" s="1411"/>
      <c r="Q306" s="1411"/>
      <c r="R306" s="1411"/>
      <c r="S306" s="1411"/>
      <c r="T306" s="1411"/>
      <c r="U306" s="1411"/>
      <c r="V306" s="1419"/>
      <c r="W306" s="1418"/>
      <c r="X306" s="1420"/>
      <c r="Y306" s="1420"/>
    </row>
    <row r="307" spans="1:25" ht="17.100000000000001" customHeight="1" x14ac:dyDescent="0.3">
      <c r="L307" s="1410"/>
      <c r="M307" s="1410"/>
      <c r="N307" s="1410"/>
      <c r="O307" s="1410"/>
      <c r="P307" s="1411"/>
      <c r="Q307" s="1411"/>
      <c r="R307" s="1411"/>
      <c r="S307" s="1411"/>
      <c r="T307" s="1411"/>
      <c r="U307" s="1411"/>
      <c r="V307" s="1419"/>
      <c r="W307" s="1418"/>
      <c r="X307" s="1420"/>
      <c r="Y307" s="1420"/>
    </row>
    <row r="308" spans="1:25" ht="17.100000000000001" customHeight="1" x14ac:dyDescent="0.3">
      <c r="L308" s="1410"/>
      <c r="M308" s="1410"/>
      <c r="N308" s="1410"/>
      <c r="O308" s="1410"/>
      <c r="P308" s="1411"/>
      <c r="Q308" s="1411"/>
      <c r="R308" s="1411"/>
      <c r="S308" s="1411"/>
      <c r="T308" s="1411"/>
      <c r="U308" s="1411"/>
      <c r="V308" s="1419"/>
      <c r="W308" s="1418"/>
      <c r="X308" s="1420"/>
      <c r="Y308" s="1420"/>
    </row>
    <row r="309" spans="1:25" ht="17.100000000000001" customHeight="1" x14ac:dyDescent="0.3">
      <c r="L309" s="1410"/>
      <c r="M309" s="1410"/>
      <c r="N309" s="1410"/>
      <c r="O309" s="1410"/>
      <c r="P309" s="1411"/>
      <c r="Q309" s="1411"/>
      <c r="R309" s="1411"/>
      <c r="S309" s="1411"/>
      <c r="T309" s="1411"/>
      <c r="U309" s="1411"/>
      <c r="V309" s="1419"/>
      <c r="W309" s="1418"/>
      <c r="X309" s="1420"/>
      <c r="Y309" s="1420"/>
    </row>
    <row r="310" spans="1:25" s="1348" customFormat="1" ht="17.100000000000001" customHeight="1" x14ac:dyDescent="0.3">
      <c r="A310" s="1346"/>
      <c r="B310" s="1346"/>
      <c r="C310" s="1346"/>
      <c r="D310" s="1346"/>
      <c r="E310" s="1346"/>
      <c r="F310" s="1346"/>
      <c r="G310" s="1346"/>
      <c r="H310" s="1346"/>
      <c r="I310" s="1346"/>
      <c r="L310" s="1410"/>
      <c r="M310" s="1410"/>
      <c r="N310" s="1410"/>
      <c r="O310" s="1410"/>
      <c r="P310" s="1411"/>
      <c r="Q310" s="1411"/>
      <c r="R310" s="1411"/>
      <c r="S310" s="1411"/>
      <c r="T310" s="1411"/>
      <c r="U310" s="1411"/>
      <c r="V310" s="1419"/>
      <c r="W310" s="1418"/>
      <c r="X310" s="1418"/>
      <c r="Y310" s="1418"/>
    </row>
    <row r="311" spans="1:25" ht="17.100000000000001" customHeight="1" x14ac:dyDescent="0.3">
      <c r="L311" s="1410"/>
      <c r="M311" s="1410"/>
      <c r="N311" s="1410"/>
      <c r="O311" s="1410"/>
      <c r="P311" s="1411"/>
      <c r="Q311" s="1411"/>
      <c r="R311" s="1411"/>
      <c r="S311" s="1411"/>
      <c r="T311" s="1411"/>
      <c r="U311" s="1411"/>
      <c r="V311" s="1419"/>
      <c r="W311" s="1418"/>
      <c r="X311" s="1420"/>
      <c r="Y311" s="1420"/>
    </row>
    <row r="312" spans="1:25" ht="17.100000000000001" customHeight="1" x14ac:dyDescent="0.3">
      <c r="L312" s="1410"/>
      <c r="M312" s="1410"/>
      <c r="N312" s="1410"/>
      <c r="O312" s="1410"/>
      <c r="P312" s="1411"/>
      <c r="Q312" s="1411"/>
      <c r="R312" s="1411"/>
      <c r="S312" s="1411"/>
      <c r="T312" s="1411"/>
      <c r="U312" s="1411"/>
      <c r="V312" s="1419"/>
      <c r="W312" s="1418"/>
      <c r="X312" s="1420"/>
      <c r="Y312" s="1420"/>
    </row>
    <row r="313" spans="1:25" ht="17.100000000000001" customHeight="1" x14ac:dyDescent="0.3">
      <c r="L313" s="1410"/>
      <c r="M313" s="1410"/>
      <c r="N313" s="1410"/>
      <c r="O313" s="1410"/>
      <c r="P313" s="1411"/>
      <c r="Q313" s="1411"/>
      <c r="R313" s="1411"/>
      <c r="S313" s="1411"/>
      <c r="T313" s="1411"/>
      <c r="U313" s="1411"/>
      <c r="V313" s="1419"/>
      <c r="W313" s="1418"/>
      <c r="X313" s="1420"/>
      <c r="Y313" s="1420"/>
    </row>
    <row r="314" spans="1:25" ht="17.100000000000001" customHeight="1" x14ac:dyDescent="0.3">
      <c r="L314" s="1410"/>
      <c r="M314" s="1410"/>
      <c r="N314" s="1410"/>
      <c r="O314" s="1410"/>
      <c r="P314" s="1411"/>
      <c r="Q314" s="1411"/>
      <c r="R314" s="1411"/>
      <c r="S314" s="1411"/>
      <c r="T314" s="1411"/>
      <c r="U314" s="1411"/>
      <c r="V314" s="1419"/>
      <c r="W314" s="1418"/>
      <c r="X314" s="1420"/>
      <c r="Y314" s="1420"/>
    </row>
    <row r="315" spans="1:25" ht="17.100000000000001" customHeight="1" x14ac:dyDescent="0.3">
      <c r="L315" s="1410"/>
      <c r="M315" s="1410"/>
      <c r="N315" s="1410"/>
      <c r="O315" s="1410"/>
      <c r="P315" s="1411"/>
      <c r="Q315" s="1411"/>
      <c r="R315" s="1411"/>
      <c r="S315" s="1411"/>
      <c r="T315" s="1411"/>
      <c r="U315" s="1411"/>
      <c r="V315" s="1419"/>
      <c r="W315" s="1418"/>
      <c r="X315" s="1420"/>
      <c r="Y315" s="1420"/>
    </row>
    <row r="316" spans="1:25" ht="17.100000000000001" customHeight="1" x14ac:dyDescent="0.3">
      <c r="L316" s="1410"/>
      <c r="M316" s="1410"/>
      <c r="N316" s="1410"/>
      <c r="O316" s="1410"/>
      <c r="P316" s="1411"/>
      <c r="Q316" s="1411"/>
      <c r="R316" s="1411"/>
      <c r="S316" s="1411"/>
      <c r="T316" s="1411"/>
      <c r="U316" s="1411"/>
      <c r="V316" s="1419"/>
      <c r="W316" s="1418"/>
      <c r="X316" s="1420"/>
      <c r="Y316" s="1420"/>
    </row>
    <row r="317" spans="1:25" ht="17.100000000000001" customHeight="1" x14ac:dyDescent="0.3">
      <c r="L317" s="1410"/>
      <c r="M317" s="1410"/>
      <c r="N317" s="1410"/>
      <c r="O317" s="1410"/>
      <c r="P317" s="1411"/>
      <c r="Q317" s="1411"/>
      <c r="R317" s="1411"/>
      <c r="S317" s="1411"/>
      <c r="T317" s="1411"/>
      <c r="U317" s="1411"/>
      <c r="V317" s="1419"/>
      <c r="W317" s="1418"/>
      <c r="X317" s="1420"/>
      <c r="Y317" s="1420"/>
    </row>
    <row r="318" spans="1:25" ht="17.100000000000001" customHeight="1" x14ac:dyDescent="0.3">
      <c r="L318" s="1410"/>
      <c r="M318" s="1410"/>
      <c r="N318" s="1410"/>
      <c r="O318" s="1410"/>
      <c r="P318" s="1411"/>
      <c r="Q318" s="1411"/>
      <c r="R318" s="1411"/>
      <c r="S318" s="1411"/>
      <c r="T318" s="1411"/>
      <c r="U318" s="1411"/>
      <c r="V318" s="1419"/>
      <c r="W318" s="1418"/>
      <c r="X318" s="1420"/>
      <c r="Y318" s="1420"/>
    </row>
    <row r="319" spans="1:25" ht="17.100000000000001" customHeight="1" x14ac:dyDescent="0.3">
      <c r="L319" s="1410"/>
      <c r="M319" s="1410"/>
      <c r="N319" s="1410"/>
      <c r="O319" s="1410"/>
      <c r="P319" s="1411"/>
      <c r="Q319" s="1411"/>
      <c r="R319" s="1411"/>
      <c r="S319" s="1411"/>
      <c r="T319" s="1411"/>
      <c r="U319" s="1411"/>
      <c r="V319" s="1419"/>
      <c r="W319" s="1418"/>
      <c r="X319" s="1420"/>
      <c r="Y319" s="1420"/>
    </row>
    <row r="320" spans="1:25" ht="17.100000000000001" customHeight="1" x14ac:dyDescent="0.3">
      <c r="L320" s="1410"/>
      <c r="M320" s="1410"/>
      <c r="N320" s="1410"/>
      <c r="O320" s="1410"/>
      <c r="P320" s="1411"/>
      <c r="Q320" s="1411"/>
      <c r="R320" s="1411"/>
      <c r="S320" s="1411"/>
      <c r="T320" s="1411"/>
      <c r="U320" s="1411"/>
      <c r="V320" s="1419"/>
      <c r="W320" s="1418"/>
      <c r="X320" s="1420"/>
      <c r="Y320" s="1420"/>
    </row>
    <row r="321" spans="12:25" ht="17.100000000000001" customHeight="1" x14ac:dyDescent="0.3">
      <c r="L321" s="1410"/>
      <c r="M321" s="1410"/>
      <c r="N321" s="1410"/>
      <c r="O321" s="1410"/>
      <c r="P321" s="1411"/>
      <c r="Q321" s="1411"/>
      <c r="R321" s="1411"/>
      <c r="S321" s="1411"/>
      <c r="T321" s="1411"/>
      <c r="U321" s="1411"/>
      <c r="V321" s="1419"/>
      <c r="W321" s="1418"/>
      <c r="X321" s="1420"/>
      <c r="Y321" s="1420"/>
    </row>
    <row r="322" spans="12:25" ht="17.100000000000001" customHeight="1" x14ac:dyDescent="0.3">
      <c r="L322" s="1410"/>
      <c r="M322" s="1410"/>
      <c r="N322" s="1410"/>
      <c r="O322" s="1410"/>
      <c r="P322" s="1411"/>
      <c r="Q322" s="1411"/>
      <c r="R322" s="1411"/>
      <c r="S322" s="1411"/>
      <c r="T322" s="1411"/>
      <c r="U322" s="1411"/>
      <c r="V322" s="1419"/>
      <c r="W322" s="1418"/>
      <c r="X322" s="1420"/>
      <c r="Y322" s="1420"/>
    </row>
    <row r="323" spans="12:25" ht="17.100000000000001" customHeight="1" x14ac:dyDescent="0.3">
      <c r="L323" s="1410"/>
      <c r="M323" s="1410"/>
      <c r="N323" s="1410"/>
      <c r="O323" s="1410"/>
      <c r="P323" s="1411"/>
      <c r="Q323" s="1411"/>
      <c r="R323" s="1411"/>
      <c r="S323" s="1411"/>
      <c r="T323" s="1411"/>
      <c r="U323" s="1411"/>
      <c r="V323" s="1419"/>
      <c r="W323" s="1418"/>
      <c r="X323" s="1420"/>
      <c r="Y323" s="1420"/>
    </row>
    <row r="324" spans="12:25" ht="17.100000000000001" customHeight="1" x14ac:dyDescent="0.3">
      <c r="L324" s="1410"/>
      <c r="M324" s="1410"/>
      <c r="N324" s="1410"/>
      <c r="O324" s="1410"/>
      <c r="P324" s="1411"/>
      <c r="Q324" s="1411"/>
      <c r="R324" s="1411"/>
      <c r="S324" s="1411"/>
      <c r="T324" s="1411"/>
      <c r="U324" s="1411"/>
      <c r="V324" s="1419"/>
      <c r="W324" s="1418"/>
      <c r="X324" s="1420"/>
      <c r="Y324" s="1420"/>
    </row>
    <row r="325" spans="12:25" ht="17.100000000000001" customHeight="1" x14ac:dyDescent="0.3">
      <c r="L325" s="1410"/>
      <c r="M325" s="1410"/>
      <c r="N325" s="1410"/>
      <c r="O325" s="1410"/>
      <c r="P325" s="1411"/>
      <c r="Q325" s="1411"/>
      <c r="R325" s="1411"/>
      <c r="S325" s="1411"/>
      <c r="T325" s="1411"/>
      <c r="U325" s="1411"/>
      <c r="V325" s="1419"/>
      <c r="W325" s="1418"/>
      <c r="X325" s="1420"/>
      <c r="Y325" s="1420"/>
    </row>
    <row r="326" spans="12:25" ht="17.100000000000001" customHeight="1" x14ac:dyDescent="0.3">
      <c r="L326" s="1410"/>
      <c r="M326" s="1410"/>
      <c r="N326" s="1410"/>
      <c r="O326" s="1410"/>
      <c r="P326" s="1411"/>
      <c r="Q326" s="1411"/>
      <c r="R326" s="1411"/>
      <c r="S326" s="1411"/>
      <c r="T326" s="1411"/>
      <c r="U326" s="1411"/>
      <c r="V326" s="1419"/>
      <c r="W326" s="1418"/>
      <c r="X326" s="1420"/>
      <c r="Y326" s="1420"/>
    </row>
    <row r="327" spans="12:25" ht="17.100000000000001" customHeight="1" x14ac:dyDescent="0.3">
      <c r="L327" s="1410"/>
      <c r="M327" s="1410"/>
      <c r="N327" s="1410"/>
      <c r="O327" s="1410"/>
      <c r="P327" s="1411"/>
      <c r="Q327" s="1411"/>
      <c r="R327" s="1411"/>
      <c r="S327" s="1411"/>
      <c r="T327" s="1411"/>
      <c r="U327" s="1411"/>
      <c r="V327" s="1419"/>
      <c r="W327" s="1418"/>
      <c r="X327" s="1420"/>
      <c r="Y327" s="1420"/>
    </row>
    <row r="328" spans="12:25" ht="17.100000000000001" customHeight="1" x14ac:dyDescent="0.3">
      <c r="L328" s="1410"/>
      <c r="M328" s="1410"/>
      <c r="N328" s="1410"/>
      <c r="O328" s="1410"/>
      <c r="P328" s="1411"/>
      <c r="Q328" s="1411"/>
      <c r="R328" s="1411"/>
      <c r="S328" s="1411"/>
      <c r="T328" s="1411"/>
      <c r="U328" s="1411"/>
      <c r="V328" s="1419"/>
      <c r="W328" s="1418"/>
      <c r="X328" s="1420"/>
      <c r="Y328" s="1420"/>
    </row>
    <row r="329" spans="12:25" ht="17.100000000000001" customHeight="1" x14ac:dyDescent="0.3">
      <c r="L329" s="1410"/>
      <c r="M329" s="1410"/>
      <c r="N329" s="1410"/>
      <c r="O329" s="1410"/>
      <c r="P329" s="1411"/>
      <c r="Q329" s="1411"/>
      <c r="R329" s="1411"/>
      <c r="S329" s="1411"/>
      <c r="T329" s="1411"/>
      <c r="U329" s="1411"/>
      <c r="V329" s="1419"/>
      <c r="W329" s="1418"/>
      <c r="X329" s="1420"/>
      <c r="Y329" s="1420"/>
    </row>
    <row r="330" spans="12:25" ht="17.100000000000001" customHeight="1" x14ac:dyDescent="0.3">
      <c r="L330" s="1410"/>
      <c r="M330" s="1410"/>
      <c r="N330" s="1410"/>
      <c r="O330" s="1410"/>
      <c r="P330" s="1411"/>
      <c r="Q330" s="1411"/>
      <c r="R330" s="1411"/>
      <c r="S330" s="1411"/>
      <c r="T330" s="1411"/>
      <c r="U330" s="1411"/>
      <c r="V330" s="1419"/>
      <c r="W330" s="1418"/>
      <c r="X330" s="1420"/>
      <c r="Y330" s="1420"/>
    </row>
    <row r="331" spans="12:25" ht="17.100000000000001" customHeight="1" x14ac:dyDescent="0.3">
      <c r="L331" s="1410"/>
      <c r="M331" s="1410"/>
      <c r="N331" s="1410"/>
      <c r="O331" s="1410"/>
      <c r="P331" s="1411"/>
      <c r="Q331" s="1411"/>
      <c r="R331" s="1411"/>
      <c r="S331" s="1411"/>
      <c r="T331" s="1411"/>
      <c r="U331" s="1411"/>
      <c r="V331" s="1419"/>
      <c r="W331" s="1418"/>
      <c r="X331" s="1420"/>
      <c r="Y331" s="1420"/>
    </row>
    <row r="332" spans="12:25" ht="17.100000000000001" customHeight="1" x14ac:dyDescent="0.3">
      <c r="L332" s="1410"/>
      <c r="M332" s="1410"/>
      <c r="N332" s="1410"/>
      <c r="O332" s="1410"/>
      <c r="P332" s="1411"/>
      <c r="Q332" s="1411"/>
      <c r="R332" s="1411"/>
      <c r="S332" s="1411"/>
      <c r="T332" s="1411"/>
      <c r="U332" s="1411"/>
      <c r="V332" s="1419"/>
      <c r="W332" s="1418"/>
      <c r="X332" s="1420"/>
      <c r="Y332" s="1420"/>
    </row>
    <row r="333" spans="12:25" ht="17.100000000000001" customHeight="1" x14ac:dyDescent="0.3">
      <c r="L333" s="1410"/>
      <c r="M333" s="1410"/>
      <c r="N333" s="1410"/>
      <c r="O333" s="1410"/>
      <c r="P333" s="1411"/>
      <c r="Q333" s="1411"/>
      <c r="R333" s="1411"/>
      <c r="S333" s="1411"/>
      <c r="T333" s="1411"/>
      <c r="U333" s="1411"/>
      <c r="V333" s="1419"/>
      <c r="W333" s="1418"/>
      <c r="X333" s="1420"/>
      <c r="Y333" s="1420"/>
    </row>
    <row r="334" spans="12:25" ht="17.100000000000001" customHeight="1" x14ac:dyDescent="0.3">
      <c r="L334" s="1410"/>
      <c r="M334" s="1410"/>
      <c r="N334" s="1410"/>
      <c r="O334" s="1410"/>
      <c r="P334" s="1411"/>
      <c r="Q334" s="1411"/>
      <c r="R334" s="1411"/>
      <c r="S334" s="1411"/>
      <c r="T334" s="1411"/>
      <c r="U334" s="1411"/>
      <c r="V334" s="1419"/>
      <c r="W334" s="1418"/>
      <c r="X334" s="1420"/>
      <c r="Y334" s="1420"/>
    </row>
    <row r="335" spans="12:25" ht="17.100000000000001" customHeight="1" x14ac:dyDescent="0.3">
      <c r="L335" s="1410"/>
      <c r="M335" s="1410"/>
      <c r="N335" s="1410"/>
      <c r="O335" s="1410"/>
      <c r="P335" s="1411"/>
      <c r="Q335" s="1411"/>
      <c r="R335" s="1411"/>
      <c r="S335" s="1411"/>
      <c r="T335" s="1411"/>
      <c r="U335" s="1411"/>
      <c r="V335" s="1419"/>
      <c r="W335" s="1418"/>
      <c r="X335" s="1420"/>
      <c r="Y335" s="1420"/>
    </row>
    <row r="336" spans="12:25" ht="17.100000000000001" customHeight="1" x14ac:dyDescent="0.3">
      <c r="L336" s="1410"/>
      <c r="M336" s="1410"/>
      <c r="N336" s="1410"/>
      <c r="O336" s="1410"/>
      <c r="P336" s="1411"/>
      <c r="Q336" s="1411"/>
      <c r="R336" s="1411"/>
      <c r="S336" s="1411"/>
      <c r="T336" s="1411"/>
      <c r="U336" s="1411"/>
      <c r="V336" s="1419"/>
      <c r="W336" s="1418"/>
      <c r="X336" s="1420"/>
      <c r="Y336" s="1420"/>
    </row>
    <row r="337" spans="1:25" ht="17.100000000000001" customHeight="1" x14ac:dyDescent="0.3">
      <c r="L337" s="1410"/>
      <c r="M337" s="1410"/>
      <c r="N337" s="1410"/>
      <c r="O337" s="1410"/>
      <c r="P337" s="1411"/>
      <c r="Q337" s="1411"/>
      <c r="R337" s="1411"/>
      <c r="S337" s="1411"/>
      <c r="T337" s="1411"/>
      <c r="U337" s="1411"/>
      <c r="V337" s="1419"/>
      <c r="W337" s="1418"/>
      <c r="X337" s="1420"/>
      <c r="Y337" s="1420"/>
    </row>
    <row r="338" spans="1:25" ht="17.100000000000001" customHeight="1" x14ac:dyDescent="0.3">
      <c r="L338" s="1410"/>
      <c r="M338" s="1410"/>
      <c r="N338" s="1410"/>
      <c r="O338" s="1410"/>
      <c r="P338" s="1411"/>
      <c r="Q338" s="1411"/>
      <c r="R338" s="1411"/>
      <c r="S338" s="1411"/>
      <c r="T338" s="1411"/>
      <c r="U338" s="1411"/>
      <c r="V338" s="1419"/>
      <c r="W338" s="1418"/>
      <c r="X338" s="1420"/>
      <c r="Y338" s="1420"/>
    </row>
    <row r="339" spans="1:25" ht="17.100000000000001" customHeight="1" x14ac:dyDescent="0.3">
      <c r="L339" s="1410"/>
      <c r="M339" s="1410"/>
      <c r="N339" s="1410"/>
      <c r="O339" s="1410"/>
      <c r="P339" s="1411"/>
      <c r="Q339" s="1411"/>
      <c r="R339" s="1411"/>
      <c r="S339" s="1411"/>
      <c r="T339" s="1411"/>
      <c r="U339" s="1411"/>
      <c r="V339" s="1419"/>
      <c r="W339" s="1418"/>
      <c r="X339" s="1420"/>
      <c r="Y339" s="1420"/>
    </row>
    <row r="340" spans="1:25" ht="17.100000000000001" customHeight="1" x14ac:dyDescent="0.3">
      <c r="L340" s="1410"/>
      <c r="M340" s="1411"/>
      <c r="N340" s="1411"/>
      <c r="O340" s="1411"/>
      <c r="P340" s="1411"/>
      <c r="Q340" s="1411"/>
      <c r="R340" s="1411"/>
      <c r="S340" s="1411"/>
      <c r="T340" s="1411"/>
      <c r="U340" s="1411"/>
      <c r="V340" s="1419"/>
      <c r="W340" s="1418"/>
      <c r="X340" s="1420"/>
      <c r="Y340" s="1420"/>
    </row>
    <row r="341" spans="1:25" ht="17.100000000000001" customHeight="1" x14ac:dyDescent="0.3">
      <c r="L341" s="1410"/>
      <c r="M341" s="1410"/>
      <c r="N341" s="1410"/>
      <c r="O341" s="1410"/>
      <c r="P341" s="1411"/>
      <c r="Q341" s="1411"/>
      <c r="R341" s="1411"/>
      <c r="S341" s="1411"/>
      <c r="T341" s="1411"/>
      <c r="U341" s="1411"/>
      <c r="V341" s="1419"/>
      <c r="W341" s="1418"/>
      <c r="X341" s="1420"/>
      <c r="Y341" s="1420"/>
    </row>
    <row r="342" spans="1:25" s="1348" customFormat="1" ht="17.100000000000001" customHeight="1" x14ac:dyDescent="0.3">
      <c r="A342" s="1346"/>
      <c r="B342" s="1346"/>
      <c r="C342" s="1346"/>
      <c r="D342" s="1346"/>
      <c r="E342" s="1346"/>
      <c r="F342" s="1346"/>
      <c r="G342" s="1346"/>
      <c r="H342" s="1346"/>
      <c r="I342" s="1346"/>
      <c r="L342" s="1410"/>
      <c r="M342" s="1410"/>
      <c r="N342" s="1410"/>
      <c r="O342" s="1410"/>
      <c r="P342" s="1411"/>
      <c r="Q342" s="1411"/>
      <c r="R342" s="1411"/>
      <c r="S342" s="1411"/>
      <c r="T342" s="1411"/>
      <c r="U342" s="1411"/>
      <c r="V342" s="1419"/>
      <c r="W342" s="1418"/>
      <c r="X342" s="1418"/>
      <c r="Y342" s="1418"/>
    </row>
    <row r="343" spans="1:25" ht="17.100000000000001" customHeight="1" x14ac:dyDescent="0.3">
      <c r="L343" s="1410"/>
      <c r="M343" s="1410"/>
      <c r="N343" s="1410"/>
      <c r="O343" s="1410"/>
      <c r="P343" s="1411"/>
      <c r="Q343" s="1411"/>
      <c r="R343" s="1411"/>
      <c r="S343" s="1411"/>
      <c r="T343" s="1411"/>
      <c r="U343" s="1411"/>
      <c r="V343" s="1419"/>
      <c r="W343" s="1418"/>
      <c r="X343" s="1420"/>
      <c r="Y343" s="1420"/>
    </row>
    <row r="344" spans="1:25" ht="17.100000000000001" customHeight="1" x14ac:dyDescent="0.3">
      <c r="L344" s="1410"/>
      <c r="M344" s="1410"/>
      <c r="N344" s="1410"/>
      <c r="O344" s="1410"/>
      <c r="P344" s="1411"/>
      <c r="Q344" s="1411"/>
      <c r="R344" s="1411"/>
      <c r="S344" s="1411"/>
      <c r="T344" s="1411"/>
      <c r="U344" s="1411"/>
      <c r="V344" s="1419"/>
      <c r="W344" s="1418"/>
      <c r="X344" s="1420"/>
      <c r="Y344" s="1420"/>
    </row>
    <row r="345" spans="1:25" ht="17.100000000000001" customHeight="1" x14ac:dyDescent="0.3">
      <c r="L345" s="1410"/>
      <c r="M345" s="1410"/>
      <c r="N345" s="1410"/>
      <c r="O345" s="1410"/>
      <c r="P345" s="1411"/>
      <c r="Q345" s="1411"/>
      <c r="R345" s="1411"/>
      <c r="S345" s="1411"/>
      <c r="T345" s="1411"/>
      <c r="U345" s="1411"/>
      <c r="V345" s="1419"/>
      <c r="W345" s="1418"/>
      <c r="X345" s="1420"/>
      <c r="Y345" s="1420"/>
    </row>
    <row r="346" spans="1:25" ht="17.100000000000001" customHeight="1" x14ac:dyDescent="0.3">
      <c r="L346" s="1410"/>
      <c r="M346" s="1410"/>
      <c r="N346" s="1410"/>
      <c r="O346" s="1410"/>
      <c r="P346" s="1411"/>
      <c r="Q346" s="1411"/>
      <c r="R346" s="1411"/>
      <c r="S346" s="1411"/>
      <c r="T346" s="1411"/>
      <c r="U346" s="1411"/>
      <c r="V346" s="1419"/>
      <c r="W346" s="1418"/>
      <c r="X346" s="1420"/>
      <c r="Y346" s="1420"/>
    </row>
    <row r="347" spans="1:25" ht="17.100000000000001" customHeight="1" x14ac:dyDescent="0.3">
      <c r="L347" s="1410"/>
      <c r="M347" s="1410"/>
      <c r="N347" s="1410"/>
      <c r="O347" s="1410"/>
      <c r="P347" s="1411"/>
      <c r="Q347" s="1411"/>
      <c r="R347" s="1411"/>
      <c r="S347" s="1411"/>
      <c r="T347" s="1411"/>
      <c r="U347" s="1411"/>
      <c r="V347" s="1419"/>
      <c r="W347" s="1418"/>
      <c r="X347" s="1420"/>
      <c r="Y347" s="1420"/>
    </row>
    <row r="348" spans="1:25" ht="17.100000000000001" customHeight="1" x14ac:dyDescent="0.3">
      <c r="L348" s="1410"/>
      <c r="M348" s="1410"/>
      <c r="N348" s="1410"/>
      <c r="O348" s="1410"/>
      <c r="P348" s="1411"/>
      <c r="Q348" s="1411"/>
      <c r="R348" s="1411"/>
      <c r="S348" s="1411"/>
      <c r="T348" s="1411"/>
      <c r="U348" s="1411"/>
      <c r="V348" s="1419"/>
      <c r="W348" s="1418"/>
      <c r="X348" s="1420"/>
      <c r="Y348" s="1420"/>
    </row>
    <row r="349" spans="1:25" ht="17.100000000000001" customHeight="1" x14ac:dyDescent="0.3">
      <c r="L349" s="1410"/>
      <c r="M349" s="1410"/>
      <c r="N349" s="1410"/>
      <c r="O349" s="1410"/>
      <c r="P349" s="1411"/>
      <c r="Q349" s="1411"/>
      <c r="R349" s="1411"/>
      <c r="S349" s="1411"/>
      <c r="T349" s="1411"/>
      <c r="U349" s="1411"/>
      <c r="V349" s="1419"/>
      <c r="W349" s="1418"/>
      <c r="X349" s="1420"/>
      <c r="Y349" s="1420"/>
    </row>
    <row r="350" spans="1:25" ht="17.100000000000001" customHeight="1" x14ac:dyDescent="0.3">
      <c r="L350" s="1410"/>
      <c r="M350" s="1410"/>
      <c r="N350" s="1410"/>
      <c r="O350" s="1410"/>
      <c r="P350" s="1411"/>
      <c r="Q350" s="1411"/>
      <c r="R350" s="1411"/>
      <c r="S350" s="1411"/>
      <c r="T350" s="1411"/>
      <c r="U350" s="1411"/>
      <c r="V350" s="1419"/>
      <c r="W350" s="1418"/>
      <c r="X350" s="1420"/>
      <c r="Y350" s="1420"/>
    </row>
    <row r="351" spans="1:25" ht="17.100000000000001" customHeight="1" x14ac:dyDescent="0.3">
      <c r="L351" s="1410"/>
      <c r="M351" s="1410"/>
      <c r="N351" s="1410"/>
      <c r="O351" s="1410"/>
      <c r="P351" s="1411"/>
      <c r="Q351" s="1411"/>
      <c r="R351" s="1411"/>
      <c r="S351" s="1411"/>
      <c r="T351" s="1411"/>
      <c r="U351" s="1411"/>
      <c r="V351" s="1419"/>
      <c r="W351" s="1418"/>
      <c r="X351" s="1420"/>
      <c r="Y351" s="1420"/>
    </row>
    <row r="352" spans="1:25" s="1348" customFormat="1" ht="17.100000000000001" customHeight="1" x14ac:dyDescent="0.3">
      <c r="A352" s="1346"/>
      <c r="B352" s="1346"/>
      <c r="C352" s="1346"/>
      <c r="D352" s="1346"/>
      <c r="E352" s="1346"/>
      <c r="F352" s="1346"/>
      <c r="G352" s="1346"/>
      <c r="H352" s="1346"/>
      <c r="I352" s="1346"/>
      <c r="L352" s="1410"/>
      <c r="M352" s="1410"/>
      <c r="N352" s="1410"/>
      <c r="O352" s="1410"/>
      <c r="P352" s="1411"/>
      <c r="Q352" s="1411"/>
      <c r="R352" s="1411"/>
      <c r="S352" s="1411"/>
      <c r="T352" s="1411"/>
      <c r="U352" s="1411"/>
      <c r="V352" s="1419"/>
      <c r="W352" s="1418"/>
      <c r="X352" s="1418"/>
      <c r="Y352" s="1418"/>
    </row>
    <row r="353" spans="12:25" ht="17.100000000000001" customHeight="1" x14ac:dyDescent="0.3">
      <c r="L353" s="1410"/>
      <c r="M353" s="1410"/>
      <c r="N353" s="1410"/>
      <c r="O353" s="1410"/>
      <c r="P353" s="1411"/>
      <c r="Q353" s="1411"/>
      <c r="R353" s="1411"/>
      <c r="S353" s="1411"/>
      <c r="T353" s="1411"/>
      <c r="U353" s="1411"/>
      <c r="V353" s="1419"/>
      <c r="W353" s="1418"/>
      <c r="X353" s="1420"/>
      <c r="Y353" s="1420"/>
    </row>
    <row r="354" spans="12:25" ht="17.100000000000001" customHeight="1" x14ac:dyDescent="0.3">
      <c r="L354" s="1410"/>
      <c r="M354" s="1410"/>
      <c r="N354" s="1410"/>
      <c r="O354" s="1410"/>
      <c r="P354" s="1411"/>
      <c r="Q354" s="1411"/>
      <c r="R354" s="1411"/>
      <c r="S354" s="1411"/>
      <c r="T354" s="1411"/>
      <c r="U354" s="1411"/>
      <c r="V354" s="1419"/>
      <c r="W354" s="1418"/>
      <c r="X354" s="1420"/>
      <c r="Y354" s="1420"/>
    </row>
    <row r="355" spans="12:25" ht="17.100000000000001" customHeight="1" x14ac:dyDescent="0.3">
      <c r="L355" s="1410"/>
      <c r="M355" s="1410"/>
      <c r="N355" s="1410"/>
      <c r="O355" s="1410"/>
      <c r="P355" s="1411"/>
      <c r="Q355" s="1411"/>
      <c r="R355" s="1411"/>
      <c r="S355" s="1411"/>
      <c r="T355" s="1411"/>
      <c r="U355" s="1411"/>
      <c r="V355" s="1419"/>
      <c r="W355" s="1418"/>
      <c r="X355" s="1420"/>
      <c r="Y355" s="1420"/>
    </row>
    <row r="356" spans="12:25" ht="17.100000000000001" customHeight="1" x14ac:dyDescent="0.3">
      <c r="L356" s="1410"/>
      <c r="M356" s="1410"/>
      <c r="N356" s="1410"/>
      <c r="O356" s="1410"/>
      <c r="P356" s="1411"/>
      <c r="Q356" s="1411"/>
      <c r="R356" s="1411"/>
      <c r="S356" s="1411"/>
      <c r="T356" s="1411"/>
      <c r="U356" s="1411"/>
      <c r="V356" s="1419"/>
      <c r="W356" s="1418"/>
      <c r="X356" s="1420"/>
      <c r="Y356" s="1420"/>
    </row>
    <row r="357" spans="12:25" ht="17.100000000000001" customHeight="1" x14ac:dyDescent="0.3">
      <c r="L357" s="1410"/>
      <c r="M357" s="1410"/>
      <c r="N357" s="1410"/>
      <c r="O357" s="1410"/>
      <c r="P357" s="1411"/>
      <c r="Q357" s="1411"/>
      <c r="R357" s="1411"/>
      <c r="S357" s="1411"/>
      <c r="T357" s="1411"/>
      <c r="U357" s="1411"/>
      <c r="V357" s="1419"/>
      <c r="W357" s="1418"/>
      <c r="X357" s="1420"/>
      <c r="Y357" s="1420"/>
    </row>
    <row r="358" spans="12:25" ht="17.100000000000001" customHeight="1" x14ac:dyDescent="0.3">
      <c r="L358" s="1410"/>
      <c r="M358" s="1410"/>
      <c r="N358" s="1410"/>
      <c r="O358" s="1410"/>
      <c r="P358" s="1411"/>
      <c r="Q358" s="1411"/>
      <c r="R358" s="1411"/>
      <c r="S358" s="1411"/>
      <c r="T358" s="1411"/>
      <c r="U358" s="1411"/>
      <c r="V358" s="1419"/>
      <c r="W358" s="1418"/>
      <c r="X358" s="1420"/>
      <c r="Y358" s="1420"/>
    </row>
    <row r="359" spans="12:25" ht="17.100000000000001" customHeight="1" x14ac:dyDescent="0.3">
      <c r="L359" s="1410"/>
      <c r="M359" s="1410"/>
      <c r="N359" s="1410"/>
      <c r="O359" s="1410"/>
      <c r="P359" s="1411"/>
      <c r="Q359" s="1411"/>
      <c r="R359" s="1411"/>
      <c r="S359" s="1411"/>
      <c r="T359" s="1411"/>
      <c r="U359" s="1411"/>
      <c r="V359" s="1419"/>
      <c r="W359" s="1418"/>
      <c r="X359" s="1420"/>
      <c r="Y359" s="1420"/>
    </row>
    <row r="360" spans="12:25" ht="17.100000000000001" customHeight="1" x14ac:dyDescent="0.3">
      <c r="L360" s="1410"/>
      <c r="M360" s="1411"/>
      <c r="N360" s="1411"/>
      <c r="O360" s="1411"/>
      <c r="P360" s="1411"/>
      <c r="Q360" s="1411"/>
      <c r="R360" s="1411"/>
      <c r="S360" s="1411"/>
      <c r="T360" s="1411"/>
      <c r="U360" s="1411"/>
      <c r="V360" s="1419"/>
      <c r="W360" s="1418"/>
      <c r="X360" s="1420"/>
      <c r="Y360" s="1420"/>
    </row>
    <row r="361" spans="12:25" ht="17.100000000000001" customHeight="1" x14ac:dyDescent="0.3">
      <c r="L361" s="1410"/>
      <c r="M361" s="1410"/>
      <c r="N361" s="1410"/>
      <c r="O361" s="1410"/>
      <c r="P361" s="1411"/>
      <c r="Q361" s="1411"/>
      <c r="R361" s="1411"/>
      <c r="S361" s="1411"/>
      <c r="T361" s="1411"/>
      <c r="U361" s="1411"/>
      <c r="V361" s="1419"/>
      <c r="W361" s="1418"/>
      <c r="X361" s="1420"/>
      <c r="Y361" s="1420"/>
    </row>
    <row r="362" spans="12:25" ht="17.100000000000001" customHeight="1" x14ac:dyDescent="0.3">
      <c r="L362" s="1410"/>
      <c r="M362" s="1410"/>
      <c r="N362" s="1410"/>
      <c r="O362" s="1410"/>
      <c r="P362" s="1411"/>
      <c r="Q362" s="1411"/>
      <c r="R362" s="1411"/>
      <c r="S362" s="1411"/>
      <c r="T362" s="1411"/>
      <c r="U362" s="1411"/>
      <c r="V362" s="1419"/>
      <c r="W362" s="1418"/>
      <c r="X362" s="1420"/>
      <c r="Y362" s="1420"/>
    </row>
    <row r="363" spans="12:25" ht="17.100000000000001" customHeight="1" x14ac:dyDescent="0.3">
      <c r="L363" s="1410"/>
      <c r="M363" s="1410"/>
      <c r="N363" s="1410"/>
      <c r="O363" s="1410"/>
      <c r="P363" s="1413"/>
      <c r="Q363" s="1419"/>
      <c r="R363" s="1423"/>
      <c r="S363" s="1423"/>
      <c r="T363" s="1423"/>
      <c r="U363" s="1423"/>
      <c r="V363" s="1413"/>
      <c r="W363" s="1423"/>
      <c r="X363" s="1424"/>
      <c r="Y363" s="1424"/>
    </row>
    <row r="364" spans="12:25" ht="17.100000000000001" customHeight="1" x14ac:dyDescent="0.3">
      <c r="L364" s="1410"/>
      <c r="M364" s="1410"/>
      <c r="N364" s="1410"/>
      <c r="O364" s="1410"/>
    </row>
    <row r="365" spans="12:25" ht="17.100000000000001" customHeight="1" x14ac:dyDescent="0.3">
      <c r="L365" s="1410"/>
      <c r="M365" s="1410"/>
      <c r="N365" s="1410"/>
      <c r="O365" s="1410"/>
    </row>
    <row r="366" spans="12:25" ht="17.100000000000001" customHeight="1" x14ac:dyDescent="0.3">
      <c r="L366" s="1410"/>
      <c r="M366" s="1410"/>
      <c r="N366" s="1410"/>
      <c r="O366" s="1410"/>
    </row>
    <row r="367" spans="12:25" ht="17.100000000000001" customHeight="1" x14ac:dyDescent="0.3">
      <c r="L367" s="1410"/>
      <c r="M367" s="1410"/>
      <c r="N367" s="1410"/>
      <c r="O367" s="1410"/>
    </row>
    <row r="368" spans="12:25" ht="17.100000000000001" customHeight="1" x14ac:dyDescent="0.3">
      <c r="L368" s="1410"/>
      <c r="M368" s="1410"/>
      <c r="N368" s="1410"/>
      <c r="O368" s="1410"/>
    </row>
    <row r="369" spans="12:25" ht="17.100000000000001" customHeight="1" x14ac:dyDescent="0.3">
      <c r="L369" s="1410"/>
      <c r="M369" s="1410"/>
      <c r="N369" s="1410"/>
      <c r="O369" s="1410"/>
    </row>
    <row r="370" spans="12:25" ht="17.100000000000001" customHeight="1" x14ac:dyDescent="0.3">
      <c r="L370" s="1410"/>
      <c r="M370" s="1410"/>
      <c r="N370" s="1410"/>
      <c r="O370" s="1410"/>
    </row>
    <row r="371" spans="12:25" ht="17.100000000000001" customHeight="1" x14ac:dyDescent="0.3">
      <c r="L371" s="1410"/>
      <c r="M371" s="1410"/>
      <c r="N371" s="1410"/>
      <c r="O371" s="1410"/>
    </row>
    <row r="372" spans="12:25" ht="17.100000000000001" customHeight="1" x14ac:dyDescent="0.3">
      <c r="L372" s="1410"/>
      <c r="M372" s="1410"/>
      <c r="N372" s="1410"/>
      <c r="O372" s="1410"/>
    </row>
    <row r="373" spans="12:25" ht="17.100000000000001" customHeight="1" x14ac:dyDescent="0.3">
      <c r="L373" s="1410"/>
      <c r="M373" s="1410"/>
      <c r="N373" s="1410"/>
      <c r="O373" s="1410"/>
    </row>
    <row r="374" spans="12:25" ht="17.100000000000001" customHeight="1" x14ac:dyDescent="0.3">
      <c r="L374" s="1410"/>
      <c r="M374" s="1410"/>
      <c r="N374" s="1410"/>
      <c r="O374" s="1410"/>
    </row>
    <row r="375" spans="12:25" ht="17.100000000000001" customHeight="1" x14ac:dyDescent="0.3">
      <c r="L375" s="1410"/>
      <c r="M375" s="1410"/>
      <c r="N375" s="1410"/>
      <c r="O375" s="1410"/>
      <c r="V375" s="1346"/>
      <c r="W375" s="1346"/>
      <c r="X375" s="1346"/>
      <c r="Y375" s="1346"/>
    </row>
    <row r="376" spans="12:25" ht="17.100000000000001" customHeight="1" x14ac:dyDescent="0.3">
      <c r="L376" s="1410"/>
      <c r="M376" s="1410"/>
      <c r="N376" s="1410"/>
      <c r="O376" s="1410"/>
      <c r="V376" s="1346"/>
      <c r="W376" s="1346"/>
      <c r="X376" s="1346"/>
      <c r="Y376" s="1346"/>
    </row>
    <row r="377" spans="12:25" ht="17.100000000000001" customHeight="1" x14ac:dyDescent="0.3">
      <c r="L377" s="1410"/>
      <c r="M377" s="1410"/>
      <c r="N377" s="1410"/>
      <c r="O377" s="1410"/>
      <c r="V377" s="1346"/>
      <c r="W377" s="1346"/>
      <c r="X377" s="1346"/>
      <c r="Y377" s="1346"/>
    </row>
    <row r="378" spans="12:25" ht="17.100000000000001" customHeight="1" x14ac:dyDescent="0.3">
      <c r="L378" s="1410"/>
      <c r="M378" s="1410"/>
      <c r="N378" s="1410"/>
      <c r="O378" s="1410"/>
      <c r="V378" s="1346"/>
      <c r="W378" s="1346"/>
      <c r="X378" s="1346"/>
      <c r="Y378" s="1346"/>
    </row>
  </sheetData>
  <mergeCells count="1">
    <mergeCell ref="R205:T205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90" orientation="portrait" r:id="rId1"/>
  <headerFooter alignWithMargins="0"/>
  <rowBreaks count="3" manualBreakCount="3">
    <brk id="55" max="7" man="1"/>
    <brk id="110" max="7" man="1"/>
    <brk id="165" max="7" man="1"/>
  </rowBreaks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9"/>
  <sheetViews>
    <sheetView showGridLines="0" view="pageBreakPreview" zoomScaleNormal="100" zoomScaleSheetLayoutView="100" workbookViewId="0"/>
  </sheetViews>
  <sheetFormatPr defaultRowHeight="17.100000000000001" customHeight="1" x14ac:dyDescent="0.3"/>
  <cols>
    <col min="1" max="2" width="2.7109375" style="1346" customWidth="1"/>
    <col min="3" max="3" width="35.7109375" style="1346" customWidth="1"/>
    <col min="4" max="4" width="15.7109375" style="1346" customWidth="1"/>
    <col min="5" max="5" width="2.7109375" style="1346" customWidth="1"/>
    <col min="6" max="6" width="15.7109375" style="1346" customWidth="1"/>
    <col min="7" max="7" width="2.7109375" style="1346" customWidth="1"/>
    <col min="8" max="8" width="15.7109375" style="1346" customWidth="1"/>
    <col min="9" max="9" width="3.7109375" style="1346" customWidth="1"/>
    <col min="10" max="10" width="1.7109375" style="1346" customWidth="1"/>
    <col min="11" max="11" width="9.140625" style="1346"/>
    <col min="12" max="12" width="26" style="1346" customWidth="1"/>
    <col min="13" max="15" width="9.140625" style="1346"/>
    <col min="16" max="16" width="11.42578125" style="1346" customWidth="1"/>
    <col min="17" max="17" width="14.7109375" style="1346" customWidth="1"/>
    <col min="18" max="18" width="7" style="1346" bestFit="1" customWidth="1"/>
    <col min="19" max="19" width="7.28515625" style="1346" bestFit="1" customWidth="1"/>
    <col min="20" max="20" width="12.85546875" style="1346" bestFit="1" customWidth="1"/>
    <col min="21" max="21" width="9.140625" style="1346"/>
    <col min="22" max="22" width="29.5703125" style="1348" customWidth="1"/>
    <col min="23" max="23" width="7.85546875" style="1348" bestFit="1" customWidth="1"/>
    <col min="24" max="24" width="7.5703125" style="1349" bestFit="1" customWidth="1"/>
    <col min="25" max="25" width="9.140625" style="1350"/>
    <col min="26" max="26" width="13" style="1346" customWidth="1"/>
    <col min="27" max="16384" width="9.140625" style="1346"/>
  </cols>
  <sheetData>
    <row r="1" spans="1:25" s="723" customFormat="1" ht="20.100000000000001" customHeight="1" x14ac:dyDescent="0.2">
      <c r="A1" s="733" t="s">
        <v>1770</v>
      </c>
      <c r="B1" s="733"/>
      <c r="C1" s="733"/>
      <c r="D1" s="733"/>
      <c r="E1" s="733"/>
      <c r="F1" s="733"/>
      <c r="G1" s="733"/>
      <c r="I1" s="1336"/>
    </row>
    <row r="2" spans="1:25" s="1259" customFormat="1" ht="15" customHeight="1" x14ac:dyDescent="0.2">
      <c r="A2" s="724"/>
      <c r="B2" s="725" t="s">
        <v>1518</v>
      </c>
      <c r="C2" s="1257"/>
      <c r="D2" s="1257"/>
      <c r="E2" s="1257"/>
      <c r="F2" s="1257"/>
      <c r="G2" s="1257"/>
      <c r="I2" s="1337"/>
    </row>
    <row r="3" spans="1:25" s="257" customFormat="1" ht="18" customHeight="1" x14ac:dyDescent="0.25">
      <c r="A3" s="1843" t="s">
        <v>1762</v>
      </c>
      <c r="B3" s="1843"/>
      <c r="C3" s="1843"/>
      <c r="D3" s="1843"/>
      <c r="E3" s="1843"/>
      <c r="F3" s="1843"/>
      <c r="G3" s="1843"/>
      <c r="H3" s="1843"/>
      <c r="I3" s="1339"/>
      <c r="V3" s="260"/>
      <c r="W3" s="260"/>
      <c r="X3" s="259"/>
      <c r="Y3" s="258"/>
    </row>
    <row r="4" spans="1:25" s="1342" customFormat="1" ht="15" customHeight="1" x14ac:dyDescent="0.2">
      <c r="A4" s="736"/>
      <c r="B4" s="736"/>
      <c r="C4" s="1340" t="s">
        <v>1107</v>
      </c>
      <c r="D4" s="736"/>
      <c r="E4" s="736"/>
      <c r="F4" s="736"/>
      <c r="G4" s="736"/>
      <c r="H4" s="1341"/>
      <c r="I4" s="1341"/>
      <c r="V4" s="1343"/>
      <c r="W4" s="1343"/>
      <c r="X4" s="1344"/>
      <c r="Y4" s="1345"/>
    </row>
    <row r="5" spans="1:25" s="254" customFormat="1" ht="8.1" customHeight="1" x14ac:dyDescent="0.2">
      <c r="A5" s="256"/>
      <c r="B5" s="255"/>
      <c r="C5" s="256"/>
      <c r="D5" s="256"/>
      <c r="E5" s="256"/>
      <c r="F5" s="256"/>
      <c r="G5" s="256"/>
      <c r="H5" s="256"/>
      <c r="I5" s="262"/>
      <c r="J5" s="262"/>
    </row>
    <row r="6" spans="1:25" ht="8.1" customHeight="1" x14ac:dyDescent="0.3">
      <c r="D6" s="1347"/>
      <c r="E6" s="1347"/>
      <c r="F6" s="1347"/>
      <c r="G6" s="1347"/>
      <c r="H6" s="1347"/>
    </row>
    <row r="7" spans="1:25" s="1355" customFormat="1" ht="20.100000000000001" customHeight="1" x14ac:dyDescent="0.3">
      <c r="A7" s="1351" t="s">
        <v>205</v>
      </c>
      <c r="B7" s="1351"/>
      <c r="C7" s="1352"/>
      <c r="D7" s="1353" t="s">
        <v>1506</v>
      </c>
      <c r="E7" s="1353"/>
      <c r="F7" s="1353" t="s">
        <v>16</v>
      </c>
      <c r="G7" s="1353"/>
      <c r="H7" s="1353" t="s">
        <v>17</v>
      </c>
      <c r="I7" s="1354"/>
      <c r="L7" s="1356"/>
      <c r="M7" s="1356"/>
      <c r="N7" s="1356"/>
      <c r="O7" s="1356"/>
      <c r="V7" s="1357"/>
      <c r="W7" s="1357"/>
      <c r="X7" s="1358"/>
      <c r="Y7" s="1359"/>
    </row>
    <row r="8" spans="1:25" s="251" customFormat="1" ht="20.100000000000001" customHeight="1" x14ac:dyDescent="0.25">
      <c r="A8" s="253" t="s">
        <v>204</v>
      </c>
      <c r="B8" s="253"/>
      <c r="D8" s="1360" t="s">
        <v>1507</v>
      </c>
      <c r="E8" s="1360"/>
      <c r="F8" s="1360" t="s">
        <v>20</v>
      </c>
      <c r="G8" s="1360"/>
      <c r="H8" s="1360" t="s">
        <v>21</v>
      </c>
      <c r="L8" s="252"/>
      <c r="M8" s="252"/>
      <c r="N8" s="252"/>
      <c r="O8" s="252"/>
      <c r="V8" s="1361"/>
      <c r="W8" s="1361"/>
      <c r="X8" s="1362"/>
      <c r="Y8" s="1363"/>
    </row>
    <row r="9" spans="1:25" ht="8.1" customHeight="1" x14ac:dyDescent="0.3">
      <c r="A9" s="1364"/>
      <c r="B9" s="1364"/>
      <c r="C9" s="1364"/>
      <c r="D9" s="1365"/>
      <c r="E9" s="1366"/>
      <c r="F9" s="1367"/>
      <c r="G9" s="1368"/>
      <c r="H9" s="1367"/>
      <c r="I9" s="1369"/>
      <c r="L9" s="1370"/>
      <c r="M9" s="1371"/>
      <c r="N9" s="1371"/>
      <c r="O9" s="1371"/>
    </row>
    <row r="10" spans="1:25" ht="6.95" customHeight="1" x14ac:dyDescent="0.3">
      <c r="A10" s="1372"/>
      <c r="D10" s="1373"/>
      <c r="E10" s="1373"/>
      <c r="F10" s="1374"/>
      <c r="G10" s="1374"/>
      <c r="H10" s="1374"/>
      <c r="L10" s="1370"/>
      <c r="M10" s="1356"/>
      <c r="N10" s="1356"/>
      <c r="O10" s="1356"/>
    </row>
    <row r="11" spans="1:25" ht="15" customHeight="1" x14ac:dyDescent="0.3">
      <c r="A11" s="1375" t="s">
        <v>249</v>
      </c>
      <c r="B11" s="1353"/>
      <c r="C11" s="1353"/>
      <c r="D11" s="1425">
        <v>7.1762668077016096</v>
      </c>
      <c r="E11" s="1376"/>
      <c r="F11" s="1425">
        <v>7.5222916524251016</v>
      </c>
      <c r="G11" s="1425"/>
      <c r="H11" s="1425">
        <v>6.8138947100889053</v>
      </c>
      <c r="I11" s="1378"/>
      <c r="L11" s="1370"/>
      <c r="M11" s="1356"/>
      <c r="N11" s="1356"/>
      <c r="O11" s="1356"/>
    </row>
    <row r="12" spans="1:25" ht="15.95" customHeight="1" x14ac:dyDescent="0.3">
      <c r="C12" s="1379"/>
      <c r="D12" s="1425"/>
      <c r="E12" s="1425"/>
      <c r="F12" s="1397"/>
      <c r="G12" s="1397"/>
      <c r="H12" s="1397"/>
      <c r="I12" s="1378"/>
      <c r="L12" s="1356"/>
      <c r="M12" s="1356"/>
      <c r="N12" s="1356"/>
      <c r="O12" s="1356"/>
    </row>
    <row r="13" spans="1:25" ht="15" customHeight="1" x14ac:dyDescent="0.3">
      <c r="B13" s="1375" t="s">
        <v>248</v>
      </c>
      <c r="C13" s="1347"/>
      <c r="D13" s="1425">
        <v>6.0408467845816265</v>
      </c>
      <c r="E13" s="1376"/>
      <c r="F13" s="1425">
        <v>5.6639830714873964</v>
      </c>
      <c r="G13" s="1425"/>
      <c r="H13" s="1425">
        <v>6.4537427984918105</v>
      </c>
      <c r="I13" s="1378"/>
      <c r="L13" s="1356"/>
      <c r="M13" s="1356"/>
      <c r="N13" s="1356"/>
      <c r="O13" s="1356"/>
    </row>
    <row r="14" spans="1:25" ht="15" customHeight="1" x14ac:dyDescent="0.3">
      <c r="C14" s="1381" t="s">
        <v>59</v>
      </c>
      <c r="D14" s="1425">
        <v>4.033794231674249</v>
      </c>
      <c r="E14" s="1376"/>
      <c r="F14" s="1397">
        <v>3.4220499790399437</v>
      </c>
      <c r="G14" s="1397"/>
      <c r="H14" s="1397">
        <v>4.7069455688814417</v>
      </c>
      <c r="I14" s="1378"/>
      <c r="K14" s="1382"/>
      <c r="L14" s="1356"/>
      <c r="M14" s="1356"/>
      <c r="N14" s="1356"/>
      <c r="O14" s="1356"/>
    </row>
    <row r="15" spans="1:25" ht="15" customHeight="1" x14ac:dyDescent="0.3">
      <c r="C15" s="1381" t="s">
        <v>60</v>
      </c>
      <c r="D15" s="1425">
        <v>3.4158320017914141</v>
      </c>
      <c r="E15" s="1376"/>
      <c r="F15" s="1397">
        <v>3.4714025855006456</v>
      </c>
      <c r="G15" s="1397"/>
      <c r="H15" s="1397">
        <v>3.3488216333877516</v>
      </c>
      <c r="I15" s="1378"/>
      <c r="K15" s="1382"/>
      <c r="L15" s="1356"/>
      <c r="M15" s="1356"/>
      <c r="N15" s="1356"/>
      <c r="O15" s="1356"/>
    </row>
    <row r="16" spans="1:25" ht="15" customHeight="1" x14ac:dyDescent="0.3">
      <c r="C16" s="1381" t="s">
        <v>61</v>
      </c>
      <c r="D16" s="1425">
        <v>5.7564227286595022</v>
      </c>
      <c r="E16" s="1376"/>
      <c r="F16" s="1397">
        <v>3.8684719535783363</v>
      </c>
      <c r="G16" s="1397"/>
      <c r="H16" s="1397">
        <v>8.5325445469929893</v>
      </c>
      <c r="I16" s="1378"/>
      <c r="K16" s="1382"/>
      <c r="L16" s="1356"/>
      <c r="M16" s="1356"/>
      <c r="N16" s="1356"/>
      <c r="O16" s="1356"/>
    </row>
    <row r="17" spans="2:25" ht="15" customHeight="1" x14ac:dyDescent="0.3">
      <c r="C17" s="1381" t="s">
        <v>62</v>
      </c>
      <c r="D17" s="1425">
        <v>14.384763658333092</v>
      </c>
      <c r="E17" s="1376"/>
      <c r="F17" s="1397">
        <v>8.7888908419757428</v>
      </c>
      <c r="G17" s="1397"/>
      <c r="H17" s="1397">
        <v>21.102834110621057</v>
      </c>
      <c r="I17" s="1378"/>
      <c r="K17" s="1382"/>
      <c r="L17" s="1356"/>
      <c r="M17" s="1356"/>
      <c r="N17" s="1356"/>
      <c r="O17" s="1356"/>
      <c r="V17" s="1346"/>
      <c r="W17" s="1346"/>
      <c r="X17" s="1346"/>
      <c r="Y17" s="1346"/>
    </row>
    <row r="18" spans="2:25" ht="15" customHeight="1" x14ac:dyDescent="0.3">
      <c r="C18" s="1381" t="s">
        <v>63</v>
      </c>
      <c r="D18" s="1425">
        <v>10.315925209542231</v>
      </c>
      <c r="E18" s="1376"/>
      <c r="F18" s="1397">
        <v>4.6593980057776534</v>
      </c>
      <c r="G18" s="1397"/>
      <c r="H18" s="1397">
        <v>17.328019407381738</v>
      </c>
      <c r="I18" s="1378"/>
      <c r="K18" s="1382"/>
      <c r="L18" s="1356"/>
      <c r="M18" s="1356"/>
      <c r="N18" s="1356"/>
      <c r="O18" s="1356"/>
      <c r="V18" s="1346"/>
      <c r="W18" s="1346"/>
      <c r="X18" s="1346"/>
      <c r="Y18" s="1346"/>
    </row>
    <row r="19" spans="2:25" ht="15" customHeight="1" x14ac:dyDescent="0.3">
      <c r="C19" s="1381" t="s">
        <v>64</v>
      </c>
      <c r="D19" s="1425">
        <v>6.6301272984441297</v>
      </c>
      <c r="E19" s="1376"/>
      <c r="F19" s="1397">
        <v>8.1339388598929041</v>
      </c>
      <c r="G19" s="1397"/>
      <c r="H19" s="1397">
        <v>4.8403491505187244</v>
      </c>
      <c r="I19" s="1378"/>
      <c r="K19" s="1382"/>
      <c r="L19" s="1356"/>
      <c r="M19" s="1356"/>
      <c r="N19" s="1356"/>
      <c r="O19" s="1356"/>
      <c r="V19" s="1346"/>
      <c r="W19" s="1346"/>
      <c r="X19" s="1346"/>
      <c r="Y19" s="1346"/>
    </row>
    <row r="20" spans="2:25" ht="15" customHeight="1" x14ac:dyDescent="0.3">
      <c r="C20" s="1381" t="s">
        <v>65</v>
      </c>
      <c r="D20" s="1425">
        <v>11.927054136898727</v>
      </c>
      <c r="E20" s="1376"/>
      <c r="F20" s="1397">
        <v>11.032169807157672</v>
      </c>
      <c r="G20" s="1397"/>
      <c r="H20" s="1397">
        <v>12.979933023545597</v>
      </c>
      <c r="I20" s="1378"/>
      <c r="K20" s="1382"/>
      <c r="L20" s="1356"/>
      <c r="M20" s="1356"/>
      <c r="N20" s="1356"/>
      <c r="O20" s="1356"/>
      <c r="V20" s="1346"/>
      <c r="W20" s="1346"/>
      <c r="X20" s="1346"/>
      <c r="Y20" s="1346"/>
    </row>
    <row r="21" spans="2:25" ht="15" customHeight="1" x14ac:dyDescent="0.3">
      <c r="C21" s="1381" t="s">
        <v>66</v>
      </c>
      <c r="D21" s="1425">
        <v>5.0124810778839315</v>
      </c>
      <c r="E21" s="1376"/>
      <c r="F21" s="1397">
        <v>5.7238800274746238</v>
      </c>
      <c r="G21" s="1397"/>
      <c r="H21" s="1397">
        <v>4.2248463212150655</v>
      </c>
      <c r="I21" s="1378"/>
      <c r="K21" s="1382"/>
      <c r="L21" s="1356"/>
      <c r="M21" s="1356"/>
      <c r="N21" s="1356"/>
      <c r="O21" s="1356"/>
      <c r="V21" s="1346"/>
      <c r="W21" s="1346"/>
      <c r="X21" s="1346"/>
      <c r="Y21" s="1346"/>
    </row>
    <row r="22" spans="2:25" ht="15" customHeight="1" x14ac:dyDescent="0.3">
      <c r="C22" s="1381" t="s">
        <v>67</v>
      </c>
      <c r="D22" s="1425">
        <v>5.6139168999950879</v>
      </c>
      <c r="E22" s="1376"/>
      <c r="F22" s="1397">
        <v>5.0639321433092794</v>
      </c>
      <c r="G22" s="1397"/>
      <c r="H22" s="1397">
        <v>6.2979232598050787</v>
      </c>
      <c r="I22" s="1378"/>
      <c r="K22" s="1382"/>
      <c r="L22" s="1356"/>
      <c r="M22" s="1356"/>
      <c r="N22" s="1356"/>
      <c r="O22" s="1356"/>
      <c r="V22" s="1346"/>
      <c r="W22" s="1346"/>
      <c r="X22" s="1346"/>
      <c r="Y22" s="1346"/>
    </row>
    <row r="23" spans="2:25" ht="15" customHeight="1" x14ac:dyDescent="0.3">
      <c r="C23" s="1381" t="s">
        <v>68</v>
      </c>
      <c r="D23" s="1425">
        <v>6.756756756756757</v>
      </c>
      <c r="E23" s="1376"/>
      <c r="F23" s="1397">
        <v>7.6297049847405898</v>
      </c>
      <c r="G23" s="1397"/>
      <c r="H23" s="1397">
        <v>5.7670126874279122</v>
      </c>
      <c r="I23" s="1378"/>
      <c r="K23" s="1382"/>
      <c r="L23" s="1356"/>
      <c r="M23" s="1356"/>
      <c r="N23" s="1356"/>
      <c r="O23" s="1356"/>
      <c r="V23" s="1346"/>
      <c r="W23" s="1346"/>
      <c r="X23" s="1346"/>
      <c r="Y23" s="1346"/>
    </row>
    <row r="24" spans="2:25" ht="15.95" customHeight="1" x14ac:dyDescent="0.3">
      <c r="C24" s="1379"/>
      <c r="D24" s="1425"/>
      <c r="E24" s="1425"/>
      <c r="F24" s="1397"/>
      <c r="G24" s="1397"/>
      <c r="H24" s="1397"/>
      <c r="I24" s="1378"/>
      <c r="L24" s="1356"/>
      <c r="M24" s="1356"/>
      <c r="N24" s="1356"/>
      <c r="O24" s="1356"/>
    </row>
    <row r="25" spans="2:25" ht="15" customHeight="1" x14ac:dyDescent="0.3">
      <c r="B25" s="1351" t="s">
        <v>2</v>
      </c>
      <c r="C25" s="1347"/>
      <c r="D25" s="1425">
        <v>14.19248084565182</v>
      </c>
      <c r="E25" s="1376"/>
      <c r="F25" s="1425">
        <v>14.968521422858498</v>
      </c>
      <c r="G25" s="1425"/>
      <c r="H25" s="1425">
        <v>13.439519992369823</v>
      </c>
      <c r="I25" s="1378"/>
      <c r="L25" s="1356"/>
      <c r="M25" s="1356"/>
      <c r="N25" s="1356"/>
      <c r="O25" s="1356"/>
      <c r="V25" s="1346"/>
      <c r="W25" s="1346"/>
      <c r="X25" s="1346"/>
      <c r="Y25" s="1346"/>
    </row>
    <row r="26" spans="2:25" ht="15" customHeight="1" x14ac:dyDescent="0.3">
      <c r="C26" s="1381" t="s">
        <v>69</v>
      </c>
      <c r="D26" s="1425">
        <v>21.510663143015179</v>
      </c>
      <c r="E26" s="1376"/>
      <c r="F26" s="1397">
        <v>18.382916143264193</v>
      </c>
      <c r="G26" s="1397"/>
      <c r="H26" s="1397">
        <v>24.657112035752814</v>
      </c>
      <c r="I26" s="1378"/>
      <c r="K26" s="1382"/>
      <c r="L26" s="1356"/>
      <c r="M26" s="1356"/>
      <c r="N26" s="1356"/>
      <c r="O26" s="1356"/>
      <c r="V26" s="1346"/>
      <c r="W26" s="1346"/>
      <c r="X26" s="1346"/>
      <c r="Y26" s="1346"/>
    </row>
    <row r="27" spans="2:25" ht="15" customHeight="1" x14ac:dyDescent="0.3">
      <c r="C27" s="1381" t="s">
        <v>70</v>
      </c>
      <c r="D27" s="1425">
        <v>23.915435021763049</v>
      </c>
      <c r="E27" s="1376"/>
      <c r="F27" s="1397">
        <v>28.419856006062904</v>
      </c>
      <c r="G27" s="1397"/>
      <c r="H27" s="1397">
        <v>19.321804656554924</v>
      </c>
      <c r="I27" s="1378"/>
      <c r="K27" s="1382"/>
      <c r="L27" s="1356"/>
      <c r="M27" s="1356"/>
      <c r="N27" s="1356"/>
      <c r="O27" s="1356"/>
      <c r="V27" s="1346"/>
      <c r="W27" s="1346"/>
      <c r="X27" s="1346"/>
      <c r="Y27" s="1346"/>
    </row>
    <row r="28" spans="2:25" ht="15" customHeight="1" x14ac:dyDescent="0.3">
      <c r="C28" s="1381" t="s">
        <v>71</v>
      </c>
      <c r="D28" s="1425">
        <v>11.226431510347963</v>
      </c>
      <c r="E28" s="1376"/>
      <c r="F28" s="1397">
        <v>13.655139453111666</v>
      </c>
      <c r="G28" s="1397"/>
      <c r="H28" s="1397">
        <v>8.8621056362991855</v>
      </c>
      <c r="I28" s="1378"/>
      <c r="K28" s="1382"/>
      <c r="L28" s="1356"/>
      <c r="M28" s="1356"/>
      <c r="N28" s="1356"/>
      <c r="O28" s="1356"/>
      <c r="V28" s="1346"/>
      <c r="W28" s="1346"/>
      <c r="X28" s="1346"/>
      <c r="Y28" s="1346"/>
    </row>
    <row r="29" spans="2:25" ht="15" customHeight="1" x14ac:dyDescent="0.3">
      <c r="C29" s="1381" t="s">
        <v>72</v>
      </c>
      <c r="D29" s="1425">
        <v>15.351943300156078</v>
      </c>
      <c r="E29" s="1376"/>
      <c r="F29" s="1397">
        <v>17.501020892885418</v>
      </c>
      <c r="G29" s="1397"/>
      <c r="H29" s="1397">
        <v>13.099864634732107</v>
      </c>
      <c r="I29" s="1378"/>
      <c r="K29" s="1382"/>
      <c r="L29" s="1356"/>
      <c r="M29" s="1356"/>
      <c r="N29" s="1356"/>
      <c r="O29" s="1356"/>
      <c r="V29" s="1346"/>
      <c r="W29" s="1346"/>
      <c r="X29" s="1346"/>
      <c r="Y29" s="1346"/>
    </row>
    <row r="30" spans="2:25" ht="15" customHeight="1" x14ac:dyDescent="0.3">
      <c r="C30" s="1381" t="s">
        <v>73</v>
      </c>
      <c r="D30" s="1425">
        <v>12.332795749928849</v>
      </c>
      <c r="E30" s="1376"/>
      <c r="F30" s="1397">
        <v>9.9009900990099009</v>
      </c>
      <c r="G30" s="1397"/>
      <c r="H30" s="1397">
        <v>14.569295210344199</v>
      </c>
      <c r="I30" s="1378"/>
      <c r="K30" s="1382"/>
      <c r="L30" s="1356"/>
      <c r="M30" s="1356"/>
      <c r="N30" s="1356"/>
      <c r="O30" s="1356"/>
      <c r="V30" s="1346"/>
      <c r="W30" s="1346"/>
      <c r="X30" s="1346"/>
      <c r="Y30" s="1346"/>
    </row>
    <row r="31" spans="2:25" ht="15" customHeight="1" x14ac:dyDescent="0.3">
      <c r="C31" s="1381" t="s">
        <v>74</v>
      </c>
      <c r="D31" s="1425">
        <v>7.9423911892407073</v>
      </c>
      <c r="E31" s="1376"/>
      <c r="F31" s="1397">
        <v>11.06725200132807</v>
      </c>
      <c r="G31" s="1397"/>
      <c r="H31" s="1397">
        <v>4.3000272335058121</v>
      </c>
      <c r="I31" s="1378"/>
      <c r="K31" s="1382"/>
      <c r="L31" s="1356"/>
      <c r="M31" s="1356"/>
      <c r="N31" s="1356"/>
      <c r="O31" s="1356"/>
      <c r="V31" s="1346"/>
      <c r="W31" s="1346"/>
      <c r="X31" s="1346"/>
      <c r="Y31" s="1346"/>
    </row>
    <row r="32" spans="2:25" ht="15" customHeight="1" x14ac:dyDescent="0.3">
      <c r="C32" s="1381" t="s">
        <v>75</v>
      </c>
      <c r="D32" s="1425">
        <v>19.900497512437809</v>
      </c>
      <c r="E32" s="1376"/>
      <c r="F32" s="1397">
        <v>11.126771011052593</v>
      </c>
      <c r="G32" s="1397"/>
      <c r="H32" s="1397">
        <v>30.058399175541055</v>
      </c>
      <c r="I32" s="1378"/>
      <c r="K32" s="1382"/>
      <c r="L32" s="1356"/>
      <c r="M32" s="1356"/>
      <c r="N32" s="1356"/>
      <c r="O32" s="1356"/>
      <c r="V32" s="1346"/>
      <c r="W32" s="1346"/>
      <c r="X32" s="1346"/>
      <c r="Y32" s="1346"/>
    </row>
    <row r="33" spans="2:15" ht="15" customHeight="1" x14ac:dyDescent="0.3">
      <c r="C33" s="1381" t="s">
        <v>76</v>
      </c>
      <c r="D33" s="1665" t="s">
        <v>768</v>
      </c>
      <c r="E33" s="1427"/>
      <c r="F33" s="1666" t="s">
        <v>768</v>
      </c>
      <c r="G33" s="1428"/>
      <c r="H33" s="1666" t="s">
        <v>768</v>
      </c>
      <c r="I33" s="1378"/>
      <c r="K33" s="1382"/>
      <c r="L33" s="1356"/>
      <c r="M33" s="1356"/>
      <c r="N33" s="1356"/>
      <c r="O33" s="1356"/>
    </row>
    <row r="34" spans="2:15" ht="15" customHeight="1" x14ac:dyDescent="0.3">
      <c r="C34" s="1381" t="s">
        <v>77</v>
      </c>
      <c r="D34" s="1425">
        <v>9.3879083740142697</v>
      </c>
      <c r="E34" s="1376"/>
      <c r="F34" s="1397">
        <v>12.088244182532488</v>
      </c>
      <c r="G34" s="1397"/>
      <c r="H34" s="1397">
        <v>6.4888715852313279</v>
      </c>
      <c r="I34" s="1378"/>
      <c r="K34" s="1382"/>
      <c r="L34" s="1356"/>
      <c r="M34" s="1356"/>
      <c r="N34" s="1356"/>
      <c r="O34" s="1356"/>
    </row>
    <row r="35" spans="2:15" ht="15" customHeight="1" x14ac:dyDescent="0.3">
      <c r="C35" s="1381" t="s">
        <v>78</v>
      </c>
      <c r="D35" s="1425">
        <v>15.875535799333228</v>
      </c>
      <c r="E35" s="1376"/>
      <c r="F35" s="1397">
        <v>19.254219883191066</v>
      </c>
      <c r="G35" s="1397"/>
      <c r="H35" s="1397">
        <v>12.567550584391103</v>
      </c>
      <c r="I35" s="1378"/>
      <c r="K35" s="1382"/>
      <c r="L35" s="1356"/>
      <c r="M35" s="1356"/>
      <c r="N35" s="1356"/>
      <c r="O35" s="1356"/>
    </row>
    <row r="36" spans="2:15" ht="15" customHeight="1" x14ac:dyDescent="0.3">
      <c r="C36" s="1381" t="s">
        <v>79</v>
      </c>
      <c r="D36" s="1425">
        <v>22.672138209354525</v>
      </c>
      <c r="E36" s="1376"/>
      <c r="F36" s="1397">
        <v>13.676148796498905</v>
      </c>
      <c r="G36" s="1397"/>
      <c r="H36" s="1397">
        <v>31.572775246944207</v>
      </c>
      <c r="I36" s="1378"/>
      <c r="K36" s="1382"/>
      <c r="L36" s="1356"/>
      <c r="M36" s="1356"/>
      <c r="N36" s="1356"/>
      <c r="O36" s="1356"/>
    </row>
    <row r="37" spans="2:15" ht="15" customHeight="1" x14ac:dyDescent="0.3">
      <c r="C37" s="1381" t="s">
        <v>80</v>
      </c>
      <c r="D37" s="1425">
        <v>4.1023957991467013</v>
      </c>
      <c r="E37" s="1376"/>
      <c r="F37" s="1666" t="s">
        <v>768</v>
      </c>
      <c r="G37" s="1399"/>
      <c r="H37" s="1399">
        <v>8.8699662941280817</v>
      </c>
      <c r="I37" s="1378"/>
      <c r="K37" s="1382"/>
      <c r="L37" s="1356"/>
      <c r="M37" s="1356"/>
      <c r="N37" s="1356"/>
      <c r="O37" s="1356"/>
    </row>
    <row r="38" spans="2:15" ht="15.95" customHeight="1" x14ac:dyDescent="0.3">
      <c r="C38" s="1379"/>
      <c r="D38" s="1425"/>
      <c r="E38" s="1425"/>
      <c r="F38" s="1397"/>
      <c r="G38" s="1397"/>
      <c r="H38" s="1397"/>
      <c r="I38" s="1378"/>
      <c r="L38" s="1356"/>
      <c r="M38" s="1356"/>
      <c r="N38" s="1356"/>
      <c r="O38" s="1356"/>
    </row>
    <row r="39" spans="2:15" ht="15" customHeight="1" x14ac:dyDescent="0.3">
      <c r="B39" s="1384" t="s">
        <v>1515</v>
      </c>
      <c r="C39" s="1385"/>
      <c r="D39" s="1425">
        <v>9.3597347183759823</v>
      </c>
      <c r="E39" s="1425"/>
      <c r="F39" s="1425">
        <v>10.949171512688874</v>
      </c>
      <c r="G39" s="1425"/>
      <c r="H39" s="1425">
        <v>7.8419071518193215</v>
      </c>
      <c r="I39" s="1378"/>
      <c r="L39" s="1356"/>
      <c r="M39" s="1356"/>
      <c r="N39" s="1356"/>
      <c r="O39" s="1356"/>
    </row>
    <row r="40" spans="2:15" ht="15" customHeight="1" x14ac:dyDescent="0.3">
      <c r="C40" s="1379" t="s">
        <v>81</v>
      </c>
      <c r="D40" s="1425">
        <v>10.959905014156544</v>
      </c>
      <c r="E40" s="1425"/>
      <c r="F40" s="1397">
        <v>11.12305809944014</v>
      </c>
      <c r="G40" s="1397"/>
      <c r="H40" s="1397">
        <v>10.801468999783971</v>
      </c>
      <c r="I40" s="1378"/>
      <c r="K40" s="1382"/>
      <c r="L40" s="1356"/>
      <c r="M40" s="1356"/>
      <c r="N40" s="1356"/>
      <c r="O40" s="1356"/>
    </row>
    <row r="41" spans="2:15" ht="15" customHeight="1" x14ac:dyDescent="0.3">
      <c r="C41" s="1379" t="s">
        <v>82</v>
      </c>
      <c r="D41" s="1425">
        <v>4.4037925461407363</v>
      </c>
      <c r="E41" s="1425"/>
      <c r="F41" s="1397">
        <v>4.6185536537377958</v>
      </c>
      <c r="G41" s="1397"/>
      <c r="H41" s="1397">
        <v>4.2081166153276444</v>
      </c>
      <c r="I41" s="1378"/>
      <c r="K41" s="1382"/>
      <c r="L41" s="1356"/>
      <c r="M41" s="1356"/>
      <c r="N41" s="1356"/>
      <c r="O41" s="1356"/>
    </row>
    <row r="42" spans="2:15" ht="15" customHeight="1" x14ac:dyDescent="0.3">
      <c r="C42" s="1379" t="s">
        <v>83</v>
      </c>
      <c r="D42" s="1425">
        <v>20.077297595743612</v>
      </c>
      <c r="E42" s="1425"/>
      <c r="F42" s="1397">
        <v>25.073968206208313</v>
      </c>
      <c r="G42" s="1397"/>
      <c r="H42" s="1397">
        <v>15.071590052750564</v>
      </c>
      <c r="I42" s="1378"/>
      <c r="K42" s="1382"/>
      <c r="L42" s="1356"/>
      <c r="M42" s="1356"/>
      <c r="N42" s="1356"/>
      <c r="O42" s="1356"/>
    </row>
    <row r="43" spans="2:15" ht="15" customHeight="1" x14ac:dyDescent="0.3">
      <c r="C43" s="1379" t="s">
        <v>84</v>
      </c>
      <c r="D43" s="1425">
        <v>4.924774075989264</v>
      </c>
      <c r="E43" s="1425"/>
      <c r="F43" s="1397">
        <v>5.2054865828583328</v>
      </c>
      <c r="G43" s="1397"/>
      <c r="H43" s="1397">
        <v>4.6727880189715192</v>
      </c>
      <c r="I43" s="1378"/>
      <c r="K43" s="1382"/>
      <c r="L43" s="1356"/>
      <c r="M43" s="1356"/>
      <c r="N43" s="1356"/>
      <c r="O43" s="1356"/>
    </row>
    <row r="44" spans="2:15" ht="15" customHeight="1" x14ac:dyDescent="0.3">
      <c r="C44" s="1379" t="s">
        <v>146</v>
      </c>
      <c r="D44" s="1425">
        <v>12.812573405368468</v>
      </c>
      <c r="E44" s="1425"/>
      <c r="F44" s="1397">
        <v>8.6595081399376514</v>
      </c>
      <c r="G44" s="1397"/>
      <c r="H44" s="1397">
        <v>16.854169300130618</v>
      </c>
      <c r="I44" s="1378"/>
      <c r="K44" s="1382"/>
      <c r="L44" s="1356"/>
      <c r="M44" s="1356"/>
      <c r="N44" s="1356"/>
      <c r="O44" s="1356"/>
    </row>
    <row r="45" spans="2:15" ht="15" customHeight="1" x14ac:dyDescent="0.3">
      <c r="C45" s="1379" t="s">
        <v>85</v>
      </c>
      <c r="D45" s="1425">
        <v>7.7008971545185023</v>
      </c>
      <c r="E45" s="1425"/>
      <c r="F45" s="1397">
        <v>7.5904208888382865</v>
      </c>
      <c r="G45" s="1397"/>
      <c r="H45" s="1397">
        <v>7.814636814754035</v>
      </c>
      <c r="I45" s="1378"/>
      <c r="K45" s="1382"/>
      <c r="L45" s="1356"/>
      <c r="M45" s="1356"/>
      <c r="N45" s="1356"/>
      <c r="O45" s="1356"/>
    </row>
    <row r="46" spans="2:15" ht="15" customHeight="1" x14ac:dyDescent="0.3">
      <c r="C46" s="1379" t="s">
        <v>247</v>
      </c>
      <c r="D46" s="1425">
        <v>24.008523025674116</v>
      </c>
      <c r="E46" s="1425"/>
      <c r="F46" s="1397">
        <v>36.702859764489979</v>
      </c>
      <c r="G46" s="1397"/>
      <c r="H46" s="1397">
        <v>11.782726522917402</v>
      </c>
      <c r="I46" s="1378"/>
      <c r="K46" s="1382"/>
      <c r="L46" s="1356"/>
      <c r="M46" s="1356"/>
      <c r="N46" s="1356"/>
      <c r="O46" s="1356"/>
    </row>
    <row r="47" spans="2:15" ht="15" customHeight="1" x14ac:dyDescent="0.3">
      <c r="C47" s="1379" t="s">
        <v>86</v>
      </c>
      <c r="D47" s="1425">
        <v>14.48470656398619</v>
      </c>
      <c r="E47" s="1425"/>
      <c r="F47" s="1397">
        <v>12.444001991040318</v>
      </c>
      <c r="G47" s="1397"/>
      <c r="H47" s="1397">
        <v>17.326017903551836</v>
      </c>
      <c r="I47" s="1378"/>
      <c r="K47" s="1382"/>
      <c r="L47" s="1356"/>
      <c r="M47" s="1356"/>
      <c r="N47" s="1356"/>
      <c r="O47" s="1356"/>
    </row>
    <row r="48" spans="2:15" ht="15" customHeight="1" x14ac:dyDescent="0.3">
      <c r="C48" s="1379" t="s">
        <v>87</v>
      </c>
      <c r="D48" s="1665" t="s">
        <v>768</v>
      </c>
      <c r="E48" s="1426"/>
      <c r="F48" s="1666" t="s">
        <v>768</v>
      </c>
      <c r="G48" s="1428"/>
      <c r="H48" s="1666" t="s">
        <v>768</v>
      </c>
      <c r="I48" s="1378"/>
      <c r="K48" s="1382"/>
      <c r="L48" s="1356"/>
      <c r="M48" s="1356"/>
      <c r="N48" s="1356"/>
      <c r="O48" s="1356"/>
    </row>
    <row r="49" spans="1:25" ht="15" customHeight="1" x14ac:dyDescent="0.3">
      <c r="C49" s="1379" t="s">
        <v>88</v>
      </c>
      <c r="D49" s="1425">
        <v>17.474370922646784</v>
      </c>
      <c r="E49" s="1425"/>
      <c r="F49" s="1397">
        <v>21.713169037020954</v>
      </c>
      <c r="G49" s="1397"/>
      <c r="H49" s="1397">
        <v>12.567550584391103</v>
      </c>
      <c r="I49" s="1378"/>
      <c r="K49" s="1382"/>
      <c r="L49" s="1356"/>
      <c r="M49" s="1356"/>
      <c r="N49" s="1356"/>
      <c r="O49" s="1356"/>
    </row>
    <row r="50" spans="1:25" ht="15.95" customHeight="1" x14ac:dyDescent="0.3">
      <c r="C50" s="1379"/>
      <c r="D50" s="1425"/>
      <c r="E50" s="1425"/>
      <c r="F50" s="1397"/>
      <c r="G50" s="1397"/>
      <c r="H50" s="1397"/>
      <c r="I50" s="1378"/>
      <c r="L50" s="1356"/>
      <c r="M50" s="1356"/>
      <c r="N50" s="1356"/>
      <c r="O50" s="1356"/>
    </row>
    <row r="51" spans="1:25" ht="15" customHeight="1" x14ac:dyDescent="0.3">
      <c r="B51" s="1384" t="s">
        <v>4</v>
      </c>
      <c r="C51" s="1385"/>
      <c r="D51" s="1425">
        <v>7.5440003822293527</v>
      </c>
      <c r="E51" s="1425"/>
      <c r="F51" s="1425">
        <v>8.1915596217547346</v>
      </c>
      <c r="G51" s="1425"/>
      <c r="H51" s="1425">
        <v>6.9189103704582289</v>
      </c>
      <c r="I51" s="1378"/>
      <c r="L51" s="1356"/>
      <c r="M51" s="1356"/>
      <c r="N51" s="1356"/>
      <c r="O51" s="1356"/>
    </row>
    <row r="52" spans="1:25" ht="15" customHeight="1" x14ac:dyDescent="0.3">
      <c r="C52" s="1379" t="s">
        <v>89</v>
      </c>
      <c r="D52" s="1425">
        <v>10.255124713711101</v>
      </c>
      <c r="E52" s="1425"/>
      <c r="F52" s="1397">
        <v>8.7309556030907576</v>
      </c>
      <c r="G52" s="1397"/>
      <c r="H52" s="1397">
        <v>11.919803561637304</v>
      </c>
      <c r="I52" s="1378"/>
      <c r="K52" s="1382"/>
      <c r="L52" s="1356"/>
      <c r="M52" s="1356"/>
      <c r="N52" s="1356"/>
      <c r="O52" s="1356"/>
    </row>
    <row r="53" spans="1:25" ht="17.100000000000001" customHeight="1" x14ac:dyDescent="0.3">
      <c r="C53" s="1379" t="s">
        <v>90</v>
      </c>
      <c r="D53" s="1425">
        <v>7.3652888666293501</v>
      </c>
      <c r="E53" s="1425"/>
      <c r="F53" s="1397">
        <v>8.5831998168917387</v>
      </c>
      <c r="G53" s="1397"/>
      <c r="H53" s="1397">
        <v>6.0727515637335276</v>
      </c>
      <c r="I53" s="1378"/>
      <c r="K53" s="1382"/>
      <c r="L53" s="1356"/>
      <c r="M53" s="1356"/>
      <c r="N53" s="1356"/>
      <c r="O53" s="1356"/>
    </row>
    <row r="54" spans="1:25" ht="17.100000000000001" customHeight="1" x14ac:dyDescent="0.3">
      <c r="C54" s="1379" t="s">
        <v>91</v>
      </c>
      <c r="D54" s="1425">
        <v>5.9067399594649963</v>
      </c>
      <c r="E54" s="1425"/>
      <c r="F54" s="1397">
        <v>6.6317395052722325</v>
      </c>
      <c r="G54" s="1397"/>
      <c r="H54" s="1397">
        <v>5.1788171581610767</v>
      </c>
      <c r="I54" s="1378"/>
      <c r="K54" s="1382"/>
      <c r="L54" s="1356"/>
      <c r="M54" s="1356"/>
      <c r="N54" s="1356"/>
      <c r="O54" s="1356"/>
    </row>
    <row r="55" spans="1:25" ht="6.95" customHeight="1" x14ac:dyDescent="0.3">
      <c r="A55" s="1386"/>
      <c r="B55" s="1387"/>
      <c r="C55" s="1387"/>
      <c r="D55" s="1388"/>
      <c r="E55" s="1388"/>
      <c r="F55" s="1389"/>
      <c r="G55" s="1389"/>
      <c r="H55" s="1389"/>
      <c r="I55" s="1378"/>
      <c r="L55" s="1356"/>
      <c r="M55" s="1356"/>
      <c r="N55" s="1356"/>
      <c r="O55" s="1356"/>
    </row>
    <row r="56" spans="1:25" ht="18" customHeight="1" x14ac:dyDescent="0.3">
      <c r="A56" s="261" t="s">
        <v>246</v>
      </c>
      <c r="L56" s="1356"/>
      <c r="M56" s="1356"/>
      <c r="N56" s="1356"/>
      <c r="O56" s="1356"/>
    </row>
    <row r="57" spans="1:25" s="723" customFormat="1" ht="20.100000000000001" customHeight="1" x14ac:dyDescent="0.2">
      <c r="A57" s="733" t="s">
        <v>1770</v>
      </c>
      <c r="B57" s="733"/>
      <c r="C57" s="733"/>
      <c r="D57" s="733"/>
      <c r="E57" s="733"/>
      <c r="F57" s="733"/>
      <c r="G57" s="733"/>
      <c r="I57" s="1336"/>
    </row>
    <row r="58" spans="1:25" s="1259" customFormat="1" ht="15" customHeight="1" x14ac:dyDescent="0.2">
      <c r="A58" s="1689"/>
      <c r="B58" s="725" t="s">
        <v>1519</v>
      </c>
      <c r="C58" s="1257"/>
      <c r="D58" s="1257"/>
      <c r="E58" s="1257"/>
      <c r="F58" s="1257"/>
      <c r="G58" s="1257"/>
      <c r="I58" s="1337"/>
    </row>
    <row r="59" spans="1:25" s="257" customFormat="1" ht="18" customHeight="1" x14ac:dyDescent="0.25">
      <c r="A59" s="1843" t="s">
        <v>1762</v>
      </c>
      <c r="B59" s="1843"/>
      <c r="C59" s="1843"/>
      <c r="D59" s="1843"/>
      <c r="E59" s="1843"/>
      <c r="F59" s="1843"/>
      <c r="G59" s="1843"/>
      <c r="H59" s="1843"/>
      <c r="I59" s="1339"/>
      <c r="V59" s="260"/>
      <c r="W59" s="260"/>
      <c r="X59" s="259"/>
      <c r="Y59" s="258"/>
    </row>
    <row r="60" spans="1:25" s="1342" customFormat="1" ht="15" customHeight="1" x14ac:dyDescent="0.2">
      <c r="A60" s="736"/>
      <c r="B60" s="736"/>
      <c r="C60" s="1340" t="s">
        <v>1711</v>
      </c>
      <c r="D60" s="736"/>
      <c r="E60" s="736"/>
      <c r="F60" s="736"/>
      <c r="G60" s="736"/>
      <c r="H60" s="1341"/>
      <c r="I60" s="1341"/>
      <c r="V60" s="1343"/>
      <c r="W60" s="1343"/>
      <c r="X60" s="1344"/>
      <c r="Y60" s="1345"/>
    </row>
    <row r="61" spans="1:25" s="254" customFormat="1" ht="8.1" customHeight="1" x14ac:dyDescent="0.2">
      <c r="A61" s="256"/>
      <c r="B61" s="255"/>
      <c r="C61" s="256"/>
      <c r="D61" s="256"/>
      <c r="E61" s="256"/>
      <c r="F61" s="256"/>
      <c r="G61" s="256"/>
      <c r="H61" s="256"/>
      <c r="I61" s="262"/>
      <c r="J61" s="262"/>
    </row>
    <row r="62" spans="1:25" ht="8.1" customHeight="1" x14ac:dyDescent="0.3">
      <c r="D62" s="1347"/>
      <c r="E62" s="1347"/>
      <c r="F62" s="1347"/>
      <c r="G62" s="1347"/>
      <c r="H62" s="1347"/>
    </row>
    <row r="63" spans="1:25" s="1355" customFormat="1" ht="20.100000000000001" customHeight="1" x14ac:dyDescent="0.3">
      <c r="A63" s="1351" t="s">
        <v>205</v>
      </c>
      <c r="B63" s="1351"/>
      <c r="C63" s="1352"/>
      <c r="D63" s="1353" t="s">
        <v>1506</v>
      </c>
      <c r="E63" s="1353"/>
      <c r="F63" s="1353" t="s">
        <v>16</v>
      </c>
      <c r="G63" s="1353"/>
      <c r="H63" s="1353" t="s">
        <v>17</v>
      </c>
      <c r="I63" s="1354"/>
      <c r="L63" s="1356"/>
      <c r="M63" s="1356"/>
      <c r="N63" s="1356"/>
      <c r="O63" s="1356"/>
      <c r="V63" s="1357"/>
      <c r="W63" s="1357"/>
      <c r="X63" s="1358"/>
      <c r="Y63" s="1359"/>
    </row>
    <row r="64" spans="1:25" s="251" customFormat="1" ht="20.100000000000001" customHeight="1" x14ac:dyDescent="0.25">
      <c r="A64" s="253" t="s">
        <v>204</v>
      </c>
      <c r="B64" s="253"/>
      <c r="D64" s="1360" t="s">
        <v>1507</v>
      </c>
      <c r="E64" s="1360"/>
      <c r="F64" s="1360" t="s">
        <v>20</v>
      </c>
      <c r="G64" s="1360"/>
      <c r="H64" s="1360" t="s">
        <v>21</v>
      </c>
      <c r="L64" s="252"/>
      <c r="M64" s="252"/>
      <c r="N64" s="252"/>
      <c r="O64" s="252"/>
      <c r="V64" s="1361"/>
      <c r="W64" s="1361"/>
      <c r="X64" s="1362"/>
      <c r="Y64" s="1363"/>
    </row>
    <row r="65" spans="1:25" ht="8.1" customHeight="1" x14ac:dyDescent="0.3">
      <c r="A65" s="1364"/>
      <c r="B65" s="1364"/>
      <c r="C65" s="1364"/>
      <c r="D65" s="1365"/>
      <c r="E65" s="1366"/>
      <c r="F65" s="1367"/>
      <c r="G65" s="1368"/>
      <c r="H65" s="1367"/>
      <c r="I65" s="1369"/>
      <c r="L65" s="1370"/>
      <c r="M65" s="1371"/>
      <c r="N65" s="1371"/>
      <c r="O65" s="1371"/>
    </row>
    <row r="66" spans="1:25" ht="8.1" customHeight="1" x14ac:dyDescent="0.3">
      <c r="A66" s="1372"/>
      <c r="D66" s="1373"/>
      <c r="E66" s="1373"/>
      <c r="F66" s="1374"/>
      <c r="G66" s="1374"/>
      <c r="H66" s="1374"/>
      <c r="L66" s="1370"/>
      <c r="M66" s="1356"/>
      <c r="N66" s="1356"/>
      <c r="O66" s="1356"/>
    </row>
    <row r="67" spans="1:25" ht="15" customHeight="1" x14ac:dyDescent="0.3">
      <c r="B67" s="1384" t="s">
        <v>5</v>
      </c>
      <c r="C67" s="1385"/>
      <c r="D67" s="1376">
        <v>15.178708784164915</v>
      </c>
      <c r="E67" s="1376"/>
      <c r="F67" s="1376">
        <v>17.906487439006028</v>
      </c>
      <c r="G67" s="1376"/>
      <c r="H67" s="1376">
        <v>12.40674265107277</v>
      </c>
      <c r="I67" s="1378"/>
      <c r="L67" s="1356"/>
      <c r="M67" s="1356"/>
      <c r="N67" s="1356"/>
      <c r="O67" s="1356"/>
    </row>
    <row r="68" spans="1:25" ht="15" customHeight="1" x14ac:dyDescent="0.3">
      <c r="C68" s="1379" t="s">
        <v>92</v>
      </c>
      <c r="D68" s="1376">
        <v>9.8275269028548973</v>
      </c>
      <c r="E68" s="1376"/>
      <c r="F68" s="1380">
        <v>8.7750087750087751</v>
      </c>
      <c r="G68" s="1380"/>
      <c r="H68" s="1380">
        <v>11.166945840312675</v>
      </c>
      <c r="I68" s="1378"/>
      <c r="K68" s="1382"/>
      <c r="L68" s="1356"/>
      <c r="M68" s="1356"/>
      <c r="N68" s="1356"/>
      <c r="O68" s="1356"/>
    </row>
    <row r="69" spans="1:25" ht="15" customHeight="1" x14ac:dyDescent="0.3">
      <c r="C69" s="1379" t="s">
        <v>93</v>
      </c>
      <c r="D69" s="1376">
        <v>18.814085478661692</v>
      </c>
      <c r="E69" s="1376"/>
      <c r="F69" s="1380">
        <v>31.397174254317111</v>
      </c>
      <c r="G69" s="1380"/>
      <c r="H69" s="1380">
        <v>6.2633095327571091</v>
      </c>
      <c r="I69" s="1378"/>
      <c r="K69" s="1382"/>
      <c r="L69" s="1356"/>
      <c r="M69" s="1356"/>
      <c r="N69" s="1356"/>
      <c r="O69" s="1356"/>
    </row>
    <row r="70" spans="1:25" ht="15" customHeight="1" x14ac:dyDescent="0.3">
      <c r="C70" s="1379" t="s">
        <v>94</v>
      </c>
      <c r="D70" s="1376">
        <v>17.4681642706168</v>
      </c>
      <c r="E70" s="1376"/>
      <c r="F70" s="1380">
        <v>19.644435713584127</v>
      </c>
      <c r="G70" s="1380"/>
      <c r="H70" s="1380">
        <v>14.979029358897543</v>
      </c>
      <c r="I70" s="1378"/>
      <c r="K70" s="1382"/>
      <c r="L70" s="1356"/>
      <c r="M70" s="1356"/>
      <c r="N70" s="1356"/>
      <c r="O70" s="1356"/>
    </row>
    <row r="71" spans="1:25" ht="15" customHeight="1" x14ac:dyDescent="0.3">
      <c r="C71" s="1379" t="s">
        <v>95</v>
      </c>
      <c r="D71" s="1376">
        <v>34.011952771974151</v>
      </c>
      <c r="E71" s="1376"/>
      <c r="F71" s="1380">
        <v>28.11094452773613</v>
      </c>
      <c r="G71" s="1380"/>
      <c r="H71" s="1380">
        <v>40.367342819658901</v>
      </c>
      <c r="I71" s="1378"/>
      <c r="K71" s="1382"/>
      <c r="L71" s="1356"/>
      <c r="M71" s="1356"/>
      <c r="N71" s="1356"/>
      <c r="O71" s="1356"/>
    </row>
    <row r="72" spans="1:25" ht="15" customHeight="1" x14ac:dyDescent="0.3">
      <c r="C72" s="1379" t="s">
        <v>96</v>
      </c>
      <c r="D72" s="1376">
        <v>12.288276320159415</v>
      </c>
      <c r="E72" s="1376"/>
      <c r="F72" s="1380">
        <v>14.236257158572492</v>
      </c>
      <c r="G72" s="1380"/>
      <c r="H72" s="1380">
        <v>10.234367004400777</v>
      </c>
      <c r="I72" s="1378"/>
      <c r="K72" s="1382"/>
      <c r="L72" s="1356"/>
      <c r="M72" s="1356"/>
      <c r="N72" s="1356"/>
      <c r="O72" s="1356"/>
    </row>
    <row r="73" spans="1:25" ht="15" customHeight="1" x14ac:dyDescent="0.3">
      <c r="C73" s="1379" t="s">
        <v>97</v>
      </c>
      <c r="D73" s="1376">
        <v>14.357158239812399</v>
      </c>
      <c r="E73" s="1376"/>
      <c r="F73" s="1380">
        <v>18.110200570471321</v>
      </c>
      <c r="G73" s="1380"/>
      <c r="H73" s="1380">
        <v>10.150223304912709</v>
      </c>
      <c r="I73" s="1378"/>
      <c r="K73" s="1382"/>
      <c r="L73" s="1356"/>
      <c r="M73" s="1356"/>
      <c r="N73" s="1356"/>
      <c r="O73" s="1356"/>
    </row>
    <row r="74" spans="1:25" ht="15" customHeight="1" x14ac:dyDescent="0.3">
      <c r="C74" s="1379" t="s">
        <v>98</v>
      </c>
      <c r="D74" s="1376">
        <v>10.52927137442089</v>
      </c>
      <c r="E74" s="1376"/>
      <c r="F74" s="1380">
        <v>9.9429935039109107</v>
      </c>
      <c r="G74" s="1380"/>
      <c r="H74" s="1380">
        <v>11.189019841861853</v>
      </c>
      <c r="I74" s="1378"/>
      <c r="K74" s="1382"/>
      <c r="L74" s="1356"/>
      <c r="M74" s="1356"/>
      <c r="N74" s="1356"/>
      <c r="O74" s="1356"/>
    </row>
    <row r="75" spans="1:25" ht="15.95" customHeight="1" x14ac:dyDescent="0.3">
      <c r="C75" s="1379"/>
      <c r="D75" s="1376"/>
      <c r="E75" s="1376"/>
      <c r="F75" s="1380"/>
      <c r="G75" s="1380"/>
      <c r="H75" s="1380"/>
      <c r="I75" s="1378"/>
      <c r="L75" s="1356"/>
      <c r="M75" s="1356"/>
      <c r="N75" s="1356"/>
      <c r="O75" s="1356"/>
    </row>
    <row r="76" spans="1:25" ht="15" customHeight="1" x14ac:dyDescent="0.3">
      <c r="B76" s="1351" t="s">
        <v>6</v>
      </c>
      <c r="D76" s="1376">
        <v>6.9113774231217251</v>
      </c>
      <c r="E76" s="1376"/>
      <c r="F76" s="1376">
        <v>7.3712689776049931</v>
      </c>
      <c r="G76" s="1376"/>
      <c r="H76" s="1376">
        <v>6.3981475839376021</v>
      </c>
      <c r="I76" s="1378"/>
      <c r="L76" s="1356"/>
      <c r="M76" s="1356"/>
      <c r="N76" s="1356"/>
      <c r="O76" s="1356"/>
      <c r="V76" s="1346"/>
      <c r="W76" s="1346"/>
      <c r="X76" s="1346"/>
      <c r="Y76" s="1346"/>
    </row>
    <row r="77" spans="1:25" ht="15" customHeight="1" x14ac:dyDescent="0.3">
      <c r="C77" s="1381" t="s">
        <v>99</v>
      </c>
      <c r="D77" s="1376">
        <v>6.3147259408941654</v>
      </c>
      <c r="E77" s="1376"/>
      <c r="F77" s="1380">
        <v>5.5994176605633017</v>
      </c>
      <c r="G77" s="1380"/>
      <c r="H77" s="1380">
        <v>7.2395569391153263</v>
      </c>
      <c r="I77" s="1378"/>
      <c r="K77" s="1382"/>
      <c r="L77" s="1356"/>
      <c r="M77" s="1356"/>
      <c r="N77" s="1356"/>
      <c r="O77" s="1356"/>
      <c r="V77" s="1346"/>
      <c r="W77" s="1346"/>
      <c r="X77" s="1346"/>
      <c r="Y77" s="1346"/>
    </row>
    <row r="78" spans="1:25" ht="15" customHeight="1" x14ac:dyDescent="0.3">
      <c r="C78" s="1381" t="s">
        <v>244</v>
      </c>
      <c r="D78" s="1662" t="s">
        <v>768</v>
      </c>
      <c r="E78" s="1427"/>
      <c r="F78" s="1666" t="s">
        <v>768</v>
      </c>
      <c r="G78" s="1429"/>
      <c r="H78" s="1666" t="s">
        <v>768</v>
      </c>
      <c r="I78" s="1378"/>
      <c r="K78" s="1382"/>
      <c r="L78" s="1356"/>
      <c r="M78" s="1356"/>
      <c r="N78" s="1356"/>
      <c r="O78" s="1356"/>
      <c r="V78" s="1346"/>
      <c r="W78" s="1346"/>
      <c r="X78" s="1346"/>
      <c r="Y78" s="1346"/>
    </row>
    <row r="79" spans="1:25" ht="15" customHeight="1" x14ac:dyDescent="0.3">
      <c r="C79" s="1381" t="s">
        <v>243</v>
      </c>
      <c r="D79" s="1376">
        <v>4.297193932362168</v>
      </c>
      <c r="E79" s="1376"/>
      <c r="F79" s="1380">
        <v>7.8085347284582056</v>
      </c>
      <c r="G79" s="1380"/>
      <c r="H79" s="1666" t="s">
        <v>768</v>
      </c>
      <c r="I79" s="1378"/>
      <c r="K79" s="1382"/>
      <c r="L79" s="1356"/>
      <c r="M79" s="1356"/>
      <c r="N79" s="1356"/>
      <c r="O79" s="1356"/>
      <c r="V79" s="1346"/>
      <c r="W79" s="1346"/>
      <c r="X79" s="1346"/>
      <c r="Y79" s="1346"/>
    </row>
    <row r="80" spans="1:25" ht="15" customHeight="1" x14ac:dyDescent="0.3">
      <c r="C80" s="1381" t="s">
        <v>242</v>
      </c>
      <c r="D80" s="1376">
        <v>4.8702089319631812</v>
      </c>
      <c r="E80" s="1376"/>
      <c r="F80" s="1380">
        <v>4.9914729004617113</v>
      </c>
      <c r="G80" s="1380"/>
      <c r="H80" s="1380">
        <v>4.7322493327528443</v>
      </c>
      <c r="I80" s="1378"/>
      <c r="K80" s="1382"/>
      <c r="L80" s="1356"/>
      <c r="M80" s="1356"/>
      <c r="N80" s="1356"/>
      <c r="O80" s="1356"/>
      <c r="V80" s="1346"/>
      <c r="W80" s="1346"/>
      <c r="X80" s="1346"/>
      <c r="Y80" s="1346"/>
    </row>
    <row r="81" spans="1:25" ht="15" customHeight="1" x14ac:dyDescent="0.3">
      <c r="C81" s="1381" t="s">
        <v>241</v>
      </c>
      <c r="D81" s="1376">
        <v>6.5622539154781698</v>
      </c>
      <c r="E81" s="1376"/>
      <c r="F81" s="1380">
        <v>7.9365079365079367</v>
      </c>
      <c r="G81" s="1380"/>
      <c r="H81" s="1380">
        <v>4.874244492103724</v>
      </c>
      <c r="I81" s="1378"/>
      <c r="K81" s="1382"/>
      <c r="L81" s="1356"/>
      <c r="M81" s="1356"/>
      <c r="N81" s="1356"/>
      <c r="O81" s="1356"/>
      <c r="V81" s="1346"/>
      <c r="W81" s="1346"/>
      <c r="X81" s="1346"/>
      <c r="Y81" s="1346"/>
    </row>
    <row r="82" spans="1:25" ht="15" customHeight="1" x14ac:dyDescent="0.3">
      <c r="C82" s="1381" t="s">
        <v>240</v>
      </c>
      <c r="D82" s="1376">
        <v>9.2060686404477838</v>
      </c>
      <c r="E82" s="1376"/>
      <c r="F82" s="1380">
        <v>10.235414534288639</v>
      </c>
      <c r="G82" s="1380"/>
      <c r="H82" s="1380">
        <v>7.9993600511959038</v>
      </c>
      <c r="I82" s="1378"/>
      <c r="K82" s="1382"/>
      <c r="L82" s="1356"/>
      <c r="M82" s="1356"/>
      <c r="N82" s="1356"/>
      <c r="O82" s="1356"/>
      <c r="V82" s="1346"/>
      <c r="W82" s="1346"/>
      <c r="X82" s="1346"/>
      <c r="Y82" s="1346"/>
    </row>
    <row r="83" spans="1:25" ht="15" customHeight="1" x14ac:dyDescent="0.3">
      <c r="C83" s="1381" t="s">
        <v>239</v>
      </c>
      <c r="D83" s="1376">
        <v>4.0876389797253108</v>
      </c>
      <c r="E83" s="1376"/>
      <c r="F83" s="1380">
        <v>7.6315488228335937</v>
      </c>
      <c r="G83" s="1380"/>
      <c r="H83" s="1663" t="s">
        <v>768</v>
      </c>
      <c r="I83" s="1378"/>
      <c r="K83" s="1382"/>
      <c r="L83" s="1356"/>
      <c r="M83" s="1356"/>
      <c r="N83" s="1356"/>
      <c r="O83" s="1356"/>
      <c r="V83" s="1346"/>
      <c r="W83" s="1346"/>
      <c r="X83" s="1346"/>
      <c r="Y83" s="1346"/>
    </row>
    <row r="84" spans="1:25" ht="15" customHeight="1" x14ac:dyDescent="0.3">
      <c r="C84" s="1381" t="s">
        <v>100</v>
      </c>
      <c r="D84" s="1376">
        <v>4.7585624382873934</v>
      </c>
      <c r="E84" s="1376"/>
      <c r="F84" s="1380">
        <v>8.7821371330713323</v>
      </c>
      <c r="G84" s="1380"/>
      <c r="H84" s="1663" t="s">
        <v>768</v>
      </c>
      <c r="I84" s="1378"/>
      <c r="K84" s="1382"/>
      <c r="L84" s="1356"/>
      <c r="M84" s="1356"/>
      <c r="N84" s="1356"/>
      <c r="O84" s="1356"/>
      <c r="V84" s="1346"/>
      <c r="W84" s="1346"/>
      <c r="X84" s="1346"/>
      <c r="Y84" s="1346"/>
    </row>
    <row r="85" spans="1:25" ht="15" customHeight="1" x14ac:dyDescent="0.3">
      <c r="C85" s="1381" t="s">
        <v>101</v>
      </c>
      <c r="D85" s="1376">
        <v>8.3304176871428339</v>
      </c>
      <c r="E85" s="1376"/>
      <c r="F85" s="1380">
        <v>2.8071751396569633</v>
      </c>
      <c r="G85" s="1380"/>
      <c r="H85" s="1380">
        <v>16.394786457906388</v>
      </c>
      <c r="I85" s="1378"/>
      <c r="K85" s="1382"/>
      <c r="L85" s="1356"/>
      <c r="M85" s="1356"/>
      <c r="N85" s="1356"/>
      <c r="O85" s="1356"/>
      <c r="V85" s="1346"/>
      <c r="W85" s="1346"/>
      <c r="X85" s="1346"/>
      <c r="Y85" s="1346"/>
    </row>
    <row r="86" spans="1:25" ht="15" customHeight="1" x14ac:dyDescent="0.3">
      <c r="C86" s="1381" t="s">
        <v>102</v>
      </c>
      <c r="D86" s="1376">
        <v>18.313676653725</v>
      </c>
      <c r="E86" s="1376"/>
      <c r="F86" s="1380">
        <v>13.647685011429937</v>
      </c>
      <c r="G86" s="1380"/>
      <c r="H86" s="1380">
        <v>23.720102787112079</v>
      </c>
      <c r="I86" s="1378"/>
      <c r="K86" s="1382"/>
      <c r="L86" s="1356"/>
      <c r="M86" s="1356"/>
      <c r="N86" s="1356"/>
      <c r="O86" s="1356"/>
      <c r="V86" s="1346"/>
      <c r="W86" s="1346"/>
      <c r="X86" s="1346"/>
      <c r="Y86" s="1346"/>
    </row>
    <row r="87" spans="1:25" ht="15" customHeight="1" x14ac:dyDescent="0.3">
      <c r="C87" s="1381" t="s">
        <v>103</v>
      </c>
      <c r="D87" s="1376">
        <v>3.9418964463803534</v>
      </c>
      <c r="E87" s="1376"/>
      <c r="F87" s="1380">
        <v>3.3818058843422389</v>
      </c>
      <c r="G87" s="1380"/>
      <c r="H87" s="1380">
        <v>4.7243350498417342</v>
      </c>
      <c r="I87" s="1378"/>
      <c r="K87" s="1382"/>
      <c r="L87" s="1356"/>
      <c r="M87" s="1356"/>
      <c r="N87" s="1356"/>
      <c r="O87" s="1356"/>
      <c r="V87" s="1346"/>
      <c r="W87" s="1346"/>
      <c r="X87" s="1346"/>
      <c r="Y87" s="1346"/>
    </row>
    <row r="88" spans="1:25" ht="15.95" customHeight="1" x14ac:dyDescent="0.3">
      <c r="A88" s="1390"/>
      <c r="D88" s="1376"/>
      <c r="E88" s="1376"/>
      <c r="F88" s="1383"/>
      <c r="G88" s="1383"/>
      <c r="H88" s="1383"/>
      <c r="I88" s="1378"/>
      <c r="L88" s="1356"/>
      <c r="M88" s="1356"/>
      <c r="N88" s="1356"/>
      <c r="O88" s="1356"/>
      <c r="V88" s="1346"/>
      <c r="W88" s="1346"/>
      <c r="X88" s="1346"/>
      <c r="Y88" s="1346"/>
    </row>
    <row r="89" spans="1:25" ht="15" customHeight="1" x14ac:dyDescent="0.3">
      <c r="B89" s="1351" t="s">
        <v>7</v>
      </c>
      <c r="D89" s="1376">
        <v>10.736299060069134</v>
      </c>
      <c r="E89" s="1376"/>
      <c r="F89" s="1376">
        <v>11.630632906331607</v>
      </c>
      <c r="G89" s="1391"/>
      <c r="H89" s="1376">
        <v>9.8240931249884156</v>
      </c>
      <c r="I89" s="1378"/>
      <c r="L89" s="1356"/>
      <c r="M89" s="1356"/>
      <c r="N89" s="1356"/>
      <c r="O89" s="1356"/>
      <c r="V89" s="1346"/>
      <c r="W89" s="1346"/>
      <c r="X89" s="1346"/>
      <c r="Y89" s="1346"/>
    </row>
    <row r="90" spans="1:25" ht="15" customHeight="1" x14ac:dyDescent="0.3">
      <c r="C90" s="1381" t="s">
        <v>235</v>
      </c>
      <c r="D90" s="1376">
        <v>6.836788760319279</v>
      </c>
      <c r="E90" s="1376"/>
      <c r="F90" s="1380">
        <v>3.1489120508864188</v>
      </c>
      <c r="G90" s="1380"/>
      <c r="H90" s="1380">
        <v>11.214953271028037</v>
      </c>
      <c r="I90" s="1378"/>
      <c r="K90" s="1382"/>
      <c r="L90" s="1356"/>
      <c r="M90" s="1356"/>
      <c r="N90" s="1356"/>
      <c r="O90" s="1356"/>
    </row>
    <row r="91" spans="1:25" ht="15" customHeight="1" x14ac:dyDescent="0.3">
      <c r="C91" s="1381" t="s">
        <v>234</v>
      </c>
      <c r="D91" s="1376">
        <v>7.0806485874106073</v>
      </c>
      <c r="E91" s="1376"/>
      <c r="F91" s="1380">
        <v>8.076500613814046</v>
      </c>
      <c r="G91" s="1380"/>
      <c r="H91" s="1380">
        <v>5.8736001253034695</v>
      </c>
      <c r="I91" s="1378"/>
      <c r="K91" s="1382"/>
      <c r="L91" s="1356"/>
      <c r="M91" s="1356"/>
      <c r="N91" s="1356"/>
      <c r="O91" s="1356"/>
    </row>
    <row r="92" spans="1:25" ht="15" customHeight="1" x14ac:dyDescent="0.3">
      <c r="C92" s="1381" t="s">
        <v>233</v>
      </c>
      <c r="D92" s="1376">
        <v>3.95703647645687</v>
      </c>
      <c r="E92" s="1376"/>
      <c r="F92" s="1380">
        <v>6.9193891167894037</v>
      </c>
      <c r="G92" s="1380"/>
      <c r="H92" s="1380">
        <v>0.99003529475825813</v>
      </c>
      <c r="I92" s="1378"/>
      <c r="K92" s="1382"/>
      <c r="L92" s="1356"/>
      <c r="M92" s="1356"/>
      <c r="N92" s="1356"/>
      <c r="O92" s="1356"/>
    </row>
    <row r="93" spans="1:25" ht="15" customHeight="1" x14ac:dyDescent="0.3">
      <c r="C93" s="1381" t="s">
        <v>104</v>
      </c>
      <c r="D93" s="1376">
        <v>15.987406842610127</v>
      </c>
      <c r="E93" s="1376"/>
      <c r="F93" s="1380">
        <v>14.378145219266715</v>
      </c>
      <c r="G93" s="1380"/>
      <c r="H93" s="1380">
        <v>17.683912691996767</v>
      </c>
      <c r="I93" s="1378"/>
      <c r="K93" s="1382"/>
      <c r="L93" s="1356"/>
      <c r="M93" s="1356"/>
      <c r="N93" s="1356"/>
      <c r="O93" s="1356"/>
    </row>
    <row r="94" spans="1:25" ht="15" customHeight="1" x14ac:dyDescent="0.3">
      <c r="C94" s="1381" t="s">
        <v>230</v>
      </c>
      <c r="D94" s="1376">
        <v>11.841170433913112</v>
      </c>
      <c r="E94" s="1376"/>
      <c r="F94" s="1380">
        <v>17.949178184056002</v>
      </c>
      <c r="G94" s="1380"/>
      <c r="H94" s="1380">
        <v>5.4043829545761612</v>
      </c>
      <c r="I94" s="1378"/>
      <c r="K94" s="1382"/>
      <c r="L94" s="1356"/>
      <c r="M94" s="1356"/>
      <c r="N94" s="1356"/>
      <c r="O94" s="1356"/>
    </row>
    <row r="95" spans="1:25" ht="15" customHeight="1" x14ac:dyDescent="0.3">
      <c r="C95" s="1392" t="s">
        <v>228</v>
      </c>
      <c r="D95" s="1376">
        <v>18.048294747323872</v>
      </c>
      <c r="E95" s="1376"/>
      <c r="F95" s="1380">
        <v>15.441080400517871</v>
      </c>
      <c r="G95" s="1380"/>
      <c r="H95" s="1380">
        <v>20.918040502555922</v>
      </c>
      <c r="I95" s="1378"/>
      <c r="K95" s="1382"/>
      <c r="L95" s="1356"/>
      <c r="M95" s="1356"/>
      <c r="N95" s="1356"/>
      <c r="O95" s="1356"/>
    </row>
    <row r="96" spans="1:25" ht="15" customHeight="1" x14ac:dyDescent="0.3">
      <c r="C96" s="1379" t="s">
        <v>226</v>
      </c>
      <c r="D96" s="1376">
        <v>13.816353035452762</v>
      </c>
      <c r="E96" s="1376"/>
      <c r="F96" s="1380">
        <v>18.119224497191521</v>
      </c>
      <c r="G96" s="1380"/>
      <c r="H96" s="1380">
        <v>8.8902059564379918</v>
      </c>
      <c r="I96" s="1378"/>
      <c r="K96" s="1382"/>
      <c r="L96" s="1356"/>
      <c r="M96" s="1356"/>
      <c r="N96" s="1356"/>
      <c r="O96" s="1356"/>
    </row>
    <row r="97" spans="1:15" ht="15" customHeight="1" x14ac:dyDescent="0.3">
      <c r="C97" s="1392" t="s">
        <v>105</v>
      </c>
      <c r="D97" s="1376">
        <v>29.937878901279845</v>
      </c>
      <c r="E97" s="1376"/>
      <c r="F97" s="1380">
        <v>14.081201595869514</v>
      </c>
      <c r="G97" s="1380"/>
      <c r="H97" s="1380">
        <v>47.928426882522096</v>
      </c>
      <c r="I97" s="1378"/>
      <c r="K97" s="1382"/>
      <c r="L97" s="1356"/>
      <c r="M97" s="1356"/>
      <c r="N97" s="1356"/>
      <c r="O97" s="1356"/>
    </row>
    <row r="98" spans="1:15" ht="15" customHeight="1" x14ac:dyDescent="0.3">
      <c r="C98" s="1379" t="s">
        <v>245</v>
      </c>
      <c r="D98" s="1376">
        <v>9.1724185374578653</v>
      </c>
      <c r="E98" s="1393"/>
      <c r="F98" s="1380">
        <v>4.5160998961297025</v>
      </c>
      <c r="G98" s="1380"/>
      <c r="H98" s="1380">
        <v>13.975589304015653</v>
      </c>
      <c r="I98" s="1378"/>
      <c r="K98" s="1382"/>
      <c r="L98" s="1356"/>
      <c r="M98" s="1356"/>
      <c r="N98" s="1356"/>
      <c r="O98" s="1356"/>
    </row>
    <row r="99" spans="1:15" ht="15" customHeight="1" x14ac:dyDescent="0.3">
      <c r="C99" s="1379" t="s">
        <v>106</v>
      </c>
      <c r="D99" s="1376">
        <v>2.1376656690893543</v>
      </c>
      <c r="E99" s="1393"/>
      <c r="F99" s="1663" t="s">
        <v>768</v>
      </c>
      <c r="G99" s="1380"/>
      <c r="H99" s="1383">
        <v>4.2489908646696408</v>
      </c>
      <c r="I99" s="1378"/>
      <c r="K99" s="1382"/>
      <c r="L99" s="1356"/>
      <c r="M99" s="1356"/>
      <c r="N99" s="1356"/>
      <c r="O99" s="1356"/>
    </row>
    <row r="100" spans="1:15" ht="15" customHeight="1" x14ac:dyDescent="0.3">
      <c r="C100" s="1379" t="s">
        <v>159</v>
      </c>
      <c r="D100" s="1376">
        <v>15.214679122417307</v>
      </c>
      <c r="E100" s="1393"/>
      <c r="F100" s="1383">
        <v>21.42359809329977</v>
      </c>
      <c r="G100" s="1380"/>
      <c r="H100" s="1383">
        <v>7.0462232243517473</v>
      </c>
      <c r="I100" s="1378"/>
      <c r="K100" s="1382"/>
      <c r="L100" s="1356"/>
      <c r="M100" s="1356"/>
      <c r="N100" s="1356"/>
      <c r="O100" s="1356"/>
    </row>
    <row r="101" spans="1:15" ht="15" customHeight="1" x14ac:dyDescent="0.3">
      <c r="C101" s="1379" t="s">
        <v>161</v>
      </c>
      <c r="D101" s="1376">
        <v>18.317814074187147</v>
      </c>
      <c r="E101" s="1393"/>
      <c r="F101" s="1394">
        <v>16.940538709130948</v>
      </c>
      <c r="G101" s="1380"/>
      <c r="H101" s="1394">
        <v>19.938854180513093</v>
      </c>
      <c r="I101" s="1378"/>
      <c r="K101" s="1382"/>
      <c r="L101" s="1356"/>
      <c r="M101" s="1356"/>
      <c r="N101" s="1356"/>
      <c r="O101" s="1356"/>
    </row>
    <row r="102" spans="1:15" ht="15.95" customHeight="1" x14ac:dyDescent="0.3">
      <c r="C102" s="1379"/>
      <c r="D102" s="1376"/>
      <c r="E102" s="1393"/>
      <c r="F102" s="1394"/>
      <c r="G102" s="1380"/>
      <c r="H102" s="1394"/>
      <c r="I102" s="1378"/>
      <c r="L102" s="1356"/>
      <c r="M102" s="1356"/>
      <c r="N102" s="1356"/>
      <c r="O102" s="1356"/>
    </row>
    <row r="103" spans="1:15" ht="15" customHeight="1" x14ac:dyDescent="0.3">
      <c r="B103" s="1384" t="s">
        <v>8</v>
      </c>
      <c r="C103" s="1385"/>
      <c r="D103" s="1376">
        <v>4.752445133020939</v>
      </c>
      <c r="E103" s="1393"/>
      <c r="F103" s="1395">
        <v>3.8641369450133314</v>
      </c>
      <c r="G103" s="1380"/>
      <c r="H103" s="1395">
        <v>5.6126171633832858</v>
      </c>
      <c r="I103" s="1378"/>
      <c r="L103" s="1356"/>
      <c r="M103" s="1356"/>
      <c r="N103" s="1356"/>
      <c r="O103" s="1356"/>
    </row>
    <row r="104" spans="1:15" ht="15.95" customHeight="1" x14ac:dyDescent="0.3">
      <c r="C104" s="1379"/>
      <c r="D104" s="1376"/>
      <c r="E104" s="1393"/>
      <c r="F104" s="1394"/>
      <c r="G104" s="1380"/>
      <c r="H104" s="1394"/>
      <c r="I104" s="1378"/>
      <c r="L104" s="1356"/>
      <c r="M104" s="1356"/>
      <c r="N104" s="1356"/>
      <c r="O104" s="1356"/>
    </row>
    <row r="105" spans="1:15" ht="15.6" customHeight="1" x14ac:dyDescent="0.3">
      <c r="B105" s="1384" t="s">
        <v>9</v>
      </c>
      <c r="C105" s="1385"/>
      <c r="D105" s="1376">
        <v>8.1293637263145175</v>
      </c>
      <c r="E105" s="1393"/>
      <c r="F105" s="1376">
        <v>10.033530659436302</v>
      </c>
      <c r="G105" s="1380"/>
      <c r="H105" s="1376">
        <v>6.2425869280229724</v>
      </c>
      <c r="I105" s="1378"/>
      <c r="L105" s="1356"/>
      <c r="M105" s="1356"/>
      <c r="N105" s="1356"/>
      <c r="O105" s="1356"/>
    </row>
    <row r="106" spans="1:15" ht="15" customHeight="1" x14ac:dyDescent="0.3">
      <c r="C106" s="1379" t="s">
        <v>238</v>
      </c>
      <c r="D106" s="1376">
        <v>5.6658952332387562</v>
      </c>
      <c r="E106" s="1393"/>
      <c r="F106" s="1380">
        <v>5.7939345782015623</v>
      </c>
      <c r="G106" s="1380"/>
      <c r="H106" s="1380">
        <v>5.5234886354221331</v>
      </c>
      <c r="I106" s="1378"/>
      <c r="K106" s="1382"/>
      <c r="L106" s="1356"/>
      <c r="M106" s="1356"/>
      <c r="N106" s="1356"/>
      <c r="O106" s="1356"/>
    </row>
    <row r="107" spans="1:15" ht="15" customHeight="1" x14ac:dyDescent="0.3">
      <c r="C107" s="1379" t="s">
        <v>237</v>
      </c>
      <c r="D107" s="1376">
        <v>13.720244220347123</v>
      </c>
      <c r="E107" s="1393"/>
      <c r="F107" s="1380">
        <v>15.988979903082184</v>
      </c>
      <c r="G107" s="1380"/>
      <c r="H107" s="1380">
        <v>11.386495616199188</v>
      </c>
      <c r="I107" s="1378"/>
      <c r="K107" s="1382"/>
      <c r="L107" s="1356"/>
      <c r="M107" s="1356"/>
      <c r="N107" s="1356"/>
      <c r="O107" s="1356"/>
    </row>
    <row r="108" spans="1:15" ht="15" customHeight="1" x14ac:dyDescent="0.3">
      <c r="C108" s="1379" t="s">
        <v>236</v>
      </c>
      <c r="D108" s="1376">
        <v>10.663936698871755</v>
      </c>
      <c r="E108" s="1393"/>
      <c r="F108" s="1380">
        <v>12.275963663147557</v>
      </c>
      <c r="G108" s="1380"/>
      <c r="H108" s="1380">
        <v>8.9090828099247172</v>
      </c>
      <c r="I108" s="1378"/>
      <c r="K108" s="1382"/>
      <c r="L108" s="1356"/>
      <c r="M108" s="1356"/>
      <c r="N108" s="1356"/>
      <c r="O108" s="1356"/>
    </row>
    <row r="109" spans="1:15" ht="15" customHeight="1" x14ac:dyDescent="0.3">
      <c r="C109" s="1379" t="s">
        <v>107</v>
      </c>
      <c r="D109" s="1376">
        <v>2.4481976674796724</v>
      </c>
      <c r="E109" s="1393"/>
      <c r="F109" s="1380">
        <v>3.7794799435597661</v>
      </c>
      <c r="G109" s="1380"/>
      <c r="H109" s="1380">
        <v>1.1903415685130849</v>
      </c>
      <c r="I109" s="1378"/>
      <c r="K109" s="1382"/>
      <c r="L109" s="1356"/>
      <c r="M109" s="1356"/>
      <c r="N109" s="1356"/>
      <c r="O109" s="1356"/>
    </row>
    <row r="110" spans="1:15" ht="15" customHeight="1" x14ac:dyDescent="0.3">
      <c r="C110" s="1379" t="s">
        <v>108</v>
      </c>
      <c r="D110" s="1376">
        <v>14.103202256512359</v>
      </c>
      <c r="E110" s="1393"/>
      <c r="F110" s="1380">
        <v>17.829356846473029</v>
      </c>
      <c r="G110" s="1380"/>
      <c r="H110" s="1380">
        <v>10.196451634831078</v>
      </c>
      <c r="I110" s="1378"/>
      <c r="K110" s="1382"/>
      <c r="L110" s="1356"/>
      <c r="M110" s="1356"/>
      <c r="N110" s="1356"/>
      <c r="O110" s="1356"/>
    </row>
    <row r="111" spans="1:15" ht="8.1" customHeight="1" x14ac:dyDescent="0.3">
      <c r="A111" s="1386"/>
      <c r="B111" s="1387"/>
      <c r="C111" s="1387"/>
      <c r="D111" s="1388"/>
      <c r="E111" s="1388"/>
      <c r="F111" s="1389"/>
      <c r="G111" s="1389"/>
      <c r="H111" s="1389"/>
      <c r="I111" s="1378"/>
      <c r="L111" s="1356"/>
      <c r="M111" s="1356"/>
      <c r="N111" s="1356"/>
      <c r="O111" s="1356"/>
    </row>
    <row r="112" spans="1:15" s="723" customFormat="1" ht="20.100000000000001" customHeight="1" x14ac:dyDescent="0.2">
      <c r="A112" s="733" t="s">
        <v>1770</v>
      </c>
      <c r="B112" s="733"/>
      <c r="C112" s="733"/>
      <c r="D112" s="733"/>
      <c r="E112" s="733"/>
      <c r="F112" s="733"/>
      <c r="G112" s="733"/>
      <c r="I112" s="1336"/>
    </row>
    <row r="113" spans="1:25" s="1259" customFormat="1" ht="15" customHeight="1" x14ac:dyDescent="0.2">
      <c r="A113" s="1689"/>
      <c r="B113" s="725" t="s">
        <v>1519</v>
      </c>
      <c r="C113" s="1257"/>
      <c r="D113" s="1257"/>
      <c r="E113" s="1257"/>
      <c r="F113" s="1257"/>
      <c r="G113" s="1257"/>
      <c r="I113" s="1337"/>
    </row>
    <row r="114" spans="1:25" s="257" customFormat="1" ht="18" customHeight="1" x14ac:dyDescent="0.25">
      <c r="A114" s="1843" t="s">
        <v>1762</v>
      </c>
      <c r="B114" s="1843"/>
      <c r="C114" s="1843"/>
      <c r="D114" s="1843"/>
      <c r="E114" s="1843"/>
      <c r="F114" s="1843"/>
      <c r="G114" s="1843"/>
      <c r="H114" s="1843"/>
      <c r="I114" s="1339"/>
      <c r="V114" s="260"/>
      <c r="W114" s="260"/>
      <c r="X114" s="259"/>
      <c r="Y114" s="258"/>
    </row>
    <row r="115" spans="1:25" s="1342" customFormat="1" ht="15" customHeight="1" x14ac:dyDescent="0.2">
      <c r="A115" s="736"/>
      <c r="B115" s="736"/>
      <c r="C115" s="1340" t="s">
        <v>1711</v>
      </c>
      <c r="D115" s="736"/>
      <c r="E115" s="736"/>
      <c r="F115" s="736"/>
      <c r="G115" s="736"/>
      <c r="H115" s="1341"/>
      <c r="I115" s="1341"/>
      <c r="V115" s="1343"/>
      <c r="W115" s="1343"/>
      <c r="X115" s="1344"/>
      <c r="Y115" s="1345"/>
    </row>
    <row r="116" spans="1:25" s="254" customFormat="1" ht="8.1" customHeight="1" x14ac:dyDescent="0.2">
      <c r="A116" s="256"/>
      <c r="B116" s="255"/>
      <c r="C116" s="256"/>
      <c r="D116" s="256"/>
      <c r="E116" s="256"/>
      <c r="F116" s="256"/>
      <c r="G116" s="256"/>
      <c r="H116" s="256"/>
      <c r="I116" s="262"/>
    </row>
    <row r="117" spans="1:25" ht="8.1" customHeight="1" x14ac:dyDescent="0.3">
      <c r="D117" s="1347"/>
      <c r="E117" s="1347"/>
      <c r="F117" s="1347"/>
      <c r="G117" s="1347"/>
      <c r="H117" s="1347"/>
    </row>
    <row r="118" spans="1:25" s="1355" customFormat="1" ht="20.100000000000001" customHeight="1" x14ac:dyDescent="0.3">
      <c r="A118" s="1351" t="s">
        <v>205</v>
      </c>
      <c r="B118" s="1351"/>
      <c r="C118" s="1352"/>
      <c r="D118" s="1353" t="s">
        <v>1506</v>
      </c>
      <c r="E118" s="1353"/>
      <c r="F118" s="1353" t="s">
        <v>16</v>
      </c>
      <c r="G118" s="1353"/>
      <c r="H118" s="1353" t="s">
        <v>17</v>
      </c>
      <c r="I118" s="1354"/>
      <c r="L118" s="1356"/>
      <c r="M118" s="1356"/>
      <c r="N118" s="1356"/>
      <c r="O118" s="1356"/>
      <c r="V118" s="1357"/>
      <c r="W118" s="1357"/>
      <c r="X118" s="1358"/>
      <c r="Y118" s="1359"/>
    </row>
    <row r="119" spans="1:25" s="251" customFormat="1" ht="20.100000000000001" customHeight="1" x14ac:dyDescent="0.25">
      <c r="A119" s="253" t="s">
        <v>204</v>
      </c>
      <c r="B119" s="253"/>
      <c r="D119" s="1360" t="s">
        <v>1507</v>
      </c>
      <c r="E119" s="1360"/>
      <c r="F119" s="1360" t="s">
        <v>20</v>
      </c>
      <c r="G119" s="1360"/>
      <c r="H119" s="1360" t="s">
        <v>21</v>
      </c>
      <c r="L119" s="252"/>
      <c r="M119" s="252"/>
      <c r="N119" s="252"/>
      <c r="O119" s="252"/>
      <c r="V119" s="1361"/>
      <c r="W119" s="1361"/>
      <c r="X119" s="1362"/>
      <c r="Y119" s="1363"/>
    </row>
    <row r="120" spans="1:25" ht="8.1" customHeight="1" x14ac:dyDescent="0.3">
      <c r="A120" s="1364"/>
      <c r="B120" s="1364"/>
      <c r="C120" s="1364"/>
      <c r="D120" s="1365"/>
      <c r="E120" s="1366"/>
      <c r="F120" s="1367"/>
      <c r="G120" s="1368"/>
      <c r="H120" s="1367"/>
      <c r="I120" s="1369"/>
      <c r="L120" s="1370"/>
      <c r="M120" s="1371"/>
      <c r="N120" s="1371"/>
      <c r="O120" s="1371"/>
    </row>
    <row r="121" spans="1:25" ht="8.1" customHeight="1" x14ac:dyDescent="0.3">
      <c r="A121" s="1372"/>
      <c r="D121" s="1373"/>
      <c r="E121" s="1373"/>
      <c r="F121" s="1374"/>
      <c r="G121" s="1374"/>
      <c r="H121" s="1374"/>
      <c r="L121" s="1370"/>
      <c r="M121" s="1356"/>
      <c r="N121" s="1356"/>
      <c r="O121" s="1356"/>
    </row>
    <row r="122" spans="1:25" ht="15.6" customHeight="1" x14ac:dyDescent="0.3">
      <c r="B122" s="1384" t="s">
        <v>28</v>
      </c>
      <c r="C122" s="1385"/>
      <c r="D122" s="1425">
        <v>3.1540745715222549</v>
      </c>
      <c r="E122" s="1431"/>
      <c r="F122" s="1425">
        <v>3.5003631626781275</v>
      </c>
      <c r="G122" s="1397"/>
      <c r="H122" s="1425">
        <v>2.7703747208847469</v>
      </c>
      <c r="I122" s="1378"/>
      <c r="L122" s="1356"/>
      <c r="M122" s="1356"/>
      <c r="N122" s="1356"/>
      <c r="O122" s="1356"/>
    </row>
    <row r="123" spans="1:25" ht="15" customHeight="1" x14ac:dyDescent="0.3">
      <c r="C123" s="1379" t="s">
        <v>232</v>
      </c>
      <c r="D123" s="1425">
        <v>0.77609623593325572</v>
      </c>
      <c r="E123" s="1431"/>
      <c r="F123" s="1397">
        <v>1.4648151403292904</v>
      </c>
      <c r="G123" s="1397"/>
      <c r="H123" s="1667" t="s">
        <v>768</v>
      </c>
      <c r="I123" s="1378"/>
      <c r="L123" s="1356"/>
      <c r="M123" s="1356"/>
      <c r="N123" s="1356"/>
      <c r="O123" s="1356"/>
    </row>
    <row r="124" spans="1:25" ht="15" customHeight="1" x14ac:dyDescent="0.3">
      <c r="C124" s="1379" t="s">
        <v>231</v>
      </c>
      <c r="D124" s="1425">
        <v>7.1491552081595691</v>
      </c>
      <c r="E124" s="1431"/>
      <c r="F124" s="1397">
        <v>7.5266065541689864</v>
      </c>
      <c r="G124" s="1397"/>
      <c r="H124" s="1397">
        <v>6.7274378552928118</v>
      </c>
      <c r="I124" s="1378"/>
      <c r="L124" s="1356"/>
      <c r="M124" s="1356"/>
      <c r="N124" s="1356"/>
      <c r="O124" s="1356"/>
    </row>
    <row r="125" spans="1:25" ht="15" customHeight="1" x14ac:dyDescent="0.3">
      <c r="C125" s="1379" t="s">
        <v>229</v>
      </c>
      <c r="D125" s="1425">
        <v>3.8521790492822108</v>
      </c>
      <c r="E125" s="1431"/>
      <c r="F125" s="1397">
        <v>2.4840400427254887</v>
      </c>
      <c r="G125" s="1397"/>
      <c r="H125" s="1397">
        <v>5.3161797932006065</v>
      </c>
      <c r="I125" s="1378"/>
      <c r="L125" s="1356"/>
      <c r="M125" s="1356"/>
      <c r="N125" s="1356"/>
      <c r="O125" s="1356"/>
    </row>
    <row r="126" spans="1:25" ht="15" customHeight="1" x14ac:dyDescent="0.3">
      <c r="C126" s="1379" t="s">
        <v>227</v>
      </c>
      <c r="D126" s="1425">
        <v>4.2882482505896347</v>
      </c>
      <c r="E126" s="1431"/>
      <c r="F126" s="1397">
        <v>4.270006760844038</v>
      </c>
      <c r="G126" s="1397"/>
      <c r="H126" s="1432">
        <v>4.3103448275862064</v>
      </c>
      <c r="I126" s="1378"/>
      <c r="L126" s="1356"/>
      <c r="M126" s="1356"/>
      <c r="N126" s="1356"/>
      <c r="O126" s="1356"/>
    </row>
    <row r="127" spans="1:25" ht="15" customHeight="1" x14ac:dyDescent="0.3">
      <c r="C127" s="1381" t="s">
        <v>109</v>
      </c>
      <c r="D127" s="1665" t="s">
        <v>768</v>
      </c>
      <c r="E127" s="1374"/>
      <c r="F127" s="1667" t="s">
        <v>768</v>
      </c>
      <c r="G127" s="1428"/>
      <c r="H127" s="1667" t="s">
        <v>768</v>
      </c>
      <c r="I127" s="1378"/>
      <c r="L127" s="1356"/>
      <c r="M127" s="1356"/>
      <c r="N127" s="1356"/>
      <c r="O127" s="1356"/>
    </row>
    <row r="128" spans="1:25" ht="15" customHeight="1" x14ac:dyDescent="0.3">
      <c r="C128" s="1381" t="s">
        <v>110</v>
      </c>
      <c r="D128" s="1425">
        <v>2.9715032835111286</v>
      </c>
      <c r="E128" s="1431"/>
      <c r="F128" s="1397">
        <v>5.1152203381160639</v>
      </c>
      <c r="G128" s="1397"/>
      <c r="H128" s="1667" t="s">
        <v>768</v>
      </c>
      <c r="I128" s="1378"/>
      <c r="L128" s="1356"/>
      <c r="M128" s="1356"/>
      <c r="N128" s="1356"/>
      <c r="O128" s="1356"/>
    </row>
    <row r="129" spans="3:25" ht="15" customHeight="1" x14ac:dyDescent="0.3">
      <c r="C129" s="1381" t="s">
        <v>111</v>
      </c>
      <c r="D129" s="1425">
        <v>1.5054969457230714</v>
      </c>
      <c r="E129" s="1425"/>
      <c r="F129" s="1397">
        <v>1.4284693950432112</v>
      </c>
      <c r="G129" s="1433"/>
      <c r="H129" s="1397">
        <v>1.5913051088850521</v>
      </c>
      <c r="I129" s="1378"/>
      <c r="L129" s="1356"/>
      <c r="M129" s="1356"/>
      <c r="N129" s="1356"/>
      <c r="O129" s="1356"/>
    </row>
    <row r="130" spans="3:25" ht="15" customHeight="1" x14ac:dyDescent="0.3">
      <c r="C130" s="1381" t="s">
        <v>225</v>
      </c>
      <c r="D130" s="1425">
        <v>2.1608539694887421</v>
      </c>
      <c r="E130" s="1425"/>
      <c r="F130" s="1397">
        <v>4.1616380207249568</v>
      </c>
      <c r="G130" s="1433"/>
      <c r="H130" s="1667" t="s">
        <v>768</v>
      </c>
      <c r="I130" s="1378"/>
      <c r="L130" s="1356"/>
      <c r="M130" s="1356"/>
      <c r="N130" s="1356"/>
      <c r="O130" s="1356"/>
    </row>
    <row r="131" spans="3:25" ht="15" customHeight="1" x14ac:dyDescent="0.3">
      <c r="C131" s="1381" t="s">
        <v>224</v>
      </c>
      <c r="D131" s="1665" t="s">
        <v>768</v>
      </c>
      <c r="E131" s="1426"/>
      <c r="F131" s="1667" t="s">
        <v>768</v>
      </c>
      <c r="G131" s="1434"/>
      <c r="H131" s="1667" t="s">
        <v>768</v>
      </c>
      <c r="I131" s="1378"/>
      <c r="L131" s="1356"/>
      <c r="M131" s="1356"/>
      <c r="N131" s="1356"/>
      <c r="O131" s="1356"/>
    </row>
    <row r="132" spans="3:25" ht="15" customHeight="1" x14ac:dyDescent="0.3">
      <c r="C132" s="1381" t="s">
        <v>223</v>
      </c>
      <c r="D132" s="1425">
        <v>4.0086587027980443</v>
      </c>
      <c r="E132" s="1425"/>
      <c r="F132" s="1397">
        <v>7.9843506726815443</v>
      </c>
      <c r="G132" s="1433"/>
      <c r="H132" s="1667" t="s">
        <v>768</v>
      </c>
      <c r="I132" s="1378"/>
      <c r="L132" s="1356"/>
      <c r="M132" s="1356"/>
      <c r="N132" s="1356"/>
      <c r="O132" s="1356"/>
      <c r="V132" s="1346"/>
      <c r="W132" s="1346"/>
      <c r="X132" s="1346"/>
      <c r="Y132" s="1346"/>
    </row>
    <row r="133" spans="3:25" ht="15" customHeight="1" x14ac:dyDescent="0.3">
      <c r="C133" s="1381" t="s">
        <v>222</v>
      </c>
      <c r="D133" s="1425">
        <v>1.4622234569886969</v>
      </c>
      <c r="E133" s="1425"/>
      <c r="F133" s="1397">
        <v>2.8384093553972352</v>
      </c>
      <c r="G133" s="1433"/>
      <c r="H133" s="1667" t="s">
        <v>768</v>
      </c>
      <c r="I133" s="1378"/>
      <c r="L133" s="1356"/>
      <c r="M133" s="1356"/>
      <c r="N133" s="1356"/>
      <c r="O133" s="1356"/>
      <c r="V133" s="1346"/>
      <c r="W133" s="1346"/>
      <c r="X133" s="1346"/>
      <c r="Y133" s="1346"/>
    </row>
    <row r="134" spans="3:25" ht="15" customHeight="1" x14ac:dyDescent="0.3">
      <c r="C134" s="1381" t="s">
        <v>112</v>
      </c>
      <c r="D134" s="1425">
        <v>6.0006000600060005</v>
      </c>
      <c r="E134" s="1425"/>
      <c r="F134" s="1397">
        <v>2.7843519420854794</v>
      </c>
      <c r="G134" s="1433"/>
      <c r="H134" s="1397">
        <v>9.7576841762888282</v>
      </c>
      <c r="I134" s="1378"/>
      <c r="L134" s="1356"/>
      <c r="M134" s="1356"/>
      <c r="N134" s="1356"/>
      <c r="O134" s="1356"/>
      <c r="V134" s="1346"/>
      <c r="W134" s="1346"/>
      <c r="X134" s="1346"/>
      <c r="Y134" s="1346"/>
    </row>
    <row r="135" spans="3:25" ht="15" customHeight="1" x14ac:dyDescent="0.3">
      <c r="C135" s="1381" t="s">
        <v>113</v>
      </c>
      <c r="D135" s="1665" t="s">
        <v>768</v>
      </c>
      <c r="E135" s="1426"/>
      <c r="F135" s="1667" t="s">
        <v>768</v>
      </c>
      <c r="G135" s="1434"/>
      <c r="H135" s="1667" t="s">
        <v>768</v>
      </c>
      <c r="I135" s="1378"/>
      <c r="L135" s="1356"/>
      <c r="M135" s="1356"/>
      <c r="N135" s="1356"/>
      <c r="O135" s="1356"/>
      <c r="V135" s="1346"/>
      <c r="W135" s="1346"/>
      <c r="X135" s="1346"/>
      <c r="Y135" s="1346"/>
    </row>
    <row r="136" spans="3:25" ht="15" customHeight="1" x14ac:dyDescent="0.3">
      <c r="C136" s="1381" t="s">
        <v>219</v>
      </c>
      <c r="D136" s="1425">
        <v>6.1877359074314704</v>
      </c>
      <c r="E136" s="1425"/>
      <c r="F136" s="1397">
        <v>6.0731203692457187</v>
      </c>
      <c r="G136" s="1433"/>
      <c r="H136" s="1397">
        <v>6.3067608476286576</v>
      </c>
      <c r="I136" s="1378"/>
      <c r="L136" s="1356"/>
      <c r="M136" s="1356"/>
      <c r="N136" s="1356"/>
      <c r="O136" s="1356"/>
      <c r="V136" s="1346"/>
      <c r="W136" s="1346"/>
      <c r="X136" s="1346"/>
      <c r="Y136" s="1346"/>
    </row>
    <row r="137" spans="3:25" ht="15" customHeight="1" x14ac:dyDescent="0.3">
      <c r="C137" s="1381" t="s">
        <v>217</v>
      </c>
      <c r="D137" s="1665" t="s">
        <v>768</v>
      </c>
      <c r="E137" s="1426"/>
      <c r="F137" s="1667" t="s">
        <v>768</v>
      </c>
      <c r="G137" s="1434"/>
      <c r="H137" s="1667" t="s">
        <v>768</v>
      </c>
      <c r="I137" s="1378"/>
      <c r="L137" s="1356"/>
      <c r="M137" s="1356"/>
      <c r="N137" s="1356"/>
      <c r="O137" s="1356"/>
      <c r="V137" s="1346"/>
      <c r="W137" s="1346"/>
      <c r="X137" s="1346"/>
      <c r="Y137" s="1346"/>
    </row>
    <row r="138" spans="3:25" ht="15" customHeight="1" x14ac:dyDescent="0.3">
      <c r="C138" s="1381" t="s">
        <v>114</v>
      </c>
      <c r="D138" s="1425">
        <v>10.509353324458768</v>
      </c>
      <c r="E138" s="1425"/>
      <c r="F138" s="1397">
        <v>6.6791343841838104</v>
      </c>
      <c r="G138" s="1433"/>
      <c r="H138" s="1397">
        <v>14.734050390452333</v>
      </c>
      <c r="I138" s="1378"/>
      <c r="L138" s="1356"/>
      <c r="M138" s="1356"/>
      <c r="N138" s="1356"/>
      <c r="O138" s="1356"/>
      <c r="V138" s="1346"/>
      <c r="W138" s="1346"/>
      <c r="X138" s="1346"/>
      <c r="Y138" s="1346"/>
    </row>
    <row r="139" spans="3:25" ht="15" customHeight="1" x14ac:dyDescent="0.3">
      <c r="C139" s="1381" t="s">
        <v>216</v>
      </c>
      <c r="D139" s="1665" t="s">
        <v>768</v>
      </c>
      <c r="E139" s="1426"/>
      <c r="F139" s="1667" t="s">
        <v>768</v>
      </c>
      <c r="G139" s="1434"/>
      <c r="H139" s="1667" t="s">
        <v>768</v>
      </c>
      <c r="I139" s="1378"/>
      <c r="L139" s="1356"/>
      <c r="M139" s="1356"/>
      <c r="N139" s="1356"/>
      <c r="O139" s="1356"/>
      <c r="V139" s="1346"/>
      <c r="W139" s="1346"/>
      <c r="X139" s="1346"/>
      <c r="Y139" s="1346"/>
    </row>
    <row r="140" spans="3:25" ht="15" customHeight="1" x14ac:dyDescent="0.3">
      <c r="C140" s="1381" t="s">
        <v>214</v>
      </c>
      <c r="D140" s="1425">
        <v>5.6069526212503504</v>
      </c>
      <c r="E140" s="1425"/>
      <c r="F140" s="1397">
        <v>10.922992900054615</v>
      </c>
      <c r="G140" s="1433"/>
      <c r="H140" s="1667" t="s">
        <v>768</v>
      </c>
      <c r="I140" s="1378"/>
      <c r="L140" s="1356"/>
      <c r="M140" s="1356"/>
      <c r="N140" s="1356"/>
      <c r="O140" s="1356"/>
      <c r="V140" s="1346"/>
      <c r="W140" s="1346"/>
      <c r="X140" s="1346"/>
      <c r="Y140" s="1346"/>
    </row>
    <row r="141" spans="3:25" ht="15" customHeight="1" x14ac:dyDescent="0.3">
      <c r="C141" s="1381" t="s">
        <v>115</v>
      </c>
      <c r="D141" s="1665" t="s">
        <v>768</v>
      </c>
      <c r="E141" s="1426"/>
      <c r="F141" s="1667" t="s">
        <v>768</v>
      </c>
      <c r="G141" s="1434"/>
      <c r="H141" s="1667" t="s">
        <v>768</v>
      </c>
      <c r="I141" s="1378"/>
      <c r="L141" s="1356"/>
      <c r="M141" s="1356"/>
      <c r="N141" s="1356"/>
      <c r="O141" s="1356"/>
      <c r="V141" s="1346"/>
      <c r="W141" s="1346"/>
      <c r="X141" s="1346"/>
      <c r="Y141" s="1346"/>
    </row>
    <row r="142" spans="3:25" ht="15" customHeight="1" x14ac:dyDescent="0.3">
      <c r="C142" s="1381" t="s">
        <v>212</v>
      </c>
      <c r="D142" s="1665" t="s">
        <v>768</v>
      </c>
      <c r="E142" s="1426"/>
      <c r="F142" s="1667" t="s">
        <v>768</v>
      </c>
      <c r="G142" s="1434"/>
      <c r="H142" s="1667" t="s">
        <v>768</v>
      </c>
      <c r="I142" s="1378"/>
      <c r="L142" s="1356"/>
      <c r="M142" s="1356"/>
      <c r="N142" s="1356"/>
      <c r="O142" s="1356"/>
      <c r="V142" s="1346"/>
      <c r="W142" s="1346"/>
      <c r="X142" s="1346"/>
      <c r="Y142" s="1346"/>
    </row>
    <row r="143" spans="3:25" ht="15" customHeight="1" x14ac:dyDescent="0.3">
      <c r="C143" s="1381" t="s">
        <v>210</v>
      </c>
      <c r="D143" s="1425">
        <v>1.017780627563535</v>
      </c>
      <c r="E143" s="1425"/>
      <c r="F143" s="1397">
        <v>1.9325165230162717</v>
      </c>
      <c r="G143" s="1433"/>
      <c r="H143" s="1667" t="s">
        <v>768</v>
      </c>
      <c r="I143" s="1378"/>
      <c r="L143" s="1356"/>
      <c r="M143" s="1356"/>
      <c r="N143" s="1356"/>
      <c r="O143" s="1356"/>
      <c r="V143" s="1346"/>
      <c r="W143" s="1346"/>
      <c r="X143" s="1346"/>
      <c r="Y143" s="1346"/>
    </row>
    <row r="144" spans="3:25" ht="15" customHeight="1" x14ac:dyDescent="0.3">
      <c r="C144" s="1381" t="s">
        <v>208</v>
      </c>
      <c r="D144" s="1665" t="s">
        <v>768</v>
      </c>
      <c r="E144" s="1426"/>
      <c r="F144" s="1667" t="s">
        <v>768</v>
      </c>
      <c r="G144" s="1434"/>
      <c r="H144" s="1667" t="s">
        <v>768</v>
      </c>
      <c r="I144" s="1378"/>
      <c r="L144" s="1356"/>
      <c r="M144" s="1356"/>
      <c r="N144" s="1356"/>
      <c r="O144" s="1356"/>
      <c r="V144" s="1346"/>
      <c r="W144" s="1346"/>
      <c r="X144" s="1346"/>
      <c r="Y144" s="1346"/>
    </row>
    <row r="145" spans="1:25" ht="15" customHeight="1" x14ac:dyDescent="0.3">
      <c r="C145" s="1398" t="s">
        <v>116</v>
      </c>
      <c r="D145" s="1425">
        <v>5.0531847697011045</v>
      </c>
      <c r="E145" s="1425"/>
      <c r="F145" s="1397">
        <v>4.7138682002451215</v>
      </c>
      <c r="G145" s="1433"/>
      <c r="H145" s="1397">
        <v>5.4451402123604682</v>
      </c>
      <c r="I145" s="1378"/>
      <c r="L145" s="1356"/>
      <c r="M145" s="1356"/>
      <c r="N145" s="1356"/>
      <c r="O145" s="1356"/>
      <c r="V145" s="1346"/>
      <c r="W145" s="1346"/>
      <c r="X145" s="1346"/>
      <c r="Y145" s="1346"/>
    </row>
    <row r="146" spans="1:25" ht="15" customHeight="1" x14ac:dyDescent="0.3">
      <c r="C146" s="1398" t="s">
        <v>117</v>
      </c>
      <c r="D146" s="1665" t="s">
        <v>768</v>
      </c>
      <c r="E146" s="1426"/>
      <c r="F146" s="1667" t="s">
        <v>768</v>
      </c>
      <c r="G146" s="1434"/>
      <c r="H146" s="1667" t="s">
        <v>768</v>
      </c>
      <c r="I146" s="1378"/>
      <c r="L146" s="1356"/>
      <c r="M146" s="1356"/>
      <c r="N146" s="1356"/>
      <c r="O146" s="1356"/>
      <c r="V146" s="1346"/>
      <c r="W146" s="1346"/>
      <c r="X146" s="1346"/>
      <c r="Y146" s="1346"/>
    </row>
    <row r="147" spans="1:25" ht="15" customHeight="1" x14ac:dyDescent="0.3">
      <c r="C147" s="1398" t="s">
        <v>118</v>
      </c>
      <c r="D147" s="1665" t="s">
        <v>768</v>
      </c>
      <c r="E147" s="1426"/>
      <c r="F147" s="1667" t="s">
        <v>768</v>
      </c>
      <c r="G147" s="1435"/>
      <c r="H147" s="1667" t="s">
        <v>768</v>
      </c>
      <c r="I147" s="1378"/>
      <c r="L147" s="1356"/>
      <c r="M147" s="1356"/>
      <c r="N147" s="1356"/>
      <c r="O147" s="1356"/>
      <c r="V147" s="1346"/>
      <c r="W147" s="1346"/>
      <c r="X147" s="1346"/>
      <c r="Y147" s="1346"/>
    </row>
    <row r="148" spans="1:25" ht="15.95" customHeight="1" x14ac:dyDescent="0.3">
      <c r="A148" s="1390"/>
      <c r="D148" s="1425"/>
      <c r="E148" s="1425"/>
      <c r="F148" s="1399"/>
      <c r="G148" s="1399"/>
      <c r="H148" s="1399"/>
      <c r="I148" s="1378"/>
      <c r="L148" s="1356"/>
      <c r="M148" s="1356"/>
      <c r="N148" s="1356"/>
      <c r="O148" s="1356"/>
      <c r="V148" s="1346"/>
      <c r="W148" s="1346"/>
      <c r="X148" s="1346"/>
      <c r="Y148" s="1346"/>
    </row>
    <row r="149" spans="1:25" ht="15.6" customHeight="1" x14ac:dyDescent="0.3">
      <c r="A149" s="1372"/>
      <c r="B149" s="1384" t="s">
        <v>13</v>
      </c>
      <c r="C149" s="1385"/>
      <c r="D149" s="1425">
        <v>5.1989248953406904</v>
      </c>
      <c r="E149" s="1425"/>
      <c r="F149" s="1436">
        <v>4.7564160088279079</v>
      </c>
      <c r="G149" s="1436"/>
      <c r="H149" s="1436">
        <v>5.6792562583682979</v>
      </c>
      <c r="I149" s="1378"/>
      <c r="L149" s="1356"/>
      <c r="M149" s="1356"/>
      <c r="N149" s="1356"/>
      <c r="O149" s="1356"/>
    </row>
    <row r="150" spans="1:25" ht="15" customHeight="1" x14ac:dyDescent="0.3">
      <c r="A150" s="1372"/>
      <c r="C150" s="1379" t="s">
        <v>119</v>
      </c>
      <c r="D150" s="1425">
        <v>4.3794204775445218</v>
      </c>
      <c r="E150" s="1425"/>
      <c r="F150" s="1397">
        <v>4.2753835629825074</v>
      </c>
      <c r="G150" s="1397"/>
      <c r="H150" s="1397">
        <v>4.4886469294448821</v>
      </c>
      <c r="I150" s="1378"/>
      <c r="K150" s="1382"/>
      <c r="L150" s="1356"/>
      <c r="M150" s="1356"/>
      <c r="N150" s="1356"/>
      <c r="O150" s="1356"/>
    </row>
    <row r="151" spans="1:25" ht="15" customHeight="1" x14ac:dyDescent="0.3">
      <c r="A151" s="1372"/>
      <c r="C151" s="1379" t="s">
        <v>120</v>
      </c>
      <c r="D151" s="1425">
        <v>3.6527011725170766</v>
      </c>
      <c r="E151" s="1425"/>
      <c r="F151" s="1666" t="s">
        <v>768</v>
      </c>
      <c r="G151" s="1397"/>
      <c r="H151" s="1397">
        <v>7.6062980147562183</v>
      </c>
      <c r="I151" s="1378"/>
      <c r="K151" s="1382"/>
      <c r="L151" s="1356"/>
      <c r="M151" s="1356"/>
      <c r="N151" s="1356"/>
      <c r="O151" s="1356"/>
    </row>
    <row r="152" spans="1:25" ht="15" customHeight="1" x14ac:dyDescent="0.3">
      <c r="A152" s="1372"/>
      <c r="C152" s="1379" t="s">
        <v>121</v>
      </c>
      <c r="D152" s="1425">
        <v>11.621825788831424</v>
      </c>
      <c r="E152" s="1425"/>
      <c r="F152" s="1397">
        <v>10.718113612004286</v>
      </c>
      <c r="G152" s="1397"/>
      <c r="H152" s="1397">
        <v>12.691965985531159</v>
      </c>
      <c r="I152" s="1378"/>
      <c r="K152" s="1382"/>
      <c r="L152" s="1356"/>
      <c r="M152" s="1356"/>
      <c r="N152" s="1356"/>
      <c r="O152" s="1356"/>
    </row>
    <row r="153" spans="1:25" ht="15" customHeight="1" x14ac:dyDescent="0.3">
      <c r="A153" s="1372"/>
      <c r="C153" s="1379" t="s">
        <v>122</v>
      </c>
      <c r="D153" s="1665" t="s">
        <v>768</v>
      </c>
      <c r="E153" s="1426"/>
      <c r="F153" s="1666" t="s">
        <v>768</v>
      </c>
      <c r="G153" s="1428"/>
      <c r="H153" s="1666" t="s">
        <v>768</v>
      </c>
      <c r="I153" s="1378"/>
      <c r="K153" s="1382"/>
      <c r="L153" s="1356"/>
      <c r="M153" s="1356"/>
      <c r="N153" s="1356"/>
      <c r="O153" s="1356"/>
    </row>
    <row r="154" spans="1:25" ht="15" customHeight="1" x14ac:dyDescent="0.3">
      <c r="A154" s="1372"/>
      <c r="C154" s="1379" t="s">
        <v>221</v>
      </c>
      <c r="D154" s="1425">
        <v>13.450803685520212</v>
      </c>
      <c r="E154" s="1425"/>
      <c r="F154" s="1397">
        <v>8.4734991314663386</v>
      </c>
      <c r="G154" s="1397"/>
      <c r="H154" s="1397">
        <v>19.043991620643688</v>
      </c>
      <c r="I154" s="1378"/>
      <c r="K154" s="1382"/>
      <c r="L154" s="1356"/>
      <c r="M154" s="1356"/>
      <c r="N154" s="1356"/>
      <c r="O154" s="1356"/>
    </row>
    <row r="155" spans="1:25" ht="15" customHeight="1" x14ac:dyDescent="0.3">
      <c r="A155" s="1372"/>
      <c r="C155" s="1379" t="s">
        <v>123</v>
      </c>
      <c r="D155" s="1665" t="s">
        <v>768</v>
      </c>
      <c r="E155" s="1426"/>
      <c r="F155" s="1666" t="s">
        <v>768</v>
      </c>
      <c r="G155" s="1428"/>
      <c r="H155" s="1666" t="s">
        <v>768</v>
      </c>
      <c r="I155" s="1378"/>
      <c r="K155" s="1382"/>
      <c r="L155" s="1356"/>
      <c r="M155" s="1356"/>
      <c r="N155" s="1356"/>
      <c r="O155" s="1356"/>
    </row>
    <row r="156" spans="1:25" ht="15" customHeight="1" x14ac:dyDescent="0.3">
      <c r="A156" s="1372"/>
      <c r="C156" s="1379" t="s">
        <v>220</v>
      </c>
      <c r="D156" s="1425">
        <v>2.8823427682019944</v>
      </c>
      <c r="E156" s="1425"/>
      <c r="F156" s="1397">
        <v>5.5543212619417908</v>
      </c>
      <c r="G156" s="1397"/>
      <c r="H156" s="1666" t="s">
        <v>768</v>
      </c>
      <c r="I156" s="1378"/>
      <c r="K156" s="1382"/>
      <c r="L156" s="1356"/>
      <c r="M156" s="1356"/>
      <c r="N156" s="1356"/>
      <c r="O156" s="1356"/>
    </row>
    <row r="157" spans="1:25" ht="15" customHeight="1" x14ac:dyDescent="0.3">
      <c r="A157" s="1372"/>
      <c r="C157" s="1379" t="s">
        <v>218</v>
      </c>
      <c r="D157" s="1425">
        <v>7.1901064135749202</v>
      </c>
      <c r="E157" s="1425"/>
      <c r="F157" s="1397">
        <v>14.326647564469914</v>
      </c>
      <c r="G157" s="1397"/>
      <c r="H157" s="1666" t="s">
        <v>768</v>
      </c>
      <c r="I157" s="1378"/>
      <c r="K157" s="1382"/>
      <c r="L157" s="1356"/>
      <c r="M157" s="1356"/>
      <c r="N157" s="1356"/>
      <c r="O157" s="1356"/>
    </row>
    <row r="158" spans="1:25" ht="15" customHeight="1" x14ac:dyDescent="0.3">
      <c r="A158" s="1372"/>
      <c r="C158" s="1379" t="s">
        <v>152</v>
      </c>
      <c r="D158" s="1425">
        <v>6.6451805827823369</v>
      </c>
      <c r="E158" s="1425"/>
      <c r="F158" s="1397">
        <v>6.5355205542121437</v>
      </c>
      <c r="G158" s="1397"/>
      <c r="H158" s="1397">
        <v>6.7585834009191679</v>
      </c>
      <c r="I158" s="1378"/>
      <c r="K158" s="1382"/>
      <c r="L158" s="1356"/>
      <c r="M158" s="1356"/>
      <c r="N158" s="1356"/>
      <c r="O158" s="1356"/>
    </row>
    <row r="159" spans="1:25" ht="15" customHeight="1" x14ac:dyDescent="0.3">
      <c r="A159" s="1372"/>
      <c r="C159" s="1379" t="s">
        <v>124</v>
      </c>
      <c r="D159" s="1425">
        <v>9.0155066714749381</v>
      </c>
      <c r="E159" s="1425"/>
      <c r="F159" s="1397">
        <v>17.510068289266329</v>
      </c>
      <c r="G159" s="1397"/>
      <c r="H159" s="1666" t="s">
        <v>768</v>
      </c>
      <c r="I159" s="1378"/>
      <c r="K159" s="1382"/>
      <c r="L159" s="1356"/>
      <c r="M159" s="1356"/>
      <c r="N159" s="1356"/>
      <c r="O159" s="1356"/>
    </row>
    <row r="160" spans="1:25" ht="15" customHeight="1" x14ac:dyDescent="0.3">
      <c r="A160" s="1372"/>
      <c r="C160" s="1379" t="s">
        <v>215</v>
      </c>
      <c r="D160" s="1425">
        <v>3.4184528082589818</v>
      </c>
      <c r="E160" s="1425"/>
      <c r="F160" s="1666" t="s">
        <v>768</v>
      </c>
      <c r="G160" s="1397"/>
      <c r="H160" s="1397">
        <v>7.199424046076313</v>
      </c>
      <c r="I160" s="1378"/>
      <c r="K160" s="1382"/>
      <c r="L160" s="1356"/>
      <c r="M160" s="1356"/>
      <c r="N160" s="1356"/>
      <c r="O160" s="1356"/>
    </row>
    <row r="161" spans="1:25" ht="15" customHeight="1" x14ac:dyDescent="0.3">
      <c r="A161" s="1372"/>
      <c r="C161" s="1379" t="s">
        <v>125</v>
      </c>
      <c r="D161" s="1665" t="s">
        <v>768</v>
      </c>
      <c r="E161" s="1426"/>
      <c r="F161" s="1666" t="s">
        <v>768</v>
      </c>
      <c r="G161" s="1428"/>
      <c r="H161" s="1666" t="s">
        <v>768</v>
      </c>
      <c r="I161" s="1378"/>
      <c r="K161" s="1382"/>
      <c r="L161" s="1356"/>
      <c r="M161" s="1356"/>
      <c r="N161" s="1356"/>
      <c r="O161" s="1356"/>
    </row>
    <row r="162" spans="1:25" ht="15" customHeight="1" x14ac:dyDescent="0.3">
      <c r="A162" s="1372"/>
      <c r="C162" s="1379" t="s">
        <v>213</v>
      </c>
      <c r="D162" s="1665" t="s">
        <v>768</v>
      </c>
      <c r="E162" s="1426"/>
      <c r="F162" s="1666" t="s">
        <v>768</v>
      </c>
      <c r="G162" s="1428"/>
      <c r="H162" s="1666" t="s">
        <v>768</v>
      </c>
      <c r="I162" s="1378"/>
      <c r="K162" s="1382"/>
      <c r="L162" s="1356"/>
      <c r="M162" s="1356"/>
      <c r="N162" s="1356"/>
      <c r="O162" s="1356"/>
    </row>
    <row r="163" spans="1:25" ht="15" customHeight="1" x14ac:dyDescent="0.3">
      <c r="A163" s="1372"/>
      <c r="C163" s="1379" t="s">
        <v>211</v>
      </c>
      <c r="D163" s="1665" t="s">
        <v>768</v>
      </c>
      <c r="E163" s="1426"/>
      <c r="F163" s="1666" t="s">
        <v>768</v>
      </c>
      <c r="G163" s="1428"/>
      <c r="H163" s="1666" t="s">
        <v>768</v>
      </c>
      <c r="I163" s="1378"/>
      <c r="K163" s="1382"/>
      <c r="L163" s="1356"/>
      <c r="M163" s="1356"/>
      <c r="N163" s="1356"/>
      <c r="O163" s="1356"/>
    </row>
    <row r="164" spans="1:25" ht="15" customHeight="1" x14ac:dyDescent="0.3">
      <c r="A164" s="1372"/>
      <c r="C164" s="1379" t="s">
        <v>209</v>
      </c>
      <c r="D164" s="1425">
        <v>2.2539782716494612</v>
      </c>
      <c r="E164" s="1425"/>
      <c r="F164" s="1397">
        <v>1.4083515245405254</v>
      </c>
      <c r="G164" s="1397"/>
      <c r="H164" s="1397">
        <v>3.2209749891292092</v>
      </c>
      <c r="I164" s="1378"/>
      <c r="K164" s="1382"/>
      <c r="L164" s="1356"/>
      <c r="M164" s="1356"/>
      <c r="N164" s="1356"/>
      <c r="O164" s="1356"/>
    </row>
    <row r="165" spans="1:25" ht="15" customHeight="1" x14ac:dyDescent="0.3">
      <c r="A165" s="1372"/>
      <c r="C165" s="1379" t="s">
        <v>126</v>
      </c>
      <c r="D165" s="1665" t="s">
        <v>768</v>
      </c>
      <c r="E165" s="1426"/>
      <c r="F165" s="1666" t="s">
        <v>768</v>
      </c>
      <c r="G165" s="1428"/>
      <c r="H165" s="1666" t="s">
        <v>768</v>
      </c>
      <c r="I165" s="1378"/>
      <c r="K165" s="1382"/>
      <c r="L165" s="1356"/>
      <c r="M165" s="1356"/>
      <c r="N165" s="1356"/>
      <c r="O165" s="1356"/>
    </row>
    <row r="166" spans="1:25" ht="8.1" customHeight="1" x14ac:dyDescent="0.3">
      <c r="A166" s="1386"/>
      <c r="B166" s="1387"/>
      <c r="C166" s="1387"/>
      <c r="D166" s="1388"/>
      <c r="E166" s="1388"/>
      <c r="F166" s="1389"/>
      <c r="G166" s="1389"/>
      <c r="H166" s="1389"/>
      <c r="I166" s="1378"/>
      <c r="L166" s="1356"/>
      <c r="M166" s="1356"/>
      <c r="N166" s="1356"/>
      <c r="O166" s="1356"/>
    </row>
    <row r="167" spans="1:25" s="723" customFormat="1" ht="20.100000000000001" customHeight="1" x14ac:dyDescent="0.2">
      <c r="A167" s="733" t="s">
        <v>1770</v>
      </c>
      <c r="B167" s="733"/>
      <c r="C167" s="733"/>
      <c r="D167" s="733"/>
      <c r="E167" s="733"/>
      <c r="F167" s="733"/>
      <c r="G167" s="733"/>
      <c r="I167" s="1336"/>
    </row>
    <row r="168" spans="1:25" s="1259" customFormat="1" ht="15" customHeight="1" x14ac:dyDescent="0.2">
      <c r="A168" s="1689"/>
      <c r="B168" s="725" t="s">
        <v>1519</v>
      </c>
      <c r="C168" s="1257"/>
      <c r="D168" s="1257"/>
      <c r="E168" s="1257"/>
      <c r="F168" s="1257"/>
      <c r="G168" s="1257"/>
      <c r="I168" s="1337"/>
    </row>
    <row r="169" spans="1:25" s="257" customFormat="1" ht="18" customHeight="1" x14ac:dyDescent="0.25">
      <c r="A169" s="1843" t="s">
        <v>1762</v>
      </c>
      <c r="B169" s="1843"/>
      <c r="C169" s="1843"/>
      <c r="D169" s="1843"/>
      <c r="E169" s="1843"/>
      <c r="F169" s="1843"/>
      <c r="G169" s="1843"/>
      <c r="H169" s="1843"/>
      <c r="I169" s="1339"/>
      <c r="V169" s="260"/>
      <c r="W169" s="260"/>
      <c r="X169" s="259"/>
      <c r="Y169" s="258"/>
    </row>
    <row r="170" spans="1:25" s="1342" customFormat="1" ht="15" customHeight="1" x14ac:dyDescent="0.2">
      <c r="A170" s="736"/>
      <c r="B170" s="736"/>
      <c r="C170" s="1340" t="s">
        <v>1711</v>
      </c>
      <c r="D170" s="736"/>
      <c r="E170" s="736"/>
      <c r="F170" s="736"/>
      <c r="G170" s="736"/>
      <c r="H170" s="1341"/>
      <c r="I170" s="1341"/>
      <c r="V170" s="1343"/>
      <c r="W170" s="1343"/>
      <c r="X170" s="1344"/>
      <c r="Y170" s="1345"/>
    </row>
    <row r="171" spans="1:25" s="254" customFormat="1" ht="8.1" customHeight="1" x14ac:dyDescent="0.2">
      <c r="A171" s="256"/>
      <c r="B171" s="255"/>
      <c r="C171" s="256"/>
      <c r="D171" s="256"/>
      <c r="E171" s="256"/>
      <c r="F171" s="256"/>
      <c r="G171" s="256"/>
      <c r="H171" s="256"/>
      <c r="I171" s="262"/>
    </row>
    <row r="172" spans="1:25" ht="8.1" customHeight="1" x14ac:dyDescent="0.3">
      <c r="D172" s="1347"/>
      <c r="E172" s="1347"/>
      <c r="F172" s="1347"/>
      <c r="G172" s="1347"/>
      <c r="H172" s="1347"/>
    </row>
    <row r="173" spans="1:25" s="1355" customFormat="1" ht="20.100000000000001" customHeight="1" x14ac:dyDescent="0.3">
      <c r="A173" s="1351" t="s">
        <v>205</v>
      </c>
      <c r="B173" s="1351"/>
      <c r="C173" s="1352"/>
      <c r="D173" s="1353" t="s">
        <v>1506</v>
      </c>
      <c r="E173" s="1353"/>
      <c r="F173" s="1353" t="s">
        <v>16</v>
      </c>
      <c r="G173" s="1353"/>
      <c r="H173" s="1353" t="s">
        <v>17</v>
      </c>
      <c r="I173" s="1354"/>
      <c r="L173" s="1356"/>
      <c r="M173" s="1356"/>
      <c r="N173" s="1356"/>
      <c r="O173" s="1356"/>
      <c r="V173" s="1357"/>
      <c r="W173" s="1357"/>
      <c r="X173" s="1358"/>
      <c r="Y173" s="1359"/>
    </row>
    <row r="174" spans="1:25" s="251" customFormat="1" ht="20.100000000000001" customHeight="1" x14ac:dyDescent="0.25">
      <c r="A174" s="253" t="s">
        <v>204</v>
      </c>
      <c r="B174" s="253"/>
      <c r="D174" s="1360" t="s">
        <v>1507</v>
      </c>
      <c r="E174" s="1360"/>
      <c r="F174" s="1360" t="s">
        <v>20</v>
      </c>
      <c r="G174" s="1360"/>
      <c r="H174" s="1360" t="s">
        <v>21</v>
      </c>
      <c r="L174" s="252"/>
      <c r="M174" s="252"/>
      <c r="N174" s="252"/>
      <c r="O174" s="252"/>
      <c r="V174" s="1361"/>
      <c r="W174" s="1361"/>
      <c r="X174" s="1362"/>
      <c r="Y174" s="1363"/>
    </row>
    <row r="175" spans="1:25" ht="8.1" customHeight="1" x14ac:dyDescent="0.3">
      <c r="A175" s="1364"/>
      <c r="B175" s="1364"/>
      <c r="C175" s="1364"/>
      <c r="D175" s="1365"/>
      <c r="E175" s="1366"/>
      <c r="F175" s="1367"/>
      <c r="G175" s="1368"/>
      <c r="H175" s="1367"/>
      <c r="I175" s="1369"/>
      <c r="L175" s="1370"/>
      <c r="M175" s="1371"/>
      <c r="N175" s="1371"/>
      <c r="O175" s="1371"/>
    </row>
    <row r="176" spans="1:25" ht="8.1" customHeight="1" x14ac:dyDescent="0.3">
      <c r="A176" s="1372"/>
      <c r="D176" s="1373"/>
      <c r="E176" s="1373"/>
      <c r="F176" s="1374"/>
      <c r="G176" s="1374"/>
      <c r="H176" s="1374"/>
      <c r="L176" s="1370"/>
      <c r="M176" s="1356"/>
      <c r="N176" s="1356"/>
      <c r="O176" s="1356"/>
    </row>
    <row r="177" spans="1:15" ht="15" customHeight="1" x14ac:dyDescent="0.3">
      <c r="A177" s="1372"/>
      <c r="B177" s="1351" t="s">
        <v>1517</v>
      </c>
      <c r="D177" s="1373"/>
      <c r="E177" s="1373"/>
      <c r="F177" s="1374"/>
      <c r="G177" s="1374"/>
      <c r="H177" s="1374"/>
      <c r="L177" s="1370"/>
      <c r="M177" s="1356"/>
      <c r="N177" s="1356"/>
      <c r="O177" s="1356"/>
    </row>
    <row r="178" spans="1:15" ht="15" customHeight="1" x14ac:dyDescent="0.3">
      <c r="A178" s="1372"/>
      <c r="C178" s="1379" t="s">
        <v>207</v>
      </c>
      <c r="D178" s="1376">
        <v>4.3190947177471601</v>
      </c>
      <c r="E178" s="1376"/>
      <c r="F178" s="1663" t="s">
        <v>768</v>
      </c>
      <c r="G178" s="1380"/>
      <c r="H178" s="1380">
        <v>10.623605651758206</v>
      </c>
      <c r="I178" s="1378"/>
      <c r="K178" s="1382"/>
      <c r="L178" s="1356"/>
      <c r="M178" s="1356"/>
      <c r="N178" s="1356"/>
      <c r="O178" s="1356"/>
    </row>
    <row r="179" spans="1:15" ht="15" customHeight="1" x14ac:dyDescent="0.3">
      <c r="A179" s="1372"/>
      <c r="C179" s="1379" t="s">
        <v>127</v>
      </c>
      <c r="D179" s="1662" t="s">
        <v>768</v>
      </c>
      <c r="E179" s="1427"/>
      <c r="F179" s="1663" t="s">
        <v>768</v>
      </c>
      <c r="G179" s="1429"/>
      <c r="H179" s="1663" t="s">
        <v>768</v>
      </c>
      <c r="I179" s="1378"/>
      <c r="K179" s="1382"/>
      <c r="L179" s="1356"/>
      <c r="M179" s="1356"/>
      <c r="N179" s="1356"/>
      <c r="O179" s="1356"/>
    </row>
    <row r="180" spans="1:15" ht="15" customHeight="1" x14ac:dyDescent="0.3">
      <c r="A180" s="1372"/>
      <c r="C180" s="1379" t="s">
        <v>206</v>
      </c>
      <c r="D180" s="1376">
        <v>4.3943295571394669</v>
      </c>
      <c r="E180" s="1376"/>
      <c r="F180" s="1380">
        <v>1.5036463423802722</v>
      </c>
      <c r="G180" s="1380"/>
      <c r="H180" s="1380">
        <v>8.4605947798130199</v>
      </c>
      <c r="I180" s="1378"/>
      <c r="K180" s="1382"/>
      <c r="L180" s="1356"/>
      <c r="M180" s="1356"/>
      <c r="N180" s="1356"/>
      <c r="O180" s="1356"/>
    </row>
    <row r="181" spans="1:15" ht="15" customHeight="1" x14ac:dyDescent="0.3">
      <c r="C181" s="1398" t="s">
        <v>203</v>
      </c>
      <c r="D181" s="1376">
        <v>16.5380374862183</v>
      </c>
      <c r="E181" s="1376"/>
      <c r="F181" s="1380">
        <v>19.144251938355509</v>
      </c>
      <c r="G181" s="1380"/>
      <c r="H181" s="1380">
        <v>12.998830105290525</v>
      </c>
      <c r="I181" s="1378"/>
      <c r="K181" s="1382"/>
      <c r="L181" s="1356"/>
      <c r="M181" s="1356"/>
      <c r="N181" s="1356"/>
      <c r="O181" s="1356"/>
    </row>
    <row r="182" spans="1:15" ht="15" customHeight="1" x14ac:dyDescent="0.3">
      <c r="C182" s="1398" t="s">
        <v>202</v>
      </c>
      <c r="D182" s="1376">
        <v>7.2875674099985419</v>
      </c>
      <c r="E182" s="1376"/>
      <c r="F182" s="1380">
        <v>7.2896923749817759</v>
      </c>
      <c r="G182" s="1380"/>
      <c r="H182" s="1380">
        <v>7.2854436835203265</v>
      </c>
      <c r="I182" s="1378"/>
      <c r="K182" s="1382"/>
      <c r="L182" s="1356"/>
      <c r="M182" s="1356"/>
      <c r="N182" s="1356"/>
      <c r="O182" s="1356"/>
    </row>
    <row r="183" spans="1:15" ht="15" customHeight="1" x14ac:dyDescent="0.3">
      <c r="C183" s="1398" t="s">
        <v>201</v>
      </c>
      <c r="D183" s="1662" t="s">
        <v>768</v>
      </c>
      <c r="E183" s="1427"/>
      <c r="F183" s="1663" t="s">
        <v>768</v>
      </c>
      <c r="G183" s="1429"/>
      <c r="H183" s="1663" t="s">
        <v>768</v>
      </c>
      <c r="I183" s="1378"/>
      <c r="K183" s="1382"/>
      <c r="L183" s="1356"/>
      <c r="M183" s="1356"/>
      <c r="N183" s="1356"/>
      <c r="O183" s="1356"/>
    </row>
    <row r="184" spans="1:15" ht="15" customHeight="1" x14ac:dyDescent="0.3">
      <c r="C184" s="1398" t="s">
        <v>128</v>
      </c>
      <c r="D184" s="1662" t="s">
        <v>768</v>
      </c>
      <c r="E184" s="1427"/>
      <c r="F184" s="1663" t="s">
        <v>768</v>
      </c>
      <c r="G184" s="1429"/>
      <c r="H184" s="1663" t="s">
        <v>768</v>
      </c>
      <c r="I184" s="1378"/>
      <c r="K184" s="1382"/>
      <c r="L184" s="1356"/>
      <c r="M184" s="1356"/>
      <c r="N184" s="1356"/>
      <c r="O184" s="1356"/>
    </row>
    <row r="185" spans="1:15" ht="15" customHeight="1" x14ac:dyDescent="0.3">
      <c r="C185" s="1398" t="s">
        <v>199</v>
      </c>
      <c r="D185" s="1376">
        <v>5.4034582132564841</v>
      </c>
      <c r="E185" s="1376"/>
      <c r="F185" s="1380">
        <v>5.3009340245751302</v>
      </c>
      <c r="G185" s="1380"/>
      <c r="H185" s="1380">
        <v>5.5373285158575243</v>
      </c>
      <c r="I185" s="1378"/>
      <c r="K185" s="1382"/>
      <c r="L185" s="1356"/>
      <c r="M185" s="1356"/>
      <c r="N185" s="1356"/>
      <c r="O185" s="1356"/>
    </row>
    <row r="186" spans="1:15" ht="15" customHeight="1" x14ac:dyDescent="0.3">
      <c r="C186" s="1398" t="s">
        <v>129</v>
      </c>
      <c r="D186" s="1662" t="s">
        <v>768</v>
      </c>
      <c r="E186" s="1427"/>
      <c r="F186" s="1663" t="s">
        <v>768</v>
      </c>
      <c r="G186" s="1429"/>
      <c r="H186" s="1663" t="s">
        <v>768</v>
      </c>
      <c r="I186" s="1378"/>
      <c r="K186" s="1382"/>
      <c r="L186" s="1356"/>
      <c r="M186" s="1356"/>
      <c r="N186" s="1356"/>
      <c r="O186" s="1356"/>
    </row>
    <row r="187" spans="1:15" ht="15" customHeight="1" x14ac:dyDescent="0.3">
      <c r="C187" s="1398" t="s">
        <v>130</v>
      </c>
      <c r="D187" s="1376">
        <v>12.882171075231879</v>
      </c>
      <c r="E187" s="1376"/>
      <c r="F187" s="1380">
        <v>8.1142486205777349</v>
      </c>
      <c r="G187" s="1380"/>
      <c r="H187" s="1380">
        <v>18.241517694272162</v>
      </c>
      <c r="I187" s="1378"/>
      <c r="K187" s="1382"/>
      <c r="L187" s="1356"/>
      <c r="M187" s="1356"/>
      <c r="N187" s="1356"/>
      <c r="O187" s="1356"/>
    </row>
    <row r="188" spans="1:15" ht="15" customHeight="1" x14ac:dyDescent="0.3">
      <c r="C188" s="1398" t="s">
        <v>198</v>
      </c>
      <c r="D188" s="1376">
        <v>19.72678404103171</v>
      </c>
      <c r="E188" s="1376"/>
      <c r="F188" s="1380">
        <v>17.900295354873357</v>
      </c>
      <c r="G188" s="1380"/>
      <c r="H188" s="1380">
        <v>21.968365553602812</v>
      </c>
      <c r="I188" s="1378"/>
      <c r="K188" s="1382"/>
      <c r="L188" s="1356"/>
      <c r="M188" s="1356"/>
      <c r="N188" s="1356"/>
      <c r="O188" s="1356"/>
    </row>
    <row r="189" spans="1:15" ht="15" customHeight="1" x14ac:dyDescent="0.3">
      <c r="C189" s="1398" t="s">
        <v>131</v>
      </c>
      <c r="D189" s="1376">
        <v>11.538017768547363</v>
      </c>
      <c r="E189" s="1376"/>
      <c r="F189" s="1380">
        <v>22.593764121102577</v>
      </c>
      <c r="G189" s="1380"/>
      <c r="H189" s="1663" t="s">
        <v>768</v>
      </c>
      <c r="I189" s="1378"/>
      <c r="K189" s="1382"/>
      <c r="L189" s="1356"/>
      <c r="M189" s="1356"/>
      <c r="N189" s="1356"/>
      <c r="O189" s="1356"/>
    </row>
    <row r="190" spans="1:15" ht="15" customHeight="1" x14ac:dyDescent="0.3">
      <c r="C190" s="1398" t="s">
        <v>132</v>
      </c>
      <c r="D190" s="1376">
        <v>12.869184737146901</v>
      </c>
      <c r="E190" s="1376"/>
      <c r="F190" s="1380">
        <v>12.479720454261825</v>
      </c>
      <c r="G190" s="1380"/>
      <c r="H190" s="1380">
        <v>13.283740701381507</v>
      </c>
      <c r="I190" s="1378"/>
      <c r="K190" s="1382"/>
      <c r="L190" s="1356"/>
      <c r="M190" s="1356"/>
      <c r="N190" s="1356"/>
      <c r="O190" s="1356"/>
    </row>
    <row r="191" spans="1:15" ht="15" customHeight="1" x14ac:dyDescent="0.3">
      <c r="C191" s="1398" t="s">
        <v>133</v>
      </c>
      <c r="D191" s="1662" t="s">
        <v>768</v>
      </c>
      <c r="E191" s="1427"/>
      <c r="F191" s="1663" t="s">
        <v>768</v>
      </c>
      <c r="G191" s="1437"/>
      <c r="H191" s="1663" t="s">
        <v>768</v>
      </c>
      <c r="I191" s="1378"/>
      <c r="K191" s="1382"/>
      <c r="L191" s="1356"/>
      <c r="M191" s="1356"/>
      <c r="N191" s="1356"/>
      <c r="O191" s="1356"/>
    </row>
    <row r="192" spans="1:15" ht="15" customHeight="1" x14ac:dyDescent="0.3">
      <c r="C192" s="1398" t="s">
        <v>134</v>
      </c>
      <c r="D192" s="1662" t="s">
        <v>768</v>
      </c>
      <c r="E192" s="1427"/>
      <c r="F192" s="1663" t="s">
        <v>768</v>
      </c>
      <c r="G192" s="1437"/>
      <c r="H192" s="1663" t="s">
        <v>768</v>
      </c>
      <c r="I192" s="1378"/>
      <c r="K192" s="1382"/>
      <c r="L192" s="1356"/>
      <c r="M192" s="1356"/>
      <c r="N192" s="1356"/>
      <c r="O192" s="1356"/>
    </row>
    <row r="193" spans="1:25" ht="15.95" customHeight="1" x14ac:dyDescent="0.3">
      <c r="A193" s="1390"/>
      <c r="D193" s="1376"/>
      <c r="E193" s="1376"/>
      <c r="F193" s="1383"/>
      <c r="G193" s="1383"/>
      <c r="H193" s="1383"/>
      <c r="I193" s="1378"/>
      <c r="L193" s="1356"/>
      <c r="M193" s="1356"/>
      <c r="N193" s="1356"/>
      <c r="O193" s="1356"/>
      <c r="V193" s="1346"/>
      <c r="W193" s="1346"/>
      <c r="X193" s="1346"/>
      <c r="Y193" s="1346"/>
    </row>
    <row r="194" spans="1:25" ht="15" customHeight="1" x14ac:dyDescent="0.3">
      <c r="B194" s="1402" t="s">
        <v>18</v>
      </c>
      <c r="C194" s="1372"/>
      <c r="D194" s="1376">
        <v>4.715714129585912</v>
      </c>
      <c r="E194" s="1376"/>
      <c r="F194" s="1403">
        <v>5.0018957802525152</v>
      </c>
      <c r="G194" s="1403"/>
      <c r="H194" s="1403">
        <v>4.4106310691435544</v>
      </c>
      <c r="I194" s="1378"/>
      <c r="L194" s="1356"/>
      <c r="M194" s="1356"/>
      <c r="N194" s="1356"/>
      <c r="O194" s="1356"/>
    </row>
    <row r="195" spans="1:25" ht="15" customHeight="1" x14ac:dyDescent="0.3">
      <c r="C195" s="1398" t="s">
        <v>192</v>
      </c>
      <c r="D195" s="1376">
        <v>3.2703327096341668</v>
      </c>
      <c r="E195" s="1376"/>
      <c r="F195" s="1380">
        <v>3.529858187947299</v>
      </c>
      <c r="G195" s="1380"/>
      <c r="H195" s="1380">
        <v>2.978362198626975</v>
      </c>
      <c r="I195" s="1378"/>
      <c r="K195" s="1382"/>
      <c r="L195" s="1356"/>
      <c r="M195" s="1356"/>
      <c r="N195" s="1356"/>
      <c r="O195" s="1356"/>
    </row>
    <row r="196" spans="1:25" ht="15" customHeight="1" x14ac:dyDescent="0.3">
      <c r="C196" s="1398" t="s">
        <v>190</v>
      </c>
      <c r="D196" s="1376">
        <v>3.3536664890465526</v>
      </c>
      <c r="E196" s="1376"/>
      <c r="F196" s="1380">
        <v>3.3651678209192291</v>
      </c>
      <c r="G196" s="1380"/>
      <c r="H196" s="1380">
        <v>3.3393999098362022</v>
      </c>
      <c r="I196" s="1378"/>
      <c r="K196" s="1382"/>
      <c r="L196" s="1356"/>
      <c r="M196" s="1356"/>
      <c r="N196" s="1356"/>
      <c r="O196" s="1356"/>
    </row>
    <row r="197" spans="1:25" ht="15" customHeight="1" x14ac:dyDescent="0.3">
      <c r="C197" s="1398" t="s">
        <v>189</v>
      </c>
      <c r="D197" s="1376">
        <v>7.4826651590482056</v>
      </c>
      <c r="E197" s="1376"/>
      <c r="F197" s="1380">
        <v>7.6178867982021785</v>
      </c>
      <c r="G197" s="1380"/>
      <c r="H197" s="1380">
        <v>7.3202423000201309</v>
      </c>
      <c r="I197" s="1378"/>
      <c r="K197" s="1382"/>
      <c r="L197" s="1356"/>
      <c r="M197" s="1356"/>
      <c r="N197" s="1356"/>
      <c r="O197" s="1356"/>
    </row>
    <row r="198" spans="1:25" ht="15" customHeight="1" x14ac:dyDescent="0.3">
      <c r="C198" s="1398" t="s">
        <v>135</v>
      </c>
      <c r="D198" s="1376">
        <v>12.474160667189395</v>
      </c>
      <c r="E198" s="1376"/>
      <c r="F198" s="1380">
        <v>16.73892301769304</v>
      </c>
      <c r="G198" s="1380"/>
      <c r="H198" s="1380">
        <v>7.6203539654416952</v>
      </c>
      <c r="I198" s="1378"/>
      <c r="K198" s="1382"/>
      <c r="L198" s="1356"/>
      <c r="M198" s="1356"/>
      <c r="N198" s="1356"/>
      <c r="O198" s="1356"/>
    </row>
    <row r="199" spans="1:25" ht="15" customHeight="1" x14ac:dyDescent="0.3">
      <c r="C199" s="1398" t="s">
        <v>136</v>
      </c>
      <c r="D199" s="1376">
        <v>4.4220732890615766</v>
      </c>
      <c r="E199" s="1376"/>
      <c r="F199" s="1380">
        <v>4.5359041109870937</v>
      </c>
      <c r="G199" s="1380"/>
      <c r="H199" s="1380">
        <v>4.2962862185878823</v>
      </c>
      <c r="I199" s="1378"/>
      <c r="K199" s="1382"/>
      <c r="L199" s="1356"/>
      <c r="M199" s="1356"/>
      <c r="N199" s="1356"/>
      <c r="O199" s="1356"/>
    </row>
    <row r="200" spans="1:25" ht="15" customHeight="1" x14ac:dyDescent="0.3">
      <c r="C200" s="1398" t="s">
        <v>137</v>
      </c>
      <c r="D200" s="1376">
        <v>20.666591515424791</v>
      </c>
      <c r="E200" s="1376"/>
      <c r="F200" s="1380">
        <v>18.137628323720389</v>
      </c>
      <c r="G200" s="1380"/>
      <c r="H200" s="1380">
        <v>23.383608090728398</v>
      </c>
      <c r="I200" s="1378"/>
      <c r="K200" s="1382"/>
      <c r="L200" s="1356"/>
      <c r="M200" s="1356"/>
      <c r="N200" s="1356"/>
      <c r="O200" s="1356"/>
    </row>
    <row r="201" spans="1:25" s="1405" customFormat="1" ht="15" customHeight="1" x14ac:dyDescent="0.3">
      <c r="A201" s="1404"/>
      <c r="B201" s="1346"/>
      <c r="C201" s="1398" t="s">
        <v>138</v>
      </c>
      <c r="D201" s="1376">
        <v>1.6060902943963511</v>
      </c>
      <c r="E201" s="1376"/>
      <c r="F201" s="1380">
        <v>1.4270017266720891</v>
      </c>
      <c r="G201" s="1380"/>
      <c r="H201" s="1380">
        <v>1.8365810207717315</v>
      </c>
      <c r="I201" s="1346"/>
      <c r="K201" s="1382"/>
      <c r="L201" s="1356"/>
      <c r="M201" s="1356"/>
      <c r="N201" s="1356"/>
      <c r="O201" s="1356"/>
      <c r="V201" s="1406"/>
      <c r="W201" s="1406"/>
      <c r="X201" s="1407"/>
      <c r="Y201" s="1408"/>
    </row>
    <row r="202" spans="1:25" s="1405" customFormat="1" ht="15" customHeight="1" x14ac:dyDescent="0.3">
      <c r="A202" s="1409"/>
      <c r="B202" s="1346"/>
      <c r="C202" s="1379" t="s">
        <v>139</v>
      </c>
      <c r="D202" s="1376">
        <v>2.7164095585019545</v>
      </c>
      <c r="E202" s="1376"/>
      <c r="F202" s="1380">
        <v>2.5582775628824628</v>
      </c>
      <c r="G202" s="1380"/>
      <c r="H202" s="1380">
        <v>2.8953783970027041</v>
      </c>
      <c r="I202" s="1346"/>
      <c r="K202" s="1382"/>
      <c r="L202" s="1410"/>
      <c r="M202" s="1410"/>
      <c r="N202" s="1410"/>
      <c r="O202" s="1410"/>
      <c r="V202" s="1406"/>
      <c r="W202" s="1406"/>
      <c r="X202" s="1407"/>
      <c r="Y202" s="1408"/>
    </row>
    <row r="203" spans="1:25" ht="15" customHeight="1" x14ac:dyDescent="0.3">
      <c r="C203" s="1379" t="s">
        <v>200</v>
      </c>
      <c r="D203" s="1376">
        <v>7.6473793386928719</v>
      </c>
      <c r="E203" s="1376"/>
      <c r="F203" s="1380">
        <v>7.0348223707351387</v>
      </c>
      <c r="G203" s="1380"/>
      <c r="H203" s="1380">
        <v>8.3767879206718181</v>
      </c>
      <c r="K203" s="1382"/>
      <c r="L203" s="1410"/>
      <c r="M203" s="1410"/>
      <c r="N203" s="1410"/>
      <c r="O203" s="1410"/>
    </row>
    <row r="204" spans="1:25" ht="15.95" customHeight="1" x14ac:dyDescent="0.3">
      <c r="A204" s="1390"/>
      <c r="D204" s="1376"/>
      <c r="E204" s="1376"/>
      <c r="F204" s="1383"/>
      <c r="G204" s="1383"/>
      <c r="H204" s="1383"/>
      <c r="I204" s="1378"/>
      <c r="L204" s="1356"/>
      <c r="M204" s="1356"/>
      <c r="N204" s="1356"/>
      <c r="O204" s="1356"/>
      <c r="V204" s="1346"/>
      <c r="W204" s="1346"/>
      <c r="X204" s="1346"/>
      <c r="Y204" s="1346"/>
    </row>
    <row r="205" spans="1:25" ht="15" customHeight="1" x14ac:dyDescent="0.3">
      <c r="B205" s="1384" t="s">
        <v>10</v>
      </c>
      <c r="C205" s="1385"/>
      <c r="D205" s="1376">
        <v>17.568555322513127</v>
      </c>
      <c r="E205" s="1376"/>
      <c r="F205" s="1403">
        <v>18.037363109297832</v>
      </c>
      <c r="G205" s="1403"/>
      <c r="H205" s="1403">
        <v>17.090196800189307</v>
      </c>
      <c r="L205" s="1410"/>
      <c r="M205" s="1410"/>
      <c r="N205" s="1410"/>
      <c r="O205" s="1410"/>
      <c r="P205" s="1411"/>
      <c r="Q205" s="1412"/>
      <c r="R205" s="1411"/>
      <c r="S205" s="1411"/>
      <c r="T205" s="1411"/>
      <c r="U205" s="1411"/>
      <c r="V205" s="1413"/>
      <c r="W205" s="1411"/>
      <c r="X205" s="1414"/>
      <c r="Y205" s="1414"/>
    </row>
    <row r="206" spans="1:25" s="1348" customFormat="1" ht="15" customHeight="1" x14ac:dyDescent="0.3">
      <c r="A206" s="1346"/>
      <c r="B206" s="1346"/>
      <c r="C206" s="1379" t="s">
        <v>140</v>
      </c>
      <c r="D206" s="1376">
        <v>24.923567725641366</v>
      </c>
      <c r="E206" s="1376"/>
      <c r="F206" s="1380">
        <v>29.118674776756826</v>
      </c>
      <c r="G206" s="1380"/>
      <c r="H206" s="1380">
        <v>20.49460308785353</v>
      </c>
      <c r="I206" s="1346"/>
      <c r="K206" s="1382"/>
      <c r="L206" s="1410"/>
      <c r="M206" s="1410"/>
      <c r="N206" s="1410"/>
      <c r="O206" s="1410"/>
      <c r="P206" s="1411"/>
      <c r="Q206" s="1415"/>
      <c r="R206" s="1842"/>
      <c r="S206" s="1842"/>
      <c r="T206" s="1842"/>
      <c r="U206" s="1411"/>
      <c r="V206" s="1413"/>
      <c r="W206" s="1411"/>
      <c r="X206" s="1411"/>
      <c r="Y206" s="1411"/>
    </row>
    <row r="207" spans="1:25" s="1348" customFormat="1" ht="15" customHeight="1" x14ac:dyDescent="0.3">
      <c r="A207" s="1346"/>
      <c r="B207" s="1346"/>
      <c r="C207" s="1379" t="s">
        <v>141</v>
      </c>
      <c r="D207" s="1376">
        <v>14.314547875005369</v>
      </c>
      <c r="E207" s="1376"/>
      <c r="F207" s="1380">
        <v>13.833171946327292</v>
      </c>
      <c r="G207" s="1380"/>
      <c r="H207" s="1380">
        <v>14.830634157916592</v>
      </c>
      <c r="I207" s="1346"/>
      <c r="K207" s="1382"/>
      <c r="L207" s="1410"/>
      <c r="M207" s="1410"/>
      <c r="N207" s="1410"/>
      <c r="O207" s="1410"/>
      <c r="P207" s="1411"/>
      <c r="Q207" s="1411"/>
      <c r="R207" s="1411"/>
      <c r="S207" s="1411"/>
      <c r="T207" s="1411"/>
      <c r="U207" s="1411"/>
      <c r="V207" s="1416"/>
      <c r="W207" s="1417"/>
      <c r="X207" s="1417"/>
      <c r="Y207" s="1417"/>
    </row>
    <row r="208" spans="1:25" s="1348" customFormat="1" ht="15" customHeight="1" x14ac:dyDescent="0.3">
      <c r="A208" s="1346"/>
      <c r="B208" s="1346"/>
      <c r="C208" s="1379" t="s">
        <v>197</v>
      </c>
      <c r="D208" s="1376">
        <v>21.84890269955331</v>
      </c>
      <c r="E208" s="1376"/>
      <c r="F208" s="1380">
        <v>17.828092616941145</v>
      </c>
      <c r="G208" s="1380"/>
      <c r="H208" s="1380">
        <v>26.658846738290098</v>
      </c>
      <c r="I208" s="1346"/>
      <c r="K208" s="1382"/>
      <c r="L208" s="1410"/>
      <c r="M208" s="1410"/>
      <c r="N208" s="1410"/>
      <c r="O208" s="1410"/>
      <c r="P208" s="1411"/>
      <c r="Q208" s="1411"/>
      <c r="R208" s="1411"/>
      <c r="S208" s="1411"/>
      <c r="T208" s="1411"/>
      <c r="U208" s="1411"/>
      <c r="V208" s="1415"/>
      <c r="W208" s="1418"/>
      <c r="X208" s="1418"/>
      <c r="Y208" s="1418"/>
    </row>
    <row r="209" spans="1:25" s="1348" customFormat="1" ht="15" customHeight="1" x14ac:dyDescent="0.3">
      <c r="A209" s="1346"/>
      <c r="B209" s="1346"/>
      <c r="C209" s="1379" t="s">
        <v>196</v>
      </c>
      <c r="D209" s="1376">
        <v>19.592659283655056</v>
      </c>
      <c r="E209" s="1376"/>
      <c r="F209" s="1380">
        <v>26.607875931275661</v>
      </c>
      <c r="G209" s="1380"/>
      <c r="H209" s="1380">
        <v>12.828266168196894</v>
      </c>
      <c r="I209" s="1346"/>
      <c r="K209" s="1382"/>
      <c r="L209" s="1410"/>
      <c r="M209" s="1410"/>
      <c r="N209" s="1410"/>
      <c r="O209" s="1410"/>
      <c r="P209" s="1411"/>
      <c r="Q209" s="1411"/>
      <c r="R209" s="1411"/>
      <c r="S209" s="1411"/>
      <c r="T209" s="1411"/>
      <c r="U209" s="1411"/>
      <c r="V209" s="1419"/>
      <c r="W209" s="1418"/>
      <c r="X209" s="1418"/>
      <c r="Y209" s="1418"/>
    </row>
    <row r="210" spans="1:25" ht="15" customHeight="1" x14ac:dyDescent="0.3">
      <c r="C210" s="1379" t="s">
        <v>195</v>
      </c>
      <c r="D210" s="1376">
        <v>10.915362280874103</v>
      </c>
      <c r="E210" s="1376"/>
      <c r="F210" s="1380">
        <v>8.4749353786177384</v>
      </c>
      <c r="G210" s="1380"/>
      <c r="H210" s="1380">
        <v>13.508645533141211</v>
      </c>
      <c r="K210" s="1382"/>
      <c r="L210" s="1410"/>
      <c r="M210" s="1410"/>
      <c r="N210" s="1410"/>
      <c r="O210" s="1410"/>
      <c r="P210" s="1411"/>
      <c r="Q210" s="1411"/>
      <c r="R210" s="1411"/>
      <c r="S210" s="1411"/>
      <c r="T210" s="1411"/>
      <c r="U210" s="1411"/>
      <c r="V210" s="1419"/>
      <c r="W210" s="1418"/>
      <c r="X210" s="1420"/>
      <c r="Y210" s="1420"/>
    </row>
    <row r="211" spans="1:25" ht="15" customHeight="1" x14ac:dyDescent="0.3">
      <c r="C211" s="1379" t="s">
        <v>194</v>
      </c>
      <c r="D211" s="1376">
        <v>15.025392914024701</v>
      </c>
      <c r="E211" s="1376"/>
      <c r="F211" s="1380">
        <v>17.173278378842522</v>
      </c>
      <c r="G211" s="1380"/>
      <c r="H211" s="1380">
        <v>12.651821862348179</v>
      </c>
      <c r="K211" s="1382"/>
      <c r="L211" s="1410"/>
      <c r="M211" s="1410"/>
      <c r="N211" s="1410"/>
      <c r="O211" s="1410"/>
      <c r="P211" s="1411"/>
      <c r="Q211" s="1411"/>
      <c r="R211" s="1411"/>
      <c r="S211" s="1411"/>
      <c r="T211" s="1411"/>
      <c r="U211" s="1411"/>
      <c r="V211" s="1419"/>
      <c r="W211" s="1418"/>
      <c r="X211" s="1420"/>
      <c r="Y211" s="1420"/>
    </row>
    <row r="212" spans="1:25" ht="15" customHeight="1" x14ac:dyDescent="0.3">
      <c r="C212" s="1379" t="s">
        <v>193</v>
      </c>
      <c r="D212" s="1376">
        <v>4.280089025851737</v>
      </c>
      <c r="E212" s="1376"/>
      <c r="F212" s="1663" t="s">
        <v>768</v>
      </c>
      <c r="G212" s="1380"/>
      <c r="H212" s="1380">
        <v>8.7811731647348079</v>
      </c>
      <c r="K212" s="1382"/>
      <c r="L212" s="1410"/>
      <c r="M212" s="1410"/>
      <c r="N212" s="1410"/>
      <c r="O212" s="1410"/>
      <c r="P212" s="1411"/>
      <c r="Q212" s="1411"/>
      <c r="R212" s="1411"/>
      <c r="S212" s="1411"/>
      <c r="T212" s="1411"/>
      <c r="U212" s="1411"/>
      <c r="V212" s="1419"/>
      <c r="W212" s="1418"/>
      <c r="X212" s="1420"/>
      <c r="Y212" s="1420"/>
    </row>
    <row r="213" spans="1:25" ht="15" customHeight="1" x14ac:dyDescent="0.3">
      <c r="C213" s="1379" t="s">
        <v>142</v>
      </c>
      <c r="D213" s="1376">
        <v>9.9309796911465327</v>
      </c>
      <c r="E213" s="1376"/>
      <c r="F213" s="1380">
        <v>3.357732858773756</v>
      </c>
      <c r="G213" s="1380"/>
      <c r="H213" s="1380">
        <v>16.321201240411295</v>
      </c>
      <c r="K213" s="1382"/>
      <c r="L213" s="1410"/>
      <c r="M213" s="1410"/>
      <c r="N213" s="1410"/>
      <c r="O213" s="1410"/>
      <c r="P213" s="1411"/>
      <c r="Q213" s="1411"/>
      <c r="R213" s="1411"/>
      <c r="S213" s="1411"/>
      <c r="T213" s="1411"/>
      <c r="U213" s="1411"/>
      <c r="V213" s="1419"/>
      <c r="W213" s="1418"/>
      <c r="X213" s="1420"/>
      <c r="Y213" s="1420"/>
    </row>
    <row r="214" spans="1:25" ht="15.95" customHeight="1" x14ac:dyDescent="0.3">
      <c r="A214" s="1390"/>
      <c r="D214" s="1376"/>
      <c r="E214" s="1376"/>
      <c r="F214" s="1383"/>
      <c r="G214" s="1383"/>
      <c r="H214" s="1383"/>
      <c r="I214" s="1378"/>
      <c r="L214" s="1356"/>
      <c r="M214" s="1356"/>
      <c r="N214" s="1356"/>
      <c r="O214" s="1356"/>
      <c r="V214" s="1346"/>
      <c r="W214" s="1346"/>
      <c r="X214" s="1346"/>
      <c r="Y214" s="1346"/>
    </row>
    <row r="215" spans="1:25" ht="15" customHeight="1" x14ac:dyDescent="0.3">
      <c r="B215" s="1384" t="s">
        <v>191</v>
      </c>
      <c r="C215" s="1385"/>
      <c r="D215" s="1376">
        <v>4.4996202759474446</v>
      </c>
      <c r="E215" s="1376"/>
      <c r="F215" s="1421">
        <v>3.2395169232364069</v>
      </c>
      <c r="G215" s="1421"/>
      <c r="H215" s="1421">
        <v>5.8015512455484251</v>
      </c>
      <c r="L215" s="1410"/>
      <c r="M215" s="1410"/>
      <c r="N215" s="1410"/>
      <c r="O215" s="1410"/>
      <c r="P215" s="1411"/>
      <c r="Q215" s="1411"/>
      <c r="R215" s="1411"/>
      <c r="S215" s="1411"/>
      <c r="T215" s="1411"/>
      <c r="U215" s="1411"/>
      <c r="V215" s="1419"/>
      <c r="W215" s="1418"/>
      <c r="X215" s="1420"/>
      <c r="Y215" s="1420"/>
    </row>
    <row r="216" spans="1:25" ht="15.95" customHeight="1" x14ac:dyDescent="0.3">
      <c r="A216" s="1390"/>
      <c r="D216" s="1376"/>
      <c r="E216" s="1376"/>
      <c r="F216" s="1383"/>
      <c r="G216" s="1383"/>
      <c r="H216" s="1383"/>
      <c r="I216" s="1378"/>
      <c r="L216" s="1356"/>
      <c r="M216" s="1356"/>
      <c r="N216" s="1356"/>
      <c r="O216" s="1356"/>
      <c r="V216" s="1346"/>
      <c r="W216" s="1346"/>
      <c r="X216" s="1346"/>
      <c r="Y216" s="1346"/>
    </row>
    <row r="217" spans="1:25" ht="15" customHeight="1" x14ac:dyDescent="0.3">
      <c r="B217" s="1384" t="s">
        <v>188</v>
      </c>
      <c r="C217" s="1385"/>
      <c r="D217" s="1376">
        <v>4.4386249140016423</v>
      </c>
      <c r="E217" s="1376"/>
      <c r="F217" s="1421">
        <v>8.6647604193744048</v>
      </c>
      <c r="G217" s="1421"/>
      <c r="H217" s="1668" t="s">
        <v>768</v>
      </c>
      <c r="L217" s="1410"/>
      <c r="M217" s="1410"/>
      <c r="N217" s="1410"/>
      <c r="O217" s="1410"/>
      <c r="P217" s="1411"/>
      <c r="Q217" s="1411"/>
      <c r="R217" s="1411"/>
      <c r="S217" s="1411"/>
      <c r="T217" s="1411"/>
      <c r="U217" s="1411"/>
      <c r="V217" s="1419"/>
      <c r="W217" s="1418"/>
      <c r="X217" s="1420"/>
      <c r="Y217" s="1420"/>
    </row>
    <row r="218" spans="1:25" ht="15.95" customHeight="1" x14ac:dyDescent="0.3">
      <c r="A218" s="1390"/>
      <c r="D218" s="1376"/>
      <c r="E218" s="1376"/>
      <c r="F218" s="1383"/>
      <c r="G218" s="1383"/>
      <c r="H218" s="1430"/>
      <c r="I218" s="1378"/>
      <c r="L218" s="1356"/>
      <c r="M218" s="1356"/>
      <c r="N218" s="1356"/>
      <c r="O218" s="1356"/>
      <c r="V218" s="1346"/>
      <c r="W218" s="1346"/>
      <c r="X218" s="1346"/>
      <c r="Y218" s="1346"/>
    </row>
    <row r="219" spans="1:25" ht="15" customHeight="1" x14ac:dyDescent="0.3">
      <c r="B219" s="1384" t="s">
        <v>14</v>
      </c>
      <c r="C219" s="1385"/>
      <c r="D219" s="1376">
        <v>2.1863180218194538</v>
      </c>
      <c r="E219" s="1376"/>
      <c r="F219" s="1421">
        <v>5.283178360101437</v>
      </c>
      <c r="G219" s="1421"/>
      <c r="H219" s="1668" t="s">
        <v>768</v>
      </c>
      <c r="L219" s="1410"/>
      <c r="M219" s="1410"/>
      <c r="N219" s="1410"/>
      <c r="O219" s="1410"/>
      <c r="P219" s="1411"/>
      <c r="Q219" s="1411"/>
      <c r="R219" s="1411"/>
      <c r="S219" s="1411"/>
      <c r="T219" s="1411"/>
      <c r="U219" s="1411"/>
      <c r="V219" s="1419"/>
      <c r="W219" s="1418"/>
      <c r="X219" s="1420"/>
      <c r="Y219" s="1420"/>
    </row>
    <row r="220" spans="1:25" ht="8.1" customHeight="1" x14ac:dyDescent="0.3">
      <c r="A220" s="1386"/>
      <c r="B220" s="1387"/>
      <c r="C220" s="1387"/>
      <c r="D220" s="1388"/>
      <c r="E220" s="1388"/>
      <c r="F220" s="1389"/>
      <c r="G220" s="1389"/>
      <c r="H220" s="1389"/>
      <c r="I220" s="1378"/>
      <c r="L220" s="1356"/>
      <c r="M220" s="1356"/>
      <c r="N220" s="1356"/>
      <c r="O220" s="1356"/>
    </row>
    <row r="221" spans="1:25" ht="6.95" customHeight="1" x14ac:dyDescent="0.3">
      <c r="L221" s="1410"/>
      <c r="M221" s="1410"/>
      <c r="N221" s="1410"/>
      <c r="O221" s="1410"/>
      <c r="P221" s="1411"/>
      <c r="Q221" s="1411"/>
      <c r="R221" s="1411"/>
      <c r="S221" s="1411"/>
      <c r="T221" s="1411"/>
      <c r="U221" s="1411"/>
      <c r="V221" s="1419"/>
      <c r="W221" s="1418"/>
      <c r="X221" s="1420"/>
      <c r="Y221" s="1420"/>
    </row>
    <row r="222" spans="1:25" ht="12.95" customHeight="1" x14ac:dyDescent="0.3">
      <c r="A222" s="958" t="s">
        <v>1508</v>
      </c>
      <c r="L222" s="1410"/>
      <c r="M222" s="1410"/>
      <c r="N222" s="1410"/>
      <c r="O222" s="1410"/>
      <c r="P222" s="1411"/>
      <c r="Q222" s="1411"/>
      <c r="R222" s="1411"/>
      <c r="S222" s="1411"/>
      <c r="T222" s="1411"/>
      <c r="U222" s="1411"/>
      <c r="V222" s="1419"/>
      <c r="W222" s="1418"/>
      <c r="X222" s="1420"/>
      <c r="Y222" s="1420"/>
    </row>
    <row r="223" spans="1:25" ht="12.95" customHeight="1" x14ac:dyDescent="0.3">
      <c r="A223" s="963" t="s">
        <v>1509</v>
      </c>
      <c r="L223" s="1410"/>
      <c r="M223" s="1410"/>
      <c r="N223" s="1410"/>
      <c r="O223" s="1410"/>
      <c r="P223" s="1411"/>
      <c r="Q223" s="1411"/>
      <c r="R223" s="1411"/>
      <c r="S223" s="1411"/>
      <c r="T223" s="1411"/>
      <c r="U223" s="1411"/>
      <c r="V223" s="1419"/>
      <c r="W223" s="1418"/>
      <c r="X223" s="1420"/>
      <c r="Y223" s="1420"/>
    </row>
    <row r="224" spans="1:25" ht="17.100000000000001" customHeight="1" x14ac:dyDescent="0.3">
      <c r="L224" s="1410"/>
      <c r="M224" s="1410"/>
      <c r="N224" s="1410"/>
      <c r="O224" s="1410"/>
      <c r="P224" s="1411"/>
      <c r="Q224" s="1411"/>
      <c r="R224" s="1411"/>
      <c r="S224" s="1411"/>
      <c r="T224" s="1411"/>
      <c r="U224" s="1411"/>
      <c r="V224" s="1419"/>
      <c r="W224" s="1418"/>
      <c r="X224" s="1420"/>
      <c r="Y224" s="1420"/>
    </row>
    <row r="225" spans="1:25" ht="17.100000000000001" customHeight="1" x14ac:dyDescent="0.3">
      <c r="L225" s="1410"/>
      <c r="M225" s="1410"/>
      <c r="N225" s="1410"/>
      <c r="O225" s="1410"/>
      <c r="P225" s="1411"/>
      <c r="Q225" s="1411"/>
      <c r="R225" s="1411"/>
      <c r="S225" s="1411"/>
      <c r="T225" s="1411"/>
      <c r="U225" s="1411"/>
      <c r="V225" s="1419"/>
      <c r="W225" s="1418"/>
      <c r="X225" s="1420"/>
      <c r="Y225" s="1420"/>
    </row>
    <row r="226" spans="1:25" ht="17.100000000000001" customHeight="1" x14ac:dyDescent="0.3">
      <c r="L226" s="1410"/>
      <c r="M226" s="1410"/>
      <c r="N226" s="1410"/>
      <c r="O226" s="1410"/>
      <c r="P226" s="1411"/>
      <c r="Q226" s="1411"/>
      <c r="R226" s="1411"/>
      <c r="S226" s="1411"/>
      <c r="T226" s="1411"/>
      <c r="U226" s="1411"/>
      <c r="V226" s="1419"/>
      <c r="W226" s="1418"/>
      <c r="X226" s="1420"/>
      <c r="Y226" s="1420"/>
    </row>
    <row r="227" spans="1:25" ht="17.100000000000001" customHeight="1" x14ac:dyDescent="0.3">
      <c r="L227" s="1410"/>
      <c r="M227" s="1410"/>
      <c r="N227" s="1410"/>
      <c r="O227" s="1410"/>
      <c r="P227" s="1411"/>
      <c r="Q227" s="1411"/>
      <c r="R227" s="1411"/>
      <c r="S227" s="1411"/>
      <c r="T227" s="1411"/>
      <c r="U227" s="1411"/>
      <c r="V227" s="1419"/>
      <c r="W227" s="1418"/>
      <c r="X227" s="1420"/>
      <c r="Y227" s="1420"/>
    </row>
    <row r="228" spans="1:25" ht="17.100000000000001" customHeight="1" x14ac:dyDescent="0.3">
      <c r="L228" s="1410"/>
      <c r="M228" s="1410"/>
      <c r="N228" s="1410"/>
      <c r="O228" s="1410"/>
      <c r="P228" s="1411"/>
      <c r="Q228" s="1411"/>
      <c r="R228" s="1411"/>
      <c r="S228" s="1411"/>
      <c r="T228" s="1411"/>
      <c r="U228" s="1411"/>
      <c r="V228" s="1419"/>
      <c r="W228" s="1418"/>
      <c r="X228" s="1420"/>
      <c r="Y228" s="1420"/>
    </row>
    <row r="229" spans="1:25" ht="17.100000000000001" customHeight="1" x14ac:dyDescent="0.3">
      <c r="L229" s="1410"/>
      <c r="M229" s="1410"/>
      <c r="N229" s="1410"/>
      <c r="O229" s="1410"/>
      <c r="P229" s="1411"/>
      <c r="Q229" s="1411"/>
      <c r="R229" s="1411"/>
      <c r="S229" s="1411"/>
      <c r="T229" s="1411"/>
      <c r="U229" s="1411"/>
      <c r="V229" s="1419"/>
      <c r="W229" s="1418"/>
      <c r="X229" s="1420"/>
      <c r="Y229" s="1420"/>
    </row>
    <row r="230" spans="1:25" ht="17.100000000000001" customHeight="1" x14ac:dyDescent="0.3">
      <c r="L230" s="1410"/>
      <c r="M230" s="1410"/>
      <c r="N230" s="1410"/>
      <c r="O230" s="1410"/>
      <c r="P230" s="1411"/>
      <c r="Q230" s="1411"/>
      <c r="R230" s="1411"/>
      <c r="S230" s="1411"/>
      <c r="T230" s="1411"/>
      <c r="U230" s="1411"/>
      <c r="V230" s="1419"/>
      <c r="W230" s="1418"/>
      <c r="X230" s="1420"/>
      <c r="Y230" s="1420"/>
    </row>
    <row r="231" spans="1:25" ht="17.100000000000001" customHeight="1" x14ac:dyDescent="0.3">
      <c r="L231" s="1410"/>
      <c r="M231" s="1410"/>
      <c r="N231" s="1410"/>
      <c r="O231" s="1410"/>
      <c r="P231" s="1411"/>
      <c r="Q231" s="1411"/>
      <c r="R231" s="1411"/>
      <c r="S231" s="1411"/>
      <c r="T231" s="1411"/>
      <c r="U231" s="1411"/>
      <c r="V231" s="1419"/>
      <c r="W231" s="1418"/>
      <c r="X231" s="1420"/>
      <c r="Y231" s="1420"/>
    </row>
    <row r="232" spans="1:25" s="1348" customFormat="1" ht="17.100000000000001" customHeight="1" x14ac:dyDescent="0.3">
      <c r="A232" s="1346"/>
      <c r="B232" s="1346"/>
      <c r="C232" s="1346"/>
      <c r="D232" s="1346"/>
      <c r="E232" s="1346"/>
      <c r="F232" s="1346"/>
      <c r="G232" s="1346"/>
      <c r="H232" s="1346"/>
      <c r="I232" s="1346"/>
      <c r="L232" s="1410"/>
      <c r="M232" s="1410"/>
      <c r="N232" s="1410"/>
      <c r="O232" s="1410"/>
      <c r="P232" s="1411"/>
      <c r="Q232" s="1411"/>
      <c r="R232" s="1411"/>
      <c r="S232" s="1411"/>
      <c r="T232" s="1411"/>
      <c r="U232" s="1411"/>
      <c r="V232" s="1419"/>
      <c r="W232" s="1418"/>
      <c r="X232" s="1418"/>
      <c r="Y232" s="1418"/>
    </row>
    <row r="233" spans="1:25" ht="17.100000000000001" customHeight="1" x14ac:dyDescent="0.3">
      <c r="L233" s="1410"/>
      <c r="M233" s="1410"/>
      <c r="N233" s="1410"/>
      <c r="O233" s="1410"/>
      <c r="P233" s="1411"/>
      <c r="Q233" s="1411"/>
      <c r="R233" s="1411"/>
      <c r="S233" s="1411"/>
      <c r="T233" s="1411"/>
      <c r="U233" s="1411"/>
      <c r="V233" s="1419"/>
      <c r="W233" s="1418"/>
      <c r="X233" s="1420"/>
      <c r="Y233" s="1420"/>
    </row>
    <row r="234" spans="1:25" ht="17.100000000000001" customHeight="1" x14ac:dyDescent="0.3">
      <c r="L234" s="1410"/>
      <c r="M234" s="1410"/>
      <c r="N234" s="1410"/>
      <c r="O234" s="1410"/>
      <c r="P234" s="1411"/>
      <c r="Q234" s="1411"/>
      <c r="R234" s="1411"/>
      <c r="S234" s="1411"/>
      <c r="T234" s="1411"/>
      <c r="U234" s="1411"/>
      <c r="V234" s="1419"/>
      <c r="W234" s="1418"/>
      <c r="X234" s="1420"/>
      <c r="Y234" s="1420"/>
    </row>
    <row r="235" spans="1:25" ht="17.100000000000001" customHeight="1" x14ac:dyDescent="0.3">
      <c r="L235" s="1410"/>
      <c r="M235" s="1410"/>
      <c r="N235" s="1410"/>
      <c r="O235" s="1410"/>
      <c r="P235" s="1411"/>
      <c r="Q235" s="1411"/>
      <c r="R235" s="1411"/>
      <c r="S235" s="1411"/>
      <c r="T235" s="1411"/>
      <c r="U235" s="1411"/>
      <c r="V235" s="1419"/>
      <c r="W235" s="1418"/>
      <c r="X235" s="1420"/>
      <c r="Y235" s="1420"/>
    </row>
    <row r="236" spans="1:25" ht="17.100000000000001" customHeight="1" x14ac:dyDescent="0.3">
      <c r="L236" s="1410"/>
      <c r="M236" s="1410"/>
      <c r="N236" s="1410"/>
      <c r="O236" s="1410"/>
      <c r="P236" s="1411"/>
      <c r="Q236" s="1411"/>
      <c r="R236" s="1411"/>
      <c r="S236" s="1411"/>
      <c r="T236" s="1411"/>
      <c r="U236" s="1411"/>
      <c r="V236" s="1419"/>
      <c r="W236" s="1418"/>
      <c r="X236" s="1420"/>
      <c r="Y236" s="1420"/>
    </row>
    <row r="237" spans="1:25" ht="17.100000000000001" customHeight="1" x14ac:dyDescent="0.3">
      <c r="L237" s="1410"/>
      <c r="M237" s="1410"/>
      <c r="N237" s="1410"/>
      <c r="O237" s="1410"/>
      <c r="P237" s="1411"/>
      <c r="Q237" s="1411"/>
      <c r="R237" s="1411"/>
      <c r="S237" s="1411"/>
      <c r="T237" s="1411"/>
      <c r="U237" s="1411"/>
      <c r="V237" s="1419"/>
      <c r="W237" s="1418"/>
      <c r="X237" s="1420"/>
      <c r="Y237" s="1420"/>
    </row>
    <row r="238" spans="1:25" ht="17.100000000000001" customHeight="1" x14ac:dyDescent="0.3">
      <c r="L238" s="1410"/>
      <c r="M238" s="1410"/>
      <c r="N238" s="1410"/>
      <c r="O238" s="1410"/>
      <c r="P238" s="1411"/>
      <c r="Q238" s="1411"/>
      <c r="R238" s="1411"/>
      <c r="S238" s="1411"/>
      <c r="T238" s="1411"/>
      <c r="U238" s="1411"/>
      <c r="V238" s="1419"/>
      <c r="W238" s="1418"/>
      <c r="X238" s="1420"/>
      <c r="Y238" s="1420"/>
    </row>
    <row r="239" spans="1:25" ht="17.100000000000001" customHeight="1" x14ac:dyDescent="0.3">
      <c r="L239" s="1410"/>
      <c r="M239" s="1410"/>
      <c r="N239" s="1410"/>
      <c r="O239" s="1410"/>
      <c r="P239" s="1411"/>
      <c r="Q239" s="1411"/>
      <c r="R239" s="1411"/>
      <c r="S239" s="1411"/>
      <c r="T239" s="1411"/>
      <c r="U239" s="1411"/>
      <c r="V239" s="1419"/>
      <c r="W239" s="1418"/>
      <c r="X239" s="1420"/>
      <c r="Y239" s="1420"/>
    </row>
    <row r="240" spans="1:25" ht="17.100000000000001" customHeight="1" x14ac:dyDescent="0.3">
      <c r="L240" s="1410"/>
      <c r="M240" s="1410"/>
      <c r="N240" s="1410"/>
      <c r="O240" s="1410"/>
      <c r="P240" s="1411"/>
      <c r="Q240" s="1411"/>
      <c r="R240" s="1411"/>
      <c r="S240" s="1411"/>
      <c r="T240" s="1411"/>
      <c r="U240" s="1411"/>
      <c r="V240" s="1419"/>
      <c r="W240" s="1418"/>
      <c r="X240" s="1420"/>
      <c r="Y240" s="1420"/>
    </row>
    <row r="241" spans="1:25" ht="17.100000000000001" customHeight="1" x14ac:dyDescent="0.3">
      <c r="L241" s="1410"/>
      <c r="M241" s="1410"/>
      <c r="N241" s="1410"/>
      <c r="O241" s="1410"/>
      <c r="P241" s="1411"/>
      <c r="Q241" s="1411"/>
      <c r="R241" s="1411"/>
      <c r="S241" s="1411"/>
      <c r="T241" s="1411"/>
      <c r="U241" s="1411"/>
      <c r="V241" s="1419"/>
      <c r="W241" s="1418"/>
      <c r="X241" s="1420"/>
      <c r="Y241" s="1420"/>
    </row>
    <row r="242" spans="1:25" ht="17.100000000000001" customHeight="1" x14ac:dyDescent="0.3">
      <c r="L242" s="1410"/>
      <c r="M242" s="1410"/>
      <c r="N242" s="1410"/>
      <c r="O242" s="1410"/>
      <c r="P242" s="1411"/>
      <c r="Q242" s="1411"/>
      <c r="R242" s="1411"/>
      <c r="S242" s="1411"/>
      <c r="T242" s="1411"/>
      <c r="U242" s="1411"/>
      <c r="V242" s="1419"/>
      <c r="W242" s="1418"/>
      <c r="X242" s="1420"/>
      <c r="Y242" s="1420"/>
    </row>
    <row r="243" spans="1:25" s="1348" customFormat="1" ht="17.100000000000001" customHeight="1" x14ac:dyDescent="0.3">
      <c r="A243" s="1346"/>
      <c r="B243" s="1346"/>
      <c r="C243" s="1346"/>
      <c r="D243" s="1346"/>
      <c r="E243" s="1346"/>
      <c r="F243" s="1346"/>
      <c r="G243" s="1346"/>
      <c r="H243" s="1346"/>
      <c r="I243" s="1346"/>
      <c r="L243" s="1410"/>
      <c r="M243" s="1410"/>
      <c r="N243" s="1410"/>
      <c r="O243" s="1410"/>
      <c r="P243" s="1411"/>
      <c r="Q243" s="1411"/>
      <c r="R243" s="1411"/>
      <c r="S243" s="1411"/>
      <c r="T243" s="1411"/>
      <c r="U243" s="1411"/>
      <c r="V243" s="1419"/>
      <c r="W243" s="1418"/>
      <c r="X243" s="1418"/>
      <c r="Y243" s="1418"/>
    </row>
    <row r="244" spans="1:25" ht="17.100000000000001" customHeight="1" x14ac:dyDescent="0.3">
      <c r="L244" s="1410"/>
      <c r="M244" s="1410"/>
      <c r="N244" s="1410"/>
      <c r="O244" s="1410"/>
      <c r="P244" s="1411"/>
      <c r="Q244" s="1411"/>
      <c r="R244" s="1411"/>
      <c r="S244" s="1411"/>
      <c r="T244" s="1411"/>
      <c r="U244" s="1411"/>
      <c r="V244" s="1419"/>
      <c r="W244" s="1418"/>
      <c r="X244" s="1420"/>
      <c r="Y244" s="1420"/>
    </row>
    <row r="245" spans="1:25" ht="17.100000000000001" customHeight="1" x14ac:dyDescent="0.3">
      <c r="L245" s="1410"/>
      <c r="M245" s="1410"/>
      <c r="N245" s="1410"/>
      <c r="O245" s="1410"/>
      <c r="P245" s="1411"/>
      <c r="Q245" s="1411"/>
      <c r="R245" s="1411"/>
      <c r="S245" s="1411"/>
      <c r="T245" s="1411"/>
      <c r="U245" s="1411"/>
      <c r="V245" s="1419"/>
      <c r="W245" s="1418"/>
      <c r="X245" s="1420"/>
      <c r="Y245" s="1420"/>
    </row>
    <row r="246" spans="1:25" ht="17.100000000000001" customHeight="1" x14ac:dyDescent="0.3">
      <c r="L246" s="1410"/>
      <c r="M246" s="1410"/>
      <c r="N246" s="1410"/>
      <c r="O246" s="1410"/>
      <c r="P246" s="1411"/>
      <c r="Q246" s="1411"/>
      <c r="R246" s="1411"/>
      <c r="S246" s="1411"/>
      <c r="T246" s="1411"/>
      <c r="U246" s="1411"/>
      <c r="V246" s="1419"/>
      <c r="W246" s="1418"/>
      <c r="X246" s="1420"/>
      <c r="Y246" s="1420"/>
    </row>
    <row r="247" spans="1:25" s="1348" customFormat="1" ht="17.100000000000001" customHeight="1" x14ac:dyDescent="0.3">
      <c r="A247" s="1346"/>
      <c r="B247" s="1346"/>
      <c r="C247" s="1346"/>
      <c r="D247" s="1346"/>
      <c r="E247" s="1346"/>
      <c r="F247" s="1346"/>
      <c r="G247" s="1346"/>
      <c r="H247" s="1346"/>
      <c r="I247" s="1346"/>
      <c r="L247" s="1410"/>
      <c r="M247" s="1410"/>
      <c r="N247" s="1410"/>
      <c r="O247" s="1410"/>
      <c r="P247" s="1411"/>
      <c r="Q247" s="1411"/>
      <c r="R247" s="1411"/>
      <c r="S247" s="1411"/>
      <c r="T247" s="1411"/>
      <c r="U247" s="1411"/>
      <c r="V247" s="1419"/>
      <c r="W247" s="1418"/>
      <c r="X247" s="1418"/>
      <c r="Y247" s="1418"/>
    </row>
    <row r="248" spans="1:25" ht="17.100000000000001" customHeight="1" x14ac:dyDescent="0.3">
      <c r="L248" s="1410"/>
      <c r="M248" s="1410"/>
      <c r="N248" s="1410"/>
      <c r="O248" s="1410"/>
      <c r="P248" s="1411"/>
      <c r="Q248" s="1411"/>
      <c r="R248" s="1411"/>
      <c r="S248" s="1411"/>
      <c r="T248" s="1411"/>
      <c r="U248" s="1411"/>
      <c r="V248" s="1419"/>
      <c r="W248" s="1418"/>
      <c r="X248" s="1420"/>
      <c r="Y248" s="1420"/>
    </row>
    <row r="249" spans="1:25" ht="17.100000000000001" customHeight="1" x14ac:dyDescent="0.3">
      <c r="L249" s="1410"/>
      <c r="M249" s="1410"/>
      <c r="N249" s="1410"/>
      <c r="O249" s="1410"/>
      <c r="P249" s="1411"/>
      <c r="Q249" s="1411"/>
      <c r="R249" s="1411"/>
      <c r="S249" s="1411"/>
      <c r="T249" s="1411"/>
      <c r="U249" s="1411"/>
      <c r="V249" s="1419"/>
      <c r="W249" s="1418"/>
      <c r="X249" s="1420"/>
      <c r="Y249" s="1420"/>
    </row>
    <row r="250" spans="1:25" ht="17.100000000000001" customHeight="1" x14ac:dyDescent="0.3">
      <c r="L250" s="1410"/>
      <c r="M250" s="1410"/>
      <c r="N250" s="1410"/>
      <c r="O250" s="1410"/>
      <c r="P250" s="1411"/>
      <c r="Q250" s="1411"/>
      <c r="R250" s="1411"/>
      <c r="S250" s="1411"/>
      <c r="T250" s="1411"/>
      <c r="U250" s="1411"/>
      <c r="V250" s="1419"/>
      <c r="W250" s="1418"/>
      <c r="X250" s="1420"/>
      <c r="Y250" s="1420"/>
    </row>
    <row r="251" spans="1:25" ht="17.100000000000001" customHeight="1" x14ac:dyDescent="0.3">
      <c r="L251" s="1410"/>
      <c r="M251" s="1410"/>
      <c r="N251" s="1410"/>
      <c r="O251" s="1410"/>
      <c r="P251" s="1411"/>
      <c r="Q251" s="1411"/>
      <c r="R251" s="1411"/>
      <c r="S251" s="1411"/>
      <c r="T251" s="1411"/>
      <c r="U251" s="1411"/>
      <c r="V251" s="1419"/>
      <c r="W251" s="1418"/>
      <c r="X251" s="1420"/>
      <c r="Y251" s="1420"/>
    </row>
    <row r="252" spans="1:25" ht="17.100000000000001" customHeight="1" x14ac:dyDescent="0.3">
      <c r="L252" s="1410"/>
      <c r="M252" s="1410"/>
      <c r="N252" s="1410"/>
      <c r="O252" s="1410"/>
      <c r="P252" s="1411"/>
      <c r="Q252" s="1411"/>
      <c r="R252" s="1411"/>
      <c r="S252" s="1411"/>
      <c r="T252" s="1411"/>
      <c r="U252" s="1411"/>
      <c r="V252" s="1419"/>
      <c r="W252" s="1418"/>
      <c r="X252" s="1420"/>
      <c r="Y252" s="1420"/>
    </row>
    <row r="253" spans="1:25" ht="17.100000000000001" customHeight="1" x14ac:dyDescent="0.3">
      <c r="L253" s="1410"/>
      <c r="M253" s="1410"/>
      <c r="N253" s="1410"/>
      <c r="O253" s="1410"/>
      <c r="P253" s="1411"/>
      <c r="Q253" s="1411"/>
      <c r="R253" s="1411"/>
      <c r="S253" s="1411"/>
      <c r="T253" s="1411"/>
      <c r="U253" s="1411"/>
      <c r="V253" s="1419"/>
      <c r="W253" s="1418"/>
      <c r="X253" s="1420"/>
      <c r="Y253" s="1420"/>
    </row>
    <row r="254" spans="1:25" ht="17.100000000000001" customHeight="1" x14ac:dyDescent="0.3">
      <c r="L254" s="1410"/>
      <c r="M254" s="1410"/>
      <c r="N254" s="1410"/>
      <c r="O254" s="1410"/>
      <c r="P254" s="1411"/>
      <c r="Q254" s="1411"/>
      <c r="R254" s="1411"/>
      <c r="S254" s="1411"/>
      <c r="T254" s="1411"/>
      <c r="U254" s="1411"/>
      <c r="V254" s="1419"/>
      <c r="W254" s="1418"/>
      <c r="X254" s="1420"/>
      <c r="Y254" s="1420"/>
    </row>
    <row r="255" spans="1:25" s="1348" customFormat="1" ht="17.100000000000001" customHeight="1" x14ac:dyDescent="0.3">
      <c r="A255" s="1346"/>
      <c r="B255" s="1346"/>
      <c r="C255" s="1346"/>
      <c r="D255" s="1346"/>
      <c r="E255" s="1346"/>
      <c r="F255" s="1346"/>
      <c r="G255" s="1346"/>
      <c r="H255" s="1346"/>
      <c r="I255" s="1346"/>
      <c r="L255" s="1410"/>
      <c r="M255" s="1410"/>
      <c r="N255" s="1410"/>
      <c r="O255" s="1410"/>
      <c r="P255" s="1411"/>
      <c r="Q255" s="1411"/>
      <c r="R255" s="1411"/>
      <c r="S255" s="1411"/>
      <c r="T255" s="1411"/>
      <c r="U255" s="1411"/>
      <c r="V255" s="1419"/>
      <c r="W255" s="1418"/>
      <c r="X255" s="1418"/>
      <c r="Y255" s="1418"/>
    </row>
    <row r="256" spans="1:25" ht="17.100000000000001" customHeight="1" x14ac:dyDescent="0.3">
      <c r="L256" s="1410"/>
      <c r="M256" s="1410"/>
      <c r="N256" s="1410"/>
      <c r="O256" s="1410"/>
      <c r="P256" s="1411"/>
      <c r="Q256" s="1411"/>
      <c r="R256" s="1411"/>
      <c r="S256" s="1411"/>
      <c r="T256" s="1411"/>
      <c r="U256" s="1411"/>
      <c r="V256" s="1419"/>
      <c r="W256" s="1418"/>
      <c r="X256" s="1420"/>
      <c r="Y256" s="1420"/>
    </row>
    <row r="257" spans="1:25" ht="17.100000000000001" customHeight="1" x14ac:dyDescent="0.3">
      <c r="L257" s="1410"/>
      <c r="M257" s="1410"/>
      <c r="N257" s="1410"/>
      <c r="O257" s="1410"/>
      <c r="P257" s="1411"/>
      <c r="Q257" s="1411"/>
      <c r="R257" s="1411"/>
      <c r="S257" s="1411"/>
      <c r="T257" s="1411"/>
      <c r="U257" s="1411"/>
      <c r="V257" s="1419"/>
      <c r="W257" s="1418"/>
      <c r="X257" s="1420"/>
      <c r="Y257" s="1420"/>
    </row>
    <row r="258" spans="1:25" ht="17.100000000000001" customHeight="1" x14ac:dyDescent="0.3">
      <c r="L258" s="1410"/>
      <c r="M258" s="1410"/>
      <c r="N258" s="1410"/>
      <c r="O258" s="1410"/>
      <c r="P258" s="1411"/>
      <c r="Q258" s="1411"/>
      <c r="R258" s="1411"/>
      <c r="S258" s="1411"/>
      <c r="T258" s="1411"/>
      <c r="U258" s="1411"/>
      <c r="V258" s="1419"/>
      <c r="W258" s="1418"/>
      <c r="X258" s="1420"/>
      <c r="Y258" s="1420"/>
    </row>
    <row r="259" spans="1:25" ht="17.100000000000001" customHeight="1" x14ac:dyDescent="0.3">
      <c r="L259" s="1410"/>
      <c r="M259" s="1410"/>
      <c r="N259" s="1410"/>
      <c r="O259" s="1410"/>
      <c r="P259" s="1411"/>
      <c r="Q259" s="1411"/>
      <c r="R259" s="1411"/>
      <c r="S259" s="1411"/>
      <c r="T259" s="1411"/>
      <c r="U259" s="1411"/>
      <c r="V259" s="1419"/>
      <c r="W259" s="1418"/>
      <c r="X259" s="1420"/>
      <c r="Y259" s="1420"/>
    </row>
    <row r="260" spans="1:25" ht="17.100000000000001" customHeight="1" x14ac:dyDescent="0.3">
      <c r="L260" s="1410"/>
      <c r="M260" s="1410"/>
      <c r="N260" s="1410"/>
      <c r="O260" s="1410"/>
      <c r="P260" s="1411"/>
      <c r="Q260" s="1411"/>
      <c r="R260" s="1411"/>
      <c r="S260" s="1411"/>
      <c r="T260" s="1411"/>
      <c r="U260" s="1411"/>
      <c r="V260" s="1419"/>
      <c r="W260" s="1418"/>
      <c r="X260" s="1420"/>
      <c r="Y260" s="1420"/>
    </row>
    <row r="261" spans="1:25" ht="17.100000000000001" customHeight="1" x14ac:dyDescent="0.3">
      <c r="L261" s="1410"/>
      <c r="M261" s="1410"/>
      <c r="N261" s="1410"/>
      <c r="O261" s="1410"/>
      <c r="P261" s="1411"/>
      <c r="Q261" s="1411"/>
      <c r="R261" s="1411"/>
      <c r="S261" s="1411"/>
      <c r="T261" s="1411"/>
      <c r="U261" s="1411"/>
      <c r="V261" s="1419"/>
      <c r="W261" s="1418"/>
      <c r="X261" s="1420"/>
      <c r="Y261" s="1420"/>
    </row>
    <row r="262" spans="1:25" ht="17.100000000000001" customHeight="1" x14ac:dyDescent="0.3">
      <c r="L262" s="1410"/>
      <c r="M262" s="1410"/>
      <c r="N262" s="1410"/>
      <c r="O262" s="1410"/>
      <c r="P262" s="1411"/>
      <c r="Q262" s="1411"/>
      <c r="R262" s="1411"/>
      <c r="S262" s="1411"/>
      <c r="T262" s="1411"/>
      <c r="U262" s="1411"/>
      <c r="V262" s="1419"/>
      <c r="W262" s="1418"/>
      <c r="X262" s="1420"/>
      <c r="Y262" s="1420"/>
    </row>
    <row r="263" spans="1:25" ht="17.100000000000001" customHeight="1" x14ac:dyDescent="0.3">
      <c r="L263" s="1410"/>
      <c r="M263" s="1410"/>
      <c r="N263" s="1410"/>
      <c r="O263" s="1410"/>
      <c r="P263" s="1411"/>
      <c r="Q263" s="1411"/>
      <c r="R263" s="1411"/>
      <c r="S263" s="1411"/>
      <c r="T263" s="1411"/>
      <c r="U263" s="1411"/>
      <c r="V263" s="1419"/>
      <c r="W263" s="1418"/>
      <c r="X263" s="1420"/>
      <c r="Y263" s="1420"/>
    </row>
    <row r="264" spans="1:25" ht="17.100000000000001" customHeight="1" x14ac:dyDescent="0.3">
      <c r="L264" s="1410"/>
      <c r="M264" s="1410"/>
      <c r="N264" s="1410"/>
      <c r="O264" s="1410"/>
      <c r="P264" s="1411"/>
      <c r="Q264" s="1411"/>
      <c r="R264" s="1411"/>
      <c r="S264" s="1411"/>
      <c r="T264" s="1411"/>
      <c r="U264" s="1411"/>
      <c r="V264" s="1419"/>
      <c r="W264" s="1418"/>
      <c r="X264" s="1420"/>
      <c r="Y264" s="1420"/>
    </row>
    <row r="265" spans="1:25" ht="17.100000000000001" customHeight="1" x14ac:dyDescent="0.3">
      <c r="L265" s="1410"/>
      <c r="M265" s="1410"/>
      <c r="N265" s="1410"/>
      <c r="O265" s="1410"/>
      <c r="P265" s="1411"/>
      <c r="Q265" s="1411"/>
      <c r="R265" s="1411"/>
      <c r="S265" s="1411"/>
      <c r="T265" s="1411"/>
      <c r="U265" s="1411"/>
      <c r="V265" s="1419"/>
      <c r="W265" s="1418"/>
      <c r="X265" s="1420"/>
      <c r="Y265" s="1420"/>
    </row>
    <row r="266" spans="1:25" ht="17.100000000000001" customHeight="1" x14ac:dyDescent="0.3">
      <c r="L266" s="1410"/>
      <c r="M266" s="1410"/>
      <c r="N266" s="1410"/>
      <c r="O266" s="1410"/>
      <c r="P266" s="1411"/>
      <c r="Q266" s="1411"/>
      <c r="R266" s="1411"/>
      <c r="S266" s="1411"/>
      <c r="T266" s="1411"/>
      <c r="U266" s="1411"/>
      <c r="V266" s="1419"/>
      <c r="W266" s="1418"/>
      <c r="X266" s="1420"/>
      <c r="Y266" s="1420"/>
    </row>
    <row r="267" spans="1:25" s="1348" customFormat="1" ht="17.100000000000001" customHeight="1" x14ac:dyDescent="0.3">
      <c r="A267" s="1346"/>
      <c r="B267" s="1346"/>
      <c r="C267" s="1346"/>
      <c r="D267" s="1346"/>
      <c r="E267" s="1346"/>
      <c r="F267" s="1346"/>
      <c r="G267" s="1346"/>
      <c r="H267" s="1346"/>
      <c r="I267" s="1346"/>
      <c r="L267" s="1410"/>
      <c r="M267" s="1410"/>
      <c r="N267" s="1410"/>
      <c r="O267" s="1410"/>
      <c r="P267" s="1411"/>
      <c r="Q267" s="1411"/>
      <c r="R267" s="1411"/>
      <c r="S267" s="1411"/>
      <c r="T267" s="1411"/>
      <c r="U267" s="1411"/>
      <c r="V267" s="1419"/>
      <c r="W267" s="1418"/>
      <c r="X267" s="1418"/>
      <c r="Y267" s="1418"/>
    </row>
    <row r="268" spans="1:25" ht="17.100000000000001" customHeight="1" x14ac:dyDescent="0.3">
      <c r="L268" s="1410"/>
      <c r="M268" s="1410"/>
      <c r="N268" s="1410"/>
      <c r="O268" s="1410"/>
      <c r="P268" s="1411"/>
      <c r="Q268" s="1411"/>
      <c r="R268" s="1411"/>
      <c r="S268" s="1411"/>
      <c r="T268" s="1411"/>
      <c r="U268" s="1411"/>
      <c r="V268" s="1419"/>
      <c r="W268" s="1418"/>
      <c r="X268" s="1420"/>
      <c r="Y268" s="1420"/>
    </row>
    <row r="269" spans="1:25" ht="17.100000000000001" customHeight="1" x14ac:dyDescent="0.3">
      <c r="L269" s="1410"/>
      <c r="M269" s="1410"/>
      <c r="N269" s="1410"/>
      <c r="O269" s="1410"/>
      <c r="P269" s="1411"/>
      <c r="Q269" s="1411"/>
      <c r="R269" s="1411"/>
      <c r="S269" s="1411"/>
      <c r="T269" s="1411"/>
      <c r="U269" s="1411"/>
      <c r="V269" s="1419"/>
      <c r="W269" s="1418"/>
      <c r="X269" s="1420"/>
      <c r="Y269" s="1420"/>
    </row>
    <row r="270" spans="1:25" ht="17.100000000000001" customHeight="1" x14ac:dyDescent="0.3">
      <c r="L270" s="1410"/>
      <c r="M270" s="1410"/>
      <c r="N270" s="1410"/>
      <c r="O270" s="1410"/>
      <c r="P270" s="1411"/>
      <c r="Q270" s="1411"/>
      <c r="R270" s="1411"/>
      <c r="S270" s="1411"/>
      <c r="T270" s="1411"/>
      <c r="U270" s="1411"/>
      <c r="V270" s="1419"/>
      <c r="W270" s="1418"/>
      <c r="X270" s="1420"/>
      <c r="Y270" s="1420"/>
    </row>
    <row r="271" spans="1:25" ht="17.100000000000001" customHeight="1" x14ac:dyDescent="0.3">
      <c r="L271" s="1410"/>
      <c r="M271" s="1410"/>
      <c r="N271" s="1410"/>
      <c r="O271" s="1410"/>
      <c r="P271" s="1411"/>
      <c r="Q271" s="1411"/>
      <c r="R271" s="1411"/>
      <c r="S271" s="1411"/>
      <c r="T271" s="1411"/>
      <c r="U271" s="1411"/>
      <c r="V271" s="1419"/>
      <c r="W271" s="1418"/>
      <c r="X271" s="1420"/>
      <c r="Y271" s="1420"/>
    </row>
    <row r="272" spans="1:25" ht="17.100000000000001" customHeight="1" x14ac:dyDescent="0.3">
      <c r="L272" s="1410"/>
      <c r="M272" s="1410"/>
      <c r="N272" s="1410"/>
      <c r="O272" s="1410"/>
      <c r="P272" s="1411"/>
      <c r="Q272" s="1411"/>
      <c r="R272" s="1411"/>
      <c r="S272" s="1411"/>
      <c r="T272" s="1411"/>
      <c r="U272" s="1411"/>
      <c r="V272" s="1419"/>
      <c r="W272" s="1418"/>
      <c r="X272" s="1420"/>
      <c r="Y272" s="1420"/>
    </row>
    <row r="273" spans="1:25" ht="17.100000000000001" customHeight="1" x14ac:dyDescent="0.3">
      <c r="L273" s="1410"/>
      <c r="M273" s="1410"/>
      <c r="N273" s="1410"/>
      <c r="O273" s="1410"/>
      <c r="P273" s="1411"/>
      <c r="Q273" s="1411"/>
      <c r="R273" s="1411"/>
      <c r="S273" s="1411"/>
      <c r="T273" s="1411"/>
      <c r="U273" s="1411"/>
      <c r="V273" s="1419"/>
      <c r="W273" s="1418"/>
      <c r="X273" s="1420"/>
      <c r="Y273" s="1420"/>
    </row>
    <row r="274" spans="1:25" ht="17.100000000000001" customHeight="1" x14ac:dyDescent="0.3">
      <c r="L274" s="1410"/>
      <c r="M274" s="1410"/>
      <c r="N274" s="1410"/>
      <c r="O274" s="1410"/>
      <c r="P274" s="1411"/>
      <c r="Q274" s="1411"/>
      <c r="R274" s="1411"/>
      <c r="S274" s="1411"/>
      <c r="T274" s="1411"/>
      <c r="U274" s="1411"/>
      <c r="V274" s="1419"/>
      <c r="W274" s="1418"/>
      <c r="X274" s="1420"/>
      <c r="Y274" s="1420"/>
    </row>
    <row r="275" spans="1:25" ht="17.100000000000001" customHeight="1" x14ac:dyDescent="0.3">
      <c r="L275" s="1410"/>
      <c r="M275" s="1410"/>
      <c r="N275" s="1410"/>
      <c r="O275" s="1410"/>
      <c r="P275" s="1411"/>
      <c r="Q275" s="1411"/>
      <c r="R275" s="1411"/>
      <c r="S275" s="1411"/>
      <c r="T275" s="1411"/>
      <c r="U275" s="1411"/>
      <c r="V275" s="1419"/>
      <c r="W275" s="1418"/>
      <c r="X275" s="1420"/>
      <c r="Y275" s="1420"/>
    </row>
    <row r="276" spans="1:25" ht="17.100000000000001" customHeight="1" x14ac:dyDescent="0.3">
      <c r="L276" s="1410"/>
      <c r="M276" s="1410"/>
      <c r="N276" s="1410"/>
      <c r="O276" s="1410"/>
      <c r="P276" s="1411"/>
      <c r="Q276" s="1411"/>
      <c r="R276" s="1411"/>
      <c r="S276" s="1411"/>
      <c r="T276" s="1411"/>
      <c r="U276" s="1411"/>
      <c r="V276" s="1419"/>
      <c r="W276" s="1418"/>
      <c r="X276" s="1420"/>
      <c r="Y276" s="1420"/>
    </row>
    <row r="277" spans="1:25" ht="17.100000000000001" customHeight="1" x14ac:dyDescent="0.3">
      <c r="L277" s="1410"/>
      <c r="M277" s="1410"/>
      <c r="N277" s="1410"/>
      <c r="O277" s="1410"/>
      <c r="P277" s="1411"/>
      <c r="Q277" s="1411"/>
      <c r="R277" s="1411"/>
      <c r="S277" s="1411"/>
      <c r="T277" s="1411"/>
      <c r="U277" s="1411"/>
      <c r="V277" s="1419"/>
      <c r="W277" s="1418"/>
      <c r="X277" s="1420"/>
      <c r="Y277" s="1420"/>
    </row>
    <row r="278" spans="1:25" s="1348" customFormat="1" ht="17.100000000000001" customHeight="1" x14ac:dyDescent="0.3">
      <c r="A278" s="1346"/>
      <c r="B278" s="1346"/>
      <c r="C278" s="1346"/>
      <c r="D278" s="1346"/>
      <c r="E278" s="1346"/>
      <c r="F278" s="1346"/>
      <c r="G278" s="1346"/>
      <c r="H278" s="1346"/>
      <c r="I278" s="1346"/>
      <c r="L278" s="1410"/>
      <c r="M278" s="1410"/>
      <c r="N278" s="1410"/>
      <c r="O278" s="1410"/>
      <c r="P278" s="1411"/>
      <c r="Q278" s="1411"/>
      <c r="R278" s="1411"/>
      <c r="S278" s="1411"/>
      <c r="T278" s="1411"/>
      <c r="U278" s="1411"/>
      <c r="V278" s="1419"/>
      <c r="W278" s="1418"/>
      <c r="X278" s="1420"/>
      <c r="Y278" s="1420"/>
    </row>
    <row r="279" spans="1:25" ht="17.100000000000001" customHeight="1" x14ac:dyDescent="0.3">
      <c r="L279" s="1410"/>
      <c r="M279" s="1410"/>
      <c r="N279" s="1410"/>
      <c r="O279" s="1410"/>
      <c r="P279" s="1411"/>
      <c r="Q279" s="1411"/>
      <c r="R279" s="1411"/>
      <c r="S279" s="1411"/>
      <c r="T279" s="1411"/>
      <c r="U279" s="1411"/>
      <c r="V279" s="1422"/>
      <c r="W279" s="1418"/>
      <c r="X279" s="1418"/>
      <c r="Y279" s="1418"/>
    </row>
    <row r="280" spans="1:25" ht="17.100000000000001" customHeight="1" x14ac:dyDescent="0.3">
      <c r="L280" s="1411"/>
      <c r="M280" s="1411"/>
      <c r="N280" s="1411"/>
      <c r="O280" s="1411"/>
      <c r="P280" s="1411"/>
      <c r="Q280" s="1411"/>
      <c r="R280" s="1411"/>
      <c r="S280" s="1411"/>
      <c r="T280" s="1411"/>
      <c r="U280" s="1411"/>
      <c r="V280" s="1419"/>
      <c r="W280" s="1418"/>
      <c r="X280" s="1420"/>
      <c r="Y280" s="1420"/>
    </row>
    <row r="281" spans="1:25" ht="17.100000000000001" customHeight="1" x14ac:dyDescent="0.3">
      <c r="L281" s="1410"/>
      <c r="M281" s="1410"/>
      <c r="N281" s="1410"/>
      <c r="O281" s="1410"/>
      <c r="P281" s="1411"/>
      <c r="Q281" s="1411"/>
      <c r="R281" s="1411"/>
      <c r="S281" s="1411"/>
      <c r="T281" s="1411"/>
      <c r="U281" s="1411"/>
      <c r="V281" s="1419"/>
      <c r="W281" s="1418"/>
      <c r="X281" s="1420"/>
      <c r="Y281" s="1420"/>
    </row>
    <row r="282" spans="1:25" ht="17.100000000000001" customHeight="1" x14ac:dyDescent="0.3">
      <c r="L282" s="1410"/>
      <c r="M282" s="1410"/>
      <c r="N282" s="1410"/>
      <c r="O282" s="1410"/>
      <c r="P282" s="1411"/>
      <c r="Q282" s="1411"/>
      <c r="R282" s="1411"/>
      <c r="S282" s="1411"/>
      <c r="T282" s="1411"/>
      <c r="U282" s="1411"/>
      <c r="V282" s="1419"/>
      <c r="W282" s="1418"/>
      <c r="X282" s="1420"/>
      <c r="Y282" s="1420"/>
    </row>
    <row r="283" spans="1:25" ht="17.100000000000001" customHeight="1" x14ac:dyDescent="0.3">
      <c r="L283" s="1410"/>
      <c r="M283" s="1410"/>
      <c r="N283" s="1410"/>
      <c r="O283" s="1410"/>
      <c r="P283" s="1411"/>
      <c r="Q283" s="1411"/>
      <c r="R283" s="1411"/>
      <c r="S283" s="1411"/>
      <c r="T283" s="1411"/>
      <c r="U283" s="1411"/>
      <c r="V283" s="1419"/>
      <c r="W283" s="1418"/>
      <c r="X283" s="1420"/>
      <c r="Y283" s="1420"/>
    </row>
    <row r="284" spans="1:25" ht="17.100000000000001" customHeight="1" x14ac:dyDescent="0.3">
      <c r="L284" s="1410"/>
      <c r="M284" s="1410"/>
      <c r="N284" s="1410"/>
      <c r="O284" s="1410"/>
      <c r="P284" s="1411"/>
      <c r="Q284" s="1411"/>
      <c r="R284" s="1411"/>
      <c r="S284" s="1411"/>
      <c r="T284" s="1411"/>
      <c r="U284" s="1411"/>
      <c r="V284" s="1419"/>
      <c r="W284" s="1418"/>
      <c r="X284" s="1420"/>
      <c r="Y284" s="1420"/>
    </row>
    <row r="285" spans="1:25" s="1348" customFormat="1" ht="17.100000000000001" customHeight="1" x14ac:dyDescent="0.3">
      <c r="A285" s="1346"/>
      <c r="B285" s="1346"/>
      <c r="C285" s="1346"/>
      <c r="D285" s="1346"/>
      <c r="E285" s="1346"/>
      <c r="F285" s="1346"/>
      <c r="G285" s="1346"/>
      <c r="H285" s="1346"/>
      <c r="I285" s="1346"/>
      <c r="L285" s="1410"/>
      <c r="M285" s="1410"/>
      <c r="N285" s="1410"/>
      <c r="O285" s="1410"/>
      <c r="P285" s="1411"/>
      <c r="Q285" s="1411"/>
      <c r="R285" s="1411"/>
      <c r="S285" s="1411"/>
      <c r="T285" s="1411"/>
      <c r="U285" s="1411"/>
      <c r="V285" s="1419"/>
      <c r="W285" s="1418"/>
      <c r="X285" s="1418"/>
      <c r="Y285" s="1418"/>
    </row>
    <row r="286" spans="1:25" ht="17.100000000000001" customHeight="1" x14ac:dyDescent="0.3">
      <c r="L286" s="1410"/>
      <c r="M286" s="1410"/>
      <c r="N286" s="1410"/>
      <c r="O286" s="1410"/>
      <c r="P286" s="1411"/>
      <c r="Q286" s="1411"/>
      <c r="R286" s="1411"/>
      <c r="S286" s="1411"/>
      <c r="T286" s="1411"/>
      <c r="U286" s="1411"/>
      <c r="V286" s="1419"/>
      <c r="W286" s="1418"/>
      <c r="X286" s="1420"/>
      <c r="Y286" s="1420"/>
    </row>
    <row r="287" spans="1:25" ht="17.100000000000001" customHeight="1" x14ac:dyDescent="0.3">
      <c r="L287" s="1410"/>
      <c r="M287" s="1410"/>
      <c r="N287" s="1410"/>
      <c r="O287" s="1410"/>
      <c r="P287" s="1411"/>
      <c r="Q287" s="1411"/>
      <c r="R287" s="1411"/>
      <c r="S287" s="1411"/>
      <c r="T287" s="1411"/>
      <c r="U287" s="1411"/>
      <c r="V287" s="1419"/>
      <c r="W287" s="1418"/>
      <c r="X287" s="1420"/>
      <c r="Y287" s="1420"/>
    </row>
    <row r="288" spans="1:25" ht="17.100000000000001" customHeight="1" x14ac:dyDescent="0.3">
      <c r="L288" s="1410"/>
      <c r="M288" s="1410"/>
      <c r="N288" s="1410"/>
      <c r="O288" s="1410"/>
      <c r="P288" s="1411"/>
      <c r="Q288" s="1411"/>
      <c r="R288" s="1411"/>
      <c r="S288" s="1411"/>
      <c r="T288" s="1411"/>
      <c r="U288" s="1411"/>
      <c r="V288" s="1419"/>
      <c r="W288" s="1418"/>
      <c r="X288" s="1420"/>
      <c r="Y288" s="1420"/>
    </row>
    <row r="289" spans="12:25" ht="17.100000000000001" customHeight="1" x14ac:dyDescent="0.3">
      <c r="L289" s="1410"/>
      <c r="M289" s="1410"/>
      <c r="N289" s="1410"/>
      <c r="O289" s="1410"/>
      <c r="P289" s="1411"/>
      <c r="Q289" s="1411"/>
      <c r="R289" s="1411"/>
      <c r="S289" s="1411"/>
      <c r="T289" s="1411"/>
      <c r="U289" s="1411"/>
      <c r="V289" s="1419"/>
      <c r="W289" s="1418"/>
      <c r="X289" s="1420"/>
      <c r="Y289" s="1420"/>
    </row>
    <row r="290" spans="12:25" ht="17.100000000000001" customHeight="1" x14ac:dyDescent="0.3">
      <c r="L290" s="1410"/>
      <c r="M290" s="1410"/>
      <c r="N290" s="1410"/>
      <c r="O290" s="1410"/>
      <c r="P290" s="1411"/>
      <c r="Q290" s="1411"/>
      <c r="R290" s="1411"/>
      <c r="S290" s="1411"/>
      <c r="T290" s="1411"/>
      <c r="U290" s="1411"/>
      <c r="V290" s="1419"/>
      <c r="W290" s="1418"/>
      <c r="X290" s="1420"/>
      <c r="Y290" s="1420"/>
    </row>
    <row r="291" spans="12:25" ht="17.100000000000001" customHeight="1" x14ac:dyDescent="0.3">
      <c r="L291" s="1410"/>
      <c r="M291" s="1410"/>
      <c r="N291" s="1410"/>
      <c r="O291" s="1410"/>
      <c r="P291" s="1411"/>
      <c r="Q291" s="1411"/>
      <c r="R291" s="1411"/>
      <c r="S291" s="1411"/>
      <c r="T291" s="1411"/>
      <c r="U291" s="1411"/>
      <c r="V291" s="1419"/>
      <c r="W291" s="1418"/>
      <c r="X291" s="1420"/>
      <c r="Y291" s="1420"/>
    </row>
    <row r="292" spans="12:25" ht="17.100000000000001" customHeight="1" x14ac:dyDescent="0.3">
      <c r="L292" s="1410"/>
      <c r="M292" s="1410"/>
      <c r="N292" s="1410"/>
      <c r="O292" s="1410"/>
      <c r="P292" s="1411"/>
      <c r="Q292" s="1411"/>
      <c r="R292" s="1411"/>
      <c r="S292" s="1411"/>
      <c r="T292" s="1411"/>
      <c r="U292" s="1411"/>
      <c r="V292" s="1419"/>
      <c r="W292" s="1418"/>
      <c r="X292" s="1420"/>
      <c r="Y292" s="1420"/>
    </row>
    <row r="293" spans="12:25" ht="17.100000000000001" customHeight="1" x14ac:dyDescent="0.3">
      <c r="L293" s="1410"/>
      <c r="M293" s="1410"/>
      <c r="N293" s="1410"/>
      <c r="O293" s="1410"/>
      <c r="P293" s="1411"/>
      <c r="Q293" s="1411"/>
      <c r="R293" s="1411"/>
      <c r="S293" s="1411"/>
      <c r="T293" s="1411"/>
      <c r="U293" s="1411"/>
      <c r="V293" s="1419"/>
      <c r="W293" s="1418"/>
      <c r="X293" s="1420"/>
      <c r="Y293" s="1420"/>
    </row>
    <row r="294" spans="12:25" ht="17.100000000000001" customHeight="1" x14ac:dyDescent="0.3">
      <c r="L294" s="1410"/>
      <c r="M294" s="1410"/>
      <c r="N294" s="1410"/>
      <c r="O294" s="1410"/>
      <c r="P294" s="1411"/>
      <c r="Q294" s="1411"/>
      <c r="R294" s="1411"/>
      <c r="S294" s="1411"/>
      <c r="T294" s="1411"/>
      <c r="U294" s="1411"/>
      <c r="V294" s="1419"/>
      <c r="W294" s="1418"/>
      <c r="X294" s="1420"/>
      <c r="Y294" s="1420"/>
    </row>
    <row r="295" spans="12:25" ht="17.100000000000001" customHeight="1" x14ac:dyDescent="0.3">
      <c r="L295" s="1410"/>
      <c r="M295" s="1410"/>
      <c r="N295" s="1410"/>
      <c r="O295" s="1410"/>
      <c r="P295" s="1411"/>
      <c r="Q295" s="1411"/>
      <c r="R295" s="1411"/>
      <c r="S295" s="1411"/>
      <c r="T295" s="1411"/>
      <c r="U295" s="1411"/>
      <c r="V295" s="1419"/>
      <c r="W295" s="1418"/>
      <c r="X295" s="1420"/>
      <c r="Y295" s="1420"/>
    </row>
    <row r="296" spans="12:25" ht="17.100000000000001" customHeight="1" x14ac:dyDescent="0.3">
      <c r="L296" s="1410"/>
      <c r="M296" s="1410"/>
      <c r="N296" s="1410"/>
      <c r="O296" s="1410"/>
      <c r="P296" s="1411"/>
      <c r="Q296" s="1411"/>
      <c r="R296" s="1411"/>
      <c r="S296" s="1411"/>
      <c r="T296" s="1411"/>
      <c r="U296" s="1411"/>
      <c r="V296" s="1419"/>
      <c r="W296" s="1418"/>
      <c r="X296" s="1420"/>
      <c r="Y296" s="1420"/>
    </row>
    <row r="297" spans="12:25" ht="17.100000000000001" customHeight="1" x14ac:dyDescent="0.3">
      <c r="L297" s="1410"/>
      <c r="M297" s="1410"/>
      <c r="N297" s="1410"/>
      <c r="O297" s="1410"/>
      <c r="P297" s="1411"/>
      <c r="Q297" s="1411"/>
      <c r="R297" s="1411"/>
      <c r="S297" s="1411"/>
      <c r="T297" s="1411"/>
      <c r="U297" s="1411"/>
      <c r="V297" s="1419"/>
      <c r="W297" s="1418"/>
      <c r="X297" s="1420"/>
      <c r="Y297" s="1420"/>
    </row>
    <row r="298" spans="12:25" ht="17.100000000000001" customHeight="1" x14ac:dyDescent="0.3">
      <c r="L298" s="1410"/>
      <c r="M298" s="1410"/>
      <c r="N298" s="1410"/>
      <c r="O298" s="1410"/>
      <c r="P298" s="1411"/>
      <c r="Q298" s="1411"/>
      <c r="R298" s="1411"/>
      <c r="S298" s="1411"/>
      <c r="T298" s="1411"/>
      <c r="U298" s="1411"/>
      <c r="V298" s="1419"/>
      <c r="W298" s="1418"/>
      <c r="X298" s="1420"/>
      <c r="Y298" s="1420"/>
    </row>
    <row r="299" spans="12:25" ht="17.100000000000001" customHeight="1" x14ac:dyDescent="0.3">
      <c r="L299" s="1410"/>
      <c r="M299" s="1410"/>
      <c r="N299" s="1410"/>
      <c r="O299" s="1410"/>
      <c r="P299" s="1411"/>
      <c r="Q299" s="1411"/>
      <c r="R299" s="1411"/>
      <c r="S299" s="1411"/>
      <c r="T299" s="1411"/>
      <c r="U299" s="1411"/>
      <c r="V299" s="1419"/>
      <c r="W299" s="1418"/>
      <c r="X299" s="1420"/>
      <c r="Y299" s="1420"/>
    </row>
    <row r="300" spans="12:25" ht="17.100000000000001" customHeight="1" x14ac:dyDescent="0.3">
      <c r="L300" s="1410"/>
      <c r="M300" s="1410"/>
      <c r="N300" s="1410"/>
      <c r="O300" s="1410"/>
      <c r="P300" s="1411"/>
      <c r="Q300" s="1411"/>
      <c r="R300" s="1411"/>
      <c r="S300" s="1411"/>
      <c r="T300" s="1411"/>
      <c r="U300" s="1411"/>
      <c r="V300" s="1419"/>
      <c r="W300" s="1418"/>
      <c r="X300" s="1420"/>
      <c r="Y300" s="1420"/>
    </row>
    <row r="301" spans="12:25" ht="17.100000000000001" customHeight="1" x14ac:dyDescent="0.3">
      <c r="L301" s="1410"/>
      <c r="M301" s="1411"/>
      <c r="N301" s="1411"/>
      <c r="O301" s="1411"/>
      <c r="P301" s="1411"/>
      <c r="Q301" s="1411"/>
      <c r="R301" s="1411"/>
      <c r="S301" s="1411"/>
      <c r="T301" s="1411"/>
      <c r="U301" s="1411"/>
      <c r="V301" s="1419"/>
      <c r="W301" s="1418"/>
      <c r="X301" s="1420"/>
      <c r="Y301" s="1420"/>
    </row>
    <row r="302" spans="12:25" ht="17.100000000000001" customHeight="1" x14ac:dyDescent="0.3">
      <c r="L302" s="1410"/>
      <c r="M302" s="1410"/>
      <c r="N302" s="1410"/>
      <c r="O302" s="1410"/>
      <c r="P302" s="1411"/>
      <c r="Q302" s="1411"/>
      <c r="R302" s="1411"/>
      <c r="S302" s="1411"/>
      <c r="T302" s="1411"/>
      <c r="U302" s="1411"/>
      <c r="V302" s="1419"/>
      <c r="W302" s="1418"/>
      <c r="X302" s="1420"/>
      <c r="Y302" s="1420"/>
    </row>
    <row r="303" spans="12:25" ht="17.100000000000001" customHeight="1" x14ac:dyDescent="0.3">
      <c r="L303" s="1410"/>
      <c r="M303" s="1410"/>
      <c r="N303" s="1410"/>
      <c r="O303" s="1410"/>
      <c r="P303" s="1411"/>
      <c r="Q303" s="1411"/>
      <c r="R303" s="1411"/>
      <c r="S303" s="1411"/>
      <c r="T303" s="1411"/>
      <c r="U303" s="1411"/>
      <c r="V303" s="1419"/>
      <c r="W303" s="1418"/>
      <c r="X303" s="1420"/>
      <c r="Y303" s="1420"/>
    </row>
    <row r="304" spans="12:25" ht="17.100000000000001" customHeight="1" x14ac:dyDescent="0.3">
      <c r="L304" s="1410"/>
      <c r="M304" s="1410"/>
      <c r="N304" s="1410"/>
      <c r="O304" s="1410"/>
      <c r="P304" s="1411"/>
      <c r="Q304" s="1411"/>
      <c r="R304" s="1411"/>
      <c r="S304" s="1411"/>
      <c r="T304" s="1411"/>
      <c r="U304" s="1411"/>
      <c r="V304" s="1419"/>
      <c r="W304" s="1418"/>
      <c r="X304" s="1420"/>
      <c r="Y304" s="1420"/>
    </row>
    <row r="305" spans="1:25" ht="17.100000000000001" customHeight="1" x14ac:dyDescent="0.3">
      <c r="L305" s="1410"/>
      <c r="M305" s="1410"/>
      <c r="N305" s="1410"/>
      <c r="O305" s="1410"/>
      <c r="P305" s="1411"/>
      <c r="Q305" s="1411"/>
      <c r="R305" s="1411"/>
      <c r="S305" s="1411"/>
      <c r="T305" s="1411"/>
      <c r="U305" s="1411"/>
      <c r="V305" s="1419"/>
      <c r="W305" s="1418"/>
      <c r="X305" s="1420"/>
      <c r="Y305" s="1420"/>
    </row>
    <row r="306" spans="1:25" ht="17.100000000000001" customHeight="1" x14ac:dyDescent="0.3">
      <c r="L306" s="1410"/>
      <c r="M306" s="1410"/>
      <c r="N306" s="1410"/>
      <c r="O306" s="1410"/>
      <c r="P306" s="1411"/>
      <c r="Q306" s="1411"/>
      <c r="R306" s="1411"/>
      <c r="S306" s="1411"/>
      <c r="T306" s="1411"/>
      <c r="U306" s="1411"/>
      <c r="V306" s="1419"/>
      <c r="W306" s="1418"/>
      <c r="X306" s="1420"/>
      <c r="Y306" s="1420"/>
    </row>
    <row r="307" spans="1:25" ht="17.100000000000001" customHeight="1" x14ac:dyDescent="0.3">
      <c r="L307" s="1410"/>
      <c r="M307" s="1410"/>
      <c r="N307" s="1410"/>
      <c r="O307" s="1410"/>
      <c r="P307" s="1411"/>
      <c r="Q307" s="1411"/>
      <c r="R307" s="1411"/>
      <c r="S307" s="1411"/>
      <c r="T307" s="1411"/>
      <c r="U307" s="1411"/>
      <c r="V307" s="1419"/>
      <c r="W307" s="1418"/>
      <c r="X307" s="1420"/>
      <c r="Y307" s="1420"/>
    </row>
    <row r="308" spans="1:25" ht="17.100000000000001" customHeight="1" x14ac:dyDescent="0.3">
      <c r="L308" s="1410"/>
      <c r="M308" s="1410"/>
      <c r="N308" s="1410"/>
      <c r="O308" s="1410"/>
      <c r="P308" s="1411"/>
      <c r="Q308" s="1411"/>
      <c r="R308" s="1411"/>
      <c r="S308" s="1411"/>
      <c r="T308" s="1411"/>
      <c r="U308" s="1411"/>
      <c r="V308" s="1419"/>
      <c r="W308" s="1418"/>
      <c r="X308" s="1420"/>
      <c r="Y308" s="1420"/>
    </row>
    <row r="309" spans="1:25" ht="17.100000000000001" customHeight="1" x14ac:dyDescent="0.3">
      <c r="L309" s="1410"/>
      <c r="M309" s="1410"/>
      <c r="N309" s="1410"/>
      <c r="O309" s="1410"/>
      <c r="P309" s="1411"/>
      <c r="Q309" s="1411"/>
      <c r="R309" s="1411"/>
      <c r="S309" s="1411"/>
      <c r="T309" s="1411"/>
      <c r="U309" s="1411"/>
      <c r="V309" s="1419"/>
      <c r="W309" s="1418"/>
      <c r="X309" s="1420"/>
      <c r="Y309" s="1420"/>
    </row>
    <row r="310" spans="1:25" ht="17.100000000000001" customHeight="1" x14ac:dyDescent="0.3">
      <c r="L310" s="1410"/>
      <c r="M310" s="1410"/>
      <c r="N310" s="1410"/>
      <c r="O310" s="1410"/>
      <c r="P310" s="1411"/>
      <c r="Q310" s="1411"/>
      <c r="R310" s="1411"/>
      <c r="S310" s="1411"/>
      <c r="T310" s="1411"/>
      <c r="U310" s="1411"/>
      <c r="V310" s="1419"/>
      <c r="W310" s="1418"/>
      <c r="X310" s="1420"/>
      <c r="Y310" s="1420"/>
    </row>
    <row r="311" spans="1:25" s="1348" customFormat="1" ht="17.100000000000001" customHeight="1" x14ac:dyDescent="0.3">
      <c r="A311" s="1346"/>
      <c r="B311" s="1346"/>
      <c r="C311" s="1346"/>
      <c r="D311" s="1346"/>
      <c r="E311" s="1346"/>
      <c r="F311" s="1346"/>
      <c r="G311" s="1346"/>
      <c r="H311" s="1346"/>
      <c r="I311" s="1346"/>
      <c r="L311" s="1410"/>
      <c r="M311" s="1410"/>
      <c r="N311" s="1410"/>
      <c r="O311" s="1410"/>
      <c r="P311" s="1411"/>
      <c r="Q311" s="1411"/>
      <c r="R311" s="1411"/>
      <c r="S311" s="1411"/>
      <c r="T311" s="1411"/>
      <c r="U311" s="1411"/>
      <c r="V311" s="1419"/>
      <c r="W311" s="1418"/>
      <c r="X311" s="1418"/>
      <c r="Y311" s="1418"/>
    </row>
    <row r="312" spans="1:25" ht="17.100000000000001" customHeight="1" x14ac:dyDescent="0.3">
      <c r="L312" s="1410"/>
      <c r="M312" s="1410"/>
      <c r="N312" s="1410"/>
      <c r="O312" s="1410"/>
      <c r="P312" s="1411"/>
      <c r="Q312" s="1411"/>
      <c r="R312" s="1411"/>
      <c r="S312" s="1411"/>
      <c r="T312" s="1411"/>
      <c r="U312" s="1411"/>
      <c r="V312" s="1419"/>
      <c r="W312" s="1418"/>
      <c r="X312" s="1420"/>
      <c r="Y312" s="1420"/>
    </row>
    <row r="313" spans="1:25" ht="17.100000000000001" customHeight="1" x14ac:dyDescent="0.3">
      <c r="L313" s="1410"/>
      <c r="M313" s="1410"/>
      <c r="N313" s="1410"/>
      <c r="O313" s="1410"/>
      <c r="P313" s="1411"/>
      <c r="Q313" s="1411"/>
      <c r="R313" s="1411"/>
      <c r="S313" s="1411"/>
      <c r="T313" s="1411"/>
      <c r="U313" s="1411"/>
      <c r="V313" s="1419"/>
      <c r="W313" s="1418"/>
      <c r="X313" s="1420"/>
      <c r="Y313" s="1420"/>
    </row>
    <row r="314" spans="1:25" ht="17.100000000000001" customHeight="1" x14ac:dyDescent="0.3">
      <c r="L314" s="1410"/>
      <c r="M314" s="1410"/>
      <c r="N314" s="1410"/>
      <c r="O314" s="1410"/>
      <c r="P314" s="1411"/>
      <c r="Q314" s="1411"/>
      <c r="R314" s="1411"/>
      <c r="S314" s="1411"/>
      <c r="T314" s="1411"/>
      <c r="U314" s="1411"/>
      <c r="V314" s="1419"/>
      <c r="W314" s="1418"/>
      <c r="X314" s="1420"/>
      <c r="Y314" s="1420"/>
    </row>
    <row r="315" spans="1:25" ht="17.100000000000001" customHeight="1" x14ac:dyDescent="0.3">
      <c r="L315" s="1410"/>
      <c r="M315" s="1410"/>
      <c r="N315" s="1410"/>
      <c r="O315" s="1410"/>
      <c r="P315" s="1411"/>
      <c r="Q315" s="1411"/>
      <c r="R315" s="1411"/>
      <c r="S315" s="1411"/>
      <c r="T315" s="1411"/>
      <c r="U315" s="1411"/>
      <c r="V315" s="1419"/>
      <c r="W315" s="1418"/>
      <c r="X315" s="1420"/>
      <c r="Y315" s="1420"/>
    </row>
    <row r="316" spans="1:25" ht="17.100000000000001" customHeight="1" x14ac:dyDescent="0.3">
      <c r="L316" s="1410"/>
      <c r="M316" s="1410"/>
      <c r="N316" s="1410"/>
      <c r="O316" s="1410"/>
      <c r="P316" s="1411"/>
      <c r="Q316" s="1411"/>
      <c r="R316" s="1411"/>
      <c r="S316" s="1411"/>
      <c r="T316" s="1411"/>
      <c r="U316" s="1411"/>
      <c r="V316" s="1419"/>
      <c r="W316" s="1418"/>
      <c r="X316" s="1420"/>
      <c r="Y316" s="1420"/>
    </row>
    <row r="317" spans="1:25" ht="17.100000000000001" customHeight="1" x14ac:dyDescent="0.3">
      <c r="L317" s="1410"/>
      <c r="M317" s="1410"/>
      <c r="N317" s="1410"/>
      <c r="O317" s="1410"/>
      <c r="P317" s="1411"/>
      <c r="Q317" s="1411"/>
      <c r="R317" s="1411"/>
      <c r="S317" s="1411"/>
      <c r="T317" s="1411"/>
      <c r="U317" s="1411"/>
      <c r="V317" s="1419"/>
      <c r="W317" s="1418"/>
      <c r="X317" s="1420"/>
      <c r="Y317" s="1420"/>
    </row>
    <row r="318" spans="1:25" ht="17.100000000000001" customHeight="1" x14ac:dyDescent="0.3">
      <c r="L318" s="1410"/>
      <c r="M318" s="1410"/>
      <c r="N318" s="1410"/>
      <c r="O318" s="1410"/>
      <c r="P318" s="1411"/>
      <c r="Q318" s="1411"/>
      <c r="R318" s="1411"/>
      <c r="S318" s="1411"/>
      <c r="T318" s="1411"/>
      <c r="U318" s="1411"/>
      <c r="V318" s="1419"/>
      <c r="W318" s="1418"/>
      <c r="X318" s="1420"/>
      <c r="Y318" s="1420"/>
    </row>
    <row r="319" spans="1:25" ht="17.100000000000001" customHeight="1" x14ac:dyDescent="0.3">
      <c r="L319" s="1410"/>
      <c r="M319" s="1410"/>
      <c r="N319" s="1410"/>
      <c r="O319" s="1410"/>
      <c r="P319" s="1411"/>
      <c r="Q319" s="1411"/>
      <c r="R319" s="1411"/>
      <c r="S319" s="1411"/>
      <c r="T319" s="1411"/>
      <c r="U319" s="1411"/>
      <c r="V319" s="1419"/>
      <c r="W319" s="1418"/>
      <c r="X319" s="1420"/>
      <c r="Y319" s="1420"/>
    </row>
    <row r="320" spans="1:25" ht="17.100000000000001" customHeight="1" x14ac:dyDescent="0.3">
      <c r="L320" s="1410"/>
      <c r="M320" s="1410"/>
      <c r="N320" s="1410"/>
      <c r="O320" s="1410"/>
      <c r="P320" s="1411"/>
      <c r="Q320" s="1411"/>
      <c r="R320" s="1411"/>
      <c r="S320" s="1411"/>
      <c r="T320" s="1411"/>
      <c r="U320" s="1411"/>
      <c r="V320" s="1419"/>
      <c r="W320" s="1418"/>
      <c r="X320" s="1420"/>
      <c r="Y320" s="1420"/>
    </row>
    <row r="321" spans="12:25" ht="17.100000000000001" customHeight="1" x14ac:dyDescent="0.3">
      <c r="L321" s="1410"/>
      <c r="M321" s="1410"/>
      <c r="N321" s="1410"/>
      <c r="O321" s="1410"/>
      <c r="P321" s="1411"/>
      <c r="Q321" s="1411"/>
      <c r="R321" s="1411"/>
      <c r="S321" s="1411"/>
      <c r="T321" s="1411"/>
      <c r="U321" s="1411"/>
      <c r="V321" s="1419"/>
      <c r="W321" s="1418"/>
      <c r="X321" s="1420"/>
      <c r="Y321" s="1420"/>
    </row>
    <row r="322" spans="12:25" ht="17.100000000000001" customHeight="1" x14ac:dyDescent="0.3">
      <c r="L322" s="1410"/>
      <c r="M322" s="1410"/>
      <c r="N322" s="1410"/>
      <c r="O322" s="1410"/>
      <c r="P322" s="1411"/>
      <c r="Q322" s="1411"/>
      <c r="R322" s="1411"/>
      <c r="S322" s="1411"/>
      <c r="T322" s="1411"/>
      <c r="U322" s="1411"/>
      <c r="V322" s="1419"/>
      <c r="W322" s="1418"/>
      <c r="X322" s="1420"/>
      <c r="Y322" s="1420"/>
    </row>
    <row r="323" spans="12:25" ht="17.100000000000001" customHeight="1" x14ac:dyDescent="0.3">
      <c r="L323" s="1410"/>
      <c r="M323" s="1410"/>
      <c r="N323" s="1410"/>
      <c r="O323" s="1410"/>
      <c r="P323" s="1411"/>
      <c r="Q323" s="1411"/>
      <c r="R323" s="1411"/>
      <c r="S323" s="1411"/>
      <c r="T323" s="1411"/>
      <c r="U323" s="1411"/>
      <c r="V323" s="1419"/>
      <c r="W323" s="1418"/>
      <c r="X323" s="1420"/>
      <c r="Y323" s="1420"/>
    </row>
    <row r="324" spans="12:25" ht="17.100000000000001" customHeight="1" x14ac:dyDescent="0.3">
      <c r="L324" s="1410"/>
      <c r="M324" s="1410"/>
      <c r="N324" s="1410"/>
      <c r="O324" s="1410"/>
      <c r="P324" s="1411"/>
      <c r="Q324" s="1411"/>
      <c r="R324" s="1411"/>
      <c r="S324" s="1411"/>
      <c r="T324" s="1411"/>
      <c r="U324" s="1411"/>
      <c r="V324" s="1419"/>
      <c r="W324" s="1418"/>
      <c r="X324" s="1420"/>
      <c r="Y324" s="1420"/>
    </row>
    <row r="325" spans="12:25" ht="17.100000000000001" customHeight="1" x14ac:dyDescent="0.3">
      <c r="L325" s="1410"/>
      <c r="M325" s="1410"/>
      <c r="N325" s="1410"/>
      <c r="O325" s="1410"/>
      <c r="P325" s="1411"/>
      <c r="Q325" s="1411"/>
      <c r="R325" s="1411"/>
      <c r="S325" s="1411"/>
      <c r="T325" s="1411"/>
      <c r="U325" s="1411"/>
      <c r="V325" s="1419"/>
      <c r="W325" s="1418"/>
      <c r="X325" s="1420"/>
      <c r="Y325" s="1420"/>
    </row>
    <row r="326" spans="12:25" ht="17.100000000000001" customHeight="1" x14ac:dyDescent="0.3">
      <c r="L326" s="1410"/>
      <c r="M326" s="1410"/>
      <c r="N326" s="1410"/>
      <c r="O326" s="1410"/>
      <c r="P326" s="1411"/>
      <c r="Q326" s="1411"/>
      <c r="R326" s="1411"/>
      <c r="S326" s="1411"/>
      <c r="T326" s="1411"/>
      <c r="U326" s="1411"/>
      <c r="V326" s="1419"/>
      <c r="W326" s="1418"/>
      <c r="X326" s="1420"/>
      <c r="Y326" s="1420"/>
    </row>
    <row r="327" spans="12:25" ht="17.100000000000001" customHeight="1" x14ac:dyDescent="0.3">
      <c r="L327" s="1410"/>
      <c r="M327" s="1410"/>
      <c r="N327" s="1410"/>
      <c r="O327" s="1410"/>
      <c r="P327" s="1411"/>
      <c r="Q327" s="1411"/>
      <c r="R327" s="1411"/>
      <c r="S327" s="1411"/>
      <c r="T327" s="1411"/>
      <c r="U327" s="1411"/>
      <c r="V327" s="1419"/>
      <c r="W327" s="1418"/>
      <c r="X327" s="1420"/>
      <c r="Y327" s="1420"/>
    </row>
    <row r="328" spans="12:25" ht="17.100000000000001" customHeight="1" x14ac:dyDescent="0.3">
      <c r="L328" s="1410"/>
      <c r="M328" s="1410"/>
      <c r="N328" s="1410"/>
      <c r="O328" s="1410"/>
      <c r="P328" s="1411"/>
      <c r="Q328" s="1411"/>
      <c r="R328" s="1411"/>
      <c r="S328" s="1411"/>
      <c r="T328" s="1411"/>
      <c r="U328" s="1411"/>
      <c r="V328" s="1419"/>
      <c r="W328" s="1418"/>
      <c r="X328" s="1420"/>
      <c r="Y328" s="1420"/>
    </row>
    <row r="329" spans="12:25" ht="17.100000000000001" customHeight="1" x14ac:dyDescent="0.3">
      <c r="L329" s="1410"/>
      <c r="M329" s="1410"/>
      <c r="N329" s="1410"/>
      <c r="O329" s="1410"/>
      <c r="P329" s="1411"/>
      <c r="Q329" s="1411"/>
      <c r="R329" s="1411"/>
      <c r="S329" s="1411"/>
      <c r="T329" s="1411"/>
      <c r="U329" s="1411"/>
      <c r="V329" s="1419"/>
      <c r="W329" s="1418"/>
      <c r="X329" s="1420"/>
      <c r="Y329" s="1420"/>
    </row>
    <row r="330" spans="12:25" ht="17.100000000000001" customHeight="1" x14ac:dyDescent="0.3">
      <c r="L330" s="1410"/>
      <c r="M330" s="1410"/>
      <c r="N330" s="1410"/>
      <c r="O330" s="1410"/>
      <c r="P330" s="1411"/>
      <c r="Q330" s="1411"/>
      <c r="R330" s="1411"/>
      <c r="S330" s="1411"/>
      <c r="T330" s="1411"/>
      <c r="U330" s="1411"/>
      <c r="V330" s="1419"/>
      <c r="W330" s="1418"/>
      <c r="X330" s="1420"/>
      <c r="Y330" s="1420"/>
    </row>
    <row r="331" spans="12:25" ht="17.100000000000001" customHeight="1" x14ac:dyDescent="0.3">
      <c r="L331" s="1410"/>
      <c r="M331" s="1410"/>
      <c r="N331" s="1410"/>
      <c r="O331" s="1410"/>
      <c r="P331" s="1411"/>
      <c r="Q331" s="1411"/>
      <c r="R331" s="1411"/>
      <c r="S331" s="1411"/>
      <c r="T331" s="1411"/>
      <c r="U331" s="1411"/>
      <c r="V331" s="1419"/>
      <c r="W331" s="1418"/>
      <c r="X331" s="1420"/>
      <c r="Y331" s="1420"/>
    </row>
    <row r="332" spans="12:25" ht="17.100000000000001" customHeight="1" x14ac:dyDescent="0.3">
      <c r="L332" s="1410"/>
      <c r="M332" s="1410"/>
      <c r="N332" s="1410"/>
      <c r="O332" s="1410"/>
      <c r="P332" s="1411"/>
      <c r="Q332" s="1411"/>
      <c r="R332" s="1411"/>
      <c r="S332" s="1411"/>
      <c r="T332" s="1411"/>
      <c r="U332" s="1411"/>
      <c r="V332" s="1419"/>
      <c r="W332" s="1418"/>
      <c r="X332" s="1420"/>
      <c r="Y332" s="1420"/>
    </row>
    <row r="333" spans="12:25" ht="17.100000000000001" customHeight="1" x14ac:dyDescent="0.3">
      <c r="L333" s="1410"/>
      <c r="M333" s="1410"/>
      <c r="N333" s="1410"/>
      <c r="O333" s="1410"/>
      <c r="P333" s="1411"/>
      <c r="Q333" s="1411"/>
      <c r="R333" s="1411"/>
      <c r="S333" s="1411"/>
      <c r="T333" s="1411"/>
      <c r="U333" s="1411"/>
      <c r="V333" s="1419"/>
      <c r="W333" s="1418"/>
      <c r="X333" s="1420"/>
      <c r="Y333" s="1420"/>
    </row>
    <row r="334" spans="12:25" ht="17.100000000000001" customHeight="1" x14ac:dyDescent="0.3">
      <c r="L334" s="1410"/>
      <c r="M334" s="1410"/>
      <c r="N334" s="1410"/>
      <c r="O334" s="1410"/>
      <c r="P334" s="1411"/>
      <c r="Q334" s="1411"/>
      <c r="R334" s="1411"/>
      <c r="S334" s="1411"/>
      <c r="T334" s="1411"/>
      <c r="U334" s="1411"/>
      <c r="V334" s="1419"/>
      <c r="W334" s="1418"/>
      <c r="X334" s="1420"/>
      <c r="Y334" s="1420"/>
    </row>
    <row r="335" spans="12:25" ht="17.100000000000001" customHeight="1" x14ac:dyDescent="0.3">
      <c r="L335" s="1410"/>
      <c r="M335" s="1410"/>
      <c r="N335" s="1410"/>
      <c r="O335" s="1410"/>
      <c r="P335" s="1411"/>
      <c r="Q335" s="1411"/>
      <c r="R335" s="1411"/>
      <c r="S335" s="1411"/>
      <c r="T335" s="1411"/>
      <c r="U335" s="1411"/>
      <c r="V335" s="1419"/>
      <c r="W335" s="1418"/>
      <c r="X335" s="1420"/>
      <c r="Y335" s="1420"/>
    </row>
    <row r="336" spans="12:25" ht="17.100000000000001" customHeight="1" x14ac:dyDescent="0.3">
      <c r="L336" s="1410"/>
      <c r="M336" s="1410"/>
      <c r="N336" s="1410"/>
      <c r="O336" s="1410"/>
      <c r="P336" s="1411"/>
      <c r="Q336" s="1411"/>
      <c r="R336" s="1411"/>
      <c r="S336" s="1411"/>
      <c r="T336" s="1411"/>
      <c r="U336" s="1411"/>
      <c r="V336" s="1419"/>
      <c r="W336" s="1418"/>
      <c r="X336" s="1420"/>
      <c r="Y336" s="1420"/>
    </row>
    <row r="337" spans="1:25" ht="17.100000000000001" customHeight="1" x14ac:dyDescent="0.3">
      <c r="L337" s="1410"/>
      <c r="M337" s="1410"/>
      <c r="N337" s="1410"/>
      <c r="O337" s="1410"/>
      <c r="P337" s="1411"/>
      <c r="Q337" s="1411"/>
      <c r="R337" s="1411"/>
      <c r="S337" s="1411"/>
      <c r="T337" s="1411"/>
      <c r="U337" s="1411"/>
      <c r="V337" s="1419"/>
      <c r="W337" s="1418"/>
      <c r="X337" s="1420"/>
      <c r="Y337" s="1420"/>
    </row>
    <row r="338" spans="1:25" ht="17.100000000000001" customHeight="1" x14ac:dyDescent="0.3">
      <c r="L338" s="1410"/>
      <c r="M338" s="1410"/>
      <c r="N338" s="1410"/>
      <c r="O338" s="1410"/>
      <c r="P338" s="1411"/>
      <c r="Q338" s="1411"/>
      <c r="R338" s="1411"/>
      <c r="S338" s="1411"/>
      <c r="T338" s="1411"/>
      <c r="U338" s="1411"/>
      <c r="V338" s="1419"/>
      <c r="W338" s="1418"/>
      <c r="X338" s="1420"/>
      <c r="Y338" s="1420"/>
    </row>
    <row r="339" spans="1:25" ht="17.100000000000001" customHeight="1" x14ac:dyDescent="0.3">
      <c r="L339" s="1410"/>
      <c r="M339" s="1410"/>
      <c r="N339" s="1410"/>
      <c r="O339" s="1410"/>
      <c r="P339" s="1411"/>
      <c r="Q339" s="1411"/>
      <c r="R339" s="1411"/>
      <c r="S339" s="1411"/>
      <c r="T339" s="1411"/>
      <c r="U339" s="1411"/>
      <c r="V339" s="1419"/>
      <c r="W339" s="1418"/>
      <c r="X339" s="1420"/>
      <c r="Y339" s="1420"/>
    </row>
    <row r="340" spans="1:25" ht="17.100000000000001" customHeight="1" x14ac:dyDescent="0.3">
      <c r="L340" s="1410"/>
      <c r="M340" s="1410"/>
      <c r="N340" s="1410"/>
      <c r="O340" s="1410"/>
      <c r="P340" s="1411"/>
      <c r="Q340" s="1411"/>
      <c r="R340" s="1411"/>
      <c r="S340" s="1411"/>
      <c r="T340" s="1411"/>
      <c r="U340" s="1411"/>
      <c r="V340" s="1419"/>
      <c r="W340" s="1418"/>
      <c r="X340" s="1420"/>
      <c r="Y340" s="1420"/>
    </row>
    <row r="341" spans="1:25" ht="17.100000000000001" customHeight="1" x14ac:dyDescent="0.3">
      <c r="L341" s="1410"/>
      <c r="M341" s="1411"/>
      <c r="N341" s="1411"/>
      <c r="O341" s="1411"/>
      <c r="P341" s="1411"/>
      <c r="Q341" s="1411"/>
      <c r="R341" s="1411"/>
      <c r="S341" s="1411"/>
      <c r="T341" s="1411"/>
      <c r="U341" s="1411"/>
      <c r="V341" s="1419"/>
      <c r="W341" s="1418"/>
      <c r="X341" s="1420"/>
      <c r="Y341" s="1420"/>
    </row>
    <row r="342" spans="1:25" ht="17.100000000000001" customHeight="1" x14ac:dyDescent="0.3">
      <c r="L342" s="1410"/>
      <c r="M342" s="1410"/>
      <c r="N342" s="1410"/>
      <c r="O342" s="1410"/>
      <c r="P342" s="1411"/>
      <c r="Q342" s="1411"/>
      <c r="R342" s="1411"/>
      <c r="S342" s="1411"/>
      <c r="T342" s="1411"/>
      <c r="U342" s="1411"/>
      <c r="V342" s="1419"/>
      <c r="W342" s="1418"/>
      <c r="X342" s="1420"/>
      <c r="Y342" s="1420"/>
    </row>
    <row r="343" spans="1:25" s="1348" customFormat="1" ht="17.100000000000001" customHeight="1" x14ac:dyDescent="0.3">
      <c r="A343" s="1346"/>
      <c r="B343" s="1346"/>
      <c r="C343" s="1346"/>
      <c r="D343" s="1346"/>
      <c r="E343" s="1346"/>
      <c r="F343" s="1346"/>
      <c r="G343" s="1346"/>
      <c r="H343" s="1346"/>
      <c r="I343" s="1346"/>
      <c r="L343" s="1410"/>
      <c r="M343" s="1410"/>
      <c r="N343" s="1410"/>
      <c r="O343" s="1410"/>
      <c r="P343" s="1411"/>
      <c r="Q343" s="1411"/>
      <c r="R343" s="1411"/>
      <c r="S343" s="1411"/>
      <c r="T343" s="1411"/>
      <c r="U343" s="1411"/>
      <c r="V343" s="1419"/>
      <c r="W343" s="1418"/>
      <c r="X343" s="1418"/>
      <c r="Y343" s="1418"/>
    </row>
    <row r="344" spans="1:25" ht="17.100000000000001" customHeight="1" x14ac:dyDescent="0.3">
      <c r="L344" s="1410"/>
      <c r="M344" s="1410"/>
      <c r="N344" s="1410"/>
      <c r="O344" s="1410"/>
      <c r="P344" s="1411"/>
      <c r="Q344" s="1411"/>
      <c r="R344" s="1411"/>
      <c r="S344" s="1411"/>
      <c r="T344" s="1411"/>
      <c r="U344" s="1411"/>
      <c r="V344" s="1419"/>
      <c r="W344" s="1418"/>
      <c r="X344" s="1420"/>
      <c r="Y344" s="1420"/>
    </row>
    <row r="345" spans="1:25" ht="17.100000000000001" customHeight="1" x14ac:dyDescent="0.3">
      <c r="L345" s="1410"/>
      <c r="M345" s="1410"/>
      <c r="N345" s="1410"/>
      <c r="O345" s="1410"/>
      <c r="P345" s="1411"/>
      <c r="Q345" s="1411"/>
      <c r="R345" s="1411"/>
      <c r="S345" s="1411"/>
      <c r="T345" s="1411"/>
      <c r="U345" s="1411"/>
      <c r="V345" s="1419"/>
      <c r="W345" s="1418"/>
      <c r="X345" s="1420"/>
      <c r="Y345" s="1420"/>
    </row>
    <row r="346" spans="1:25" ht="17.100000000000001" customHeight="1" x14ac:dyDescent="0.3">
      <c r="L346" s="1410"/>
      <c r="M346" s="1410"/>
      <c r="N346" s="1410"/>
      <c r="O346" s="1410"/>
      <c r="P346" s="1411"/>
      <c r="Q346" s="1411"/>
      <c r="R346" s="1411"/>
      <c r="S346" s="1411"/>
      <c r="T346" s="1411"/>
      <c r="U346" s="1411"/>
      <c r="V346" s="1419"/>
      <c r="W346" s="1418"/>
      <c r="X346" s="1420"/>
      <c r="Y346" s="1420"/>
    </row>
    <row r="347" spans="1:25" ht="17.100000000000001" customHeight="1" x14ac:dyDescent="0.3">
      <c r="L347" s="1410"/>
      <c r="M347" s="1410"/>
      <c r="N347" s="1410"/>
      <c r="O347" s="1410"/>
      <c r="P347" s="1411"/>
      <c r="Q347" s="1411"/>
      <c r="R347" s="1411"/>
      <c r="S347" s="1411"/>
      <c r="T347" s="1411"/>
      <c r="U347" s="1411"/>
      <c r="V347" s="1419"/>
      <c r="W347" s="1418"/>
      <c r="X347" s="1420"/>
      <c r="Y347" s="1420"/>
    </row>
    <row r="348" spans="1:25" ht="17.100000000000001" customHeight="1" x14ac:dyDescent="0.3">
      <c r="L348" s="1410"/>
      <c r="M348" s="1410"/>
      <c r="N348" s="1410"/>
      <c r="O348" s="1410"/>
      <c r="P348" s="1411"/>
      <c r="Q348" s="1411"/>
      <c r="R348" s="1411"/>
      <c r="S348" s="1411"/>
      <c r="T348" s="1411"/>
      <c r="U348" s="1411"/>
      <c r="V348" s="1419"/>
      <c r="W348" s="1418"/>
      <c r="X348" s="1420"/>
      <c r="Y348" s="1420"/>
    </row>
    <row r="349" spans="1:25" ht="17.100000000000001" customHeight="1" x14ac:dyDescent="0.3">
      <c r="L349" s="1410"/>
      <c r="M349" s="1410"/>
      <c r="N349" s="1410"/>
      <c r="O349" s="1410"/>
      <c r="P349" s="1411"/>
      <c r="Q349" s="1411"/>
      <c r="R349" s="1411"/>
      <c r="S349" s="1411"/>
      <c r="T349" s="1411"/>
      <c r="U349" s="1411"/>
      <c r="V349" s="1419"/>
      <c r="W349" s="1418"/>
      <c r="X349" s="1420"/>
      <c r="Y349" s="1420"/>
    </row>
    <row r="350" spans="1:25" ht="17.100000000000001" customHeight="1" x14ac:dyDescent="0.3">
      <c r="L350" s="1410"/>
      <c r="M350" s="1410"/>
      <c r="N350" s="1410"/>
      <c r="O350" s="1410"/>
      <c r="P350" s="1411"/>
      <c r="Q350" s="1411"/>
      <c r="R350" s="1411"/>
      <c r="S350" s="1411"/>
      <c r="T350" s="1411"/>
      <c r="U350" s="1411"/>
      <c r="V350" s="1419"/>
      <c r="W350" s="1418"/>
      <c r="X350" s="1420"/>
      <c r="Y350" s="1420"/>
    </row>
    <row r="351" spans="1:25" ht="17.100000000000001" customHeight="1" x14ac:dyDescent="0.3">
      <c r="L351" s="1410"/>
      <c r="M351" s="1410"/>
      <c r="N351" s="1410"/>
      <c r="O351" s="1410"/>
      <c r="P351" s="1411"/>
      <c r="Q351" s="1411"/>
      <c r="R351" s="1411"/>
      <c r="S351" s="1411"/>
      <c r="T351" s="1411"/>
      <c r="U351" s="1411"/>
      <c r="V351" s="1419"/>
      <c r="W351" s="1418"/>
      <c r="X351" s="1420"/>
      <c r="Y351" s="1420"/>
    </row>
    <row r="352" spans="1:25" ht="17.100000000000001" customHeight="1" x14ac:dyDescent="0.3">
      <c r="L352" s="1410"/>
      <c r="M352" s="1410"/>
      <c r="N352" s="1410"/>
      <c r="O352" s="1410"/>
      <c r="P352" s="1411"/>
      <c r="Q352" s="1411"/>
      <c r="R352" s="1411"/>
      <c r="S352" s="1411"/>
      <c r="T352" s="1411"/>
      <c r="U352" s="1411"/>
      <c r="V352" s="1419"/>
      <c r="W352" s="1418"/>
      <c r="X352" s="1420"/>
      <c r="Y352" s="1420"/>
    </row>
    <row r="353" spans="1:25" s="1348" customFormat="1" ht="17.100000000000001" customHeight="1" x14ac:dyDescent="0.3">
      <c r="A353" s="1346"/>
      <c r="B353" s="1346"/>
      <c r="C353" s="1346"/>
      <c r="D353" s="1346"/>
      <c r="E353" s="1346"/>
      <c r="F353" s="1346"/>
      <c r="G353" s="1346"/>
      <c r="H353" s="1346"/>
      <c r="I353" s="1346"/>
      <c r="L353" s="1410"/>
      <c r="M353" s="1410"/>
      <c r="N353" s="1410"/>
      <c r="O353" s="1410"/>
      <c r="P353" s="1411"/>
      <c r="Q353" s="1411"/>
      <c r="R353" s="1411"/>
      <c r="S353" s="1411"/>
      <c r="T353" s="1411"/>
      <c r="U353" s="1411"/>
      <c r="V353" s="1419"/>
      <c r="W353" s="1418"/>
      <c r="X353" s="1418"/>
      <c r="Y353" s="1418"/>
    </row>
    <row r="354" spans="1:25" ht="17.100000000000001" customHeight="1" x14ac:dyDescent="0.3">
      <c r="L354" s="1410"/>
      <c r="M354" s="1410"/>
      <c r="N354" s="1410"/>
      <c r="O354" s="1410"/>
      <c r="P354" s="1411"/>
      <c r="Q354" s="1411"/>
      <c r="R354" s="1411"/>
      <c r="S354" s="1411"/>
      <c r="T354" s="1411"/>
      <c r="U354" s="1411"/>
      <c r="V354" s="1419"/>
      <c r="W354" s="1418"/>
      <c r="X354" s="1420"/>
      <c r="Y354" s="1420"/>
    </row>
    <row r="355" spans="1:25" ht="17.100000000000001" customHeight="1" x14ac:dyDescent="0.3">
      <c r="L355" s="1410"/>
      <c r="M355" s="1410"/>
      <c r="N355" s="1410"/>
      <c r="O355" s="1410"/>
      <c r="P355" s="1411"/>
      <c r="Q355" s="1411"/>
      <c r="R355" s="1411"/>
      <c r="S355" s="1411"/>
      <c r="T355" s="1411"/>
      <c r="U355" s="1411"/>
      <c r="V355" s="1419"/>
      <c r="W355" s="1418"/>
      <c r="X355" s="1420"/>
      <c r="Y355" s="1420"/>
    </row>
    <row r="356" spans="1:25" ht="17.100000000000001" customHeight="1" x14ac:dyDescent="0.3">
      <c r="L356" s="1410"/>
      <c r="M356" s="1410"/>
      <c r="N356" s="1410"/>
      <c r="O356" s="1410"/>
      <c r="P356" s="1411"/>
      <c r="Q356" s="1411"/>
      <c r="R356" s="1411"/>
      <c r="S356" s="1411"/>
      <c r="T356" s="1411"/>
      <c r="U356" s="1411"/>
      <c r="V356" s="1419"/>
      <c r="W356" s="1418"/>
      <c r="X356" s="1420"/>
      <c r="Y356" s="1420"/>
    </row>
    <row r="357" spans="1:25" ht="17.100000000000001" customHeight="1" x14ac:dyDescent="0.3">
      <c r="L357" s="1410"/>
      <c r="M357" s="1410"/>
      <c r="N357" s="1410"/>
      <c r="O357" s="1410"/>
      <c r="P357" s="1411"/>
      <c r="Q357" s="1411"/>
      <c r="R357" s="1411"/>
      <c r="S357" s="1411"/>
      <c r="T357" s="1411"/>
      <c r="U357" s="1411"/>
      <c r="V357" s="1419"/>
      <c r="W357" s="1418"/>
      <c r="X357" s="1420"/>
      <c r="Y357" s="1420"/>
    </row>
    <row r="358" spans="1:25" ht="17.100000000000001" customHeight="1" x14ac:dyDescent="0.3">
      <c r="L358" s="1410"/>
      <c r="M358" s="1410"/>
      <c r="N358" s="1410"/>
      <c r="O358" s="1410"/>
      <c r="P358" s="1411"/>
      <c r="Q358" s="1411"/>
      <c r="R358" s="1411"/>
      <c r="S358" s="1411"/>
      <c r="T358" s="1411"/>
      <c r="U358" s="1411"/>
      <c r="V358" s="1419"/>
      <c r="W358" s="1418"/>
      <c r="X358" s="1420"/>
      <c r="Y358" s="1420"/>
    </row>
    <row r="359" spans="1:25" ht="17.100000000000001" customHeight="1" x14ac:dyDescent="0.3">
      <c r="L359" s="1410"/>
      <c r="M359" s="1410"/>
      <c r="N359" s="1410"/>
      <c r="O359" s="1410"/>
      <c r="P359" s="1411"/>
      <c r="Q359" s="1411"/>
      <c r="R359" s="1411"/>
      <c r="S359" s="1411"/>
      <c r="T359" s="1411"/>
      <c r="U359" s="1411"/>
      <c r="V359" s="1419"/>
      <c r="W359" s="1418"/>
      <c r="X359" s="1420"/>
      <c r="Y359" s="1420"/>
    </row>
    <row r="360" spans="1:25" ht="17.100000000000001" customHeight="1" x14ac:dyDescent="0.3">
      <c r="L360" s="1410"/>
      <c r="M360" s="1410"/>
      <c r="N360" s="1410"/>
      <c r="O360" s="1410"/>
      <c r="P360" s="1411"/>
      <c r="Q360" s="1411"/>
      <c r="R360" s="1411"/>
      <c r="S360" s="1411"/>
      <c r="T360" s="1411"/>
      <c r="U360" s="1411"/>
      <c r="V360" s="1419"/>
      <c r="W360" s="1418"/>
      <c r="X360" s="1420"/>
      <c r="Y360" s="1420"/>
    </row>
    <row r="361" spans="1:25" ht="17.100000000000001" customHeight="1" x14ac:dyDescent="0.3">
      <c r="L361" s="1410"/>
      <c r="M361" s="1411"/>
      <c r="N361" s="1411"/>
      <c r="O361" s="1411"/>
      <c r="P361" s="1411"/>
      <c r="Q361" s="1411"/>
      <c r="R361" s="1411"/>
      <c r="S361" s="1411"/>
      <c r="T361" s="1411"/>
      <c r="U361" s="1411"/>
      <c r="V361" s="1419"/>
      <c r="W361" s="1418"/>
      <c r="X361" s="1420"/>
      <c r="Y361" s="1420"/>
    </row>
    <row r="362" spans="1:25" ht="17.100000000000001" customHeight="1" x14ac:dyDescent="0.3">
      <c r="L362" s="1410"/>
      <c r="M362" s="1410"/>
      <c r="N362" s="1410"/>
      <c r="O362" s="1410"/>
      <c r="P362" s="1411"/>
      <c r="Q362" s="1411"/>
      <c r="R362" s="1411"/>
      <c r="S362" s="1411"/>
      <c r="T362" s="1411"/>
      <c r="U362" s="1411"/>
      <c r="V362" s="1419"/>
      <c r="W362" s="1418"/>
      <c r="X362" s="1420"/>
      <c r="Y362" s="1420"/>
    </row>
    <row r="363" spans="1:25" ht="17.100000000000001" customHeight="1" x14ac:dyDescent="0.3">
      <c r="L363" s="1410"/>
      <c r="M363" s="1410"/>
      <c r="N363" s="1410"/>
      <c r="O363" s="1410"/>
      <c r="P363" s="1411"/>
      <c r="Q363" s="1411"/>
      <c r="R363" s="1411"/>
      <c r="S363" s="1411"/>
      <c r="T363" s="1411"/>
      <c r="U363" s="1411"/>
      <c r="V363" s="1419"/>
      <c r="W363" s="1418"/>
      <c r="X363" s="1420"/>
      <c r="Y363" s="1420"/>
    </row>
    <row r="364" spans="1:25" ht="17.100000000000001" customHeight="1" x14ac:dyDescent="0.3">
      <c r="L364" s="1410"/>
      <c r="M364" s="1410"/>
      <c r="N364" s="1410"/>
      <c r="O364" s="1410"/>
      <c r="P364" s="1413"/>
      <c r="Q364" s="1419"/>
      <c r="R364" s="1423"/>
      <c r="S364" s="1423"/>
      <c r="T364" s="1423"/>
      <c r="U364" s="1423"/>
      <c r="V364" s="1413"/>
      <c r="W364" s="1423"/>
      <c r="X364" s="1424"/>
      <c r="Y364" s="1424"/>
    </row>
    <row r="365" spans="1:25" ht="17.100000000000001" customHeight="1" x14ac:dyDescent="0.3">
      <c r="L365" s="1410"/>
      <c r="M365" s="1410"/>
      <c r="N365" s="1410"/>
      <c r="O365" s="1410"/>
    </row>
    <row r="366" spans="1:25" ht="17.100000000000001" customHeight="1" x14ac:dyDescent="0.3">
      <c r="L366" s="1410"/>
      <c r="M366" s="1410"/>
      <c r="N366" s="1410"/>
      <c r="O366" s="1410"/>
    </row>
    <row r="367" spans="1:25" ht="17.100000000000001" customHeight="1" x14ac:dyDescent="0.3">
      <c r="L367" s="1410"/>
      <c r="M367" s="1410"/>
      <c r="N367" s="1410"/>
      <c r="O367" s="1410"/>
    </row>
    <row r="368" spans="1:25" ht="17.100000000000001" customHeight="1" x14ac:dyDescent="0.3">
      <c r="L368" s="1410"/>
      <c r="M368" s="1410"/>
      <c r="N368" s="1410"/>
      <c r="O368" s="1410"/>
    </row>
    <row r="369" spans="12:25" ht="17.100000000000001" customHeight="1" x14ac:dyDescent="0.3">
      <c r="L369" s="1410"/>
      <c r="M369" s="1410"/>
      <c r="N369" s="1410"/>
      <c r="O369" s="1410"/>
    </row>
    <row r="370" spans="12:25" ht="17.100000000000001" customHeight="1" x14ac:dyDescent="0.3">
      <c r="L370" s="1410"/>
      <c r="M370" s="1410"/>
      <c r="N370" s="1410"/>
      <c r="O370" s="1410"/>
    </row>
    <row r="371" spans="12:25" ht="17.100000000000001" customHeight="1" x14ac:dyDescent="0.3">
      <c r="L371" s="1410"/>
      <c r="M371" s="1410"/>
      <c r="N371" s="1410"/>
      <c r="O371" s="1410"/>
    </row>
    <row r="372" spans="12:25" ht="17.100000000000001" customHeight="1" x14ac:dyDescent="0.3">
      <c r="L372" s="1410"/>
      <c r="M372" s="1410"/>
      <c r="N372" s="1410"/>
      <c r="O372" s="1410"/>
    </row>
    <row r="373" spans="12:25" ht="17.100000000000001" customHeight="1" x14ac:dyDescent="0.3">
      <c r="L373" s="1410"/>
      <c r="M373" s="1410"/>
      <c r="N373" s="1410"/>
      <c r="O373" s="1410"/>
    </row>
    <row r="374" spans="12:25" ht="17.100000000000001" customHeight="1" x14ac:dyDescent="0.3">
      <c r="L374" s="1410"/>
      <c r="M374" s="1410"/>
      <c r="N374" s="1410"/>
      <c r="O374" s="1410"/>
    </row>
    <row r="375" spans="12:25" ht="17.100000000000001" customHeight="1" x14ac:dyDescent="0.3">
      <c r="L375" s="1410"/>
      <c r="M375" s="1410"/>
      <c r="N375" s="1410"/>
      <c r="O375" s="1410"/>
    </row>
    <row r="376" spans="12:25" ht="17.100000000000001" customHeight="1" x14ac:dyDescent="0.3">
      <c r="L376" s="1410"/>
      <c r="M376" s="1410"/>
      <c r="N376" s="1410"/>
      <c r="O376" s="1410"/>
      <c r="V376" s="1346"/>
      <c r="W376" s="1346"/>
      <c r="X376" s="1346"/>
      <c r="Y376" s="1346"/>
    </row>
    <row r="377" spans="12:25" ht="17.100000000000001" customHeight="1" x14ac:dyDescent="0.3">
      <c r="L377" s="1410"/>
      <c r="M377" s="1410"/>
      <c r="N377" s="1410"/>
      <c r="O377" s="1410"/>
      <c r="V377" s="1346"/>
      <c r="W377" s="1346"/>
      <c r="X377" s="1346"/>
      <c r="Y377" s="1346"/>
    </row>
    <row r="378" spans="12:25" ht="17.100000000000001" customHeight="1" x14ac:dyDescent="0.3">
      <c r="L378" s="1410"/>
      <c r="M378" s="1410"/>
      <c r="N378" s="1410"/>
      <c r="O378" s="1410"/>
      <c r="V378" s="1346"/>
      <c r="W378" s="1346"/>
      <c r="X378" s="1346"/>
      <c r="Y378" s="1346"/>
    </row>
    <row r="379" spans="12:25" ht="17.100000000000001" customHeight="1" x14ac:dyDescent="0.3">
      <c r="L379" s="1410"/>
      <c r="M379" s="1410"/>
      <c r="N379" s="1410"/>
      <c r="O379" s="1410"/>
      <c r="V379" s="1346"/>
      <c r="W379" s="1346"/>
      <c r="X379" s="1346"/>
      <c r="Y379" s="1346"/>
    </row>
  </sheetData>
  <mergeCells count="5">
    <mergeCell ref="R206:T206"/>
    <mergeCell ref="A3:H3"/>
    <mergeCell ref="A59:H59"/>
    <mergeCell ref="A114:H114"/>
    <mergeCell ref="A169:H169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90" orientation="portrait" r:id="rId1"/>
  <headerFooter alignWithMargins="0"/>
  <rowBreaks count="3" manualBreakCount="3">
    <brk id="56" max="7" man="1"/>
    <brk id="111" max="7" man="1"/>
    <brk id="166" max="7" man="1"/>
  </rowBreaks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9"/>
  <sheetViews>
    <sheetView showGridLines="0" view="pageBreakPreview" zoomScaleNormal="100" zoomScaleSheetLayoutView="100" workbookViewId="0"/>
  </sheetViews>
  <sheetFormatPr defaultRowHeight="17.100000000000001" customHeight="1" x14ac:dyDescent="0.3"/>
  <cols>
    <col min="1" max="2" width="2.7109375" style="1346" customWidth="1"/>
    <col min="3" max="3" width="35.7109375" style="1346" customWidth="1"/>
    <col min="4" max="4" width="15.7109375" style="1346" customWidth="1"/>
    <col min="5" max="5" width="2.7109375" style="1346" customWidth="1"/>
    <col min="6" max="6" width="15.7109375" style="1346" customWidth="1"/>
    <col min="7" max="7" width="2.7109375" style="1346" customWidth="1"/>
    <col min="8" max="8" width="15.7109375" style="1346" customWidth="1"/>
    <col min="9" max="9" width="3.7109375" style="1346" customWidth="1"/>
    <col min="10" max="10" width="1.7109375" style="1346" customWidth="1"/>
    <col min="11" max="11" width="9.140625" style="1346"/>
    <col min="12" max="12" width="26" style="1346" customWidth="1"/>
    <col min="13" max="15" width="9.140625" style="1346"/>
    <col min="16" max="16" width="11.42578125" style="1346" customWidth="1"/>
    <col min="17" max="17" width="14.7109375" style="1346" customWidth="1"/>
    <col min="18" max="18" width="7" style="1346" bestFit="1" customWidth="1"/>
    <col min="19" max="19" width="7.28515625" style="1346" bestFit="1" customWidth="1"/>
    <col min="20" max="20" width="12.85546875" style="1346" bestFit="1" customWidth="1"/>
    <col min="21" max="21" width="9.140625" style="1346"/>
    <col min="22" max="22" width="29.5703125" style="1348" customWidth="1"/>
    <col min="23" max="23" width="7.85546875" style="1348" bestFit="1" customWidth="1"/>
    <col min="24" max="24" width="7.5703125" style="1349" bestFit="1" customWidth="1"/>
    <col min="25" max="25" width="9.140625" style="1350"/>
    <col min="26" max="26" width="13" style="1346" customWidth="1"/>
    <col min="27" max="16384" width="9.140625" style="1346"/>
  </cols>
  <sheetData>
    <row r="1" spans="1:25" s="723" customFormat="1" ht="20.100000000000001" customHeight="1" x14ac:dyDescent="0.2">
      <c r="A1" s="733" t="s">
        <v>1763</v>
      </c>
      <c r="B1" s="733"/>
      <c r="C1" s="733"/>
      <c r="D1" s="733"/>
      <c r="E1" s="733"/>
      <c r="F1" s="733"/>
      <c r="G1" s="733"/>
      <c r="I1" s="1336"/>
    </row>
    <row r="2" spans="1:25" s="1259" customFormat="1" ht="15" customHeight="1" x14ac:dyDescent="0.2">
      <c r="A2" s="724"/>
      <c r="B2" s="725" t="s">
        <v>1514</v>
      </c>
      <c r="C2" s="1257"/>
      <c r="D2" s="1257"/>
      <c r="E2" s="1257"/>
      <c r="F2" s="1257"/>
      <c r="G2" s="1257"/>
      <c r="I2" s="1337"/>
    </row>
    <row r="3" spans="1:25" s="257" customFormat="1" ht="18" customHeight="1" x14ac:dyDescent="0.25">
      <c r="A3" s="1843" t="s">
        <v>1765</v>
      </c>
      <c r="B3" s="1843"/>
      <c r="C3" s="1843"/>
      <c r="D3" s="1843"/>
      <c r="E3" s="1843"/>
      <c r="F3" s="1843"/>
      <c r="G3" s="1843"/>
      <c r="H3" s="1843"/>
      <c r="I3" s="1339"/>
      <c r="V3" s="260"/>
      <c r="W3" s="260"/>
      <c r="X3" s="259"/>
      <c r="Y3" s="258"/>
    </row>
    <row r="4" spans="1:25" s="1342" customFormat="1" ht="15" customHeight="1" x14ac:dyDescent="0.2">
      <c r="A4" s="736"/>
      <c r="B4" s="736"/>
      <c r="C4" s="1340" t="s">
        <v>1764</v>
      </c>
      <c r="D4" s="736"/>
      <c r="E4" s="736"/>
      <c r="F4" s="736"/>
      <c r="G4" s="736"/>
      <c r="H4" s="1341"/>
      <c r="I4" s="1341"/>
      <c r="V4" s="1343"/>
      <c r="W4" s="1343"/>
      <c r="X4" s="1344"/>
      <c r="Y4" s="1345"/>
    </row>
    <row r="5" spans="1:25" s="254" customFormat="1" ht="8.1" customHeight="1" x14ac:dyDescent="0.2">
      <c r="A5" s="256"/>
      <c r="B5" s="255"/>
      <c r="C5" s="256"/>
      <c r="D5" s="256"/>
      <c r="E5" s="256"/>
      <c r="F5" s="256"/>
      <c r="G5" s="256"/>
      <c r="H5" s="256"/>
      <c r="I5" s="262"/>
      <c r="J5" s="262"/>
    </row>
    <row r="6" spans="1:25" ht="8.1" customHeight="1" x14ac:dyDescent="0.3">
      <c r="D6" s="1347"/>
      <c r="E6" s="1347"/>
      <c r="F6" s="1347"/>
      <c r="G6" s="1347"/>
      <c r="H6" s="1347"/>
    </row>
    <row r="7" spans="1:25" s="1355" customFormat="1" ht="20.100000000000001" customHeight="1" x14ac:dyDescent="0.3">
      <c r="A7" s="1351" t="s">
        <v>205</v>
      </c>
      <c r="B7" s="1351"/>
      <c r="C7" s="1352"/>
      <c r="D7" s="1353" t="s">
        <v>1506</v>
      </c>
      <c r="E7" s="1353"/>
      <c r="F7" s="1353" t="s">
        <v>16</v>
      </c>
      <c r="G7" s="1353"/>
      <c r="H7" s="1353" t="s">
        <v>17</v>
      </c>
      <c r="I7" s="1354"/>
      <c r="L7" s="1356"/>
      <c r="M7" s="1356"/>
      <c r="N7" s="1356"/>
      <c r="O7" s="1356"/>
      <c r="V7" s="1357"/>
      <c r="W7" s="1357"/>
      <c r="X7" s="1358"/>
      <c r="Y7" s="1359"/>
    </row>
    <row r="8" spans="1:25" s="251" customFormat="1" ht="20.100000000000001" customHeight="1" x14ac:dyDescent="0.25">
      <c r="A8" s="253" t="s">
        <v>204</v>
      </c>
      <c r="B8" s="253"/>
      <c r="D8" s="1360" t="s">
        <v>1507</v>
      </c>
      <c r="E8" s="1360"/>
      <c r="F8" s="1360" t="s">
        <v>20</v>
      </c>
      <c r="G8" s="1360"/>
      <c r="H8" s="1360" t="s">
        <v>21</v>
      </c>
      <c r="L8" s="252"/>
      <c r="M8" s="252"/>
      <c r="N8" s="252"/>
      <c r="O8" s="252"/>
      <c r="V8" s="1361"/>
      <c r="W8" s="1361"/>
      <c r="X8" s="1362"/>
      <c r="Y8" s="1363"/>
    </row>
    <row r="9" spans="1:25" ht="8.1" customHeight="1" x14ac:dyDescent="0.3">
      <c r="A9" s="1364"/>
      <c r="B9" s="1364"/>
      <c r="C9" s="1364"/>
      <c r="D9" s="1365"/>
      <c r="E9" s="1366"/>
      <c r="F9" s="1367"/>
      <c r="G9" s="1368"/>
      <c r="H9" s="1367"/>
      <c r="I9" s="1369"/>
      <c r="L9" s="1370"/>
      <c r="M9" s="1371"/>
      <c r="N9" s="1371"/>
      <c r="O9" s="1371"/>
    </row>
    <row r="10" spans="1:25" ht="6.95" customHeight="1" x14ac:dyDescent="0.3">
      <c r="A10" s="1372"/>
      <c r="D10" s="1373"/>
      <c r="E10" s="1373"/>
      <c r="F10" s="1374"/>
      <c r="G10" s="1374"/>
      <c r="H10" s="1374"/>
      <c r="L10" s="1370"/>
      <c r="M10" s="1356"/>
      <c r="N10" s="1356"/>
      <c r="O10" s="1356"/>
    </row>
    <row r="11" spans="1:25" ht="15" customHeight="1" x14ac:dyDescent="0.3">
      <c r="A11" s="1375" t="s">
        <v>249</v>
      </c>
      <c r="B11" s="1353"/>
      <c r="C11" s="1353"/>
      <c r="D11" s="1376">
        <v>17.98981953163554</v>
      </c>
      <c r="E11" s="1377"/>
      <c r="F11" s="1376">
        <v>23.925829106162322</v>
      </c>
      <c r="G11" s="1376"/>
      <c r="H11" s="1376">
        <v>11.77337503705235</v>
      </c>
      <c r="I11" s="1378"/>
      <c r="L11" s="1370"/>
      <c r="M11" s="1356"/>
      <c r="N11" s="1356"/>
      <c r="O11" s="1356"/>
    </row>
    <row r="12" spans="1:25" ht="15.95" customHeight="1" x14ac:dyDescent="0.3">
      <c r="C12" s="1379"/>
      <c r="D12" s="1376"/>
      <c r="E12" s="1376"/>
      <c r="F12" s="1380"/>
      <c r="G12" s="1380"/>
      <c r="H12" s="1380"/>
      <c r="I12" s="1378"/>
      <c r="L12" s="1356"/>
      <c r="M12" s="1356"/>
      <c r="N12" s="1356"/>
      <c r="O12" s="1356"/>
    </row>
    <row r="13" spans="1:25" ht="15" customHeight="1" x14ac:dyDescent="0.3">
      <c r="B13" s="1375" t="s">
        <v>248</v>
      </c>
      <c r="C13" s="1347"/>
      <c r="D13" s="1376">
        <v>21.8536516030453</v>
      </c>
      <c r="E13" s="1377"/>
      <c r="F13" s="1376">
        <v>27.980076373147735</v>
      </c>
      <c r="G13" s="1376"/>
      <c r="H13" s="1376">
        <v>15.141473488769247</v>
      </c>
      <c r="I13" s="1378"/>
      <c r="L13" s="1356"/>
      <c r="M13" s="1356"/>
      <c r="N13" s="1356"/>
      <c r="O13" s="1356"/>
    </row>
    <row r="14" spans="1:25" ht="15" customHeight="1" x14ac:dyDescent="0.3">
      <c r="C14" s="1381" t="s">
        <v>59</v>
      </c>
      <c r="D14" s="1376">
        <v>34.51135064876857</v>
      </c>
      <c r="E14" s="1377"/>
      <c r="F14" s="1380">
        <v>45.342162222279256</v>
      </c>
      <c r="G14" s="1380"/>
      <c r="H14" s="1380">
        <v>22.593338730630919</v>
      </c>
      <c r="I14" s="1378"/>
      <c r="K14" s="1382"/>
      <c r="L14" s="1356"/>
      <c r="M14" s="1356"/>
      <c r="N14" s="1356"/>
      <c r="O14" s="1356"/>
    </row>
    <row r="15" spans="1:25" ht="15" customHeight="1" x14ac:dyDescent="0.3">
      <c r="C15" s="1381" t="s">
        <v>60</v>
      </c>
      <c r="D15" s="1376">
        <v>11.765643561725982</v>
      </c>
      <c r="E15" s="1377"/>
      <c r="F15" s="1380">
        <v>13.191329824902454</v>
      </c>
      <c r="G15" s="1380"/>
      <c r="H15" s="1380">
        <v>10.046464900163254</v>
      </c>
      <c r="I15" s="1378"/>
      <c r="K15" s="1382"/>
      <c r="L15" s="1356"/>
      <c r="M15" s="1356"/>
      <c r="N15" s="1356"/>
      <c r="O15" s="1356"/>
    </row>
    <row r="16" spans="1:25" ht="15" customHeight="1" x14ac:dyDescent="0.3">
      <c r="C16" s="1381" t="s">
        <v>61</v>
      </c>
      <c r="D16" s="1376">
        <v>20.723121823174207</v>
      </c>
      <c r="E16" s="1377"/>
      <c r="F16" s="1380">
        <v>28.046421663442938</v>
      </c>
      <c r="G16" s="1380"/>
      <c r="H16" s="1380">
        <v>9.9546353048251532</v>
      </c>
      <c r="I16" s="1378"/>
      <c r="K16" s="1382"/>
      <c r="L16" s="1356"/>
      <c r="M16" s="1356"/>
      <c r="N16" s="1356"/>
      <c r="O16" s="1356"/>
    </row>
    <row r="17" spans="2:25" ht="15" customHeight="1" x14ac:dyDescent="0.3">
      <c r="C17" s="1381" t="s">
        <v>62</v>
      </c>
      <c r="D17" s="1376">
        <v>29.728511560555056</v>
      </c>
      <c r="E17" s="1377"/>
      <c r="F17" s="1380">
        <v>28.124450694322377</v>
      </c>
      <c r="G17" s="1380"/>
      <c r="H17" s="1380">
        <v>31.654251165931584</v>
      </c>
      <c r="I17" s="1378"/>
      <c r="K17" s="1382"/>
      <c r="L17" s="1356"/>
      <c r="M17" s="1356"/>
      <c r="N17" s="1356"/>
      <c r="O17" s="1356"/>
      <c r="V17" s="1346"/>
      <c r="W17" s="1346"/>
      <c r="X17" s="1346"/>
      <c r="Y17" s="1346"/>
    </row>
    <row r="18" spans="2:25" ht="15" customHeight="1" x14ac:dyDescent="0.3">
      <c r="C18" s="1381" t="s">
        <v>63</v>
      </c>
      <c r="D18" s="1376">
        <v>49.000644745325594</v>
      </c>
      <c r="E18" s="1377"/>
      <c r="F18" s="1380">
        <v>51.253378063554187</v>
      </c>
      <c r="G18" s="1380"/>
      <c r="H18" s="1380">
        <v>46.208051753017962</v>
      </c>
      <c r="I18" s="1378"/>
      <c r="K18" s="1382"/>
      <c r="L18" s="1356"/>
      <c r="M18" s="1356"/>
      <c r="N18" s="1356"/>
      <c r="O18" s="1356"/>
      <c r="V18" s="1346"/>
      <c r="W18" s="1346"/>
      <c r="X18" s="1346"/>
      <c r="Y18" s="1346"/>
    </row>
    <row r="19" spans="2:25" ht="15" customHeight="1" x14ac:dyDescent="0.3">
      <c r="C19" s="1381" t="s">
        <v>64</v>
      </c>
      <c r="D19" s="1376">
        <v>19.153701084394154</v>
      </c>
      <c r="E19" s="1377"/>
      <c r="F19" s="1380">
        <v>24.401816579678709</v>
      </c>
      <c r="G19" s="1380"/>
      <c r="H19" s="1380">
        <v>12.9075977347166</v>
      </c>
      <c r="I19" s="1378"/>
      <c r="K19" s="1382"/>
      <c r="L19" s="1356"/>
      <c r="M19" s="1356"/>
      <c r="N19" s="1356"/>
      <c r="O19" s="1356"/>
      <c r="V19" s="1346"/>
      <c r="W19" s="1346"/>
      <c r="X19" s="1346"/>
      <c r="Y19" s="1346"/>
    </row>
    <row r="20" spans="2:25" ht="15" customHeight="1" x14ac:dyDescent="0.3">
      <c r="C20" s="1381" t="s">
        <v>65</v>
      </c>
      <c r="D20" s="1376">
        <v>35.781162410696183</v>
      </c>
      <c r="E20" s="1377"/>
      <c r="F20" s="1380">
        <v>46.335113190062224</v>
      </c>
      <c r="G20" s="1380"/>
      <c r="H20" s="1380">
        <v>23.363879442382078</v>
      </c>
      <c r="I20" s="1378"/>
      <c r="K20" s="1382"/>
      <c r="L20" s="1356"/>
      <c r="M20" s="1356"/>
      <c r="N20" s="1356"/>
      <c r="O20" s="1356"/>
      <c r="V20" s="1346"/>
      <c r="W20" s="1346"/>
      <c r="X20" s="1346"/>
      <c r="Y20" s="1346"/>
    </row>
    <row r="21" spans="2:25" ht="15" customHeight="1" x14ac:dyDescent="0.3">
      <c r="C21" s="1381" t="s">
        <v>66</v>
      </c>
      <c r="D21" s="1376">
        <v>21.05242052711251</v>
      </c>
      <c r="E21" s="1377"/>
      <c r="F21" s="1380">
        <v>28.61940013737312</v>
      </c>
      <c r="G21" s="1380"/>
      <c r="H21" s="1380">
        <v>12.674538963645197</v>
      </c>
      <c r="I21" s="1378"/>
      <c r="K21" s="1382"/>
      <c r="L21" s="1356"/>
      <c r="M21" s="1356"/>
      <c r="N21" s="1356"/>
      <c r="O21" s="1356"/>
      <c r="V21" s="1346"/>
      <c r="W21" s="1346"/>
      <c r="X21" s="1346"/>
      <c r="Y21" s="1346"/>
    </row>
    <row r="22" spans="2:25" ht="15" customHeight="1" x14ac:dyDescent="0.3">
      <c r="C22" s="1381" t="s">
        <v>67</v>
      </c>
      <c r="D22" s="1376">
        <v>16.841750699985262</v>
      </c>
      <c r="E22" s="1377"/>
      <c r="F22" s="1380">
        <v>20.255728573237118</v>
      </c>
      <c r="G22" s="1380"/>
      <c r="H22" s="1380">
        <v>12.595846519610157</v>
      </c>
      <c r="I22" s="1378"/>
      <c r="K22" s="1382"/>
      <c r="L22" s="1356"/>
      <c r="M22" s="1356"/>
      <c r="N22" s="1356"/>
      <c r="O22" s="1356"/>
      <c r="V22" s="1346"/>
      <c r="W22" s="1346"/>
      <c r="X22" s="1346"/>
      <c r="Y22" s="1346"/>
    </row>
    <row r="23" spans="2:25" ht="15" customHeight="1" x14ac:dyDescent="0.3">
      <c r="C23" s="1381" t="s">
        <v>68</v>
      </c>
      <c r="D23" s="1376">
        <v>16.216216216216214</v>
      </c>
      <c r="E23" s="1377"/>
      <c r="F23" s="1380">
        <v>27.97558494404883</v>
      </c>
      <c r="G23" s="1380"/>
      <c r="H23" s="1380">
        <v>2.8835063437139561</v>
      </c>
      <c r="I23" s="1378"/>
      <c r="K23" s="1382"/>
      <c r="L23" s="1356"/>
      <c r="M23" s="1356"/>
      <c r="N23" s="1356"/>
      <c r="O23" s="1356"/>
      <c r="V23" s="1346"/>
      <c r="W23" s="1346"/>
      <c r="X23" s="1346"/>
      <c r="Y23" s="1346"/>
    </row>
    <row r="24" spans="2:25" ht="15.95" customHeight="1" x14ac:dyDescent="0.3">
      <c r="C24" s="1379"/>
      <c r="D24" s="1376"/>
      <c r="E24" s="1376"/>
      <c r="F24" s="1380"/>
      <c r="G24" s="1380"/>
      <c r="H24" s="1380"/>
      <c r="I24" s="1378"/>
      <c r="L24" s="1356"/>
      <c r="M24" s="1356"/>
      <c r="N24" s="1356"/>
      <c r="O24" s="1356"/>
    </row>
    <row r="25" spans="2:25" ht="15" customHeight="1" x14ac:dyDescent="0.3">
      <c r="B25" s="1351" t="s">
        <v>2</v>
      </c>
      <c r="C25" s="1347"/>
      <c r="D25" s="1376">
        <v>24.644307825007814</v>
      </c>
      <c r="E25" s="1377"/>
      <c r="F25" s="1376">
        <v>33.511615125802599</v>
      </c>
      <c r="G25" s="1376"/>
      <c r="H25" s="1376">
        <v>16.040717410247851</v>
      </c>
      <c r="I25" s="1378"/>
      <c r="L25" s="1356"/>
      <c r="M25" s="1356"/>
      <c r="N25" s="1356"/>
      <c r="O25" s="1356"/>
      <c r="V25" s="1346"/>
      <c r="W25" s="1346"/>
      <c r="X25" s="1346"/>
      <c r="Y25" s="1346"/>
    </row>
    <row r="26" spans="2:25" ht="15" customHeight="1" x14ac:dyDescent="0.3">
      <c r="C26" s="1381" t="s">
        <v>69</v>
      </c>
      <c r="D26" s="1376">
        <v>18.437711265441582</v>
      </c>
      <c r="E26" s="1377"/>
      <c r="F26" s="1380">
        <v>21.44673550047489</v>
      </c>
      <c r="G26" s="1380"/>
      <c r="H26" s="1380">
        <v>15.410695022345509</v>
      </c>
      <c r="I26" s="1378"/>
      <c r="K26" s="1382"/>
      <c r="L26" s="1356"/>
      <c r="M26" s="1356"/>
      <c r="N26" s="1356"/>
      <c r="O26" s="1356"/>
      <c r="V26" s="1346"/>
      <c r="W26" s="1346"/>
      <c r="X26" s="1346"/>
      <c r="Y26" s="1346"/>
    </row>
    <row r="27" spans="2:25" ht="15" customHeight="1" x14ac:dyDescent="0.3">
      <c r="C27" s="1381" t="s">
        <v>70</v>
      </c>
      <c r="D27" s="1376">
        <v>14.349261013057827</v>
      </c>
      <c r="E27" s="1377"/>
      <c r="F27" s="1380">
        <v>18.946570670708603</v>
      </c>
      <c r="G27" s="1380"/>
      <c r="H27" s="1380">
        <v>9.6609023282774622</v>
      </c>
      <c r="I27" s="1378"/>
      <c r="K27" s="1382"/>
      <c r="L27" s="1356"/>
      <c r="M27" s="1356"/>
      <c r="N27" s="1356"/>
      <c r="O27" s="1356"/>
      <c r="V27" s="1346"/>
      <c r="W27" s="1346"/>
      <c r="X27" s="1346"/>
      <c r="Y27" s="1346"/>
    </row>
    <row r="28" spans="2:25" ht="15" customHeight="1" x14ac:dyDescent="0.3">
      <c r="C28" s="1381" t="s">
        <v>71</v>
      </c>
      <c r="D28" s="1376">
        <v>33.11797295552649</v>
      </c>
      <c r="E28" s="1377"/>
      <c r="F28" s="1380">
        <v>43.241274934853607</v>
      </c>
      <c r="G28" s="1380"/>
      <c r="H28" s="1380">
        <v>23.263027295285358</v>
      </c>
      <c r="I28" s="1378"/>
      <c r="K28" s="1382"/>
      <c r="L28" s="1356"/>
      <c r="M28" s="1356"/>
      <c r="N28" s="1356"/>
      <c r="O28" s="1356"/>
      <c r="V28" s="1346"/>
      <c r="W28" s="1346"/>
      <c r="X28" s="1346"/>
      <c r="Y28" s="1346"/>
    </row>
    <row r="29" spans="2:25" ht="15" customHeight="1" x14ac:dyDescent="0.3">
      <c r="C29" s="1381" t="s">
        <v>72</v>
      </c>
      <c r="D29" s="1376">
        <v>22.175029211336557</v>
      </c>
      <c r="E29" s="1377"/>
      <c r="F29" s="1380">
        <v>28.334986207528775</v>
      </c>
      <c r="G29" s="1380"/>
      <c r="H29" s="1380">
        <v>15.719837561678528</v>
      </c>
      <c r="I29" s="1378"/>
      <c r="K29" s="1382"/>
      <c r="L29" s="1356"/>
      <c r="M29" s="1356"/>
      <c r="N29" s="1356"/>
      <c r="O29" s="1356"/>
      <c r="V29" s="1346"/>
      <c r="W29" s="1346"/>
      <c r="X29" s="1346"/>
      <c r="Y29" s="1346"/>
    </row>
    <row r="30" spans="2:25" ht="15" customHeight="1" x14ac:dyDescent="0.3">
      <c r="C30" s="1381" t="s">
        <v>73</v>
      </c>
      <c r="D30" s="1376">
        <v>24.665591499857697</v>
      </c>
      <c r="E30" s="1377"/>
      <c r="F30" s="1380">
        <v>35.64356435643564</v>
      </c>
      <c r="G30" s="1380"/>
      <c r="H30" s="1380">
        <v>14.569295210344199</v>
      </c>
      <c r="I30" s="1378"/>
      <c r="K30" s="1382"/>
      <c r="L30" s="1356"/>
      <c r="M30" s="1356"/>
      <c r="N30" s="1356"/>
      <c r="O30" s="1356"/>
      <c r="V30" s="1346"/>
      <c r="W30" s="1346"/>
      <c r="X30" s="1346"/>
      <c r="Y30" s="1346"/>
    </row>
    <row r="31" spans="2:25" ht="15" customHeight="1" x14ac:dyDescent="0.3">
      <c r="C31" s="1381" t="s">
        <v>74</v>
      </c>
      <c r="D31" s="1376">
        <v>17.208514243354866</v>
      </c>
      <c r="E31" s="1377"/>
      <c r="F31" s="1380">
        <v>20.904809335841911</v>
      </c>
      <c r="G31" s="1380"/>
      <c r="H31" s="1380">
        <v>12.900081700517436</v>
      </c>
      <c r="I31" s="1378"/>
      <c r="K31" s="1382"/>
      <c r="L31" s="1356"/>
      <c r="M31" s="1356"/>
      <c r="N31" s="1356"/>
      <c r="O31" s="1356"/>
      <c r="V31" s="1346"/>
      <c r="W31" s="1346"/>
      <c r="X31" s="1346"/>
      <c r="Y31" s="1346"/>
    </row>
    <row r="32" spans="2:25" ht="15" customHeight="1" x14ac:dyDescent="0.3">
      <c r="C32" s="1381" t="s">
        <v>75</v>
      </c>
      <c r="D32" s="1376">
        <v>11.940298507462687</v>
      </c>
      <c r="E32" s="1377"/>
      <c r="F32" s="1380">
        <v>18.54461835175432</v>
      </c>
      <c r="G32" s="1380"/>
      <c r="H32" s="1380">
        <v>4.2940570250772936</v>
      </c>
      <c r="I32" s="1378"/>
      <c r="K32" s="1382"/>
      <c r="L32" s="1356"/>
      <c r="M32" s="1356"/>
      <c r="N32" s="1356"/>
      <c r="O32" s="1356"/>
      <c r="V32" s="1346"/>
      <c r="W32" s="1346"/>
      <c r="X32" s="1346"/>
      <c r="Y32" s="1346"/>
    </row>
    <row r="33" spans="2:15" ht="15" customHeight="1" x14ac:dyDescent="0.3">
      <c r="C33" s="1381" t="s">
        <v>76</v>
      </c>
      <c r="D33" s="1376">
        <v>16.810112963959117</v>
      </c>
      <c r="E33" s="1377"/>
      <c r="F33" s="1380">
        <v>6.5685759327377822</v>
      </c>
      <c r="G33" s="1380"/>
      <c r="H33" s="1380">
        <v>27.54820936639118</v>
      </c>
      <c r="I33" s="1378"/>
      <c r="K33" s="1382"/>
      <c r="L33" s="1356"/>
      <c r="M33" s="1356"/>
      <c r="N33" s="1356"/>
      <c r="O33" s="1356"/>
    </row>
    <row r="34" spans="2:15" ht="15" customHeight="1" x14ac:dyDescent="0.3">
      <c r="C34" s="1381" t="s">
        <v>77</v>
      </c>
      <c r="D34" s="1376">
        <v>34.422330704718988</v>
      </c>
      <c r="E34" s="1377"/>
      <c r="F34" s="1380">
        <v>48.352976730129953</v>
      </c>
      <c r="G34" s="1380"/>
      <c r="H34" s="1380">
        <v>19.466614755693985</v>
      </c>
      <c r="I34" s="1378"/>
      <c r="K34" s="1382"/>
      <c r="L34" s="1356"/>
      <c r="M34" s="1356"/>
      <c r="N34" s="1356"/>
      <c r="O34" s="1356"/>
    </row>
    <row r="35" spans="2:15" ht="15" customHeight="1" x14ac:dyDescent="0.3">
      <c r="C35" s="1381" t="s">
        <v>78</v>
      </c>
      <c r="D35" s="1376">
        <v>22.225750119066518</v>
      </c>
      <c r="E35" s="1377"/>
      <c r="F35" s="1380">
        <v>38.508439766382132</v>
      </c>
      <c r="G35" s="1380"/>
      <c r="H35" s="1380">
        <v>6.2837752921955516</v>
      </c>
      <c r="I35" s="1378"/>
      <c r="K35" s="1382"/>
      <c r="L35" s="1356"/>
      <c r="M35" s="1356"/>
      <c r="N35" s="1356"/>
      <c r="O35" s="1356"/>
    </row>
    <row r="36" spans="2:15" ht="15" customHeight="1" x14ac:dyDescent="0.3">
      <c r="C36" s="1381" t="s">
        <v>79</v>
      </c>
      <c r="D36" s="1376">
        <v>34.008207314031786</v>
      </c>
      <c r="E36" s="1377"/>
      <c r="F36" s="1380">
        <v>54.704595185995622</v>
      </c>
      <c r="G36" s="1380"/>
      <c r="H36" s="1380">
        <v>13.531189391547516</v>
      </c>
      <c r="I36" s="1378"/>
      <c r="K36" s="1382"/>
      <c r="L36" s="1356"/>
      <c r="M36" s="1356"/>
      <c r="N36" s="1356"/>
      <c r="O36" s="1356"/>
    </row>
    <row r="37" spans="2:15" ht="15" customHeight="1" x14ac:dyDescent="0.3">
      <c r="C37" s="1381" t="s">
        <v>80</v>
      </c>
      <c r="D37" s="1376">
        <v>8.2047915982934025</v>
      </c>
      <c r="E37" s="1377"/>
      <c r="F37" s="1383">
        <v>15.264845061822625</v>
      </c>
      <c r="G37" s="1383"/>
      <c r="H37" s="1664" t="s">
        <v>768</v>
      </c>
      <c r="I37" s="1378"/>
      <c r="K37" s="1382"/>
      <c r="L37" s="1356"/>
      <c r="M37" s="1356"/>
      <c r="N37" s="1356"/>
      <c r="O37" s="1356"/>
    </row>
    <row r="38" spans="2:15" ht="15.95" customHeight="1" x14ac:dyDescent="0.3">
      <c r="C38" s="1379"/>
      <c r="D38" s="1376"/>
      <c r="E38" s="1376"/>
      <c r="F38" s="1380"/>
      <c r="G38" s="1380"/>
      <c r="H38" s="1380"/>
      <c r="I38" s="1378"/>
      <c r="L38" s="1356"/>
      <c r="M38" s="1356"/>
      <c r="N38" s="1356"/>
      <c r="O38" s="1356"/>
    </row>
    <row r="39" spans="2:15" ht="15" customHeight="1" x14ac:dyDescent="0.3">
      <c r="B39" s="1384" t="s">
        <v>1515</v>
      </c>
      <c r="C39" s="1385"/>
      <c r="D39" s="1376">
        <v>18.422335001247966</v>
      </c>
      <c r="E39" s="1376"/>
      <c r="F39" s="1376">
        <v>25.243923209810461</v>
      </c>
      <c r="G39" s="1376"/>
      <c r="H39" s="1376">
        <v>11.908081230540454</v>
      </c>
      <c r="I39" s="1378"/>
      <c r="L39" s="1356"/>
      <c r="M39" s="1356"/>
      <c r="N39" s="1356"/>
      <c r="O39" s="1356"/>
    </row>
    <row r="40" spans="2:15" ht="15" customHeight="1" x14ac:dyDescent="0.3">
      <c r="C40" s="1379" t="s">
        <v>81</v>
      </c>
      <c r="D40" s="1376">
        <v>18.266508356927574</v>
      </c>
      <c r="E40" s="1376"/>
      <c r="F40" s="1380">
        <v>29.661488265173709</v>
      </c>
      <c r="G40" s="1380"/>
      <c r="H40" s="1380">
        <v>7.2009793331893137</v>
      </c>
      <c r="I40" s="1378"/>
      <c r="K40" s="1382"/>
      <c r="L40" s="1356"/>
      <c r="M40" s="1356"/>
      <c r="N40" s="1356"/>
      <c r="O40" s="1356"/>
    </row>
    <row r="41" spans="2:15" ht="15" customHeight="1" x14ac:dyDescent="0.3">
      <c r="C41" s="1379" t="s">
        <v>82</v>
      </c>
      <c r="D41" s="1376">
        <v>15.413273911492578</v>
      </c>
      <c r="E41" s="1376"/>
      <c r="F41" s="1380">
        <v>19.397925345698741</v>
      </c>
      <c r="G41" s="1380"/>
      <c r="H41" s="1380">
        <v>11.782726522917402</v>
      </c>
      <c r="I41" s="1378"/>
      <c r="K41" s="1382"/>
      <c r="L41" s="1356"/>
      <c r="M41" s="1356"/>
      <c r="N41" s="1356"/>
      <c r="O41" s="1356"/>
    </row>
    <row r="42" spans="2:15" ht="15" customHeight="1" x14ac:dyDescent="0.3">
      <c r="C42" s="1379" t="s">
        <v>83</v>
      </c>
      <c r="D42" s="1376">
        <v>17.567635396275662</v>
      </c>
      <c r="E42" s="1376"/>
      <c r="F42" s="1380">
        <v>15.044380923724988</v>
      </c>
      <c r="G42" s="1380"/>
      <c r="H42" s="1380">
        <v>20.09545340366742</v>
      </c>
      <c r="I42" s="1378"/>
      <c r="K42" s="1382"/>
      <c r="L42" s="1356"/>
      <c r="M42" s="1356"/>
      <c r="N42" s="1356"/>
      <c r="O42" s="1356"/>
    </row>
    <row r="43" spans="2:15" ht="15" customHeight="1" x14ac:dyDescent="0.3">
      <c r="C43" s="1379" t="s">
        <v>84</v>
      </c>
      <c r="D43" s="1376">
        <v>20.930289822954371</v>
      </c>
      <c r="E43" s="1376"/>
      <c r="F43" s="1380">
        <v>28.630176205720829</v>
      </c>
      <c r="G43" s="1380"/>
      <c r="H43" s="1380">
        <v>14.018364056914557</v>
      </c>
      <c r="I43" s="1378"/>
      <c r="K43" s="1382"/>
      <c r="L43" s="1356"/>
      <c r="M43" s="1356"/>
      <c r="N43" s="1356"/>
      <c r="O43" s="1356"/>
    </row>
    <row r="44" spans="2:15" ht="15" customHeight="1" x14ac:dyDescent="0.3">
      <c r="C44" s="1379" t="s">
        <v>146</v>
      </c>
      <c r="D44" s="1376">
        <v>32.03143351342117</v>
      </c>
      <c r="E44" s="1376"/>
      <c r="F44" s="1380">
        <v>47.627294769657084</v>
      </c>
      <c r="G44" s="1380"/>
      <c r="H44" s="1380">
        <v>16.854169300130618</v>
      </c>
      <c r="I44" s="1378"/>
      <c r="K44" s="1382"/>
      <c r="L44" s="1356"/>
      <c r="M44" s="1356"/>
      <c r="N44" s="1356"/>
      <c r="O44" s="1356"/>
    </row>
    <row r="45" spans="2:15" ht="15" customHeight="1" x14ac:dyDescent="0.3">
      <c r="C45" s="1379" t="s">
        <v>85</v>
      </c>
      <c r="D45" s="1376">
        <v>17.327018597666626</v>
      </c>
      <c r="E45" s="1376"/>
      <c r="F45" s="1380">
        <v>30.361683555353146</v>
      </c>
      <c r="G45" s="1380"/>
      <c r="H45" s="1380">
        <v>3.9073184073770175</v>
      </c>
      <c r="I45" s="1378"/>
      <c r="K45" s="1382"/>
      <c r="L45" s="1356"/>
      <c r="M45" s="1356"/>
      <c r="N45" s="1356"/>
      <c r="O45" s="1356"/>
    </row>
    <row r="46" spans="2:15" ht="15" customHeight="1" x14ac:dyDescent="0.3">
      <c r="C46" s="1379" t="s">
        <v>247</v>
      </c>
      <c r="D46" s="1376">
        <v>21.00745764746485</v>
      </c>
      <c r="E46" s="1376"/>
      <c r="F46" s="1380">
        <v>27.52714482336749</v>
      </c>
      <c r="G46" s="1380"/>
      <c r="H46" s="1380">
        <v>14.728408153646754</v>
      </c>
      <c r="I46" s="1378"/>
      <c r="K46" s="1382"/>
      <c r="L46" s="1356"/>
      <c r="M46" s="1356"/>
      <c r="N46" s="1356"/>
      <c r="O46" s="1356"/>
    </row>
    <row r="47" spans="2:15" ht="15" customHeight="1" x14ac:dyDescent="0.3">
      <c r="C47" s="1379" t="s">
        <v>86</v>
      </c>
      <c r="D47" s="1376">
        <v>21.727059845979287</v>
      </c>
      <c r="E47" s="1376"/>
      <c r="F47" s="1380">
        <v>29.036004645760745</v>
      </c>
      <c r="G47" s="1380"/>
      <c r="H47" s="1380">
        <v>11.550678602367888</v>
      </c>
      <c r="I47" s="1378"/>
      <c r="K47" s="1382"/>
      <c r="L47" s="1356"/>
      <c r="M47" s="1356"/>
      <c r="N47" s="1356"/>
      <c r="O47" s="1356"/>
    </row>
    <row r="48" spans="2:15" ht="15" customHeight="1" x14ac:dyDescent="0.3">
      <c r="C48" s="1379" t="s">
        <v>87</v>
      </c>
      <c r="D48" s="1376">
        <v>14.646802812186138</v>
      </c>
      <c r="E48" s="1376"/>
      <c r="F48" s="1380">
        <v>16.073940124573035</v>
      </c>
      <c r="G48" s="1380"/>
      <c r="H48" s="1380">
        <v>13.096433404636135</v>
      </c>
      <c r="I48" s="1378"/>
      <c r="K48" s="1382"/>
      <c r="L48" s="1356"/>
      <c r="M48" s="1356"/>
      <c r="N48" s="1356"/>
      <c r="O48" s="1356"/>
    </row>
    <row r="49" spans="1:25" ht="15" customHeight="1" x14ac:dyDescent="0.3">
      <c r="C49" s="1379" t="s">
        <v>88</v>
      </c>
      <c r="D49" s="1376">
        <v>5.8247903075489278</v>
      </c>
      <c r="E49" s="1376"/>
      <c r="F49" s="1380">
        <v>10.856584518510477</v>
      </c>
      <c r="G49" s="1380"/>
      <c r="H49" s="1663" t="s">
        <v>768</v>
      </c>
      <c r="I49" s="1378"/>
      <c r="K49" s="1382"/>
      <c r="L49" s="1356"/>
      <c r="M49" s="1356"/>
      <c r="N49" s="1356"/>
      <c r="O49" s="1356"/>
    </row>
    <row r="50" spans="1:25" ht="15.95" customHeight="1" x14ac:dyDescent="0.3">
      <c r="C50" s="1379"/>
      <c r="D50" s="1376"/>
      <c r="E50" s="1376"/>
      <c r="F50" s="1380"/>
      <c r="G50" s="1380"/>
      <c r="H50" s="1380"/>
      <c r="I50" s="1378"/>
      <c r="L50" s="1356"/>
      <c r="M50" s="1356"/>
      <c r="N50" s="1356"/>
      <c r="O50" s="1356"/>
    </row>
    <row r="51" spans="1:25" ht="15" customHeight="1" x14ac:dyDescent="0.3">
      <c r="B51" s="1384" t="s">
        <v>4</v>
      </c>
      <c r="C51" s="1385"/>
      <c r="D51" s="1376">
        <v>18.357067596758089</v>
      </c>
      <c r="E51" s="1376"/>
      <c r="F51" s="1376">
        <v>27.134541247062558</v>
      </c>
      <c r="G51" s="1376"/>
      <c r="H51" s="1376">
        <v>9.8841576720831856</v>
      </c>
      <c r="I51" s="1378"/>
      <c r="L51" s="1356"/>
      <c r="M51" s="1356"/>
      <c r="N51" s="1356"/>
      <c r="O51" s="1356"/>
    </row>
    <row r="52" spans="1:25" ht="15" customHeight="1" x14ac:dyDescent="0.3">
      <c r="C52" s="1379" t="s">
        <v>89</v>
      </c>
      <c r="D52" s="1376">
        <v>22.789166030469115</v>
      </c>
      <c r="E52" s="1376"/>
      <c r="F52" s="1380">
        <v>34.92382241236303</v>
      </c>
      <c r="G52" s="1380"/>
      <c r="H52" s="1380">
        <v>9.5358428493098426</v>
      </c>
      <c r="I52" s="1378"/>
      <c r="K52" s="1382"/>
      <c r="L52" s="1356"/>
      <c r="M52" s="1356"/>
      <c r="N52" s="1356"/>
      <c r="O52" s="1356"/>
    </row>
    <row r="53" spans="1:25" ht="17.100000000000001" customHeight="1" x14ac:dyDescent="0.3">
      <c r="C53" s="1379" t="s">
        <v>90</v>
      </c>
      <c r="D53" s="1376">
        <v>17.676693279910438</v>
      </c>
      <c r="E53" s="1376"/>
      <c r="F53" s="1380">
        <v>11.444266422522317</v>
      </c>
      <c r="G53" s="1380"/>
      <c r="H53" s="1380">
        <v>24.291006254934111</v>
      </c>
      <c r="I53" s="1378"/>
      <c r="K53" s="1382"/>
      <c r="L53" s="1356"/>
      <c r="M53" s="1356"/>
      <c r="N53" s="1356"/>
      <c r="O53" s="1356"/>
    </row>
    <row r="54" spans="1:25" ht="17.100000000000001" customHeight="1" x14ac:dyDescent="0.3">
      <c r="C54" s="1379" t="s">
        <v>91</v>
      </c>
      <c r="D54" s="1376">
        <v>15.136021146129055</v>
      </c>
      <c r="E54" s="1376"/>
      <c r="F54" s="1380">
        <v>24.31637818599819</v>
      </c>
      <c r="G54" s="1380"/>
      <c r="H54" s="1380">
        <v>5.9186481807555156</v>
      </c>
      <c r="I54" s="1378"/>
      <c r="K54" s="1382"/>
      <c r="L54" s="1356"/>
      <c r="M54" s="1356"/>
      <c r="N54" s="1356"/>
      <c r="O54" s="1356"/>
    </row>
    <row r="55" spans="1:25" ht="6.95" customHeight="1" x14ac:dyDescent="0.3">
      <c r="A55" s="1386"/>
      <c r="B55" s="1387"/>
      <c r="C55" s="1387"/>
      <c r="D55" s="1388"/>
      <c r="E55" s="1388"/>
      <c r="F55" s="1389"/>
      <c r="G55" s="1389"/>
      <c r="H55" s="1389"/>
      <c r="I55" s="1378"/>
      <c r="L55" s="1356"/>
      <c r="M55" s="1356"/>
      <c r="N55" s="1356"/>
      <c r="O55" s="1356"/>
    </row>
    <row r="56" spans="1:25" ht="18" customHeight="1" x14ac:dyDescent="0.3">
      <c r="A56" s="261" t="s">
        <v>246</v>
      </c>
      <c r="L56" s="1356"/>
      <c r="M56" s="1356"/>
      <c r="N56" s="1356"/>
      <c r="O56" s="1356"/>
    </row>
    <row r="57" spans="1:25" s="723" customFormat="1" ht="20.100000000000001" customHeight="1" x14ac:dyDescent="0.2">
      <c r="A57" s="733" t="s">
        <v>1763</v>
      </c>
      <c r="B57" s="733"/>
      <c r="C57" s="733"/>
      <c r="D57" s="733"/>
      <c r="E57" s="733"/>
      <c r="F57" s="733"/>
      <c r="G57" s="733"/>
      <c r="I57" s="1336"/>
    </row>
    <row r="58" spans="1:25" s="1259" customFormat="1" ht="15" customHeight="1" x14ac:dyDescent="0.2">
      <c r="A58" s="724"/>
      <c r="B58" s="725" t="s">
        <v>1516</v>
      </c>
      <c r="C58" s="1257"/>
      <c r="D58" s="1257"/>
      <c r="E58" s="1257"/>
      <c r="F58" s="1257"/>
      <c r="G58" s="1257"/>
      <c r="I58" s="1337"/>
    </row>
    <row r="59" spans="1:25" s="257" customFormat="1" ht="18" customHeight="1" x14ac:dyDescent="0.25">
      <c r="A59" s="1338" t="s">
        <v>1765</v>
      </c>
      <c r="B59" s="1338"/>
      <c r="C59" s="1338"/>
      <c r="D59" s="1338"/>
      <c r="E59" s="1338"/>
      <c r="F59" s="1338"/>
      <c r="G59" s="1338"/>
      <c r="H59" s="1339"/>
      <c r="I59" s="1339"/>
      <c r="V59" s="260"/>
      <c r="W59" s="260"/>
      <c r="X59" s="259"/>
      <c r="Y59" s="258"/>
    </row>
    <row r="60" spans="1:25" s="1342" customFormat="1" ht="15" customHeight="1" x14ac:dyDescent="0.2">
      <c r="A60" s="736"/>
      <c r="B60" s="736"/>
      <c r="C60" s="1340" t="s">
        <v>1766</v>
      </c>
      <c r="D60" s="736"/>
      <c r="E60" s="736"/>
      <c r="F60" s="736"/>
      <c r="G60" s="736"/>
      <c r="H60" s="1341"/>
      <c r="I60" s="1341"/>
      <c r="V60" s="1343"/>
      <c r="W60" s="1343"/>
      <c r="X60" s="1344"/>
      <c r="Y60" s="1345"/>
    </row>
    <row r="61" spans="1:25" s="254" customFormat="1" ht="8.1" customHeight="1" x14ac:dyDescent="0.2">
      <c r="A61" s="256"/>
      <c r="B61" s="255"/>
      <c r="C61" s="256"/>
      <c r="D61" s="256"/>
      <c r="E61" s="256"/>
      <c r="F61" s="256"/>
      <c r="G61" s="256"/>
      <c r="H61" s="256"/>
      <c r="I61" s="262"/>
      <c r="J61" s="262"/>
    </row>
    <row r="62" spans="1:25" ht="8.1" customHeight="1" x14ac:dyDescent="0.3">
      <c r="D62" s="1347"/>
      <c r="E62" s="1347"/>
      <c r="F62" s="1347"/>
      <c r="G62" s="1347"/>
      <c r="H62" s="1347"/>
    </row>
    <row r="63" spans="1:25" s="1355" customFormat="1" ht="20.100000000000001" customHeight="1" x14ac:dyDescent="0.3">
      <c r="A63" s="1351" t="s">
        <v>205</v>
      </c>
      <c r="B63" s="1351"/>
      <c r="C63" s="1352"/>
      <c r="D63" s="1353" t="s">
        <v>1506</v>
      </c>
      <c r="E63" s="1353"/>
      <c r="F63" s="1353" t="s">
        <v>16</v>
      </c>
      <c r="G63" s="1353"/>
      <c r="H63" s="1353" t="s">
        <v>17</v>
      </c>
      <c r="I63" s="1354"/>
      <c r="L63" s="1356"/>
      <c r="M63" s="1356"/>
      <c r="N63" s="1356"/>
      <c r="O63" s="1356"/>
      <c r="V63" s="1357"/>
      <c r="W63" s="1357"/>
      <c r="X63" s="1358"/>
      <c r="Y63" s="1359"/>
    </row>
    <row r="64" spans="1:25" s="251" customFormat="1" ht="20.100000000000001" customHeight="1" x14ac:dyDescent="0.25">
      <c r="A64" s="253" t="s">
        <v>204</v>
      </c>
      <c r="B64" s="253"/>
      <c r="D64" s="1360" t="s">
        <v>1507</v>
      </c>
      <c r="E64" s="1360"/>
      <c r="F64" s="1360" t="s">
        <v>20</v>
      </c>
      <c r="G64" s="1360"/>
      <c r="H64" s="1360" t="s">
        <v>21</v>
      </c>
      <c r="L64" s="252"/>
      <c r="M64" s="252"/>
      <c r="N64" s="252"/>
      <c r="O64" s="252"/>
      <c r="V64" s="1361"/>
      <c r="W64" s="1361"/>
      <c r="X64" s="1362"/>
      <c r="Y64" s="1363"/>
    </row>
    <row r="65" spans="1:25" ht="8.1" customHeight="1" x14ac:dyDescent="0.3">
      <c r="A65" s="1364"/>
      <c r="B65" s="1364"/>
      <c r="C65" s="1364"/>
      <c r="D65" s="1365"/>
      <c r="E65" s="1366"/>
      <c r="F65" s="1367"/>
      <c r="G65" s="1368"/>
      <c r="H65" s="1367"/>
      <c r="I65" s="1369"/>
      <c r="L65" s="1370"/>
      <c r="M65" s="1371"/>
      <c r="N65" s="1371"/>
      <c r="O65" s="1371"/>
    </row>
    <row r="66" spans="1:25" ht="8.1" customHeight="1" x14ac:dyDescent="0.3">
      <c r="A66" s="1372"/>
      <c r="D66" s="1373"/>
      <c r="E66" s="1373"/>
      <c r="F66" s="1374"/>
      <c r="G66" s="1374"/>
      <c r="H66" s="1374"/>
      <c r="L66" s="1370"/>
      <c r="M66" s="1356"/>
      <c r="N66" s="1356"/>
      <c r="O66" s="1356"/>
    </row>
    <row r="67" spans="1:25" ht="15" customHeight="1" x14ac:dyDescent="0.3">
      <c r="B67" s="1384" t="s">
        <v>5</v>
      </c>
      <c r="C67" s="1385"/>
      <c r="D67" s="1376">
        <v>23.793651607609867</v>
      </c>
      <c r="E67" s="1376"/>
      <c r="F67" s="1376">
        <v>35.812974878012056</v>
      </c>
      <c r="G67" s="1376"/>
      <c r="H67" s="1376">
        <v>11.579626474334585</v>
      </c>
      <c r="I67" s="1378"/>
      <c r="L67" s="1356"/>
      <c r="M67" s="1356"/>
      <c r="N67" s="1356"/>
      <c r="O67" s="1356"/>
    </row>
    <row r="68" spans="1:25" ht="15" customHeight="1" x14ac:dyDescent="0.3">
      <c r="C68" s="1379" t="s">
        <v>92</v>
      </c>
      <c r="D68" s="1376">
        <v>24.568817257137244</v>
      </c>
      <c r="E68" s="1376"/>
      <c r="F68" s="1380">
        <v>26.325026325026325</v>
      </c>
      <c r="G68" s="1380"/>
      <c r="H68" s="1380">
        <v>22.333891680625349</v>
      </c>
      <c r="I68" s="1378"/>
      <c r="K68" s="1382"/>
      <c r="L68" s="1356"/>
      <c r="M68" s="1356"/>
      <c r="N68" s="1356"/>
      <c r="O68" s="1356"/>
    </row>
    <row r="69" spans="1:25" ht="15" customHeight="1" x14ac:dyDescent="0.3">
      <c r="C69" s="1379" t="s">
        <v>93</v>
      </c>
      <c r="D69" s="1376">
        <v>43.899532783543947</v>
      </c>
      <c r="E69" s="1376"/>
      <c r="F69" s="1380">
        <v>56.514913657770805</v>
      </c>
      <c r="G69" s="1380"/>
      <c r="H69" s="1380">
        <v>31.316547663785546</v>
      </c>
      <c r="I69" s="1378"/>
      <c r="K69" s="1382"/>
      <c r="L69" s="1356"/>
      <c r="M69" s="1356"/>
      <c r="N69" s="1356"/>
      <c r="O69" s="1356"/>
    </row>
    <row r="70" spans="1:25" ht="15" customHeight="1" x14ac:dyDescent="0.3">
      <c r="C70" s="1379" t="s">
        <v>94</v>
      </c>
      <c r="D70" s="1376">
        <v>12.227714989431762</v>
      </c>
      <c r="E70" s="1376"/>
      <c r="F70" s="1380">
        <v>16.370363094653442</v>
      </c>
      <c r="G70" s="1380"/>
      <c r="H70" s="1380">
        <v>7.4895146794487717</v>
      </c>
      <c r="I70" s="1378"/>
      <c r="K70" s="1382"/>
      <c r="L70" s="1356"/>
      <c r="M70" s="1356"/>
      <c r="N70" s="1356"/>
      <c r="O70" s="1356"/>
    </row>
    <row r="71" spans="1:25" ht="15" customHeight="1" x14ac:dyDescent="0.3">
      <c r="C71" s="1379" t="s">
        <v>95</v>
      </c>
      <c r="D71" s="1376">
        <v>24.294251979981535</v>
      </c>
      <c r="E71" s="1376"/>
      <c r="F71" s="1380">
        <v>46.851574212893553</v>
      </c>
      <c r="G71" s="1380"/>
      <c r="H71" s="1664" t="s">
        <v>768</v>
      </c>
      <c r="I71" s="1378"/>
      <c r="K71" s="1382"/>
      <c r="L71" s="1356"/>
      <c r="M71" s="1356"/>
      <c r="N71" s="1356"/>
      <c r="O71" s="1356"/>
    </row>
    <row r="72" spans="1:25" ht="15" customHeight="1" x14ac:dyDescent="0.3">
      <c r="C72" s="1379" t="s">
        <v>96</v>
      </c>
      <c r="D72" s="1376">
        <v>17.934241115908335</v>
      </c>
      <c r="E72" s="1376"/>
      <c r="F72" s="1380">
        <v>26.531206522794189</v>
      </c>
      <c r="G72" s="1380"/>
      <c r="H72" s="1380">
        <v>8.8697847371473415</v>
      </c>
      <c r="I72" s="1378"/>
      <c r="K72" s="1382"/>
      <c r="L72" s="1356"/>
      <c r="M72" s="1356"/>
      <c r="N72" s="1356"/>
      <c r="O72" s="1356"/>
    </row>
    <row r="73" spans="1:25" ht="15" customHeight="1" x14ac:dyDescent="0.3">
      <c r="C73" s="1379" t="s">
        <v>97</v>
      </c>
      <c r="D73" s="1376">
        <v>40.678615012801799</v>
      </c>
      <c r="E73" s="1376"/>
      <c r="F73" s="1380">
        <v>63.385701996649615</v>
      </c>
      <c r="G73" s="1380"/>
      <c r="H73" s="1380">
        <v>15.225334957369061</v>
      </c>
      <c r="I73" s="1378"/>
      <c r="K73" s="1382"/>
      <c r="L73" s="1356"/>
      <c r="M73" s="1356"/>
      <c r="N73" s="1356"/>
      <c r="O73" s="1356"/>
    </row>
    <row r="74" spans="1:25" ht="15" customHeight="1" x14ac:dyDescent="0.3">
      <c r="C74" s="1379" t="s">
        <v>98</v>
      </c>
      <c r="D74" s="1376">
        <v>24.568299873648744</v>
      </c>
      <c r="E74" s="1376"/>
      <c r="F74" s="1380">
        <v>36.457642847673341</v>
      </c>
      <c r="G74" s="1380"/>
      <c r="H74" s="1380">
        <v>11.189019841861853</v>
      </c>
      <c r="I74" s="1378"/>
      <c r="K74" s="1382"/>
      <c r="L74" s="1356"/>
      <c r="M74" s="1356"/>
      <c r="N74" s="1356"/>
      <c r="O74" s="1356"/>
    </row>
    <row r="75" spans="1:25" ht="15.95" customHeight="1" x14ac:dyDescent="0.3">
      <c r="C75" s="1379"/>
      <c r="D75" s="1376"/>
      <c r="E75" s="1376"/>
      <c r="F75" s="1380"/>
      <c r="G75" s="1380"/>
      <c r="H75" s="1380"/>
      <c r="I75" s="1378"/>
      <c r="L75" s="1356"/>
      <c r="M75" s="1356"/>
      <c r="N75" s="1356"/>
      <c r="O75" s="1356"/>
    </row>
    <row r="76" spans="1:25" ht="15" customHeight="1" x14ac:dyDescent="0.3">
      <c r="B76" s="1351" t="s">
        <v>6</v>
      </c>
      <c r="D76" s="1376">
        <v>22.749950684442346</v>
      </c>
      <c r="E76" s="1376"/>
      <c r="F76" s="1376">
        <v>30.304105796820526</v>
      </c>
      <c r="G76" s="1376"/>
      <c r="H76" s="1376">
        <v>14.3196636402413</v>
      </c>
      <c r="I76" s="1378"/>
      <c r="L76" s="1356"/>
      <c r="M76" s="1356"/>
      <c r="N76" s="1356"/>
      <c r="O76" s="1356"/>
      <c r="V76" s="1346"/>
      <c r="W76" s="1346"/>
      <c r="X76" s="1346"/>
      <c r="Y76" s="1346"/>
    </row>
    <row r="77" spans="1:25" ht="15" customHeight="1" x14ac:dyDescent="0.3">
      <c r="C77" s="1381" t="s">
        <v>99</v>
      </c>
      <c r="D77" s="1376">
        <v>18.944177822682494</v>
      </c>
      <c r="E77" s="1376"/>
      <c r="F77" s="1380">
        <v>22.397670642253207</v>
      </c>
      <c r="G77" s="1380"/>
      <c r="H77" s="1380">
        <v>14.479113878230653</v>
      </c>
      <c r="I77" s="1378"/>
      <c r="K77" s="1382"/>
      <c r="L77" s="1356"/>
      <c r="M77" s="1356"/>
      <c r="N77" s="1356"/>
      <c r="O77" s="1356"/>
      <c r="V77" s="1346"/>
      <c r="W77" s="1346"/>
      <c r="X77" s="1346"/>
      <c r="Y77" s="1346"/>
    </row>
    <row r="78" spans="1:25" ht="15" customHeight="1" x14ac:dyDescent="0.3">
      <c r="C78" s="1381" t="s">
        <v>244</v>
      </c>
      <c r="D78" s="1376">
        <v>13.638223394099196</v>
      </c>
      <c r="E78" s="1376"/>
      <c r="F78" s="1380">
        <v>15.11144692104269</v>
      </c>
      <c r="G78" s="1380"/>
      <c r="H78" s="1380">
        <v>11.412919424788861</v>
      </c>
      <c r="I78" s="1378"/>
      <c r="K78" s="1382"/>
      <c r="L78" s="1356"/>
      <c r="M78" s="1356"/>
      <c r="N78" s="1356"/>
      <c r="O78" s="1356"/>
      <c r="V78" s="1346"/>
      <c r="W78" s="1346"/>
      <c r="X78" s="1346"/>
      <c r="Y78" s="1346"/>
    </row>
    <row r="79" spans="1:25" ht="15" customHeight="1" x14ac:dyDescent="0.3">
      <c r="C79" s="1381" t="s">
        <v>243</v>
      </c>
      <c r="D79" s="1376">
        <v>30.080357526535174</v>
      </c>
      <c r="E79" s="1376"/>
      <c r="F79" s="1380">
        <v>35.138406278061922</v>
      </c>
      <c r="G79" s="1380"/>
      <c r="H79" s="1380">
        <v>23.890295761861534</v>
      </c>
      <c r="I79" s="1378"/>
      <c r="K79" s="1382"/>
      <c r="L79" s="1356"/>
      <c r="M79" s="1356"/>
      <c r="N79" s="1356"/>
      <c r="O79" s="1356"/>
      <c r="V79" s="1346"/>
      <c r="W79" s="1346"/>
      <c r="X79" s="1346"/>
      <c r="Y79" s="1346"/>
    </row>
    <row r="80" spans="1:25" ht="15" customHeight="1" x14ac:dyDescent="0.3">
      <c r="C80" s="1381" t="s">
        <v>242</v>
      </c>
      <c r="D80" s="1376">
        <v>19.480835727852725</v>
      </c>
      <c r="E80" s="1376"/>
      <c r="F80" s="1380">
        <v>32.444573853001124</v>
      </c>
      <c r="G80" s="1380"/>
      <c r="H80" s="1380">
        <v>4.7322493327528443</v>
      </c>
      <c r="I80" s="1378"/>
      <c r="K80" s="1382"/>
      <c r="L80" s="1356"/>
      <c r="M80" s="1356"/>
      <c r="N80" s="1356"/>
      <c r="O80" s="1356"/>
      <c r="V80" s="1346"/>
      <c r="W80" s="1346"/>
      <c r="X80" s="1346"/>
      <c r="Y80" s="1346"/>
    </row>
    <row r="81" spans="1:25" ht="15" customHeight="1" x14ac:dyDescent="0.3">
      <c r="C81" s="1381" t="s">
        <v>241</v>
      </c>
      <c r="D81" s="1376">
        <v>15.311925802782397</v>
      </c>
      <c r="E81" s="1376"/>
      <c r="F81" s="1380">
        <v>15.873015873015873</v>
      </c>
      <c r="G81" s="1380"/>
      <c r="H81" s="1380">
        <v>14.622733476311174</v>
      </c>
      <c r="I81" s="1378"/>
      <c r="K81" s="1382"/>
      <c r="L81" s="1356"/>
      <c r="M81" s="1356"/>
      <c r="N81" s="1356"/>
      <c r="O81" s="1356"/>
      <c r="V81" s="1346"/>
      <c r="W81" s="1346"/>
      <c r="X81" s="1346"/>
      <c r="Y81" s="1346"/>
    </row>
    <row r="82" spans="1:25" ht="15" customHeight="1" x14ac:dyDescent="0.3">
      <c r="C82" s="1381" t="s">
        <v>240</v>
      </c>
      <c r="D82" s="1376">
        <v>27.61820592134335</v>
      </c>
      <c r="E82" s="1376"/>
      <c r="F82" s="1380">
        <v>27.294438758103038</v>
      </c>
      <c r="G82" s="1380"/>
      <c r="H82" s="1380">
        <v>27.997760179185661</v>
      </c>
      <c r="I82" s="1378"/>
      <c r="K82" s="1382"/>
      <c r="L82" s="1356"/>
      <c r="M82" s="1356"/>
      <c r="N82" s="1356"/>
      <c r="O82" s="1356"/>
      <c r="V82" s="1346"/>
      <c r="W82" s="1346"/>
      <c r="X82" s="1346"/>
      <c r="Y82" s="1346"/>
    </row>
    <row r="83" spans="1:25" ht="15" customHeight="1" x14ac:dyDescent="0.3">
      <c r="C83" s="1381" t="s">
        <v>239</v>
      </c>
      <c r="D83" s="1376">
        <v>26.569653368214517</v>
      </c>
      <c r="E83" s="1376"/>
      <c r="F83" s="1380">
        <v>34.341969702751172</v>
      </c>
      <c r="G83" s="1380"/>
      <c r="H83" s="1380">
        <v>17.604858941067736</v>
      </c>
      <c r="I83" s="1378"/>
      <c r="K83" s="1382"/>
      <c r="L83" s="1356"/>
      <c r="M83" s="1356"/>
      <c r="N83" s="1356"/>
      <c r="O83" s="1356"/>
      <c r="V83" s="1346"/>
      <c r="W83" s="1346"/>
      <c r="X83" s="1346"/>
      <c r="Y83" s="1346"/>
    </row>
    <row r="84" spans="1:25" ht="15" customHeight="1" x14ac:dyDescent="0.3">
      <c r="C84" s="1381" t="s">
        <v>100</v>
      </c>
      <c r="D84" s="1376">
        <v>14.27568731486218</v>
      </c>
      <c r="E84" s="1376"/>
      <c r="F84" s="1380">
        <v>21.955342832678333</v>
      </c>
      <c r="G84" s="1380"/>
      <c r="H84" s="1380">
        <v>5.1931865392604903</v>
      </c>
      <c r="I84" s="1378"/>
      <c r="K84" s="1382"/>
      <c r="L84" s="1356"/>
      <c r="M84" s="1356"/>
      <c r="N84" s="1356"/>
      <c r="O84" s="1356"/>
      <c r="V84" s="1346"/>
      <c r="W84" s="1346"/>
      <c r="X84" s="1346"/>
      <c r="Y84" s="1346"/>
    </row>
    <row r="85" spans="1:25" ht="15" customHeight="1" x14ac:dyDescent="0.3">
      <c r="C85" s="1381" t="s">
        <v>101</v>
      </c>
      <c r="D85" s="1376">
        <v>26.657336598857064</v>
      </c>
      <c r="E85" s="1376"/>
      <c r="F85" s="1380">
        <v>25.264576256912669</v>
      </c>
      <c r="G85" s="1380"/>
      <c r="H85" s="1380">
        <v>28.690876301336175</v>
      </c>
      <c r="I85" s="1378"/>
      <c r="K85" s="1382"/>
      <c r="L85" s="1356"/>
      <c r="M85" s="1356"/>
      <c r="N85" s="1356"/>
      <c r="O85" s="1356"/>
      <c r="V85" s="1346"/>
      <c r="W85" s="1346"/>
      <c r="X85" s="1346"/>
      <c r="Y85" s="1346"/>
    </row>
    <row r="86" spans="1:25" ht="15" customHeight="1" x14ac:dyDescent="0.3">
      <c r="C86" s="1381" t="s">
        <v>102</v>
      </c>
      <c r="D86" s="1376">
        <v>23.807779649842502</v>
      </c>
      <c r="E86" s="1376"/>
      <c r="F86" s="1380">
        <v>23.883448770002389</v>
      </c>
      <c r="G86" s="1380"/>
      <c r="H86" s="1380">
        <v>23.720102787112079</v>
      </c>
      <c r="I86" s="1378"/>
      <c r="K86" s="1382"/>
      <c r="L86" s="1356"/>
      <c r="M86" s="1356"/>
      <c r="N86" s="1356"/>
      <c r="O86" s="1356"/>
      <c r="V86" s="1346"/>
      <c r="W86" s="1346"/>
      <c r="X86" s="1346"/>
      <c r="Y86" s="1346"/>
    </row>
    <row r="87" spans="1:25" ht="15" customHeight="1" x14ac:dyDescent="0.3">
      <c r="C87" s="1381" t="s">
        <v>103</v>
      </c>
      <c r="D87" s="1376">
        <v>17.738534008711593</v>
      </c>
      <c r="E87" s="1376"/>
      <c r="F87" s="1380">
        <v>20.290835306053435</v>
      </c>
      <c r="G87" s="1380"/>
      <c r="H87" s="1380">
        <v>14.173005149525203</v>
      </c>
      <c r="I87" s="1378"/>
      <c r="K87" s="1382"/>
      <c r="L87" s="1356"/>
      <c r="M87" s="1356"/>
      <c r="N87" s="1356"/>
      <c r="O87" s="1356"/>
      <c r="V87" s="1346"/>
      <c r="W87" s="1346"/>
      <c r="X87" s="1346"/>
      <c r="Y87" s="1346"/>
    </row>
    <row r="88" spans="1:25" ht="15.95" customHeight="1" x14ac:dyDescent="0.3">
      <c r="A88" s="1390"/>
      <c r="D88" s="1376"/>
      <c r="E88" s="1376"/>
      <c r="F88" s="1383"/>
      <c r="G88" s="1383"/>
      <c r="H88" s="1383"/>
      <c r="I88" s="1378"/>
      <c r="L88" s="1356"/>
      <c r="M88" s="1356"/>
      <c r="N88" s="1356"/>
      <c r="O88" s="1356"/>
      <c r="V88" s="1346"/>
      <c r="W88" s="1346"/>
      <c r="X88" s="1346"/>
      <c r="Y88" s="1346"/>
    </row>
    <row r="89" spans="1:25" ht="15" customHeight="1" x14ac:dyDescent="0.3">
      <c r="B89" s="1351" t="s">
        <v>7</v>
      </c>
      <c r="D89" s="1376">
        <v>27.070155749746963</v>
      </c>
      <c r="E89" s="1376"/>
      <c r="F89" s="1376">
        <v>38.526471502223451</v>
      </c>
      <c r="G89" s="1391"/>
      <c r="H89" s="1376">
        <v>15.384900554227141</v>
      </c>
      <c r="I89" s="1378"/>
      <c r="L89" s="1356"/>
      <c r="M89" s="1356"/>
      <c r="N89" s="1356"/>
      <c r="O89" s="1356"/>
      <c r="V89" s="1346"/>
      <c r="W89" s="1346"/>
      <c r="X89" s="1346"/>
      <c r="Y89" s="1346"/>
    </row>
    <row r="90" spans="1:25" ht="15" customHeight="1" x14ac:dyDescent="0.3">
      <c r="C90" s="1381" t="s">
        <v>235</v>
      </c>
      <c r="D90" s="1376">
        <v>29.056352231356932</v>
      </c>
      <c r="E90" s="1376"/>
      <c r="F90" s="1380">
        <v>37.786944610637022</v>
      </c>
      <c r="G90" s="1380"/>
      <c r="H90" s="1380">
        <v>18.691588785046729</v>
      </c>
      <c r="I90" s="1378"/>
      <c r="K90" s="1382"/>
      <c r="L90" s="1356"/>
      <c r="M90" s="1356"/>
      <c r="N90" s="1356"/>
      <c r="O90" s="1356"/>
    </row>
    <row r="91" spans="1:25" ht="15" customHeight="1" x14ac:dyDescent="0.3">
      <c r="C91" s="1381" t="s">
        <v>234</v>
      </c>
      <c r="D91" s="1376">
        <v>24.782270055937122</v>
      </c>
      <c r="E91" s="1376"/>
      <c r="F91" s="1380">
        <v>37.151902823544617</v>
      </c>
      <c r="G91" s="1380"/>
      <c r="H91" s="1380">
        <v>9.7893335421724483</v>
      </c>
      <c r="I91" s="1378"/>
      <c r="K91" s="1382"/>
      <c r="L91" s="1356"/>
      <c r="M91" s="1356"/>
      <c r="N91" s="1356"/>
      <c r="O91" s="1356"/>
    </row>
    <row r="92" spans="1:25" ht="15" customHeight="1" x14ac:dyDescent="0.3">
      <c r="C92" s="1381" t="s">
        <v>233</v>
      </c>
      <c r="D92" s="1376">
        <v>22.258330180069891</v>
      </c>
      <c r="E92" s="1376"/>
      <c r="F92" s="1380">
        <v>30.148766866010973</v>
      </c>
      <c r="G92" s="1380"/>
      <c r="H92" s="1380">
        <v>14.355511773994742</v>
      </c>
      <c r="I92" s="1378"/>
      <c r="K92" s="1382"/>
      <c r="L92" s="1356"/>
      <c r="M92" s="1356"/>
      <c r="N92" s="1356"/>
      <c r="O92" s="1356"/>
    </row>
    <row r="93" spans="1:25" ht="15" customHeight="1" x14ac:dyDescent="0.3">
      <c r="C93" s="1381" t="s">
        <v>104</v>
      </c>
      <c r="D93" s="1376">
        <v>39.353616843348007</v>
      </c>
      <c r="E93" s="1376"/>
      <c r="F93" s="1380">
        <v>52.719865803977953</v>
      </c>
      <c r="G93" s="1380"/>
      <c r="H93" s="1380">
        <v>25.262732417138238</v>
      </c>
      <c r="I93" s="1378"/>
      <c r="K93" s="1382"/>
      <c r="L93" s="1356"/>
      <c r="M93" s="1356"/>
      <c r="N93" s="1356"/>
      <c r="O93" s="1356"/>
    </row>
    <row r="94" spans="1:25" ht="15" customHeight="1" x14ac:dyDescent="0.3">
      <c r="C94" s="1381" t="s">
        <v>230</v>
      </c>
      <c r="D94" s="1376">
        <v>40.786253716811828</v>
      </c>
      <c r="E94" s="1376"/>
      <c r="F94" s="1380">
        <v>43.590861304135998</v>
      </c>
      <c r="G94" s="1380"/>
      <c r="H94" s="1380">
        <v>37.830680682033126</v>
      </c>
      <c r="I94" s="1378"/>
      <c r="K94" s="1382"/>
      <c r="L94" s="1356"/>
      <c r="M94" s="1356"/>
      <c r="N94" s="1356"/>
      <c r="O94" s="1356"/>
    </row>
    <row r="95" spans="1:25" ht="15" customHeight="1" x14ac:dyDescent="0.3">
      <c r="C95" s="1392" t="s">
        <v>228</v>
      </c>
      <c r="D95" s="1376">
        <v>26.138909634055267</v>
      </c>
      <c r="E95" s="1376"/>
      <c r="F95" s="1380">
        <v>35.633262462733548</v>
      </c>
      <c r="G95" s="1380"/>
      <c r="H95" s="1380">
        <v>15.688530376916944</v>
      </c>
      <c r="I95" s="1378"/>
      <c r="K95" s="1382"/>
      <c r="L95" s="1356"/>
      <c r="M95" s="1356"/>
      <c r="N95" s="1356"/>
      <c r="O95" s="1356"/>
    </row>
    <row r="96" spans="1:25" ht="15" customHeight="1" x14ac:dyDescent="0.3">
      <c r="C96" s="1379" t="s">
        <v>226</v>
      </c>
      <c r="D96" s="1376">
        <v>20.724529553179142</v>
      </c>
      <c r="E96" s="1376"/>
      <c r="F96" s="1380">
        <v>33.649988351927107</v>
      </c>
      <c r="G96" s="1380"/>
      <c r="H96" s="1380">
        <v>5.9268039709586606</v>
      </c>
      <c r="I96" s="1378"/>
      <c r="K96" s="1382"/>
      <c r="L96" s="1356"/>
      <c r="M96" s="1356"/>
      <c r="N96" s="1356"/>
      <c r="O96" s="1356"/>
    </row>
    <row r="97" spans="1:15" ht="15" customHeight="1" x14ac:dyDescent="0.3">
      <c r="C97" s="1392" t="s">
        <v>105</v>
      </c>
      <c r="D97" s="1376">
        <v>29.937878901279845</v>
      </c>
      <c r="E97" s="1376"/>
      <c r="F97" s="1380">
        <v>46.937338652898383</v>
      </c>
      <c r="G97" s="1380"/>
      <c r="H97" s="1380">
        <v>10.650761529449355</v>
      </c>
      <c r="I97" s="1378"/>
      <c r="K97" s="1382"/>
      <c r="L97" s="1356"/>
      <c r="M97" s="1356"/>
      <c r="N97" s="1356"/>
      <c r="O97" s="1356"/>
    </row>
    <row r="98" spans="1:15" ht="15" customHeight="1" x14ac:dyDescent="0.3">
      <c r="C98" s="1379" t="s">
        <v>245</v>
      </c>
      <c r="D98" s="1376">
        <v>16.051732440551262</v>
      </c>
      <c r="E98" s="1393"/>
      <c r="F98" s="1380">
        <v>22.580499480648513</v>
      </c>
      <c r="G98" s="1380"/>
      <c r="H98" s="1380">
        <v>9.3170595360104347</v>
      </c>
      <c r="I98" s="1378"/>
      <c r="K98" s="1382"/>
      <c r="L98" s="1356"/>
      <c r="M98" s="1356"/>
      <c r="N98" s="1356"/>
      <c r="O98" s="1356"/>
    </row>
    <row r="99" spans="1:15" ht="15" customHeight="1" x14ac:dyDescent="0.3">
      <c r="C99" s="1379" t="s">
        <v>106</v>
      </c>
      <c r="D99" s="1376">
        <v>25.65198802907225</v>
      </c>
      <c r="E99" s="1393"/>
      <c r="F99" s="1383">
        <v>47.322004732200469</v>
      </c>
      <c r="G99" s="1380"/>
      <c r="H99" s="1383">
        <v>4.2489908646696408</v>
      </c>
      <c r="I99" s="1378"/>
      <c r="K99" s="1382"/>
      <c r="L99" s="1356"/>
      <c r="M99" s="1356"/>
      <c r="N99" s="1356"/>
      <c r="O99" s="1356"/>
    </row>
    <row r="100" spans="1:15" ht="15" customHeight="1" x14ac:dyDescent="0.3">
      <c r="C100" s="1379" t="s">
        <v>159</v>
      </c>
      <c r="D100" s="1376">
        <v>15.214679122417307</v>
      </c>
      <c r="E100" s="1393"/>
      <c r="F100" s="1383">
        <v>26.779497616624713</v>
      </c>
      <c r="G100" s="1380"/>
      <c r="H100" s="1664" t="s">
        <v>768</v>
      </c>
      <c r="I100" s="1378"/>
      <c r="K100" s="1382"/>
      <c r="L100" s="1356"/>
      <c r="M100" s="1356"/>
      <c r="N100" s="1356"/>
      <c r="O100" s="1356"/>
    </row>
    <row r="101" spans="1:15" ht="15" customHeight="1" x14ac:dyDescent="0.3">
      <c r="C101" s="1379" t="s">
        <v>161</v>
      </c>
      <c r="D101" s="1376">
        <v>12.211876049458098</v>
      </c>
      <c r="E101" s="1393"/>
      <c r="F101" s="1394">
        <v>16.940538709130948</v>
      </c>
      <c r="G101" s="1380"/>
      <c r="H101" s="1394">
        <v>6.6462847268376972</v>
      </c>
      <c r="I101" s="1378"/>
      <c r="K101" s="1382"/>
      <c r="L101" s="1356"/>
      <c r="M101" s="1356"/>
      <c r="N101" s="1356"/>
      <c r="O101" s="1356"/>
    </row>
    <row r="102" spans="1:15" ht="15.95" customHeight="1" x14ac:dyDescent="0.3">
      <c r="C102" s="1379"/>
      <c r="D102" s="1376"/>
      <c r="E102" s="1393"/>
      <c r="F102" s="1394"/>
      <c r="G102" s="1380"/>
      <c r="H102" s="1394"/>
      <c r="I102" s="1378"/>
      <c r="L102" s="1356"/>
      <c r="M102" s="1356"/>
      <c r="N102" s="1356"/>
      <c r="O102" s="1356"/>
    </row>
    <row r="103" spans="1:15" ht="15" customHeight="1" x14ac:dyDescent="0.3">
      <c r="B103" s="1384" t="s">
        <v>8</v>
      </c>
      <c r="C103" s="1385"/>
      <c r="D103" s="1376">
        <v>20.910758585292132</v>
      </c>
      <c r="E103" s="1393"/>
      <c r="F103" s="1395">
        <v>25.116890142586652</v>
      </c>
      <c r="G103" s="1380"/>
      <c r="H103" s="1395">
        <v>16.837851490149855</v>
      </c>
      <c r="I103" s="1378"/>
      <c r="L103" s="1356"/>
      <c r="M103" s="1356"/>
      <c r="N103" s="1356"/>
      <c r="O103" s="1356"/>
    </row>
    <row r="104" spans="1:15" ht="15.95" customHeight="1" x14ac:dyDescent="0.3">
      <c r="C104" s="1379"/>
      <c r="D104" s="1376"/>
      <c r="E104" s="1393"/>
      <c r="F104" s="1394"/>
      <c r="G104" s="1380"/>
      <c r="H104" s="1394"/>
      <c r="I104" s="1378"/>
      <c r="L104" s="1356"/>
      <c r="M104" s="1356"/>
      <c r="N104" s="1356"/>
      <c r="O104" s="1356"/>
    </row>
    <row r="105" spans="1:15" ht="15.6" customHeight="1" x14ac:dyDescent="0.3">
      <c r="B105" s="1384" t="s">
        <v>9</v>
      </c>
      <c r="C105" s="1385"/>
      <c r="D105" s="1376">
        <v>18.813670338042172</v>
      </c>
      <c r="E105" s="1393"/>
      <c r="F105" s="1376">
        <v>24.500481842809574</v>
      </c>
      <c r="G105" s="1380"/>
      <c r="H105" s="1376">
        <v>13.178794625826276</v>
      </c>
      <c r="I105" s="1378"/>
      <c r="L105" s="1356"/>
      <c r="M105" s="1356"/>
      <c r="N105" s="1356"/>
      <c r="O105" s="1356"/>
    </row>
    <row r="106" spans="1:15" ht="15" customHeight="1" x14ac:dyDescent="0.3">
      <c r="C106" s="1379" t="s">
        <v>238</v>
      </c>
      <c r="D106" s="1376">
        <v>13.075142845935591</v>
      </c>
      <c r="E106" s="1393"/>
      <c r="F106" s="1380">
        <v>12.415574096146207</v>
      </c>
      <c r="G106" s="1380"/>
      <c r="H106" s="1380">
        <v>13.808721588555331</v>
      </c>
      <c r="I106" s="1378"/>
      <c r="K106" s="1382"/>
      <c r="L106" s="1356"/>
      <c r="M106" s="1356"/>
      <c r="N106" s="1356"/>
      <c r="O106" s="1356"/>
    </row>
    <row r="107" spans="1:15" ht="15" customHeight="1" x14ac:dyDescent="0.3">
      <c r="C107" s="1379" t="s">
        <v>237</v>
      </c>
      <c r="D107" s="1376">
        <v>24.945898582449313</v>
      </c>
      <c r="E107" s="1393"/>
      <c r="F107" s="1380">
        <v>36.897645930189654</v>
      </c>
      <c r="G107" s="1380"/>
      <c r="H107" s="1380">
        <v>12.651661795776874</v>
      </c>
      <c r="I107" s="1378"/>
      <c r="K107" s="1382"/>
      <c r="L107" s="1356"/>
      <c r="M107" s="1356"/>
      <c r="N107" s="1356"/>
      <c r="O107" s="1356"/>
    </row>
    <row r="108" spans="1:15" ht="15" customHeight="1" x14ac:dyDescent="0.3">
      <c r="C108" s="1379" t="s">
        <v>236</v>
      </c>
      <c r="D108" s="1376">
        <v>14.929511378420457</v>
      </c>
      <c r="E108" s="1393"/>
      <c r="F108" s="1380">
        <v>18.413945494721336</v>
      </c>
      <c r="G108" s="1380"/>
      <c r="H108" s="1380">
        <v>11.136353512405899</v>
      </c>
      <c r="I108" s="1378"/>
      <c r="K108" s="1382"/>
      <c r="L108" s="1356"/>
      <c r="M108" s="1356"/>
      <c r="N108" s="1356"/>
      <c r="O108" s="1356"/>
    </row>
    <row r="109" spans="1:15" ht="15" customHeight="1" x14ac:dyDescent="0.3">
      <c r="C109" s="1379" t="s">
        <v>107</v>
      </c>
      <c r="D109" s="1376">
        <v>18.055457797662584</v>
      </c>
      <c r="E109" s="1393"/>
      <c r="F109" s="1380">
        <v>23.306792985285224</v>
      </c>
      <c r="G109" s="1380"/>
      <c r="H109" s="1380">
        <v>13.093757253643934</v>
      </c>
      <c r="I109" s="1378"/>
      <c r="K109" s="1382"/>
      <c r="L109" s="1356"/>
      <c r="M109" s="1356"/>
      <c r="N109" s="1356"/>
      <c r="O109" s="1356"/>
    </row>
    <row r="110" spans="1:15" ht="15" customHeight="1" x14ac:dyDescent="0.3">
      <c r="C110" s="1379" t="s">
        <v>108</v>
      </c>
      <c r="D110" s="1376">
        <v>15.762402521984404</v>
      </c>
      <c r="E110" s="1393"/>
      <c r="F110" s="1380">
        <v>22.691908713692946</v>
      </c>
      <c r="G110" s="1380"/>
      <c r="H110" s="1380">
        <v>8.4970430290258978</v>
      </c>
      <c r="I110" s="1378"/>
      <c r="K110" s="1382"/>
      <c r="L110" s="1356"/>
      <c r="M110" s="1356"/>
      <c r="N110" s="1356"/>
      <c r="O110" s="1356"/>
    </row>
    <row r="111" spans="1:15" ht="8.1" customHeight="1" x14ac:dyDescent="0.3">
      <c r="A111" s="1386"/>
      <c r="B111" s="1387"/>
      <c r="C111" s="1387"/>
      <c r="D111" s="1388"/>
      <c r="E111" s="1388"/>
      <c r="F111" s="1389"/>
      <c r="G111" s="1389"/>
      <c r="H111" s="1389"/>
      <c r="I111" s="1378"/>
      <c r="L111" s="1356"/>
      <c r="M111" s="1356"/>
      <c r="N111" s="1356"/>
      <c r="O111" s="1356"/>
    </row>
    <row r="112" spans="1:15" s="723" customFormat="1" ht="20.100000000000001" customHeight="1" x14ac:dyDescent="0.2">
      <c r="A112" s="733" t="s">
        <v>1763</v>
      </c>
      <c r="B112" s="733"/>
      <c r="C112" s="733"/>
      <c r="D112" s="733"/>
      <c r="E112" s="733"/>
      <c r="F112" s="733"/>
      <c r="G112" s="733"/>
      <c r="I112" s="1336"/>
    </row>
    <row r="113" spans="1:25" s="1259" customFormat="1" ht="15" customHeight="1" x14ac:dyDescent="0.2">
      <c r="A113" s="724"/>
      <c r="B113" s="725" t="s">
        <v>1516</v>
      </c>
      <c r="C113" s="1257"/>
      <c r="D113" s="1257"/>
      <c r="E113" s="1257"/>
      <c r="F113" s="1257"/>
      <c r="G113" s="1257"/>
      <c r="I113" s="1337"/>
    </row>
    <row r="114" spans="1:25" s="257" customFormat="1" ht="18" customHeight="1" x14ac:dyDescent="0.25">
      <c r="A114" s="1338" t="s">
        <v>1765</v>
      </c>
      <c r="B114" s="1338"/>
      <c r="C114" s="1338"/>
      <c r="D114" s="1338"/>
      <c r="E114" s="1338"/>
      <c r="F114" s="1338"/>
      <c r="G114" s="1338"/>
      <c r="H114" s="1339"/>
      <c r="I114" s="1339"/>
      <c r="V114" s="260"/>
      <c r="W114" s="260"/>
      <c r="X114" s="259"/>
      <c r="Y114" s="258"/>
    </row>
    <row r="115" spans="1:25" s="1342" customFormat="1" ht="15" customHeight="1" x14ac:dyDescent="0.2">
      <c r="A115" s="736"/>
      <c r="B115" s="736"/>
      <c r="C115" s="1340" t="s">
        <v>1766</v>
      </c>
      <c r="D115" s="736"/>
      <c r="E115" s="736"/>
      <c r="F115" s="736"/>
      <c r="G115" s="736"/>
      <c r="H115" s="1341"/>
      <c r="I115" s="1341"/>
      <c r="V115" s="1343"/>
      <c r="W115" s="1343"/>
      <c r="X115" s="1344"/>
      <c r="Y115" s="1345"/>
    </row>
    <row r="116" spans="1:25" s="254" customFormat="1" ht="8.1" customHeight="1" x14ac:dyDescent="0.2">
      <c r="A116" s="256"/>
      <c r="B116" s="255"/>
      <c r="C116" s="256"/>
      <c r="D116" s="256"/>
      <c r="E116" s="256"/>
      <c r="F116" s="256"/>
      <c r="G116" s="256"/>
      <c r="H116" s="256"/>
      <c r="I116" s="262"/>
    </row>
    <row r="117" spans="1:25" ht="8.1" customHeight="1" x14ac:dyDescent="0.3">
      <c r="D117" s="1347"/>
      <c r="E117" s="1347"/>
      <c r="F117" s="1347"/>
      <c r="G117" s="1347"/>
      <c r="H117" s="1347"/>
    </row>
    <row r="118" spans="1:25" s="1355" customFormat="1" ht="20.100000000000001" customHeight="1" x14ac:dyDescent="0.3">
      <c r="A118" s="1351" t="s">
        <v>205</v>
      </c>
      <c r="B118" s="1351"/>
      <c r="C118" s="1352"/>
      <c r="D118" s="1353" t="s">
        <v>1506</v>
      </c>
      <c r="E118" s="1353"/>
      <c r="F118" s="1353" t="s">
        <v>16</v>
      </c>
      <c r="G118" s="1353"/>
      <c r="H118" s="1353" t="s">
        <v>17</v>
      </c>
      <c r="I118" s="1354"/>
      <c r="L118" s="1356"/>
      <c r="M118" s="1356"/>
      <c r="N118" s="1356"/>
      <c r="O118" s="1356"/>
      <c r="V118" s="1357"/>
      <c r="W118" s="1357"/>
      <c r="X118" s="1358"/>
      <c r="Y118" s="1359"/>
    </row>
    <row r="119" spans="1:25" s="251" customFormat="1" ht="20.100000000000001" customHeight="1" x14ac:dyDescent="0.25">
      <c r="A119" s="253" t="s">
        <v>204</v>
      </c>
      <c r="B119" s="253"/>
      <c r="D119" s="1360" t="s">
        <v>1507</v>
      </c>
      <c r="E119" s="1360"/>
      <c r="F119" s="1360" t="s">
        <v>20</v>
      </c>
      <c r="G119" s="1360"/>
      <c r="H119" s="1360" t="s">
        <v>21</v>
      </c>
      <c r="L119" s="252"/>
      <c r="M119" s="252"/>
      <c r="N119" s="252"/>
      <c r="O119" s="252"/>
      <c r="V119" s="1361"/>
      <c r="W119" s="1361"/>
      <c r="X119" s="1362"/>
      <c r="Y119" s="1363"/>
    </row>
    <row r="120" spans="1:25" ht="8.1" customHeight="1" x14ac:dyDescent="0.3">
      <c r="A120" s="1364"/>
      <c r="B120" s="1364"/>
      <c r="C120" s="1364"/>
      <c r="D120" s="1365"/>
      <c r="E120" s="1366"/>
      <c r="F120" s="1367"/>
      <c r="G120" s="1368"/>
      <c r="H120" s="1367"/>
      <c r="I120" s="1369"/>
      <c r="L120" s="1370"/>
      <c r="M120" s="1371"/>
      <c r="N120" s="1371"/>
      <c r="O120" s="1371"/>
    </row>
    <row r="121" spans="1:25" ht="8.1" customHeight="1" x14ac:dyDescent="0.3">
      <c r="A121" s="1372"/>
      <c r="D121" s="1373"/>
      <c r="E121" s="1373"/>
      <c r="F121" s="1374"/>
      <c r="G121" s="1374"/>
      <c r="H121" s="1374"/>
      <c r="L121" s="1370"/>
      <c r="M121" s="1356"/>
      <c r="N121" s="1356"/>
      <c r="O121" s="1356"/>
    </row>
    <row r="122" spans="1:25" ht="15.6" customHeight="1" x14ac:dyDescent="0.3">
      <c r="B122" s="1384" t="s">
        <v>28</v>
      </c>
      <c r="C122" s="1385"/>
      <c r="D122" s="1376">
        <v>12.944847720622587</v>
      </c>
      <c r="E122" s="1393"/>
      <c r="F122" s="1376">
        <v>15.251582351668986</v>
      </c>
      <c r="G122" s="1380"/>
      <c r="H122" s="1376">
        <v>10.388905203317801</v>
      </c>
      <c r="I122" s="1378"/>
      <c r="L122" s="1356"/>
      <c r="M122" s="1356"/>
      <c r="N122" s="1356"/>
      <c r="O122" s="1356"/>
    </row>
    <row r="123" spans="1:25" ht="15" customHeight="1" x14ac:dyDescent="0.3">
      <c r="C123" s="1379" t="s">
        <v>232</v>
      </c>
      <c r="D123" s="1376">
        <v>9.7012029491656957</v>
      </c>
      <c r="E123" s="1393"/>
      <c r="F123" s="1380">
        <v>10.986113552469678</v>
      </c>
      <c r="G123" s="1380"/>
      <c r="H123" s="1380">
        <v>8.2532765507906642</v>
      </c>
      <c r="I123" s="1378"/>
      <c r="L123" s="1356"/>
      <c r="M123" s="1356"/>
      <c r="N123" s="1356"/>
      <c r="O123" s="1356"/>
    </row>
    <row r="124" spans="1:25" ht="15" customHeight="1" x14ac:dyDescent="0.3">
      <c r="C124" s="1379" t="s">
        <v>231</v>
      </c>
      <c r="D124" s="1376">
        <v>7.9435057868439651</v>
      </c>
      <c r="E124" s="1393"/>
      <c r="F124" s="1380">
        <v>10.537249175836582</v>
      </c>
      <c r="G124" s="1380"/>
      <c r="H124" s="1380">
        <v>5.0455783914696086</v>
      </c>
      <c r="I124" s="1378"/>
      <c r="L124" s="1356"/>
      <c r="M124" s="1356"/>
      <c r="N124" s="1356"/>
      <c r="O124" s="1356"/>
    </row>
    <row r="125" spans="1:25" ht="15" customHeight="1" x14ac:dyDescent="0.3">
      <c r="C125" s="1379" t="s">
        <v>229</v>
      </c>
      <c r="D125" s="1376">
        <v>12.840596830940703</v>
      </c>
      <c r="E125" s="1393"/>
      <c r="F125" s="1380">
        <v>17.388280299078421</v>
      </c>
      <c r="G125" s="1380"/>
      <c r="H125" s="1380">
        <v>7.9742696898009093</v>
      </c>
      <c r="I125" s="1378"/>
      <c r="L125" s="1356"/>
      <c r="M125" s="1356"/>
      <c r="N125" s="1356"/>
      <c r="O125" s="1356"/>
    </row>
    <row r="126" spans="1:25" ht="15" customHeight="1" x14ac:dyDescent="0.3">
      <c r="C126" s="1379" t="s">
        <v>227</v>
      </c>
      <c r="D126" s="1376">
        <v>4.2882482505896347</v>
      </c>
      <c r="E126" s="1393"/>
      <c r="F126" s="1380">
        <v>4.9816745543180438</v>
      </c>
      <c r="G126" s="1380"/>
      <c r="H126" s="1396">
        <v>3.4482758620689657</v>
      </c>
      <c r="I126" s="1378"/>
      <c r="L126" s="1356"/>
      <c r="M126" s="1356"/>
      <c r="N126" s="1356"/>
      <c r="O126" s="1356"/>
    </row>
    <row r="127" spans="1:25" ht="15" customHeight="1" x14ac:dyDescent="0.3">
      <c r="C127" s="1381" t="s">
        <v>109</v>
      </c>
      <c r="D127" s="1376">
        <v>3.4677069787602948</v>
      </c>
      <c r="E127" s="1393"/>
      <c r="F127" s="1380">
        <v>4.4258884971157961</v>
      </c>
      <c r="G127" s="1380"/>
      <c r="H127" s="1396">
        <v>2.1022978115079782</v>
      </c>
      <c r="I127" s="1378"/>
      <c r="L127" s="1356"/>
      <c r="M127" s="1356"/>
      <c r="N127" s="1356"/>
      <c r="O127" s="1356"/>
    </row>
    <row r="128" spans="1:25" ht="15" customHeight="1" x14ac:dyDescent="0.3">
      <c r="C128" s="1381" t="s">
        <v>110</v>
      </c>
      <c r="D128" s="1376">
        <v>11.886013134044514</v>
      </c>
      <c r="E128" s="1393"/>
      <c r="F128" s="1380">
        <v>7.6728305071740968</v>
      </c>
      <c r="G128" s="1380"/>
      <c r="H128" s="1396">
        <v>17.726096359059806</v>
      </c>
      <c r="I128" s="1378"/>
      <c r="L128" s="1356"/>
      <c r="M128" s="1356"/>
      <c r="N128" s="1356"/>
      <c r="O128" s="1356"/>
    </row>
    <row r="129" spans="3:25" ht="15" customHeight="1" x14ac:dyDescent="0.3">
      <c r="C129" s="1381" t="s">
        <v>111</v>
      </c>
      <c r="D129" s="1376">
        <v>7.5274847286153559</v>
      </c>
      <c r="E129" s="1376"/>
      <c r="F129" s="1380">
        <v>7.8565816727376614</v>
      </c>
      <c r="G129" s="1397"/>
      <c r="H129" s="1380">
        <v>7.1608729899827344</v>
      </c>
      <c r="I129" s="1378"/>
      <c r="L129" s="1356"/>
      <c r="M129" s="1356"/>
      <c r="N129" s="1356"/>
      <c r="O129" s="1356"/>
    </row>
    <row r="130" spans="3:25" ht="15" customHeight="1" x14ac:dyDescent="0.3">
      <c r="C130" s="1381" t="s">
        <v>225</v>
      </c>
      <c r="D130" s="1376">
        <v>12.965123816932451</v>
      </c>
      <c r="E130" s="1376"/>
      <c r="F130" s="1380">
        <v>24.969828124349743</v>
      </c>
      <c r="G130" s="1397"/>
      <c r="H130" s="1664" t="s">
        <v>768</v>
      </c>
      <c r="I130" s="1378"/>
      <c r="L130" s="1356"/>
      <c r="M130" s="1356"/>
      <c r="N130" s="1356"/>
      <c r="O130" s="1356"/>
    </row>
    <row r="131" spans="3:25" ht="15" customHeight="1" x14ac:dyDescent="0.3">
      <c r="C131" s="1381" t="s">
        <v>224</v>
      </c>
      <c r="D131" s="1376">
        <v>22.791503327559486</v>
      </c>
      <c r="E131" s="1376"/>
      <c r="F131" s="1380">
        <v>21.808348235704628</v>
      </c>
      <c r="G131" s="1397"/>
      <c r="H131" s="1380">
        <v>23.867487708243832</v>
      </c>
      <c r="I131" s="1378"/>
      <c r="L131" s="1356"/>
      <c r="M131" s="1356"/>
      <c r="N131" s="1356"/>
      <c r="O131" s="1356"/>
    </row>
    <row r="132" spans="3:25" ht="15" customHeight="1" x14ac:dyDescent="0.3">
      <c r="C132" s="1381" t="s">
        <v>223</v>
      </c>
      <c r="D132" s="1376">
        <v>20.043293513990218</v>
      </c>
      <c r="E132" s="1376"/>
      <c r="F132" s="1380">
        <v>23.953052018044634</v>
      </c>
      <c r="G132" s="1397"/>
      <c r="H132" s="1380">
        <v>16.101115002213902</v>
      </c>
      <c r="I132" s="1378"/>
      <c r="L132" s="1356"/>
      <c r="M132" s="1356"/>
      <c r="N132" s="1356"/>
      <c r="O132" s="1356"/>
      <c r="V132" s="1346"/>
      <c r="W132" s="1346"/>
      <c r="X132" s="1346"/>
      <c r="Y132" s="1346"/>
    </row>
    <row r="133" spans="3:25" ht="15" customHeight="1" x14ac:dyDescent="0.3">
      <c r="C133" s="1381" t="s">
        <v>222</v>
      </c>
      <c r="D133" s="1376">
        <v>11.697787655909575</v>
      </c>
      <c r="E133" s="1376"/>
      <c r="F133" s="1380">
        <v>11.353637421588941</v>
      </c>
      <c r="G133" s="1397"/>
      <c r="H133" s="1380">
        <v>12.063453766813439</v>
      </c>
      <c r="I133" s="1378"/>
      <c r="L133" s="1356"/>
      <c r="M133" s="1356"/>
      <c r="N133" s="1356"/>
      <c r="O133" s="1356"/>
      <c r="V133" s="1346"/>
      <c r="W133" s="1346"/>
      <c r="X133" s="1346"/>
      <c r="Y133" s="1346"/>
    </row>
    <row r="134" spans="3:25" ht="15" customHeight="1" x14ac:dyDescent="0.3">
      <c r="C134" s="1381" t="s">
        <v>112</v>
      </c>
      <c r="D134" s="1376">
        <v>22.5022502250225</v>
      </c>
      <c r="E134" s="1376"/>
      <c r="F134" s="1380">
        <v>25.059167478769314</v>
      </c>
      <c r="G134" s="1397"/>
      <c r="H134" s="1380">
        <v>19.515368352577656</v>
      </c>
      <c r="I134" s="1378"/>
      <c r="L134" s="1356"/>
      <c r="M134" s="1356"/>
      <c r="N134" s="1356"/>
      <c r="O134" s="1356"/>
      <c r="V134" s="1346"/>
      <c r="W134" s="1346"/>
      <c r="X134" s="1346"/>
      <c r="Y134" s="1346"/>
    </row>
    <row r="135" spans="3:25" ht="15" customHeight="1" x14ac:dyDescent="0.3">
      <c r="C135" s="1381" t="s">
        <v>113</v>
      </c>
      <c r="D135" s="1376">
        <v>18.901805122389188</v>
      </c>
      <c r="E135" s="1376"/>
      <c r="F135" s="1380">
        <v>31.945965680905438</v>
      </c>
      <c r="G135" s="1397"/>
      <c r="H135" s="1380">
        <v>4.8990789731530473</v>
      </c>
      <c r="I135" s="1378"/>
      <c r="L135" s="1356"/>
      <c r="M135" s="1356"/>
      <c r="N135" s="1356"/>
      <c r="O135" s="1356"/>
      <c r="V135" s="1346"/>
      <c r="W135" s="1346"/>
      <c r="X135" s="1346"/>
      <c r="Y135" s="1346"/>
    </row>
    <row r="136" spans="3:25" ht="15" customHeight="1" x14ac:dyDescent="0.3">
      <c r="C136" s="1381" t="s">
        <v>219</v>
      </c>
      <c r="D136" s="1376">
        <v>30.938679537157356</v>
      </c>
      <c r="E136" s="1376"/>
      <c r="F136" s="1380">
        <v>54.658083323211464</v>
      </c>
      <c r="G136" s="1397"/>
      <c r="H136" s="1380">
        <v>6.3067608476286576</v>
      </c>
      <c r="I136" s="1378"/>
      <c r="L136" s="1356"/>
      <c r="M136" s="1356"/>
      <c r="N136" s="1356"/>
      <c r="O136" s="1356"/>
      <c r="V136" s="1346"/>
      <c r="W136" s="1346"/>
      <c r="X136" s="1346"/>
      <c r="Y136" s="1346"/>
    </row>
    <row r="137" spans="3:25" ht="15" customHeight="1" x14ac:dyDescent="0.3">
      <c r="C137" s="1381" t="s">
        <v>217</v>
      </c>
      <c r="D137" s="1376">
        <v>21.103724807428513</v>
      </c>
      <c r="E137" s="1376"/>
      <c r="F137" s="1380">
        <v>31.253255547452859</v>
      </c>
      <c r="G137" s="1397"/>
      <c r="H137" s="1380">
        <v>10.689470871191876</v>
      </c>
      <c r="I137" s="1378"/>
      <c r="L137" s="1356"/>
      <c r="M137" s="1356"/>
      <c r="N137" s="1356"/>
      <c r="O137" s="1356"/>
      <c r="V137" s="1346"/>
      <c r="W137" s="1346"/>
      <c r="X137" s="1346"/>
      <c r="Y137" s="1346"/>
    </row>
    <row r="138" spans="3:25" ht="15" customHeight="1" x14ac:dyDescent="0.3">
      <c r="C138" s="1381" t="s">
        <v>114</v>
      </c>
      <c r="D138" s="1376">
        <v>49.043648847474252</v>
      </c>
      <c r="E138" s="1376"/>
      <c r="F138" s="1380">
        <v>46.753940689286665</v>
      </c>
      <c r="G138" s="1397"/>
      <c r="H138" s="1380">
        <v>51.569176366583172</v>
      </c>
      <c r="I138" s="1378"/>
      <c r="L138" s="1356"/>
      <c r="M138" s="1356"/>
      <c r="N138" s="1356"/>
      <c r="O138" s="1356"/>
      <c r="V138" s="1346"/>
      <c r="W138" s="1346"/>
      <c r="X138" s="1346"/>
      <c r="Y138" s="1346"/>
    </row>
    <row r="139" spans="3:25" ht="15" customHeight="1" x14ac:dyDescent="0.3">
      <c r="C139" s="1381" t="s">
        <v>216</v>
      </c>
      <c r="D139" s="1376">
        <v>22.002200220022001</v>
      </c>
      <c r="E139" s="1376"/>
      <c r="F139" s="1380">
        <v>21.677866897897246</v>
      </c>
      <c r="G139" s="1397"/>
      <c r="H139" s="1380">
        <v>22.336385972749607</v>
      </c>
      <c r="I139" s="1378"/>
      <c r="L139" s="1356"/>
      <c r="M139" s="1356"/>
      <c r="N139" s="1356"/>
      <c r="O139" s="1356"/>
      <c r="V139" s="1346"/>
      <c r="W139" s="1346"/>
      <c r="X139" s="1346"/>
      <c r="Y139" s="1346"/>
    </row>
    <row r="140" spans="3:25" ht="15" customHeight="1" x14ac:dyDescent="0.3">
      <c r="C140" s="1381" t="s">
        <v>214</v>
      </c>
      <c r="D140" s="1376">
        <v>5.6069526212503504</v>
      </c>
      <c r="E140" s="1376"/>
      <c r="F140" s="1664" t="s">
        <v>768</v>
      </c>
      <c r="G140" s="1397"/>
      <c r="H140" s="1380">
        <v>11.52073732718894</v>
      </c>
      <c r="I140" s="1378"/>
      <c r="L140" s="1356"/>
      <c r="M140" s="1356"/>
      <c r="N140" s="1356"/>
      <c r="O140" s="1356"/>
      <c r="V140" s="1346"/>
      <c r="W140" s="1346"/>
      <c r="X140" s="1346"/>
      <c r="Y140" s="1346"/>
    </row>
    <row r="141" spans="3:25" ht="15" customHeight="1" x14ac:dyDescent="0.3">
      <c r="C141" s="1381" t="s">
        <v>115</v>
      </c>
      <c r="D141" s="1376">
        <v>10.879814317835642</v>
      </c>
      <c r="E141" s="1376"/>
      <c r="F141" s="1380">
        <v>6.941070313042272</v>
      </c>
      <c r="G141" s="1397"/>
      <c r="H141" s="1380">
        <v>15.189488873699402</v>
      </c>
      <c r="I141" s="1378"/>
      <c r="L141" s="1356"/>
      <c r="M141" s="1356"/>
      <c r="N141" s="1356"/>
      <c r="O141" s="1356"/>
      <c r="V141" s="1346"/>
      <c r="W141" s="1346"/>
      <c r="X141" s="1346"/>
      <c r="Y141" s="1346"/>
    </row>
    <row r="142" spans="3:25" ht="15" customHeight="1" x14ac:dyDescent="0.3">
      <c r="C142" s="1381" t="s">
        <v>212</v>
      </c>
      <c r="D142" s="1376">
        <v>12.166190157552162</v>
      </c>
      <c r="E142" s="1376"/>
      <c r="F142" s="1380">
        <v>22.356360384529399</v>
      </c>
      <c r="G142" s="1397"/>
      <c r="H142" s="1664" t="s">
        <v>768</v>
      </c>
      <c r="I142" s="1378"/>
      <c r="L142" s="1356"/>
      <c r="M142" s="1356"/>
      <c r="N142" s="1356"/>
      <c r="O142" s="1356"/>
      <c r="V142" s="1346"/>
      <c r="W142" s="1346"/>
      <c r="X142" s="1346"/>
      <c r="Y142" s="1346"/>
    </row>
    <row r="143" spans="3:25" ht="15" customHeight="1" x14ac:dyDescent="0.3">
      <c r="C143" s="1381" t="s">
        <v>210</v>
      </c>
      <c r="D143" s="1376">
        <v>10.17780627563535</v>
      </c>
      <c r="E143" s="1376"/>
      <c r="F143" s="1380">
        <v>9.6625826150813587</v>
      </c>
      <c r="G143" s="1397"/>
      <c r="H143" s="1380">
        <v>10.751069731438278</v>
      </c>
      <c r="I143" s="1378"/>
      <c r="L143" s="1356"/>
      <c r="M143" s="1356"/>
      <c r="N143" s="1356"/>
      <c r="O143" s="1356"/>
      <c r="V143" s="1346"/>
      <c r="W143" s="1346"/>
      <c r="X143" s="1346"/>
      <c r="Y143" s="1346"/>
    </row>
    <row r="144" spans="3:25" ht="15" customHeight="1" x14ac:dyDescent="0.3">
      <c r="C144" s="1381" t="s">
        <v>208</v>
      </c>
      <c r="D144" s="1662" t="s">
        <v>768</v>
      </c>
      <c r="E144" s="1427"/>
      <c r="F144" s="1664" t="s">
        <v>768</v>
      </c>
      <c r="G144" s="1428"/>
      <c r="H144" s="1664" t="s">
        <v>768</v>
      </c>
      <c r="I144" s="1378"/>
      <c r="L144" s="1356"/>
      <c r="M144" s="1356"/>
      <c r="N144" s="1356"/>
      <c r="O144" s="1356"/>
      <c r="V144" s="1346"/>
      <c r="W144" s="1346"/>
      <c r="X144" s="1346"/>
      <c r="Y144" s="1346"/>
    </row>
    <row r="145" spans="1:25" ht="15" customHeight="1" x14ac:dyDescent="0.3">
      <c r="C145" s="1398" t="s">
        <v>116</v>
      </c>
      <c r="D145" s="1376">
        <v>7.5797771545516559</v>
      </c>
      <c r="E145" s="1376"/>
      <c r="F145" s="1380">
        <v>4.7138682002451215</v>
      </c>
      <c r="G145" s="1397"/>
      <c r="H145" s="1380">
        <v>10.890280424720936</v>
      </c>
      <c r="I145" s="1378"/>
      <c r="L145" s="1356"/>
      <c r="M145" s="1356"/>
      <c r="N145" s="1356"/>
      <c r="O145" s="1356"/>
      <c r="V145" s="1346"/>
      <c r="W145" s="1346"/>
      <c r="X145" s="1346"/>
      <c r="Y145" s="1346"/>
    </row>
    <row r="146" spans="1:25" ht="15" customHeight="1" x14ac:dyDescent="0.3">
      <c r="C146" s="1398" t="s">
        <v>117</v>
      </c>
      <c r="D146" s="1662" t="s">
        <v>768</v>
      </c>
      <c r="E146" s="1427"/>
      <c r="F146" s="1664" t="s">
        <v>768</v>
      </c>
      <c r="G146" s="1428"/>
      <c r="H146" s="1664" t="s">
        <v>768</v>
      </c>
      <c r="I146" s="1378"/>
      <c r="L146" s="1356"/>
      <c r="M146" s="1356"/>
      <c r="N146" s="1356"/>
      <c r="O146" s="1356"/>
      <c r="V146" s="1346"/>
      <c r="W146" s="1346"/>
      <c r="X146" s="1346"/>
      <c r="Y146" s="1346"/>
    </row>
    <row r="147" spans="1:25" ht="15" customHeight="1" x14ac:dyDescent="0.3">
      <c r="C147" s="1398" t="s">
        <v>118</v>
      </c>
      <c r="D147" s="1376">
        <v>11.265913102256937</v>
      </c>
      <c r="E147" s="1376"/>
      <c r="F147" s="1383">
        <v>21.514629948364888</v>
      </c>
      <c r="G147" s="1399"/>
      <c r="H147" s="1664" t="s">
        <v>768</v>
      </c>
      <c r="I147" s="1378"/>
      <c r="L147" s="1356"/>
      <c r="M147" s="1356"/>
      <c r="N147" s="1356"/>
      <c r="O147" s="1356"/>
      <c r="V147" s="1346"/>
      <c r="W147" s="1346"/>
      <c r="X147" s="1346"/>
      <c r="Y147" s="1346"/>
    </row>
    <row r="148" spans="1:25" ht="15.95" customHeight="1" x14ac:dyDescent="0.3">
      <c r="A148" s="1390"/>
      <c r="D148" s="1376"/>
      <c r="E148" s="1376"/>
      <c r="F148" s="1383"/>
      <c r="G148" s="1383"/>
      <c r="H148" s="1383"/>
      <c r="I148" s="1378"/>
      <c r="L148" s="1356"/>
      <c r="M148" s="1356"/>
      <c r="N148" s="1356"/>
      <c r="O148" s="1356"/>
      <c r="V148" s="1346"/>
      <c r="W148" s="1346"/>
      <c r="X148" s="1346"/>
      <c r="Y148" s="1346"/>
    </row>
    <row r="149" spans="1:25" ht="15.6" customHeight="1" x14ac:dyDescent="0.3">
      <c r="A149" s="1372"/>
      <c r="B149" s="1384" t="s">
        <v>13</v>
      </c>
      <c r="C149" s="1385"/>
      <c r="D149" s="1376">
        <v>16.504523477272034</v>
      </c>
      <c r="E149" s="1376"/>
      <c r="F149" s="1400">
        <v>21.086777639137061</v>
      </c>
      <c r="G149" s="1400"/>
      <c r="H149" s="1400">
        <v>11.530611191232605</v>
      </c>
      <c r="I149" s="1378"/>
      <c r="L149" s="1356"/>
      <c r="M149" s="1356"/>
      <c r="N149" s="1356"/>
      <c r="O149" s="1356"/>
    </row>
    <row r="150" spans="1:25" ht="15" customHeight="1" x14ac:dyDescent="0.3">
      <c r="A150" s="1372"/>
      <c r="C150" s="1379" t="s">
        <v>119</v>
      </c>
      <c r="D150" s="1376">
        <v>16.266418916593938</v>
      </c>
      <c r="E150" s="1376"/>
      <c r="F150" s="1380">
        <v>20.766148734486464</v>
      </c>
      <c r="G150" s="1380"/>
      <c r="H150" s="1380">
        <v>11.542234961429697</v>
      </c>
      <c r="I150" s="1378"/>
      <c r="K150" s="1382"/>
      <c r="L150" s="1356"/>
      <c r="M150" s="1356"/>
      <c r="N150" s="1356"/>
      <c r="O150" s="1356"/>
    </row>
    <row r="151" spans="1:25" ht="15" customHeight="1" x14ac:dyDescent="0.3">
      <c r="A151" s="1372"/>
      <c r="C151" s="1379" t="s">
        <v>120</v>
      </c>
      <c r="D151" s="1376">
        <v>25.568908207619536</v>
      </c>
      <c r="E151" s="1376"/>
      <c r="F151" s="1380">
        <v>42.164441321152495</v>
      </c>
      <c r="G151" s="1380"/>
      <c r="H151" s="1380">
        <v>7.6062980147562183</v>
      </c>
      <c r="I151" s="1378"/>
      <c r="K151" s="1382"/>
      <c r="L151" s="1356"/>
      <c r="M151" s="1356"/>
      <c r="N151" s="1356"/>
      <c r="O151" s="1356"/>
    </row>
    <row r="152" spans="1:25" ht="15" customHeight="1" x14ac:dyDescent="0.3">
      <c r="A152" s="1372"/>
      <c r="C152" s="1379" t="s">
        <v>121</v>
      </c>
      <c r="D152" s="1376">
        <v>11.621825788831424</v>
      </c>
      <c r="E152" s="1376"/>
      <c r="F152" s="1380">
        <v>10.718113612004286</v>
      </c>
      <c r="G152" s="1380"/>
      <c r="H152" s="1380">
        <v>12.691965985531159</v>
      </c>
      <c r="I152" s="1378"/>
      <c r="K152" s="1382"/>
      <c r="L152" s="1356"/>
      <c r="M152" s="1356"/>
      <c r="N152" s="1356"/>
      <c r="O152" s="1356"/>
    </row>
    <row r="153" spans="1:25" ht="15" customHeight="1" x14ac:dyDescent="0.3">
      <c r="A153" s="1372"/>
      <c r="C153" s="1379" t="s">
        <v>122</v>
      </c>
      <c r="D153" s="1662" t="s">
        <v>768</v>
      </c>
      <c r="E153" s="1427"/>
      <c r="F153" s="1664" t="s">
        <v>768</v>
      </c>
      <c r="G153" s="1429"/>
      <c r="H153" s="1664" t="s">
        <v>768</v>
      </c>
      <c r="I153" s="1378"/>
      <c r="K153" s="1382"/>
      <c r="L153" s="1356"/>
      <c r="M153" s="1356"/>
      <c r="N153" s="1356"/>
      <c r="O153" s="1356"/>
    </row>
    <row r="154" spans="1:25" ht="15" customHeight="1" x14ac:dyDescent="0.3">
      <c r="A154" s="1372"/>
      <c r="C154" s="1379" t="s">
        <v>221</v>
      </c>
      <c r="D154" s="1376">
        <v>17.934404914026949</v>
      </c>
      <c r="E154" s="1376"/>
      <c r="F154" s="1380">
        <v>16.946998262932677</v>
      </c>
      <c r="G154" s="1380"/>
      <c r="H154" s="1380">
        <v>19.043991620643688</v>
      </c>
      <c r="I154" s="1378"/>
      <c r="K154" s="1382"/>
      <c r="L154" s="1356"/>
      <c r="M154" s="1356"/>
      <c r="N154" s="1356"/>
      <c r="O154" s="1356"/>
    </row>
    <row r="155" spans="1:25" ht="15" customHeight="1" x14ac:dyDescent="0.3">
      <c r="A155" s="1372"/>
      <c r="C155" s="1379" t="s">
        <v>123</v>
      </c>
      <c r="D155" s="1376">
        <v>30.714102892244689</v>
      </c>
      <c r="E155" s="1376"/>
      <c r="F155" s="1380">
        <v>28.76318312559923</v>
      </c>
      <c r="G155" s="1380"/>
      <c r="H155" s="1380">
        <v>32.948929159802304</v>
      </c>
      <c r="I155" s="1378"/>
      <c r="K155" s="1382"/>
      <c r="L155" s="1356"/>
      <c r="M155" s="1356"/>
      <c r="N155" s="1356"/>
      <c r="O155" s="1356"/>
    </row>
    <row r="156" spans="1:25" ht="15" customHeight="1" x14ac:dyDescent="0.3">
      <c r="A156" s="1372"/>
      <c r="C156" s="1379" t="s">
        <v>220</v>
      </c>
      <c r="D156" s="1376">
        <v>17.294056609211967</v>
      </c>
      <c r="E156" s="1376"/>
      <c r="F156" s="1380">
        <v>33.325927571650745</v>
      </c>
      <c r="G156" s="1380"/>
      <c r="H156" s="1664" t="s">
        <v>768</v>
      </c>
      <c r="I156" s="1378"/>
      <c r="K156" s="1382"/>
      <c r="L156" s="1356"/>
      <c r="M156" s="1356"/>
      <c r="N156" s="1356"/>
      <c r="O156" s="1356"/>
    </row>
    <row r="157" spans="1:25" ht="15" customHeight="1" x14ac:dyDescent="0.3">
      <c r="A157" s="1372"/>
      <c r="C157" s="1379" t="s">
        <v>218</v>
      </c>
      <c r="D157" s="1376">
        <v>7.1901064135749202</v>
      </c>
      <c r="E157" s="1376"/>
      <c r="F157" s="1664" t="s">
        <v>768</v>
      </c>
      <c r="G157" s="1380"/>
      <c r="H157" s="1380">
        <v>14.434180138568129</v>
      </c>
      <c r="I157" s="1378"/>
      <c r="K157" s="1382"/>
      <c r="L157" s="1356"/>
      <c r="M157" s="1356"/>
      <c r="N157" s="1356"/>
      <c r="O157" s="1356"/>
    </row>
    <row r="158" spans="1:25" ht="15" customHeight="1" x14ac:dyDescent="0.3">
      <c r="A158" s="1372"/>
      <c r="C158" s="1379" t="s">
        <v>152</v>
      </c>
      <c r="D158" s="1376">
        <v>23.258132039738179</v>
      </c>
      <c r="E158" s="1376"/>
      <c r="F158" s="1380">
        <v>32.67760277106072</v>
      </c>
      <c r="G158" s="1380"/>
      <c r="H158" s="1380">
        <v>13.517166801838336</v>
      </c>
      <c r="I158" s="1378"/>
      <c r="K158" s="1382"/>
      <c r="L158" s="1356"/>
      <c r="M158" s="1356"/>
      <c r="N158" s="1356"/>
      <c r="O158" s="1356"/>
    </row>
    <row r="159" spans="1:25" ht="15" customHeight="1" x14ac:dyDescent="0.3">
      <c r="A159" s="1372"/>
      <c r="C159" s="1379" t="s">
        <v>124</v>
      </c>
      <c r="D159" s="1376">
        <v>40.569780021637214</v>
      </c>
      <c r="E159" s="1376"/>
      <c r="F159" s="1380">
        <v>70.040273157065315</v>
      </c>
      <c r="G159" s="1380"/>
      <c r="H159" s="1380">
        <v>9.2919531685560308</v>
      </c>
      <c r="I159" s="1378"/>
      <c r="K159" s="1382"/>
      <c r="L159" s="1356"/>
      <c r="M159" s="1356"/>
      <c r="N159" s="1356"/>
      <c r="O159" s="1356"/>
    </row>
    <row r="160" spans="1:25" ht="15" customHeight="1" x14ac:dyDescent="0.3">
      <c r="A160" s="1372"/>
      <c r="C160" s="1379" t="s">
        <v>215</v>
      </c>
      <c r="D160" s="1376">
        <v>23.929169657812874</v>
      </c>
      <c r="E160" s="1376"/>
      <c r="F160" s="1380">
        <v>32.545726746078238</v>
      </c>
      <c r="G160" s="1380"/>
      <c r="H160" s="1380">
        <v>14.398848092152626</v>
      </c>
      <c r="I160" s="1378"/>
      <c r="K160" s="1382"/>
      <c r="L160" s="1356"/>
      <c r="M160" s="1356"/>
      <c r="N160" s="1356"/>
      <c r="O160" s="1356"/>
    </row>
    <row r="161" spans="1:25" ht="15" customHeight="1" x14ac:dyDescent="0.3">
      <c r="A161" s="1372"/>
      <c r="C161" s="1379" t="s">
        <v>125</v>
      </c>
      <c r="D161" s="1376">
        <v>12.907389480477574</v>
      </c>
      <c r="E161" s="1376"/>
      <c r="F161" s="1380">
        <v>26.295030239284777</v>
      </c>
      <c r="G161" s="1380"/>
      <c r="H161" s="1664" t="s">
        <v>768</v>
      </c>
      <c r="I161" s="1378"/>
      <c r="K161" s="1382"/>
      <c r="L161" s="1356"/>
      <c r="M161" s="1356"/>
      <c r="N161" s="1356"/>
      <c r="O161" s="1356"/>
    </row>
    <row r="162" spans="1:25" ht="15" customHeight="1" x14ac:dyDescent="0.3">
      <c r="A162" s="1372"/>
      <c r="C162" s="1379" t="s">
        <v>213</v>
      </c>
      <c r="D162" s="1376">
        <v>12.240651202643981</v>
      </c>
      <c r="E162" s="1376"/>
      <c r="F162" s="1380">
        <v>21.637996321540626</v>
      </c>
      <c r="G162" s="1380"/>
      <c r="H162" s="1664" t="s">
        <v>768</v>
      </c>
      <c r="I162" s="1378"/>
      <c r="K162" s="1382"/>
      <c r="L162" s="1356"/>
      <c r="M162" s="1356"/>
      <c r="N162" s="1356"/>
      <c r="O162" s="1356"/>
    </row>
    <row r="163" spans="1:25" ht="15" customHeight="1" x14ac:dyDescent="0.3">
      <c r="A163" s="1372"/>
      <c r="C163" s="1379" t="s">
        <v>211</v>
      </c>
      <c r="D163" s="1376">
        <v>27.419797093501508</v>
      </c>
      <c r="E163" s="1376"/>
      <c r="F163" s="1380">
        <v>53.106744556558681</v>
      </c>
      <c r="G163" s="1380"/>
      <c r="H163" s="1664" t="s">
        <v>768</v>
      </c>
      <c r="I163" s="1378"/>
      <c r="K163" s="1382"/>
      <c r="L163" s="1356"/>
      <c r="M163" s="1356"/>
      <c r="N163" s="1356"/>
      <c r="O163" s="1356"/>
    </row>
    <row r="164" spans="1:25" ht="15" customHeight="1" x14ac:dyDescent="0.3">
      <c r="A164" s="1372"/>
      <c r="C164" s="1379" t="s">
        <v>209</v>
      </c>
      <c r="D164" s="1376">
        <v>19.534478354295331</v>
      </c>
      <c r="E164" s="1376"/>
      <c r="F164" s="1380">
        <v>18.308569819026829</v>
      </c>
      <c r="G164" s="1380"/>
      <c r="H164" s="1380">
        <v>20.936337429339861</v>
      </c>
      <c r="I164" s="1378"/>
      <c r="K164" s="1382"/>
      <c r="L164" s="1356"/>
      <c r="M164" s="1356"/>
      <c r="N164" s="1356"/>
      <c r="O164" s="1356"/>
    </row>
    <row r="165" spans="1:25" ht="15" customHeight="1" x14ac:dyDescent="0.3">
      <c r="A165" s="1372"/>
      <c r="C165" s="1379" t="s">
        <v>126</v>
      </c>
      <c r="D165" s="1662" t="s">
        <v>768</v>
      </c>
      <c r="E165" s="1427"/>
      <c r="F165" s="1664" t="s">
        <v>768</v>
      </c>
      <c r="G165" s="1429"/>
      <c r="H165" s="1664" t="s">
        <v>768</v>
      </c>
      <c r="I165" s="1378"/>
      <c r="K165" s="1382"/>
      <c r="L165" s="1356"/>
      <c r="M165" s="1356"/>
      <c r="N165" s="1356"/>
      <c r="O165" s="1356"/>
    </row>
    <row r="166" spans="1:25" ht="8.1" customHeight="1" x14ac:dyDescent="0.3">
      <c r="A166" s="1386"/>
      <c r="B166" s="1387"/>
      <c r="C166" s="1387"/>
      <c r="D166" s="1388"/>
      <c r="E166" s="1388"/>
      <c r="F166" s="1389"/>
      <c r="G166" s="1389"/>
      <c r="H166" s="1389"/>
      <c r="I166" s="1378"/>
      <c r="L166" s="1356"/>
      <c r="M166" s="1356"/>
      <c r="N166" s="1356"/>
      <c r="O166" s="1356"/>
    </row>
    <row r="167" spans="1:25" s="723" customFormat="1" ht="20.100000000000001" customHeight="1" x14ac:dyDescent="0.2">
      <c r="A167" s="733" t="s">
        <v>1763</v>
      </c>
      <c r="B167" s="733"/>
      <c r="C167" s="733"/>
      <c r="D167" s="733"/>
      <c r="E167" s="733"/>
      <c r="F167" s="733"/>
      <c r="G167" s="733"/>
      <c r="I167" s="1336"/>
    </row>
    <row r="168" spans="1:25" s="1259" customFormat="1" ht="15" customHeight="1" x14ac:dyDescent="0.2">
      <c r="A168" s="724"/>
      <c r="B168" s="725" t="s">
        <v>1516</v>
      </c>
      <c r="C168" s="1257"/>
      <c r="D168" s="1257"/>
      <c r="E168" s="1257"/>
      <c r="F168" s="1257"/>
      <c r="G168" s="1257"/>
      <c r="I168" s="1337"/>
    </row>
    <row r="169" spans="1:25" s="257" customFormat="1" ht="18" customHeight="1" x14ac:dyDescent="0.25">
      <c r="A169" s="1338" t="s">
        <v>1765</v>
      </c>
      <c r="B169" s="1338"/>
      <c r="C169" s="1338"/>
      <c r="D169" s="1338"/>
      <c r="E169" s="1338"/>
      <c r="F169" s="1338"/>
      <c r="G169" s="1338"/>
      <c r="H169" s="1339"/>
      <c r="I169" s="1339"/>
      <c r="V169" s="260"/>
      <c r="W169" s="260"/>
      <c r="X169" s="259"/>
      <c r="Y169" s="258"/>
    </row>
    <row r="170" spans="1:25" s="1342" customFormat="1" ht="15" customHeight="1" x14ac:dyDescent="0.2">
      <c r="A170" s="736"/>
      <c r="B170" s="736"/>
      <c r="C170" s="1340" t="s">
        <v>1766</v>
      </c>
      <c r="D170" s="736"/>
      <c r="E170" s="736"/>
      <c r="F170" s="736"/>
      <c r="G170" s="736"/>
      <c r="H170" s="1341"/>
      <c r="I170" s="1341"/>
      <c r="V170" s="1343"/>
      <c r="W170" s="1343"/>
      <c r="X170" s="1344"/>
      <c r="Y170" s="1345"/>
    </row>
    <row r="171" spans="1:25" s="254" customFormat="1" ht="8.1" customHeight="1" x14ac:dyDescent="0.2">
      <c r="A171" s="256"/>
      <c r="B171" s="255"/>
      <c r="C171" s="256"/>
      <c r="D171" s="256"/>
      <c r="E171" s="256"/>
      <c r="F171" s="256"/>
      <c r="G171" s="256"/>
      <c r="H171" s="256"/>
      <c r="I171" s="262"/>
    </row>
    <row r="172" spans="1:25" ht="8.1" customHeight="1" x14ac:dyDescent="0.3">
      <c r="D172" s="1347"/>
      <c r="E172" s="1347"/>
      <c r="F172" s="1347"/>
      <c r="G172" s="1347"/>
      <c r="H172" s="1347"/>
    </row>
    <row r="173" spans="1:25" s="1355" customFormat="1" ht="20.100000000000001" customHeight="1" x14ac:dyDescent="0.3">
      <c r="A173" s="1351" t="s">
        <v>205</v>
      </c>
      <c r="B173" s="1351"/>
      <c r="C173" s="1352"/>
      <c r="D173" s="1353" t="s">
        <v>1506</v>
      </c>
      <c r="E173" s="1353"/>
      <c r="F173" s="1353" t="s">
        <v>16</v>
      </c>
      <c r="G173" s="1353"/>
      <c r="H173" s="1353" t="s">
        <v>17</v>
      </c>
      <c r="I173" s="1354"/>
      <c r="L173" s="1356"/>
      <c r="M173" s="1356"/>
      <c r="N173" s="1356"/>
      <c r="O173" s="1356"/>
      <c r="V173" s="1357"/>
      <c r="W173" s="1357"/>
      <c r="X173" s="1358"/>
      <c r="Y173" s="1359"/>
    </row>
    <row r="174" spans="1:25" s="251" customFormat="1" ht="20.100000000000001" customHeight="1" x14ac:dyDescent="0.25">
      <c r="A174" s="253" t="s">
        <v>204</v>
      </c>
      <c r="B174" s="253"/>
      <c r="D174" s="1360" t="s">
        <v>1507</v>
      </c>
      <c r="E174" s="1360"/>
      <c r="F174" s="1360" t="s">
        <v>20</v>
      </c>
      <c r="G174" s="1360"/>
      <c r="H174" s="1360" t="s">
        <v>21</v>
      </c>
      <c r="L174" s="252"/>
      <c r="M174" s="252"/>
      <c r="N174" s="252"/>
      <c r="O174" s="252"/>
      <c r="V174" s="1361"/>
      <c r="W174" s="1361"/>
      <c r="X174" s="1362"/>
      <c r="Y174" s="1363"/>
    </row>
    <row r="175" spans="1:25" ht="8.1" customHeight="1" x14ac:dyDescent="0.3">
      <c r="A175" s="1364"/>
      <c r="B175" s="1364"/>
      <c r="C175" s="1364"/>
      <c r="D175" s="1365"/>
      <c r="E175" s="1366"/>
      <c r="F175" s="1367"/>
      <c r="G175" s="1368"/>
      <c r="H175" s="1367"/>
      <c r="I175" s="1369"/>
      <c r="L175" s="1370"/>
      <c r="M175" s="1371"/>
      <c r="N175" s="1371"/>
      <c r="O175" s="1371"/>
    </row>
    <row r="176" spans="1:25" ht="8.1" customHeight="1" x14ac:dyDescent="0.3">
      <c r="A176" s="1372"/>
      <c r="D176" s="1373"/>
      <c r="E176" s="1373"/>
      <c r="F176" s="1374"/>
      <c r="G176" s="1374"/>
      <c r="H176" s="1374"/>
      <c r="L176" s="1370"/>
      <c r="M176" s="1356"/>
      <c r="N176" s="1356"/>
      <c r="O176" s="1356"/>
    </row>
    <row r="177" spans="1:15" ht="15" customHeight="1" x14ac:dyDescent="0.3">
      <c r="A177" s="1372"/>
      <c r="B177" s="1351" t="s">
        <v>1517</v>
      </c>
      <c r="D177" s="1373"/>
      <c r="E177" s="1373"/>
      <c r="F177" s="1374"/>
      <c r="G177" s="1374"/>
      <c r="H177" s="1374"/>
      <c r="L177" s="1370"/>
      <c r="M177" s="1356"/>
      <c r="N177" s="1356"/>
      <c r="O177" s="1356"/>
    </row>
    <row r="178" spans="1:15" ht="15" customHeight="1" x14ac:dyDescent="0.3">
      <c r="A178" s="1372"/>
      <c r="C178" s="1379" t="s">
        <v>207</v>
      </c>
      <c r="D178" s="1376">
        <v>12.95728415324148</v>
      </c>
      <c r="E178" s="1376"/>
      <c r="F178" s="1380">
        <v>14.55604075691412</v>
      </c>
      <c r="G178" s="1380"/>
      <c r="H178" s="1380">
        <v>10.623605651758206</v>
      </c>
      <c r="I178" s="1378"/>
      <c r="K178" s="1382"/>
      <c r="L178" s="1356"/>
      <c r="M178" s="1356"/>
      <c r="N178" s="1356"/>
      <c r="O178" s="1356"/>
    </row>
    <row r="179" spans="1:15" ht="15" customHeight="1" x14ac:dyDescent="0.3">
      <c r="A179" s="1372"/>
      <c r="C179" s="1379" t="s">
        <v>127</v>
      </c>
      <c r="D179" s="1376">
        <v>27.133360466693802</v>
      </c>
      <c r="E179" s="1376"/>
      <c r="F179" s="1380">
        <v>53.326223170243964</v>
      </c>
      <c r="G179" s="1380"/>
      <c r="H179" s="1663" t="s">
        <v>768</v>
      </c>
      <c r="I179" s="1378"/>
      <c r="K179" s="1382"/>
      <c r="L179" s="1356"/>
      <c r="M179" s="1356"/>
      <c r="N179" s="1356"/>
      <c r="O179" s="1356"/>
    </row>
    <row r="180" spans="1:15" ht="15" customHeight="1" x14ac:dyDescent="0.3">
      <c r="A180" s="1372"/>
      <c r="C180" s="1379" t="s">
        <v>206</v>
      </c>
      <c r="D180" s="1376">
        <v>3.515463645711574</v>
      </c>
      <c r="E180" s="1376"/>
      <c r="F180" s="1380">
        <v>6.0145853695210887</v>
      </c>
      <c r="G180" s="1380"/>
      <c r="H180" s="1663" t="s">
        <v>768</v>
      </c>
      <c r="I180" s="1378"/>
      <c r="K180" s="1382"/>
      <c r="L180" s="1356"/>
      <c r="M180" s="1356"/>
      <c r="N180" s="1356"/>
      <c r="O180" s="1356"/>
    </row>
    <row r="181" spans="1:15" ht="15" customHeight="1" x14ac:dyDescent="0.3">
      <c r="C181" s="1398" t="s">
        <v>203</v>
      </c>
      <c r="D181" s="1376">
        <v>5.512679162072768</v>
      </c>
      <c r="E181" s="1376"/>
      <c r="F181" s="1380">
        <v>9.5721259691777547</v>
      </c>
      <c r="G181" s="1380"/>
      <c r="H181" s="1663" t="s">
        <v>768</v>
      </c>
      <c r="I181" s="1378"/>
      <c r="K181" s="1382"/>
      <c r="L181" s="1356"/>
      <c r="M181" s="1356"/>
      <c r="N181" s="1356"/>
      <c r="O181" s="1356"/>
    </row>
    <row r="182" spans="1:15" ht="15" customHeight="1" x14ac:dyDescent="0.3">
      <c r="C182" s="1398" t="s">
        <v>202</v>
      </c>
      <c r="D182" s="1376">
        <v>29.150269639994168</v>
      </c>
      <c r="E182" s="1376"/>
      <c r="F182" s="1380">
        <v>29.158769499927104</v>
      </c>
      <c r="G182" s="1380"/>
      <c r="H182" s="1380">
        <v>29.141774734081306</v>
      </c>
      <c r="I182" s="1378"/>
      <c r="K182" s="1382"/>
      <c r="L182" s="1356"/>
      <c r="M182" s="1356"/>
      <c r="N182" s="1356"/>
      <c r="O182" s="1356"/>
    </row>
    <row r="183" spans="1:15" ht="15" customHeight="1" x14ac:dyDescent="0.3">
      <c r="C183" s="1398" t="s">
        <v>201</v>
      </c>
      <c r="D183" s="1376">
        <v>28.142589118198874</v>
      </c>
      <c r="E183" s="1376"/>
      <c r="F183" s="1380">
        <v>56.137724550898199</v>
      </c>
      <c r="G183" s="1380"/>
      <c r="H183" s="1663" t="s">
        <v>768</v>
      </c>
      <c r="I183" s="1378"/>
      <c r="K183" s="1382"/>
      <c r="L183" s="1356"/>
      <c r="M183" s="1356"/>
      <c r="N183" s="1356"/>
      <c r="O183" s="1356"/>
    </row>
    <row r="184" spans="1:15" ht="15" customHeight="1" x14ac:dyDescent="0.3">
      <c r="C184" s="1398" t="s">
        <v>128</v>
      </c>
      <c r="D184" s="1662" t="s">
        <v>768</v>
      </c>
      <c r="E184" s="1427"/>
      <c r="F184" s="1663" t="s">
        <v>768</v>
      </c>
      <c r="G184" s="1429"/>
      <c r="H184" s="1663" t="s">
        <v>768</v>
      </c>
      <c r="I184" s="1378"/>
      <c r="K184" s="1382"/>
      <c r="L184" s="1356"/>
      <c r="M184" s="1356"/>
      <c r="N184" s="1356"/>
      <c r="O184" s="1356"/>
    </row>
    <row r="185" spans="1:15" ht="15" customHeight="1" x14ac:dyDescent="0.3">
      <c r="C185" s="1398" t="s">
        <v>199</v>
      </c>
      <c r="D185" s="1376">
        <v>11.407300672430356</v>
      </c>
      <c r="E185" s="1376"/>
      <c r="F185" s="1380">
        <v>14.842615268810365</v>
      </c>
      <c r="G185" s="1380"/>
      <c r="H185" s="1380">
        <v>6.9216606448219062</v>
      </c>
      <c r="I185" s="1378"/>
      <c r="K185" s="1382"/>
      <c r="L185" s="1356"/>
      <c r="M185" s="1356"/>
      <c r="N185" s="1356"/>
      <c r="O185" s="1356"/>
    </row>
    <row r="186" spans="1:15" ht="15" customHeight="1" x14ac:dyDescent="0.3">
      <c r="C186" s="1398" t="s">
        <v>129</v>
      </c>
      <c r="D186" s="1376">
        <v>8.5577361935189415</v>
      </c>
      <c r="E186" s="1376"/>
      <c r="F186" s="1380">
        <v>10.256410256410255</v>
      </c>
      <c r="G186" s="1380"/>
      <c r="H186" s="1380">
        <v>6.4283877603497039</v>
      </c>
      <c r="I186" s="1378"/>
      <c r="K186" s="1382"/>
      <c r="L186" s="1356"/>
      <c r="M186" s="1356"/>
      <c r="N186" s="1356"/>
      <c r="O186" s="1356"/>
    </row>
    <row r="187" spans="1:15" ht="15" customHeight="1" x14ac:dyDescent="0.3">
      <c r="C187" s="1398" t="s">
        <v>130</v>
      </c>
      <c r="D187" s="1376">
        <v>17.176228100309174</v>
      </c>
      <c r="E187" s="1376"/>
      <c r="F187" s="1380">
        <v>16.22849724115547</v>
      </c>
      <c r="G187" s="1380"/>
      <c r="H187" s="1380">
        <v>18.241517694272162</v>
      </c>
      <c r="I187" s="1378"/>
      <c r="K187" s="1382"/>
      <c r="L187" s="1356"/>
      <c r="M187" s="1356"/>
      <c r="N187" s="1356"/>
      <c r="O187" s="1356"/>
    </row>
    <row r="188" spans="1:15" ht="15" customHeight="1" x14ac:dyDescent="0.3">
      <c r="C188" s="1398" t="s">
        <v>198</v>
      </c>
      <c r="D188" s="1376">
        <v>19.72678404103171</v>
      </c>
      <c r="E188" s="1376"/>
      <c r="F188" s="1663" t="s">
        <v>768</v>
      </c>
      <c r="G188" s="1380"/>
      <c r="H188" s="1380">
        <v>43.936731107205624</v>
      </c>
      <c r="I188" s="1378"/>
      <c r="K188" s="1382"/>
      <c r="L188" s="1356"/>
      <c r="M188" s="1356"/>
      <c r="N188" s="1356"/>
      <c r="O188" s="1356"/>
    </row>
    <row r="189" spans="1:15" ht="15" customHeight="1" x14ac:dyDescent="0.3">
      <c r="C189" s="1398" t="s">
        <v>131</v>
      </c>
      <c r="D189" s="1662" t="s">
        <v>768</v>
      </c>
      <c r="E189" s="1427"/>
      <c r="F189" s="1663" t="s">
        <v>768</v>
      </c>
      <c r="G189" s="1429"/>
      <c r="H189" s="1663" t="s">
        <v>768</v>
      </c>
      <c r="I189" s="1378"/>
      <c r="K189" s="1382"/>
      <c r="L189" s="1356"/>
      <c r="M189" s="1356"/>
      <c r="N189" s="1356"/>
      <c r="O189" s="1356"/>
    </row>
    <row r="190" spans="1:15" ht="15" customHeight="1" x14ac:dyDescent="0.3">
      <c r="C190" s="1398" t="s">
        <v>132</v>
      </c>
      <c r="D190" s="1376">
        <v>38.607554211440707</v>
      </c>
      <c r="E190" s="1376"/>
      <c r="F190" s="1380">
        <v>49.9188818170473</v>
      </c>
      <c r="G190" s="1380"/>
      <c r="H190" s="1380">
        <v>26.567481402763015</v>
      </c>
      <c r="I190" s="1378"/>
      <c r="K190" s="1382"/>
      <c r="L190" s="1356"/>
      <c r="M190" s="1356"/>
      <c r="N190" s="1356"/>
      <c r="O190" s="1356"/>
    </row>
    <row r="191" spans="1:15" ht="15" customHeight="1" x14ac:dyDescent="0.3">
      <c r="C191" s="1398" t="s">
        <v>133</v>
      </c>
      <c r="D191" s="1376">
        <v>39.001560062402497</v>
      </c>
      <c r="E191" s="1376"/>
      <c r="F191" s="1401">
        <v>23.998080153587711</v>
      </c>
      <c r="G191" s="1401"/>
      <c r="H191" s="1401">
        <v>56.737588652482266</v>
      </c>
      <c r="I191" s="1378"/>
      <c r="K191" s="1382"/>
      <c r="L191" s="1356"/>
      <c r="M191" s="1356"/>
      <c r="N191" s="1356"/>
      <c r="O191" s="1356"/>
    </row>
    <row r="192" spans="1:15" ht="15" customHeight="1" x14ac:dyDescent="0.3">
      <c r="C192" s="1398" t="s">
        <v>134</v>
      </c>
      <c r="D192" s="1376">
        <v>8.3984210968337951</v>
      </c>
      <c r="E192" s="1376"/>
      <c r="F192" s="1401">
        <v>15.571473061351606</v>
      </c>
      <c r="G192" s="1401"/>
      <c r="H192" s="1663" t="s">
        <v>768</v>
      </c>
      <c r="I192" s="1378"/>
      <c r="K192" s="1382"/>
      <c r="L192" s="1356"/>
      <c r="M192" s="1356"/>
      <c r="N192" s="1356"/>
      <c r="O192" s="1356"/>
    </row>
    <row r="193" spans="1:25" ht="15.95" customHeight="1" x14ac:dyDescent="0.3">
      <c r="A193" s="1390"/>
      <c r="D193" s="1376"/>
      <c r="E193" s="1376"/>
      <c r="F193" s="1383"/>
      <c r="G193" s="1383"/>
      <c r="H193" s="1383"/>
      <c r="I193" s="1378"/>
      <c r="L193" s="1356"/>
      <c r="M193" s="1356"/>
      <c r="N193" s="1356"/>
      <c r="O193" s="1356"/>
      <c r="V193" s="1346"/>
      <c r="W193" s="1346"/>
      <c r="X193" s="1346"/>
      <c r="Y193" s="1346"/>
    </row>
    <row r="194" spans="1:25" ht="15" customHeight="1" x14ac:dyDescent="0.3">
      <c r="B194" s="1402" t="s">
        <v>18</v>
      </c>
      <c r="C194" s="1372"/>
      <c r="D194" s="1376">
        <v>12.012325857120871</v>
      </c>
      <c r="E194" s="1376"/>
      <c r="F194" s="1403">
        <v>16.17897153612542</v>
      </c>
      <c r="G194" s="1403"/>
      <c r="H194" s="1403">
        <v>7.5704861634553549</v>
      </c>
      <c r="I194" s="1378"/>
      <c r="L194" s="1356"/>
      <c r="M194" s="1356"/>
      <c r="N194" s="1356"/>
      <c r="O194" s="1356"/>
    </row>
    <row r="195" spans="1:25" ht="15" customHeight="1" x14ac:dyDescent="0.3">
      <c r="C195" s="1398" t="s">
        <v>192</v>
      </c>
      <c r="D195" s="1376">
        <v>9.1102125482666079</v>
      </c>
      <c r="E195" s="1376"/>
      <c r="F195" s="1380">
        <v>11.472039110828723</v>
      </c>
      <c r="G195" s="1380"/>
      <c r="H195" s="1380">
        <v>6.4531180970251123</v>
      </c>
      <c r="I195" s="1378"/>
      <c r="K195" s="1382"/>
      <c r="L195" s="1356"/>
      <c r="M195" s="1356"/>
      <c r="N195" s="1356"/>
      <c r="O195" s="1356"/>
    </row>
    <row r="196" spans="1:25" ht="15" customHeight="1" x14ac:dyDescent="0.3">
      <c r="C196" s="1398" t="s">
        <v>190</v>
      </c>
      <c r="D196" s="1376">
        <v>12.855721541345119</v>
      </c>
      <c r="E196" s="1376"/>
      <c r="F196" s="1380">
        <v>16.489322322504222</v>
      </c>
      <c r="G196" s="1380"/>
      <c r="H196" s="1380">
        <v>8.3484997745905059</v>
      </c>
      <c r="I196" s="1378"/>
      <c r="K196" s="1382"/>
      <c r="L196" s="1356"/>
      <c r="M196" s="1356"/>
      <c r="N196" s="1356"/>
      <c r="O196" s="1356"/>
    </row>
    <row r="197" spans="1:25" ht="15" customHeight="1" x14ac:dyDescent="0.3">
      <c r="C197" s="1398" t="s">
        <v>189</v>
      </c>
      <c r="D197" s="1376">
        <v>23.27940271703886</v>
      </c>
      <c r="E197" s="1376"/>
      <c r="F197" s="1380">
        <v>30.471547192808714</v>
      </c>
      <c r="G197" s="1380"/>
      <c r="H197" s="1380">
        <v>14.640484600040262</v>
      </c>
      <c r="I197" s="1378"/>
      <c r="K197" s="1382"/>
      <c r="L197" s="1356"/>
      <c r="M197" s="1356"/>
      <c r="N197" s="1356"/>
      <c r="O197" s="1356"/>
    </row>
    <row r="198" spans="1:25" ht="15" customHeight="1" x14ac:dyDescent="0.3">
      <c r="C198" s="1398" t="s">
        <v>135</v>
      </c>
      <c r="D198" s="1376">
        <v>16.929218048328462</v>
      </c>
      <c r="E198" s="1376"/>
      <c r="F198" s="1380">
        <v>23.43449222477026</v>
      </c>
      <c r="G198" s="1380"/>
      <c r="H198" s="1380">
        <v>9.5254424568021179</v>
      </c>
      <c r="I198" s="1378"/>
      <c r="K198" s="1382"/>
      <c r="L198" s="1356"/>
      <c r="M198" s="1356"/>
      <c r="N198" s="1356"/>
      <c r="O198" s="1356"/>
    </row>
    <row r="199" spans="1:25" ht="15" customHeight="1" x14ac:dyDescent="0.3">
      <c r="C199" s="1398" t="s">
        <v>136</v>
      </c>
      <c r="D199" s="1376">
        <v>6.9732694173663328</v>
      </c>
      <c r="E199" s="1376"/>
      <c r="F199" s="1380">
        <v>9.0718082219741873</v>
      </c>
      <c r="G199" s="1380"/>
      <c r="H199" s="1380">
        <v>4.654310070136872</v>
      </c>
      <c r="I199" s="1378"/>
      <c r="K199" s="1382"/>
      <c r="L199" s="1356"/>
      <c r="M199" s="1356"/>
      <c r="N199" s="1356"/>
      <c r="O199" s="1356"/>
    </row>
    <row r="200" spans="1:25" ht="15" customHeight="1" x14ac:dyDescent="0.3">
      <c r="C200" s="1398" t="s">
        <v>137</v>
      </c>
      <c r="D200" s="1376">
        <v>46.969526171419986</v>
      </c>
      <c r="E200" s="1376"/>
      <c r="F200" s="1380">
        <v>68.922987630137484</v>
      </c>
      <c r="G200" s="1380"/>
      <c r="H200" s="1380">
        <v>23.383608090728398</v>
      </c>
      <c r="I200" s="1378"/>
      <c r="K200" s="1382"/>
      <c r="L200" s="1356"/>
      <c r="M200" s="1356"/>
      <c r="N200" s="1356"/>
      <c r="O200" s="1356"/>
    </row>
    <row r="201" spans="1:25" s="1405" customFormat="1" ht="15" customHeight="1" x14ac:dyDescent="0.3">
      <c r="A201" s="1404"/>
      <c r="B201" s="1346"/>
      <c r="C201" s="1398" t="s">
        <v>138</v>
      </c>
      <c r="D201" s="1376">
        <v>5.6213160303872289</v>
      </c>
      <c r="E201" s="1376"/>
      <c r="F201" s="1380">
        <v>4.2810051800162672</v>
      </c>
      <c r="G201" s="1380"/>
      <c r="H201" s="1380">
        <v>7.3463240830869259</v>
      </c>
      <c r="I201" s="1346"/>
      <c r="K201" s="1382"/>
      <c r="L201" s="1356"/>
      <c r="M201" s="1356"/>
      <c r="N201" s="1356"/>
      <c r="O201" s="1356"/>
      <c r="V201" s="1406"/>
      <c r="W201" s="1406"/>
      <c r="X201" s="1407"/>
      <c r="Y201" s="1408"/>
    </row>
    <row r="202" spans="1:25" s="1405" customFormat="1" ht="15" customHeight="1" x14ac:dyDescent="0.3">
      <c r="A202" s="1409"/>
      <c r="B202" s="1346"/>
      <c r="C202" s="1379" t="s">
        <v>139</v>
      </c>
      <c r="D202" s="1376">
        <v>11.40892014570821</v>
      </c>
      <c r="E202" s="1376"/>
      <c r="F202" s="1380">
        <v>15.349665377294777</v>
      </c>
      <c r="G202" s="1380"/>
      <c r="H202" s="1380">
        <v>6.9489081528064895</v>
      </c>
      <c r="I202" s="1346"/>
      <c r="K202" s="1382"/>
      <c r="L202" s="1410"/>
      <c r="M202" s="1410"/>
      <c r="N202" s="1410"/>
      <c r="O202" s="1410"/>
      <c r="V202" s="1406"/>
      <c r="W202" s="1406"/>
      <c r="X202" s="1407"/>
      <c r="Y202" s="1408"/>
    </row>
    <row r="203" spans="1:25" ht="15" customHeight="1" x14ac:dyDescent="0.3">
      <c r="C203" s="1379" t="s">
        <v>200</v>
      </c>
      <c r="D203" s="1376">
        <v>22.942138016078616</v>
      </c>
      <c r="E203" s="1376"/>
      <c r="F203" s="1380">
        <v>26.380583890256773</v>
      </c>
      <c r="G203" s="1380"/>
      <c r="H203" s="1380">
        <v>18.84777282151159</v>
      </c>
      <c r="K203" s="1382"/>
      <c r="L203" s="1410"/>
      <c r="M203" s="1410"/>
      <c r="N203" s="1410"/>
      <c r="O203" s="1410"/>
    </row>
    <row r="204" spans="1:25" ht="15.95" customHeight="1" x14ac:dyDescent="0.3">
      <c r="A204" s="1390"/>
      <c r="D204" s="1376"/>
      <c r="E204" s="1376"/>
      <c r="F204" s="1383"/>
      <c r="G204" s="1383"/>
      <c r="H204" s="1383"/>
      <c r="I204" s="1378"/>
      <c r="L204" s="1356"/>
      <c r="M204" s="1356"/>
      <c r="N204" s="1356"/>
      <c r="O204" s="1356"/>
      <c r="V204" s="1346"/>
      <c r="W204" s="1346"/>
      <c r="X204" s="1346"/>
      <c r="Y204" s="1346"/>
    </row>
    <row r="205" spans="1:25" ht="15" customHeight="1" x14ac:dyDescent="0.3">
      <c r="B205" s="1384" t="s">
        <v>10</v>
      </c>
      <c r="C205" s="1385"/>
      <c r="D205" s="1376">
        <v>25.810593621963729</v>
      </c>
      <c r="E205" s="1376"/>
      <c r="F205" s="1403">
        <v>31.780115954477132</v>
      </c>
      <c r="G205" s="1403"/>
      <c r="H205" s="1403">
        <v>19.719457846372276</v>
      </c>
      <c r="L205" s="1410"/>
      <c r="M205" s="1410"/>
      <c r="N205" s="1410"/>
      <c r="O205" s="1410"/>
      <c r="P205" s="1411"/>
      <c r="Q205" s="1412"/>
      <c r="R205" s="1411"/>
      <c r="S205" s="1411"/>
      <c r="T205" s="1411"/>
      <c r="U205" s="1411"/>
      <c r="V205" s="1413"/>
      <c r="W205" s="1411"/>
      <c r="X205" s="1414"/>
      <c r="Y205" s="1414"/>
    </row>
    <row r="206" spans="1:25" s="1348" customFormat="1" ht="15" customHeight="1" x14ac:dyDescent="0.3">
      <c r="A206" s="1346"/>
      <c r="B206" s="1346"/>
      <c r="C206" s="1379" t="s">
        <v>140</v>
      </c>
      <c r="D206" s="1376">
        <v>19.938854180513093</v>
      </c>
      <c r="E206" s="1376"/>
      <c r="F206" s="1380">
        <v>29.118674776756826</v>
      </c>
      <c r="G206" s="1380"/>
      <c r="H206" s="1380">
        <v>10.247301543926765</v>
      </c>
      <c r="I206" s="1346"/>
      <c r="K206" s="1382"/>
      <c r="L206" s="1410"/>
      <c r="M206" s="1410"/>
      <c r="N206" s="1410"/>
      <c r="O206" s="1410"/>
      <c r="P206" s="1411"/>
      <c r="Q206" s="1415"/>
      <c r="R206" s="1842"/>
      <c r="S206" s="1842"/>
      <c r="T206" s="1842"/>
      <c r="U206" s="1411"/>
      <c r="V206" s="1413"/>
      <c r="W206" s="1411"/>
      <c r="X206" s="1411"/>
      <c r="Y206" s="1411"/>
    </row>
    <row r="207" spans="1:25" s="1348" customFormat="1" ht="15" customHeight="1" x14ac:dyDescent="0.3">
      <c r="A207" s="1346"/>
      <c r="B207" s="1346"/>
      <c r="C207" s="1379" t="s">
        <v>141</v>
      </c>
      <c r="D207" s="1376">
        <v>18.608912237506978</v>
      </c>
      <c r="E207" s="1376"/>
      <c r="F207" s="1380">
        <v>22.13307511412367</v>
      </c>
      <c r="G207" s="1380"/>
      <c r="H207" s="1380">
        <v>14.830634157916592</v>
      </c>
      <c r="I207" s="1346"/>
      <c r="K207" s="1382"/>
      <c r="L207" s="1410"/>
      <c r="M207" s="1410"/>
      <c r="N207" s="1410"/>
      <c r="O207" s="1410"/>
      <c r="P207" s="1411"/>
      <c r="Q207" s="1411"/>
      <c r="R207" s="1411"/>
      <c r="S207" s="1411"/>
      <c r="T207" s="1411"/>
      <c r="U207" s="1411"/>
      <c r="V207" s="1416"/>
      <c r="W207" s="1417"/>
      <c r="X207" s="1417"/>
      <c r="Y207" s="1417"/>
    </row>
    <row r="208" spans="1:25" s="1348" customFormat="1" ht="15" customHeight="1" x14ac:dyDescent="0.3">
      <c r="A208" s="1346"/>
      <c r="B208" s="1346"/>
      <c r="C208" s="1379" t="s">
        <v>197</v>
      </c>
      <c r="D208" s="1376">
        <v>36.414837832588852</v>
      </c>
      <c r="E208" s="1376"/>
      <c r="F208" s="1380">
        <v>40.113208388117577</v>
      </c>
      <c r="G208" s="1380"/>
      <c r="H208" s="1380">
        <v>31.990616085948123</v>
      </c>
      <c r="I208" s="1346"/>
      <c r="K208" s="1382"/>
      <c r="L208" s="1410"/>
      <c r="M208" s="1410"/>
      <c r="N208" s="1410"/>
      <c r="O208" s="1410"/>
      <c r="P208" s="1411"/>
      <c r="Q208" s="1411"/>
      <c r="R208" s="1411"/>
      <c r="S208" s="1411"/>
      <c r="T208" s="1411"/>
      <c r="U208" s="1411"/>
      <c r="V208" s="1415"/>
      <c r="W208" s="1418"/>
      <c r="X208" s="1418"/>
      <c r="Y208" s="1418"/>
    </row>
    <row r="209" spans="1:25" s="1348" customFormat="1" ht="15" customHeight="1" x14ac:dyDescent="0.3">
      <c r="A209" s="1346"/>
      <c r="B209" s="1346"/>
      <c r="C209" s="1379" t="s">
        <v>196</v>
      </c>
      <c r="D209" s="1376">
        <v>22.391610609891494</v>
      </c>
      <c r="E209" s="1376"/>
      <c r="F209" s="1380">
        <v>24.707313364755965</v>
      </c>
      <c r="G209" s="1380"/>
      <c r="H209" s="1380">
        <v>20.158703978595121</v>
      </c>
      <c r="I209" s="1346"/>
      <c r="K209" s="1382"/>
      <c r="L209" s="1410"/>
      <c r="M209" s="1410"/>
      <c r="N209" s="1410"/>
      <c r="O209" s="1410"/>
      <c r="P209" s="1411"/>
      <c r="Q209" s="1411"/>
      <c r="R209" s="1411"/>
      <c r="S209" s="1411"/>
      <c r="T209" s="1411"/>
      <c r="U209" s="1411"/>
      <c r="V209" s="1419"/>
      <c r="W209" s="1418"/>
      <c r="X209" s="1418"/>
      <c r="Y209" s="1418"/>
    </row>
    <row r="210" spans="1:25" ht="15" customHeight="1" x14ac:dyDescent="0.3">
      <c r="C210" s="1379" t="s">
        <v>195</v>
      </c>
      <c r="D210" s="1376">
        <v>34.929159298797131</v>
      </c>
      <c r="E210" s="1376"/>
      <c r="F210" s="1380">
        <v>50.849612271706427</v>
      </c>
      <c r="G210" s="1380"/>
      <c r="H210" s="1380">
        <v>18.011527377521613</v>
      </c>
      <c r="K210" s="1382"/>
      <c r="L210" s="1410"/>
      <c r="M210" s="1410"/>
      <c r="N210" s="1410"/>
      <c r="O210" s="1410"/>
      <c r="P210" s="1411"/>
      <c r="Q210" s="1411"/>
      <c r="R210" s="1411"/>
      <c r="S210" s="1411"/>
      <c r="T210" s="1411"/>
      <c r="U210" s="1411"/>
      <c r="V210" s="1419"/>
      <c r="W210" s="1418"/>
      <c r="X210" s="1420"/>
      <c r="Y210" s="1420"/>
    </row>
    <row r="211" spans="1:25" ht="15" customHeight="1" x14ac:dyDescent="0.3">
      <c r="C211" s="1379" t="s">
        <v>194</v>
      </c>
      <c r="D211" s="1376">
        <v>36.060942993659289</v>
      </c>
      <c r="E211" s="1376"/>
      <c r="F211" s="1380">
        <v>40.070982883965883</v>
      </c>
      <c r="G211" s="1380"/>
      <c r="H211" s="1380">
        <v>31.629554655870447</v>
      </c>
      <c r="K211" s="1382"/>
      <c r="L211" s="1410"/>
      <c r="M211" s="1410"/>
      <c r="N211" s="1410"/>
      <c r="O211" s="1410"/>
      <c r="P211" s="1411"/>
      <c r="Q211" s="1411"/>
      <c r="R211" s="1411"/>
      <c r="S211" s="1411"/>
      <c r="T211" s="1411"/>
      <c r="U211" s="1411"/>
      <c r="V211" s="1419"/>
      <c r="W211" s="1418"/>
      <c r="X211" s="1420"/>
      <c r="Y211" s="1420"/>
    </row>
    <row r="212" spans="1:25" ht="15" customHeight="1" x14ac:dyDescent="0.3">
      <c r="C212" s="1379" t="s">
        <v>193</v>
      </c>
      <c r="D212" s="1376">
        <v>25.680534155110426</v>
      </c>
      <c r="E212" s="1376"/>
      <c r="F212" s="1380">
        <v>25.050100200400799</v>
      </c>
      <c r="G212" s="1380"/>
      <c r="H212" s="1380">
        <v>26.343519494204426</v>
      </c>
      <c r="K212" s="1382"/>
      <c r="L212" s="1410"/>
      <c r="M212" s="1410"/>
      <c r="N212" s="1410"/>
      <c r="O212" s="1410"/>
      <c r="P212" s="1411"/>
      <c r="Q212" s="1411"/>
      <c r="R212" s="1411"/>
      <c r="S212" s="1411"/>
      <c r="T212" s="1411"/>
      <c r="U212" s="1411"/>
      <c r="V212" s="1419"/>
      <c r="W212" s="1418"/>
      <c r="X212" s="1420"/>
      <c r="Y212" s="1420"/>
    </row>
    <row r="213" spans="1:25" ht="15" customHeight="1" x14ac:dyDescent="0.3">
      <c r="C213" s="1379" t="s">
        <v>142</v>
      </c>
      <c r="D213" s="1376">
        <v>9.9309796911465327</v>
      </c>
      <c r="E213" s="1376"/>
      <c r="F213" s="1380">
        <v>13.430931435095024</v>
      </c>
      <c r="G213" s="1380"/>
      <c r="H213" s="1380">
        <v>6.5284804961645175</v>
      </c>
      <c r="K213" s="1382"/>
      <c r="L213" s="1410"/>
      <c r="M213" s="1410"/>
      <c r="N213" s="1410"/>
      <c r="O213" s="1410"/>
      <c r="P213" s="1411"/>
      <c r="Q213" s="1411"/>
      <c r="R213" s="1411"/>
      <c r="S213" s="1411"/>
      <c r="T213" s="1411"/>
      <c r="U213" s="1411"/>
      <c r="V213" s="1419"/>
      <c r="W213" s="1418"/>
      <c r="X213" s="1420"/>
      <c r="Y213" s="1420"/>
    </row>
    <row r="214" spans="1:25" ht="15.95" customHeight="1" x14ac:dyDescent="0.3">
      <c r="A214" s="1390"/>
      <c r="D214" s="1376"/>
      <c r="E214" s="1376"/>
      <c r="F214" s="1383"/>
      <c r="G214" s="1383"/>
      <c r="H214" s="1383"/>
      <c r="I214" s="1378"/>
      <c r="L214" s="1356"/>
      <c r="M214" s="1356"/>
      <c r="N214" s="1356"/>
      <c r="O214" s="1356"/>
      <c r="V214" s="1346"/>
      <c r="W214" s="1346"/>
      <c r="X214" s="1346"/>
      <c r="Y214" s="1346"/>
    </row>
    <row r="215" spans="1:25" ht="15" customHeight="1" x14ac:dyDescent="0.3">
      <c r="B215" s="1384" t="s">
        <v>191</v>
      </c>
      <c r="C215" s="1385"/>
      <c r="D215" s="1376">
        <v>12.620886139852589</v>
      </c>
      <c r="E215" s="1376"/>
      <c r="F215" s="1421">
        <v>18.141294770123878</v>
      </c>
      <c r="G215" s="1421"/>
      <c r="H215" s="1421">
        <v>6.9172341773846604</v>
      </c>
      <c r="L215" s="1410"/>
      <c r="M215" s="1410"/>
      <c r="N215" s="1410"/>
      <c r="O215" s="1410"/>
      <c r="P215" s="1411"/>
      <c r="Q215" s="1411"/>
      <c r="R215" s="1411"/>
      <c r="S215" s="1411"/>
      <c r="T215" s="1411"/>
      <c r="U215" s="1411"/>
      <c r="V215" s="1419"/>
      <c r="W215" s="1418"/>
      <c r="X215" s="1420"/>
      <c r="Y215" s="1420"/>
    </row>
    <row r="216" spans="1:25" ht="15.95" customHeight="1" x14ac:dyDescent="0.3">
      <c r="A216" s="1390"/>
      <c r="D216" s="1376"/>
      <c r="E216" s="1376"/>
      <c r="F216" s="1383"/>
      <c r="G216" s="1383"/>
      <c r="H216" s="1383"/>
      <c r="I216" s="1378"/>
      <c r="L216" s="1356"/>
      <c r="M216" s="1356"/>
      <c r="N216" s="1356"/>
      <c r="O216" s="1356"/>
      <c r="V216" s="1346"/>
      <c r="W216" s="1346"/>
      <c r="X216" s="1346"/>
      <c r="Y216" s="1346"/>
    </row>
    <row r="217" spans="1:25" ht="15" customHeight="1" x14ac:dyDescent="0.3">
      <c r="B217" s="1384" t="s">
        <v>188</v>
      </c>
      <c r="C217" s="1385"/>
      <c r="D217" s="1376">
        <v>13.315874742004928</v>
      </c>
      <c r="E217" s="1376"/>
      <c r="F217" s="1421">
        <v>12.997140629061604</v>
      </c>
      <c r="G217" s="1421"/>
      <c r="H217" s="1421">
        <v>13.650634754516085</v>
      </c>
      <c r="L217" s="1410"/>
      <c r="M217" s="1410"/>
      <c r="N217" s="1410"/>
      <c r="O217" s="1410"/>
      <c r="P217" s="1411"/>
      <c r="Q217" s="1411"/>
      <c r="R217" s="1411"/>
      <c r="S217" s="1411"/>
      <c r="T217" s="1411"/>
      <c r="U217" s="1411"/>
      <c r="V217" s="1419"/>
      <c r="W217" s="1418"/>
      <c r="X217" s="1420"/>
      <c r="Y217" s="1420"/>
    </row>
    <row r="218" spans="1:25" ht="15.95" customHeight="1" x14ac:dyDescent="0.3">
      <c r="A218" s="1390"/>
      <c r="D218" s="1376"/>
      <c r="E218" s="1376"/>
      <c r="F218" s="1383"/>
      <c r="G218" s="1383"/>
      <c r="H218" s="1383"/>
      <c r="I218" s="1378"/>
      <c r="L218" s="1356"/>
      <c r="M218" s="1356"/>
      <c r="N218" s="1356"/>
      <c r="O218" s="1356"/>
      <c r="V218" s="1346"/>
      <c r="W218" s="1346"/>
      <c r="X218" s="1346"/>
      <c r="Y218" s="1346"/>
    </row>
    <row r="219" spans="1:25" ht="15" customHeight="1" x14ac:dyDescent="0.3">
      <c r="B219" s="1384" t="s">
        <v>14</v>
      </c>
      <c r="C219" s="1385"/>
      <c r="D219" s="1376">
        <v>10.93159010909727</v>
      </c>
      <c r="E219" s="1376"/>
      <c r="F219" s="1421">
        <v>15.849535080304312</v>
      </c>
      <c r="G219" s="1421"/>
      <c r="H219" s="1421">
        <v>7.4596247808735221</v>
      </c>
      <c r="L219" s="1410"/>
      <c r="M219" s="1410"/>
      <c r="N219" s="1410"/>
      <c r="O219" s="1410"/>
      <c r="P219" s="1411"/>
      <c r="Q219" s="1411"/>
      <c r="R219" s="1411"/>
      <c r="S219" s="1411"/>
      <c r="T219" s="1411"/>
      <c r="U219" s="1411"/>
      <c r="V219" s="1419"/>
      <c r="W219" s="1418"/>
      <c r="X219" s="1420"/>
      <c r="Y219" s="1420"/>
    </row>
    <row r="220" spans="1:25" ht="8.1" customHeight="1" x14ac:dyDescent="0.3">
      <c r="A220" s="1386"/>
      <c r="B220" s="1387"/>
      <c r="C220" s="1387"/>
      <c r="D220" s="1388"/>
      <c r="E220" s="1388"/>
      <c r="F220" s="1389"/>
      <c r="G220" s="1389"/>
      <c r="H220" s="1389"/>
      <c r="I220" s="1378"/>
      <c r="L220" s="1356"/>
      <c r="M220" s="1356"/>
      <c r="N220" s="1356"/>
      <c r="O220" s="1356"/>
    </row>
    <row r="221" spans="1:25" ht="6.95" customHeight="1" x14ac:dyDescent="0.3">
      <c r="L221" s="1410"/>
      <c r="M221" s="1410"/>
      <c r="N221" s="1410"/>
      <c r="O221" s="1410"/>
      <c r="P221" s="1411"/>
      <c r="Q221" s="1411"/>
      <c r="R221" s="1411"/>
      <c r="S221" s="1411"/>
      <c r="T221" s="1411"/>
      <c r="U221" s="1411"/>
      <c r="V221" s="1419"/>
      <c r="W221" s="1418"/>
      <c r="X221" s="1420"/>
      <c r="Y221" s="1420"/>
    </row>
    <row r="222" spans="1:25" ht="12.95" customHeight="1" x14ac:dyDescent="0.3">
      <c r="A222" s="958" t="s">
        <v>1508</v>
      </c>
      <c r="L222" s="1410"/>
      <c r="M222" s="1410"/>
      <c r="N222" s="1410"/>
      <c r="O222" s="1410"/>
      <c r="P222" s="1411"/>
      <c r="Q222" s="1411"/>
      <c r="R222" s="1411"/>
      <c r="S222" s="1411"/>
      <c r="T222" s="1411"/>
      <c r="U222" s="1411"/>
      <c r="V222" s="1419"/>
      <c r="W222" s="1418"/>
      <c r="X222" s="1420"/>
      <c r="Y222" s="1420"/>
    </row>
    <row r="223" spans="1:25" ht="12.95" customHeight="1" x14ac:dyDescent="0.3">
      <c r="A223" s="963" t="s">
        <v>1509</v>
      </c>
      <c r="L223" s="1410"/>
      <c r="M223" s="1410"/>
      <c r="N223" s="1410"/>
      <c r="O223" s="1410"/>
      <c r="P223" s="1411"/>
      <c r="Q223" s="1411"/>
      <c r="R223" s="1411"/>
      <c r="S223" s="1411"/>
      <c r="T223" s="1411"/>
      <c r="U223" s="1411"/>
      <c r="V223" s="1419"/>
      <c r="W223" s="1418"/>
      <c r="X223" s="1420"/>
      <c r="Y223" s="1420"/>
    </row>
    <row r="224" spans="1:25" ht="17.100000000000001" customHeight="1" x14ac:dyDescent="0.3">
      <c r="L224" s="1410"/>
      <c r="M224" s="1410"/>
      <c r="N224" s="1410"/>
      <c r="O224" s="1410"/>
      <c r="P224" s="1411"/>
      <c r="Q224" s="1411"/>
      <c r="R224" s="1411"/>
      <c r="S224" s="1411"/>
      <c r="T224" s="1411"/>
      <c r="U224" s="1411"/>
      <c r="V224" s="1419"/>
      <c r="W224" s="1418"/>
      <c r="X224" s="1420"/>
      <c r="Y224" s="1420"/>
    </row>
    <row r="225" spans="1:25" ht="17.100000000000001" customHeight="1" x14ac:dyDescent="0.3">
      <c r="L225" s="1410"/>
      <c r="M225" s="1410"/>
      <c r="N225" s="1410"/>
      <c r="O225" s="1410"/>
      <c r="P225" s="1411"/>
      <c r="Q225" s="1411"/>
      <c r="R225" s="1411"/>
      <c r="S225" s="1411"/>
      <c r="T225" s="1411"/>
      <c r="U225" s="1411"/>
      <c r="V225" s="1419"/>
      <c r="W225" s="1418"/>
      <c r="X225" s="1420"/>
      <c r="Y225" s="1420"/>
    </row>
    <row r="226" spans="1:25" ht="17.100000000000001" customHeight="1" x14ac:dyDescent="0.3">
      <c r="L226" s="1410"/>
      <c r="M226" s="1410"/>
      <c r="N226" s="1410"/>
      <c r="O226" s="1410"/>
      <c r="P226" s="1411"/>
      <c r="Q226" s="1411"/>
      <c r="R226" s="1411"/>
      <c r="S226" s="1411"/>
      <c r="T226" s="1411"/>
      <c r="U226" s="1411"/>
      <c r="V226" s="1419"/>
      <c r="W226" s="1418"/>
      <c r="X226" s="1420"/>
      <c r="Y226" s="1420"/>
    </row>
    <row r="227" spans="1:25" ht="17.100000000000001" customHeight="1" x14ac:dyDescent="0.3">
      <c r="L227" s="1410"/>
      <c r="M227" s="1410"/>
      <c r="N227" s="1410"/>
      <c r="O227" s="1410"/>
      <c r="P227" s="1411"/>
      <c r="Q227" s="1411"/>
      <c r="R227" s="1411"/>
      <c r="S227" s="1411"/>
      <c r="T227" s="1411"/>
      <c r="U227" s="1411"/>
      <c r="V227" s="1419"/>
      <c r="W227" s="1418"/>
      <c r="X227" s="1420"/>
      <c r="Y227" s="1420"/>
    </row>
    <row r="228" spans="1:25" ht="17.100000000000001" customHeight="1" x14ac:dyDescent="0.3">
      <c r="L228" s="1410"/>
      <c r="M228" s="1410"/>
      <c r="N228" s="1410"/>
      <c r="O228" s="1410"/>
      <c r="P228" s="1411"/>
      <c r="Q228" s="1411"/>
      <c r="R228" s="1411"/>
      <c r="S228" s="1411"/>
      <c r="T228" s="1411"/>
      <c r="U228" s="1411"/>
      <c r="V228" s="1419"/>
      <c r="W228" s="1418"/>
      <c r="X228" s="1420"/>
      <c r="Y228" s="1420"/>
    </row>
    <row r="229" spans="1:25" ht="17.100000000000001" customHeight="1" x14ac:dyDescent="0.3">
      <c r="L229" s="1410"/>
      <c r="M229" s="1410"/>
      <c r="N229" s="1410"/>
      <c r="O229" s="1410"/>
      <c r="P229" s="1411"/>
      <c r="Q229" s="1411"/>
      <c r="R229" s="1411"/>
      <c r="S229" s="1411"/>
      <c r="T229" s="1411"/>
      <c r="U229" s="1411"/>
      <c r="V229" s="1419"/>
      <c r="W229" s="1418"/>
      <c r="X229" s="1420"/>
      <c r="Y229" s="1420"/>
    </row>
    <row r="230" spans="1:25" ht="17.100000000000001" customHeight="1" x14ac:dyDescent="0.3">
      <c r="L230" s="1410"/>
      <c r="M230" s="1410"/>
      <c r="N230" s="1410"/>
      <c r="O230" s="1410"/>
      <c r="P230" s="1411"/>
      <c r="Q230" s="1411"/>
      <c r="R230" s="1411"/>
      <c r="S230" s="1411"/>
      <c r="T230" s="1411"/>
      <c r="U230" s="1411"/>
      <c r="V230" s="1419"/>
      <c r="W230" s="1418"/>
      <c r="X230" s="1420"/>
      <c r="Y230" s="1420"/>
    </row>
    <row r="231" spans="1:25" ht="17.100000000000001" customHeight="1" x14ac:dyDescent="0.3">
      <c r="L231" s="1410"/>
      <c r="M231" s="1410"/>
      <c r="N231" s="1410"/>
      <c r="O231" s="1410"/>
      <c r="P231" s="1411"/>
      <c r="Q231" s="1411"/>
      <c r="R231" s="1411"/>
      <c r="S231" s="1411"/>
      <c r="T231" s="1411"/>
      <c r="U231" s="1411"/>
      <c r="V231" s="1419"/>
      <c r="W231" s="1418"/>
      <c r="X231" s="1420"/>
      <c r="Y231" s="1420"/>
    </row>
    <row r="232" spans="1:25" s="1348" customFormat="1" ht="17.100000000000001" customHeight="1" x14ac:dyDescent="0.3">
      <c r="A232" s="1346"/>
      <c r="B232" s="1346"/>
      <c r="C232" s="1346"/>
      <c r="D232" s="1346"/>
      <c r="E232" s="1346"/>
      <c r="F232" s="1346"/>
      <c r="G232" s="1346"/>
      <c r="H232" s="1346"/>
      <c r="I232" s="1346"/>
      <c r="L232" s="1410"/>
      <c r="M232" s="1410"/>
      <c r="N232" s="1410"/>
      <c r="O232" s="1410"/>
      <c r="P232" s="1411"/>
      <c r="Q232" s="1411"/>
      <c r="R232" s="1411"/>
      <c r="S232" s="1411"/>
      <c r="T232" s="1411"/>
      <c r="U232" s="1411"/>
      <c r="V232" s="1419"/>
      <c r="W232" s="1418"/>
      <c r="X232" s="1418"/>
      <c r="Y232" s="1418"/>
    </row>
    <row r="233" spans="1:25" ht="17.100000000000001" customHeight="1" x14ac:dyDescent="0.3">
      <c r="L233" s="1410"/>
      <c r="M233" s="1410"/>
      <c r="N233" s="1410"/>
      <c r="O233" s="1410"/>
      <c r="P233" s="1411"/>
      <c r="Q233" s="1411"/>
      <c r="R233" s="1411"/>
      <c r="S233" s="1411"/>
      <c r="T233" s="1411"/>
      <c r="U233" s="1411"/>
      <c r="V233" s="1419"/>
      <c r="W233" s="1418"/>
      <c r="X233" s="1420"/>
      <c r="Y233" s="1420"/>
    </row>
    <row r="234" spans="1:25" ht="17.100000000000001" customHeight="1" x14ac:dyDescent="0.3">
      <c r="L234" s="1410"/>
      <c r="M234" s="1410"/>
      <c r="N234" s="1410"/>
      <c r="O234" s="1410"/>
      <c r="P234" s="1411"/>
      <c r="Q234" s="1411"/>
      <c r="R234" s="1411"/>
      <c r="S234" s="1411"/>
      <c r="T234" s="1411"/>
      <c r="U234" s="1411"/>
      <c r="V234" s="1419"/>
      <c r="W234" s="1418"/>
      <c r="X234" s="1420"/>
      <c r="Y234" s="1420"/>
    </row>
    <row r="235" spans="1:25" ht="17.100000000000001" customHeight="1" x14ac:dyDescent="0.3">
      <c r="L235" s="1410"/>
      <c r="M235" s="1410"/>
      <c r="N235" s="1410"/>
      <c r="O235" s="1410"/>
      <c r="P235" s="1411"/>
      <c r="Q235" s="1411"/>
      <c r="R235" s="1411"/>
      <c r="S235" s="1411"/>
      <c r="T235" s="1411"/>
      <c r="U235" s="1411"/>
      <c r="V235" s="1419"/>
      <c r="W235" s="1418"/>
      <c r="X235" s="1420"/>
      <c r="Y235" s="1420"/>
    </row>
    <row r="236" spans="1:25" ht="17.100000000000001" customHeight="1" x14ac:dyDescent="0.3">
      <c r="L236" s="1410"/>
      <c r="M236" s="1410"/>
      <c r="N236" s="1410"/>
      <c r="O236" s="1410"/>
      <c r="P236" s="1411"/>
      <c r="Q236" s="1411"/>
      <c r="R236" s="1411"/>
      <c r="S236" s="1411"/>
      <c r="T236" s="1411"/>
      <c r="U236" s="1411"/>
      <c r="V236" s="1419"/>
      <c r="W236" s="1418"/>
      <c r="X236" s="1420"/>
      <c r="Y236" s="1420"/>
    </row>
    <row r="237" spans="1:25" ht="17.100000000000001" customHeight="1" x14ac:dyDescent="0.3">
      <c r="L237" s="1410"/>
      <c r="M237" s="1410"/>
      <c r="N237" s="1410"/>
      <c r="O237" s="1410"/>
      <c r="P237" s="1411"/>
      <c r="Q237" s="1411"/>
      <c r="R237" s="1411"/>
      <c r="S237" s="1411"/>
      <c r="T237" s="1411"/>
      <c r="U237" s="1411"/>
      <c r="V237" s="1419"/>
      <c r="W237" s="1418"/>
      <c r="X237" s="1420"/>
      <c r="Y237" s="1420"/>
    </row>
    <row r="238" spans="1:25" ht="17.100000000000001" customHeight="1" x14ac:dyDescent="0.3">
      <c r="L238" s="1410"/>
      <c r="M238" s="1410"/>
      <c r="N238" s="1410"/>
      <c r="O238" s="1410"/>
      <c r="P238" s="1411"/>
      <c r="Q238" s="1411"/>
      <c r="R238" s="1411"/>
      <c r="S238" s="1411"/>
      <c r="T238" s="1411"/>
      <c r="U238" s="1411"/>
      <c r="V238" s="1419"/>
      <c r="W238" s="1418"/>
      <c r="X238" s="1420"/>
      <c r="Y238" s="1420"/>
    </row>
    <row r="239" spans="1:25" ht="17.100000000000001" customHeight="1" x14ac:dyDescent="0.3">
      <c r="L239" s="1410"/>
      <c r="M239" s="1410"/>
      <c r="N239" s="1410"/>
      <c r="O239" s="1410"/>
      <c r="P239" s="1411"/>
      <c r="Q239" s="1411"/>
      <c r="R239" s="1411"/>
      <c r="S239" s="1411"/>
      <c r="T239" s="1411"/>
      <c r="U239" s="1411"/>
      <c r="V239" s="1419"/>
      <c r="W239" s="1418"/>
      <c r="X239" s="1420"/>
      <c r="Y239" s="1420"/>
    </row>
    <row r="240" spans="1:25" ht="17.100000000000001" customHeight="1" x14ac:dyDescent="0.3">
      <c r="L240" s="1410"/>
      <c r="M240" s="1410"/>
      <c r="N240" s="1410"/>
      <c r="O240" s="1410"/>
      <c r="P240" s="1411"/>
      <c r="Q240" s="1411"/>
      <c r="R240" s="1411"/>
      <c r="S240" s="1411"/>
      <c r="T240" s="1411"/>
      <c r="U240" s="1411"/>
      <c r="V240" s="1419"/>
      <c r="W240" s="1418"/>
      <c r="X240" s="1420"/>
      <c r="Y240" s="1420"/>
    </row>
    <row r="241" spans="1:25" ht="17.100000000000001" customHeight="1" x14ac:dyDescent="0.3">
      <c r="L241" s="1410"/>
      <c r="M241" s="1410"/>
      <c r="N241" s="1410"/>
      <c r="O241" s="1410"/>
      <c r="P241" s="1411"/>
      <c r="Q241" s="1411"/>
      <c r="R241" s="1411"/>
      <c r="S241" s="1411"/>
      <c r="T241" s="1411"/>
      <c r="U241" s="1411"/>
      <c r="V241" s="1419"/>
      <c r="W241" s="1418"/>
      <c r="X241" s="1420"/>
      <c r="Y241" s="1420"/>
    </row>
    <row r="242" spans="1:25" ht="17.100000000000001" customHeight="1" x14ac:dyDescent="0.3">
      <c r="L242" s="1410"/>
      <c r="M242" s="1410"/>
      <c r="N242" s="1410"/>
      <c r="O242" s="1410"/>
      <c r="P242" s="1411"/>
      <c r="Q242" s="1411"/>
      <c r="R242" s="1411"/>
      <c r="S242" s="1411"/>
      <c r="T242" s="1411"/>
      <c r="U242" s="1411"/>
      <c r="V242" s="1419"/>
      <c r="W242" s="1418"/>
      <c r="X242" s="1420"/>
      <c r="Y242" s="1420"/>
    </row>
    <row r="243" spans="1:25" s="1348" customFormat="1" ht="17.100000000000001" customHeight="1" x14ac:dyDescent="0.3">
      <c r="A243" s="1346"/>
      <c r="B243" s="1346"/>
      <c r="C243" s="1346"/>
      <c r="D243" s="1346"/>
      <c r="E243" s="1346"/>
      <c r="F243" s="1346"/>
      <c r="G243" s="1346"/>
      <c r="H243" s="1346"/>
      <c r="I243" s="1346"/>
      <c r="L243" s="1410"/>
      <c r="M243" s="1410"/>
      <c r="N243" s="1410"/>
      <c r="O243" s="1410"/>
      <c r="P243" s="1411"/>
      <c r="Q243" s="1411"/>
      <c r="R243" s="1411"/>
      <c r="S243" s="1411"/>
      <c r="T243" s="1411"/>
      <c r="U243" s="1411"/>
      <c r="V243" s="1419"/>
      <c r="W243" s="1418"/>
      <c r="X243" s="1418"/>
      <c r="Y243" s="1418"/>
    </row>
    <row r="244" spans="1:25" ht="17.100000000000001" customHeight="1" x14ac:dyDescent="0.3">
      <c r="L244" s="1410"/>
      <c r="M244" s="1410"/>
      <c r="N244" s="1410"/>
      <c r="O244" s="1410"/>
      <c r="P244" s="1411"/>
      <c r="Q244" s="1411"/>
      <c r="R244" s="1411"/>
      <c r="S244" s="1411"/>
      <c r="T244" s="1411"/>
      <c r="U244" s="1411"/>
      <c r="V244" s="1419"/>
      <c r="W244" s="1418"/>
      <c r="X244" s="1420"/>
      <c r="Y244" s="1420"/>
    </row>
    <row r="245" spans="1:25" ht="17.100000000000001" customHeight="1" x14ac:dyDescent="0.3">
      <c r="L245" s="1410"/>
      <c r="M245" s="1410"/>
      <c r="N245" s="1410"/>
      <c r="O245" s="1410"/>
      <c r="P245" s="1411"/>
      <c r="Q245" s="1411"/>
      <c r="R245" s="1411"/>
      <c r="S245" s="1411"/>
      <c r="T245" s="1411"/>
      <c r="U245" s="1411"/>
      <c r="V245" s="1419"/>
      <c r="W245" s="1418"/>
      <c r="X245" s="1420"/>
      <c r="Y245" s="1420"/>
    </row>
    <row r="246" spans="1:25" ht="17.100000000000001" customHeight="1" x14ac:dyDescent="0.3">
      <c r="L246" s="1410"/>
      <c r="M246" s="1410"/>
      <c r="N246" s="1410"/>
      <c r="O246" s="1410"/>
      <c r="P246" s="1411"/>
      <c r="Q246" s="1411"/>
      <c r="R246" s="1411"/>
      <c r="S246" s="1411"/>
      <c r="T246" s="1411"/>
      <c r="U246" s="1411"/>
      <c r="V246" s="1419"/>
      <c r="W246" s="1418"/>
      <c r="X246" s="1420"/>
      <c r="Y246" s="1420"/>
    </row>
    <row r="247" spans="1:25" s="1348" customFormat="1" ht="17.100000000000001" customHeight="1" x14ac:dyDescent="0.3">
      <c r="A247" s="1346"/>
      <c r="B247" s="1346"/>
      <c r="C247" s="1346"/>
      <c r="D247" s="1346"/>
      <c r="E247" s="1346"/>
      <c r="F247" s="1346"/>
      <c r="G247" s="1346"/>
      <c r="H247" s="1346"/>
      <c r="I247" s="1346"/>
      <c r="L247" s="1410"/>
      <c r="M247" s="1410"/>
      <c r="N247" s="1410"/>
      <c r="O247" s="1410"/>
      <c r="P247" s="1411"/>
      <c r="Q247" s="1411"/>
      <c r="R247" s="1411"/>
      <c r="S247" s="1411"/>
      <c r="T247" s="1411"/>
      <c r="U247" s="1411"/>
      <c r="V247" s="1419"/>
      <c r="W247" s="1418"/>
      <c r="X247" s="1418"/>
      <c r="Y247" s="1418"/>
    </row>
    <row r="248" spans="1:25" ht="17.100000000000001" customHeight="1" x14ac:dyDescent="0.3">
      <c r="L248" s="1410"/>
      <c r="M248" s="1410"/>
      <c r="N248" s="1410"/>
      <c r="O248" s="1410"/>
      <c r="P248" s="1411"/>
      <c r="Q248" s="1411"/>
      <c r="R248" s="1411"/>
      <c r="S248" s="1411"/>
      <c r="T248" s="1411"/>
      <c r="U248" s="1411"/>
      <c r="V248" s="1419"/>
      <c r="W248" s="1418"/>
      <c r="X248" s="1420"/>
      <c r="Y248" s="1420"/>
    </row>
    <row r="249" spans="1:25" ht="17.100000000000001" customHeight="1" x14ac:dyDescent="0.3">
      <c r="L249" s="1410"/>
      <c r="M249" s="1410"/>
      <c r="N249" s="1410"/>
      <c r="O249" s="1410"/>
      <c r="P249" s="1411"/>
      <c r="Q249" s="1411"/>
      <c r="R249" s="1411"/>
      <c r="S249" s="1411"/>
      <c r="T249" s="1411"/>
      <c r="U249" s="1411"/>
      <c r="V249" s="1419"/>
      <c r="W249" s="1418"/>
      <c r="X249" s="1420"/>
      <c r="Y249" s="1420"/>
    </row>
    <row r="250" spans="1:25" ht="17.100000000000001" customHeight="1" x14ac:dyDescent="0.3">
      <c r="L250" s="1410"/>
      <c r="M250" s="1410"/>
      <c r="N250" s="1410"/>
      <c r="O250" s="1410"/>
      <c r="P250" s="1411"/>
      <c r="Q250" s="1411"/>
      <c r="R250" s="1411"/>
      <c r="S250" s="1411"/>
      <c r="T250" s="1411"/>
      <c r="U250" s="1411"/>
      <c r="V250" s="1419"/>
      <c r="W250" s="1418"/>
      <c r="X250" s="1420"/>
      <c r="Y250" s="1420"/>
    </row>
    <row r="251" spans="1:25" ht="17.100000000000001" customHeight="1" x14ac:dyDescent="0.3">
      <c r="L251" s="1410"/>
      <c r="M251" s="1410"/>
      <c r="N251" s="1410"/>
      <c r="O251" s="1410"/>
      <c r="P251" s="1411"/>
      <c r="Q251" s="1411"/>
      <c r="R251" s="1411"/>
      <c r="S251" s="1411"/>
      <c r="T251" s="1411"/>
      <c r="U251" s="1411"/>
      <c r="V251" s="1419"/>
      <c r="W251" s="1418"/>
      <c r="X251" s="1420"/>
      <c r="Y251" s="1420"/>
    </row>
    <row r="252" spans="1:25" ht="17.100000000000001" customHeight="1" x14ac:dyDescent="0.3">
      <c r="L252" s="1410"/>
      <c r="M252" s="1410"/>
      <c r="N252" s="1410"/>
      <c r="O252" s="1410"/>
      <c r="P252" s="1411"/>
      <c r="Q252" s="1411"/>
      <c r="R252" s="1411"/>
      <c r="S252" s="1411"/>
      <c r="T252" s="1411"/>
      <c r="U252" s="1411"/>
      <c r="V252" s="1419"/>
      <c r="W252" s="1418"/>
      <c r="X252" s="1420"/>
      <c r="Y252" s="1420"/>
    </row>
    <row r="253" spans="1:25" ht="17.100000000000001" customHeight="1" x14ac:dyDescent="0.3">
      <c r="L253" s="1410"/>
      <c r="M253" s="1410"/>
      <c r="N253" s="1410"/>
      <c r="O253" s="1410"/>
      <c r="P253" s="1411"/>
      <c r="Q253" s="1411"/>
      <c r="R253" s="1411"/>
      <c r="S253" s="1411"/>
      <c r="T253" s="1411"/>
      <c r="U253" s="1411"/>
      <c r="V253" s="1419"/>
      <c r="W253" s="1418"/>
      <c r="X253" s="1420"/>
      <c r="Y253" s="1420"/>
    </row>
    <row r="254" spans="1:25" ht="17.100000000000001" customHeight="1" x14ac:dyDescent="0.3">
      <c r="L254" s="1410"/>
      <c r="M254" s="1410"/>
      <c r="N254" s="1410"/>
      <c r="O254" s="1410"/>
      <c r="P254" s="1411"/>
      <c r="Q254" s="1411"/>
      <c r="R254" s="1411"/>
      <c r="S254" s="1411"/>
      <c r="T254" s="1411"/>
      <c r="U254" s="1411"/>
      <c r="V254" s="1419"/>
      <c r="W254" s="1418"/>
      <c r="X254" s="1420"/>
      <c r="Y254" s="1420"/>
    </row>
    <row r="255" spans="1:25" s="1348" customFormat="1" ht="17.100000000000001" customHeight="1" x14ac:dyDescent="0.3">
      <c r="A255" s="1346"/>
      <c r="B255" s="1346"/>
      <c r="C255" s="1346"/>
      <c r="D255" s="1346"/>
      <c r="E255" s="1346"/>
      <c r="F255" s="1346"/>
      <c r="G255" s="1346"/>
      <c r="H255" s="1346"/>
      <c r="I255" s="1346"/>
      <c r="L255" s="1410"/>
      <c r="M255" s="1410"/>
      <c r="N255" s="1410"/>
      <c r="O255" s="1410"/>
      <c r="P255" s="1411"/>
      <c r="Q255" s="1411"/>
      <c r="R255" s="1411"/>
      <c r="S255" s="1411"/>
      <c r="T255" s="1411"/>
      <c r="U255" s="1411"/>
      <c r="V255" s="1419"/>
      <c r="W255" s="1418"/>
      <c r="X255" s="1418"/>
      <c r="Y255" s="1418"/>
    </row>
    <row r="256" spans="1:25" ht="17.100000000000001" customHeight="1" x14ac:dyDescent="0.3">
      <c r="L256" s="1410"/>
      <c r="M256" s="1410"/>
      <c r="N256" s="1410"/>
      <c r="O256" s="1410"/>
      <c r="P256" s="1411"/>
      <c r="Q256" s="1411"/>
      <c r="R256" s="1411"/>
      <c r="S256" s="1411"/>
      <c r="T256" s="1411"/>
      <c r="U256" s="1411"/>
      <c r="V256" s="1419"/>
      <c r="W256" s="1418"/>
      <c r="X256" s="1420"/>
      <c r="Y256" s="1420"/>
    </row>
    <row r="257" spans="1:25" ht="17.100000000000001" customHeight="1" x14ac:dyDescent="0.3">
      <c r="L257" s="1410"/>
      <c r="M257" s="1410"/>
      <c r="N257" s="1410"/>
      <c r="O257" s="1410"/>
      <c r="P257" s="1411"/>
      <c r="Q257" s="1411"/>
      <c r="R257" s="1411"/>
      <c r="S257" s="1411"/>
      <c r="T257" s="1411"/>
      <c r="U257" s="1411"/>
      <c r="V257" s="1419"/>
      <c r="W257" s="1418"/>
      <c r="X257" s="1420"/>
      <c r="Y257" s="1420"/>
    </row>
    <row r="258" spans="1:25" ht="17.100000000000001" customHeight="1" x14ac:dyDescent="0.3">
      <c r="L258" s="1410"/>
      <c r="M258" s="1410"/>
      <c r="N258" s="1410"/>
      <c r="O258" s="1410"/>
      <c r="P258" s="1411"/>
      <c r="Q258" s="1411"/>
      <c r="R258" s="1411"/>
      <c r="S258" s="1411"/>
      <c r="T258" s="1411"/>
      <c r="U258" s="1411"/>
      <c r="V258" s="1419"/>
      <c r="W258" s="1418"/>
      <c r="X258" s="1420"/>
      <c r="Y258" s="1420"/>
    </row>
    <row r="259" spans="1:25" ht="17.100000000000001" customHeight="1" x14ac:dyDescent="0.3">
      <c r="L259" s="1410"/>
      <c r="M259" s="1410"/>
      <c r="N259" s="1410"/>
      <c r="O259" s="1410"/>
      <c r="P259" s="1411"/>
      <c r="Q259" s="1411"/>
      <c r="R259" s="1411"/>
      <c r="S259" s="1411"/>
      <c r="T259" s="1411"/>
      <c r="U259" s="1411"/>
      <c r="V259" s="1419"/>
      <c r="W259" s="1418"/>
      <c r="X259" s="1420"/>
      <c r="Y259" s="1420"/>
    </row>
    <row r="260" spans="1:25" ht="17.100000000000001" customHeight="1" x14ac:dyDescent="0.3">
      <c r="L260" s="1410"/>
      <c r="M260" s="1410"/>
      <c r="N260" s="1410"/>
      <c r="O260" s="1410"/>
      <c r="P260" s="1411"/>
      <c r="Q260" s="1411"/>
      <c r="R260" s="1411"/>
      <c r="S260" s="1411"/>
      <c r="T260" s="1411"/>
      <c r="U260" s="1411"/>
      <c r="V260" s="1419"/>
      <c r="W260" s="1418"/>
      <c r="X260" s="1420"/>
      <c r="Y260" s="1420"/>
    </row>
    <row r="261" spans="1:25" ht="17.100000000000001" customHeight="1" x14ac:dyDescent="0.3">
      <c r="L261" s="1410"/>
      <c r="M261" s="1410"/>
      <c r="N261" s="1410"/>
      <c r="O261" s="1410"/>
      <c r="P261" s="1411"/>
      <c r="Q261" s="1411"/>
      <c r="R261" s="1411"/>
      <c r="S261" s="1411"/>
      <c r="T261" s="1411"/>
      <c r="U261" s="1411"/>
      <c r="V261" s="1419"/>
      <c r="W261" s="1418"/>
      <c r="X261" s="1420"/>
      <c r="Y261" s="1420"/>
    </row>
    <row r="262" spans="1:25" ht="17.100000000000001" customHeight="1" x14ac:dyDescent="0.3">
      <c r="L262" s="1410"/>
      <c r="M262" s="1410"/>
      <c r="N262" s="1410"/>
      <c r="O262" s="1410"/>
      <c r="P262" s="1411"/>
      <c r="Q262" s="1411"/>
      <c r="R262" s="1411"/>
      <c r="S262" s="1411"/>
      <c r="T262" s="1411"/>
      <c r="U262" s="1411"/>
      <c r="V262" s="1419"/>
      <c r="W262" s="1418"/>
      <c r="X262" s="1420"/>
      <c r="Y262" s="1420"/>
    </row>
    <row r="263" spans="1:25" ht="17.100000000000001" customHeight="1" x14ac:dyDescent="0.3">
      <c r="L263" s="1410"/>
      <c r="M263" s="1410"/>
      <c r="N263" s="1410"/>
      <c r="O263" s="1410"/>
      <c r="P263" s="1411"/>
      <c r="Q263" s="1411"/>
      <c r="R263" s="1411"/>
      <c r="S263" s="1411"/>
      <c r="T263" s="1411"/>
      <c r="U263" s="1411"/>
      <c r="V263" s="1419"/>
      <c r="W263" s="1418"/>
      <c r="X263" s="1420"/>
      <c r="Y263" s="1420"/>
    </row>
    <row r="264" spans="1:25" ht="17.100000000000001" customHeight="1" x14ac:dyDescent="0.3">
      <c r="L264" s="1410"/>
      <c r="M264" s="1410"/>
      <c r="N264" s="1410"/>
      <c r="O264" s="1410"/>
      <c r="P264" s="1411"/>
      <c r="Q264" s="1411"/>
      <c r="R264" s="1411"/>
      <c r="S264" s="1411"/>
      <c r="T264" s="1411"/>
      <c r="U264" s="1411"/>
      <c r="V264" s="1419"/>
      <c r="W264" s="1418"/>
      <c r="X264" s="1420"/>
      <c r="Y264" s="1420"/>
    </row>
    <row r="265" spans="1:25" ht="17.100000000000001" customHeight="1" x14ac:dyDescent="0.3">
      <c r="L265" s="1410"/>
      <c r="M265" s="1410"/>
      <c r="N265" s="1410"/>
      <c r="O265" s="1410"/>
      <c r="P265" s="1411"/>
      <c r="Q265" s="1411"/>
      <c r="R265" s="1411"/>
      <c r="S265" s="1411"/>
      <c r="T265" s="1411"/>
      <c r="U265" s="1411"/>
      <c r="V265" s="1419"/>
      <c r="W265" s="1418"/>
      <c r="X265" s="1420"/>
      <c r="Y265" s="1420"/>
    </row>
    <row r="266" spans="1:25" ht="17.100000000000001" customHeight="1" x14ac:dyDescent="0.3">
      <c r="L266" s="1410"/>
      <c r="M266" s="1410"/>
      <c r="N266" s="1410"/>
      <c r="O266" s="1410"/>
      <c r="P266" s="1411"/>
      <c r="Q266" s="1411"/>
      <c r="R266" s="1411"/>
      <c r="S266" s="1411"/>
      <c r="T266" s="1411"/>
      <c r="U266" s="1411"/>
      <c r="V266" s="1419"/>
      <c r="W266" s="1418"/>
      <c r="X266" s="1420"/>
      <c r="Y266" s="1420"/>
    </row>
    <row r="267" spans="1:25" s="1348" customFormat="1" ht="17.100000000000001" customHeight="1" x14ac:dyDescent="0.3">
      <c r="A267" s="1346"/>
      <c r="B267" s="1346"/>
      <c r="C267" s="1346"/>
      <c r="D267" s="1346"/>
      <c r="E267" s="1346"/>
      <c r="F267" s="1346"/>
      <c r="G267" s="1346"/>
      <c r="H267" s="1346"/>
      <c r="I267" s="1346"/>
      <c r="L267" s="1410"/>
      <c r="M267" s="1410"/>
      <c r="N267" s="1410"/>
      <c r="O267" s="1410"/>
      <c r="P267" s="1411"/>
      <c r="Q267" s="1411"/>
      <c r="R267" s="1411"/>
      <c r="S267" s="1411"/>
      <c r="T267" s="1411"/>
      <c r="U267" s="1411"/>
      <c r="V267" s="1419"/>
      <c r="W267" s="1418"/>
      <c r="X267" s="1418"/>
      <c r="Y267" s="1418"/>
    </row>
    <row r="268" spans="1:25" ht="17.100000000000001" customHeight="1" x14ac:dyDescent="0.3">
      <c r="L268" s="1410"/>
      <c r="M268" s="1410"/>
      <c r="N268" s="1410"/>
      <c r="O268" s="1410"/>
      <c r="P268" s="1411"/>
      <c r="Q268" s="1411"/>
      <c r="R268" s="1411"/>
      <c r="S268" s="1411"/>
      <c r="T268" s="1411"/>
      <c r="U268" s="1411"/>
      <c r="V268" s="1419"/>
      <c r="W268" s="1418"/>
      <c r="X268" s="1420"/>
      <c r="Y268" s="1420"/>
    </row>
    <row r="269" spans="1:25" ht="17.100000000000001" customHeight="1" x14ac:dyDescent="0.3">
      <c r="L269" s="1410"/>
      <c r="M269" s="1410"/>
      <c r="N269" s="1410"/>
      <c r="O269" s="1410"/>
      <c r="P269" s="1411"/>
      <c r="Q269" s="1411"/>
      <c r="R269" s="1411"/>
      <c r="S269" s="1411"/>
      <c r="T269" s="1411"/>
      <c r="U269" s="1411"/>
      <c r="V269" s="1419"/>
      <c r="W269" s="1418"/>
      <c r="X269" s="1420"/>
      <c r="Y269" s="1420"/>
    </row>
    <row r="270" spans="1:25" ht="17.100000000000001" customHeight="1" x14ac:dyDescent="0.3">
      <c r="L270" s="1410"/>
      <c r="M270" s="1410"/>
      <c r="N270" s="1410"/>
      <c r="O270" s="1410"/>
      <c r="P270" s="1411"/>
      <c r="Q270" s="1411"/>
      <c r="R270" s="1411"/>
      <c r="S270" s="1411"/>
      <c r="T270" s="1411"/>
      <c r="U270" s="1411"/>
      <c r="V270" s="1419"/>
      <c r="W270" s="1418"/>
      <c r="X270" s="1420"/>
      <c r="Y270" s="1420"/>
    </row>
    <row r="271" spans="1:25" ht="17.100000000000001" customHeight="1" x14ac:dyDescent="0.3">
      <c r="L271" s="1410"/>
      <c r="M271" s="1410"/>
      <c r="N271" s="1410"/>
      <c r="O271" s="1410"/>
      <c r="P271" s="1411"/>
      <c r="Q271" s="1411"/>
      <c r="R271" s="1411"/>
      <c r="S271" s="1411"/>
      <c r="T271" s="1411"/>
      <c r="U271" s="1411"/>
      <c r="V271" s="1419"/>
      <c r="W271" s="1418"/>
      <c r="X271" s="1420"/>
      <c r="Y271" s="1420"/>
    </row>
    <row r="272" spans="1:25" ht="17.100000000000001" customHeight="1" x14ac:dyDescent="0.3">
      <c r="L272" s="1410"/>
      <c r="M272" s="1410"/>
      <c r="N272" s="1410"/>
      <c r="O272" s="1410"/>
      <c r="P272" s="1411"/>
      <c r="Q272" s="1411"/>
      <c r="R272" s="1411"/>
      <c r="S272" s="1411"/>
      <c r="T272" s="1411"/>
      <c r="U272" s="1411"/>
      <c r="V272" s="1419"/>
      <c r="W272" s="1418"/>
      <c r="X272" s="1420"/>
      <c r="Y272" s="1420"/>
    </row>
    <row r="273" spans="1:25" ht="17.100000000000001" customHeight="1" x14ac:dyDescent="0.3">
      <c r="L273" s="1410"/>
      <c r="M273" s="1410"/>
      <c r="N273" s="1410"/>
      <c r="O273" s="1410"/>
      <c r="P273" s="1411"/>
      <c r="Q273" s="1411"/>
      <c r="R273" s="1411"/>
      <c r="S273" s="1411"/>
      <c r="T273" s="1411"/>
      <c r="U273" s="1411"/>
      <c r="V273" s="1419"/>
      <c r="W273" s="1418"/>
      <c r="X273" s="1420"/>
      <c r="Y273" s="1420"/>
    </row>
    <row r="274" spans="1:25" ht="17.100000000000001" customHeight="1" x14ac:dyDescent="0.3">
      <c r="L274" s="1410"/>
      <c r="M274" s="1410"/>
      <c r="N274" s="1410"/>
      <c r="O274" s="1410"/>
      <c r="P274" s="1411"/>
      <c r="Q274" s="1411"/>
      <c r="R274" s="1411"/>
      <c r="S274" s="1411"/>
      <c r="T274" s="1411"/>
      <c r="U274" s="1411"/>
      <c r="V274" s="1419"/>
      <c r="W274" s="1418"/>
      <c r="X274" s="1420"/>
      <c r="Y274" s="1420"/>
    </row>
    <row r="275" spans="1:25" ht="17.100000000000001" customHeight="1" x14ac:dyDescent="0.3">
      <c r="L275" s="1410"/>
      <c r="M275" s="1410"/>
      <c r="N275" s="1410"/>
      <c r="O275" s="1410"/>
      <c r="P275" s="1411"/>
      <c r="Q275" s="1411"/>
      <c r="R275" s="1411"/>
      <c r="S275" s="1411"/>
      <c r="T275" s="1411"/>
      <c r="U275" s="1411"/>
      <c r="V275" s="1419"/>
      <c r="W275" s="1418"/>
      <c r="X275" s="1420"/>
      <c r="Y275" s="1420"/>
    </row>
    <row r="276" spans="1:25" ht="17.100000000000001" customHeight="1" x14ac:dyDescent="0.3">
      <c r="L276" s="1410"/>
      <c r="M276" s="1410"/>
      <c r="N276" s="1410"/>
      <c r="O276" s="1410"/>
      <c r="P276" s="1411"/>
      <c r="Q276" s="1411"/>
      <c r="R276" s="1411"/>
      <c r="S276" s="1411"/>
      <c r="T276" s="1411"/>
      <c r="U276" s="1411"/>
      <c r="V276" s="1419"/>
      <c r="W276" s="1418"/>
      <c r="X276" s="1420"/>
      <c r="Y276" s="1420"/>
    </row>
    <row r="277" spans="1:25" ht="17.100000000000001" customHeight="1" x14ac:dyDescent="0.3">
      <c r="L277" s="1410"/>
      <c r="M277" s="1410"/>
      <c r="N277" s="1410"/>
      <c r="O277" s="1410"/>
      <c r="P277" s="1411"/>
      <c r="Q277" s="1411"/>
      <c r="R277" s="1411"/>
      <c r="S277" s="1411"/>
      <c r="T277" s="1411"/>
      <c r="U277" s="1411"/>
      <c r="V277" s="1419"/>
      <c r="W277" s="1418"/>
      <c r="X277" s="1420"/>
      <c r="Y277" s="1420"/>
    </row>
    <row r="278" spans="1:25" s="1348" customFormat="1" ht="17.100000000000001" customHeight="1" x14ac:dyDescent="0.3">
      <c r="A278" s="1346"/>
      <c r="B278" s="1346"/>
      <c r="C278" s="1346"/>
      <c r="D278" s="1346"/>
      <c r="E278" s="1346"/>
      <c r="F278" s="1346"/>
      <c r="G278" s="1346"/>
      <c r="H278" s="1346"/>
      <c r="I278" s="1346"/>
      <c r="L278" s="1410"/>
      <c r="M278" s="1410"/>
      <c r="N278" s="1410"/>
      <c r="O278" s="1410"/>
      <c r="P278" s="1411"/>
      <c r="Q278" s="1411"/>
      <c r="R278" s="1411"/>
      <c r="S278" s="1411"/>
      <c r="T278" s="1411"/>
      <c r="U278" s="1411"/>
      <c r="V278" s="1419"/>
      <c r="W278" s="1418"/>
      <c r="X278" s="1420"/>
      <c r="Y278" s="1420"/>
    </row>
    <row r="279" spans="1:25" ht="17.100000000000001" customHeight="1" x14ac:dyDescent="0.3">
      <c r="L279" s="1410"/>
      <c r="M279" s="1410"/>
      <c r="N279" s="1410"/>
      <c r="O279" s="1410"/>
      <c r="P279" s="1411"/>
      <c r="Q279" s="1411"/>
      <c r="R279" s="1411"/>
      <c r="S279" s="1411"/>
      <c r="T279" s="1411"/>
      <c r="U279" s="1411"/>
      <c r="V279" s="1422"/>
      <c r="W279" s="1418"/>
      <c r="X279" s="1418"/>
      <c r="Y279" s="1418"/>
    </row>
    <row r="280" spans="1:25" ht="17.100000000000001" customHeight="1" x14ac:dyDescent="0.3">
      <c r="L280" s="1411"/>
      <c r="M280" s="1411"/>
      <c r="N280" s="1411"/>
      <c r="O280" s="1411"/>
      <c r="P280" s="1411"/>
      <c r="Q280" s="1411"/>
      <c r="R280" s="1411"/>
      <c r="S280" s="1411"/>
      <c r="T280" s="1411"/>
      <c r="U280" s="1411"/>
      <c r="V280" s="1419"/>
      <c r="W280" s="1418"/>
      <c r="X280" s="1420"/>
      <c r="Y280" s="1420"/>
    </row>
    <row r="281" spans="1:25" ht="17.100000000000001" customHeight="1" x14ac:dyDescent="0.3">
      <c r="L281" s="1410"/>
      <c r="M281" s="1410"/>
      <c r="N281" s="1410"/>
      <c r="O281" s="1410"/>
      <c r="P281" s="1411"/>
      <c r="Q281" s="1411"/>
      <c r="R281" s="1411"/>
      <c r="S281" s="1411"/>
      <c r="T281" s="1411"/>
      <c r="U281" s="1411"/>
      <c r="V281" s="1419"/>
      <c r="W281" s="1418"/>
      <c r="X281" s="1420"/>
      <c r="Y281" s="1420"/>
    </row>
    <row r="282" spans="1:25" ht="17.100000000000001" customHeight="1" x14ac:dyDescent="0.3">
      <c r="L282" s="1410"/>
      <c r="M282" s="1410"/>
      <c r="N282" s="1410"/>
      <c r="O282" s="1410"/>
      <c r="P282" s="1411"/>
      <c r="Q282" s="1411"/>
      <c r="R282" s="1411"/>
      <c r="S282" s="1411"/>
      <c r="T282" s="1411"/>
      <c r="U282" s="1411"/>
      <c r="V282" s="1419"/>
      <c r="W282" s="1418"/>
      <c r="X282" s="1420"/>
      <c r="Y282" s="1420"/>
    </row>
    <row r="283" spans="1:25" ht="17.100000000000001" customHeight="1" x14ac:dyDescent="0.3">
      <c r="L283" s="1410"/>
      <c r="M283" s="1410"/>
      <c r="N283" s="1410"/>
      <c r="O283" s="1410"/>
      <c r="P283" s="1411"/>
      <c r="Q283" s="1411"/>
      <c r="R283" s="1411"/>
      <c r="S283" s="1411"/>
      <c r="T283" s="1411"/>
      <c r="U283" s="1411"/>
      <c r="V283" s="1419"/>
      <c r="W283" s="1418"/>
      <c r="X283" s="1420"/>
      <c r="Y283" s="1420"/>
    </row>
    <row r="284" spans="1:25" ht="17.100000000000001" customHeight="1" x14ac:dyDescent="0.3">
      <c r="L284" s="1410"/>
      <c r="M284" s="1410"/>
      <c r="N284" s="1410"/>
      <c r="O284" s="1410"/>
      <c r="P284" s="1411"/>
      <c r="Q284" s="1411"/>
      <c r="R284" s="1411"/>
      <c r="S284" s="1411"/>
      <c r="T284" s="1411"/>
      <c r="U284" s="1411"/>
      <c r="V284" s="1419"/>
      <c r="W284" s="1418"/>
      <c r="X284" s="1420"/>
      <c r="Y284" s="1420"/>
    </row>
    <row r="285" spans="1:25" s="1348" customFormat="1" ht="17.100000000000001" customHeight="1" x14ac:dyDescent="0.3">
      <c r="A285" s="1346"/>
      <c r="B285" s="1346"/>
      <c r="C285" s="1346"/>
      <c r="D285" s="1346"/>
      <c r="E285" s="1346"/>
      <c r="F285" s="1346"/>
      <c r="G285" s="1346"/>
      <c r="H285" s="1346"/>
      <c r="I285" s="1346"/>
      <c r="L285" s="1410"/>
      <c r="M285" s="1410"/>
      <c r="N285" s="1410"/>
      <c r="O285" s="1410"/>
      <c r="P285" s="1411"/>
      <c r="Q285" s="1411"/>
      <c r="R285" s="1411"/>
      <c r="S285" s="1411"/>
      <c r="T285" s="1411"/>
      <c r="U285" s="1411"/>
      <c r="V285" s="1419"/>
      <c r="W285" s="1418"/>
      <c r="X285" s="1418"/>
      <c r="Y285" s="1418"/>
    </row>
    <row r="286" spans="1:25" ht="17.100000000000001" customHeight="1" x14ac:dyDescent="0.3">
      <c r="L286" s="1410"/>
      <c r="M286" s="1410"/>
      <c r="N286" s="1410"/>
      <c r="O286" s="1410"/>
      <c r="P286" s="1411"/>
      <c r="Q286" s="1411"/>
      <c r="R286" s="1411"/>
      <c r="S286" s="1411"/>
      <c r="T286" s="1411"/>
      <c r="U286" s="1411"/>
      <c r="V286" s="1419"/>
      <c r="W286" s="1418"/>
      <c r="X286" s="1420"/>
      <c r="Y286" s="1420"/>
    </row>
    <row r="287" spans="1:25" ht="17.100000000000001" customHeight="1" x14ac:dyDescent="0.3">
      <c r="L287" s="1410"/>
      <c r="M287" s="1410"/>
      <c r="N287" s="1410"/>
      <c r="O287" s="1410"/>
      <c r="P287" s="1411"/>
      <c r="Q287" s="1411"/>
      <c r="R287" s="1411"/>
      <c r="S287" s="1411"/>
      <c r="T287" s="1411"/>
      <c r="U287" s="1411"/>
      <c r="V287" s="1419"/>
      <c r="W287" s="1418"/>
      <c r="X287" s="1420"/>
      <c r="Y287" s="1420"/>
    </row>
    <row r="288" spans="1:25" ht="17.100000000000001" customHeight="1" x14ac:dyDescent="0.3">
      <c r="L288" s="1410"/>
      <c r="M288" s="1410"/>
      <c r="N288" s="1410"/>
      <c r="O288" s="1410"/>
      <c r="P288" s="1411"/>
      <c r="Q288" s="1411"/>
      <c r="R288" s="1411"/>
      <c r="S288" s="1411"/>
      <c r="T288" s="1411"/>
      <c r="U288" s="1411"/>
      <c r="V288" s="1419"/>
      <c r="W288" s="1418"/>
      <c r="X288" s="1420"/>
      <c r="Y288" s="1420"/>
    </row>
    <row r="289" spans="12:25" ht="17.100000000000001" customHeight="1" x14ac:dyDescent="0.3">
      <c r="L289" s="1410"/>
      <c r="M289" s="1410"/>
      <c r="N289" s="1410"/>
      <c r="O289" s="1410"/>
      <c r="P289" s="1411"/>
      <c r="Q289" s="1411"/>
      <c r="R289" s="1411"/>
      <c r="S289" s="1411"/>
      <c r="T289" s="1411"/>
      <c r="U289" s="1411"/>
      <c r="V289" s="1419"/>
      <c r="W289" s="1418"/>
      <c r="X289" s="1420"/>
      <c r="Y289" s="1420"/>
    </row>
    <row r="290" spans="12:25" ht="17.100000000000001" customHeight="1" x14ac:dyDescent="0.3">
      <c r="L290" s="1410"/>
      <c r="M290" s="1410"/>
      <c r="N290" s="1410"/>
      <c r="O290" s="1410"/>
      <c r="P290" s="1411"/>
      <c r="Q290" s="1411"/>
      <c r="R290" s="1411"/>
      <c r="S290" s="1411"/>
      <c r="T290" s="1411"/>
      <c r="U290" s="1411"/>
      <c r="V290" s="1419"/>
      <c r="W290" s="1418"/>
      <c r="X290" s="1420"/>
      <c r="Y290" s="1420"/>
    </row>
    <row r="291" spans="12:25" ht="17.100000000000001" customHeight="1" x14ac:dyDescent="0.3">
      <c r="L291" s="1410"/>
      <c r="M291" s="1410"/>
      <c r="N291" s="1410"/>
      <c r="O291" s="1410"/>
      <c r="P291" s="1411"/>
      <c r="Q291" s="1411"/>
      <c r="R291" s="1411"/>
      <c r="S291" s="1411"/>
      <c r="T291" s="1411"/>
      <c r="U291" s="1411"/>
      <c r="V291" s="1419"/>
      <c r="W291" s="1418"/>
      <c r="X291" s="1420"/>
      <c r="Y291" s="1420"/>
    </row>
    <row r="292" spans="12:25" ht="17.100000000000001" customHeight="1" x14ac:dyDescent="0.3">
      <c r="L292" s="1410"/>
      <c r="M292" s="1410"/>
      <c r="N292" s="1410"/>
      <c r="O292" s="1410"/>
      <c r="P292" s="1411"/>
      <c r="Q292" s="1411"/>
      <c r="R292" s="1411"/>
      <c r="S292" s="1411"/>
      <c r="T292" s="1411"/>
      <c r="U292" s="1411"/>
      <c r="V292" s="1419"/>
      <c r="W292" s="1418"/>
      <c r="X292" s="1420"/>
      <c r="Y292" s="1420"/>
    </row>
    <row r="293" spans="12:25" ht="17.100000000000001" customHeight="1" x14ac:dyDescent="0.3">
      <c r="L293" s="1410"/>
      <c r="M293" s="1410"/>
      <c r="N293" s="1410"/>
      <c r="O293" s="1410"/>
      <c r="P293" s="1411"/>
      <c r="Q293" s="1411"/>
      <c r="R293" s="1411"/>
      <c r="S293" s="1411"/>
      <c r="T293" s="1411"/>
      <c r="U293" s="1411"/>
      <c r="V293" s="1419"/>
      <c r="W293" s="1418"/>
      <c r="X293" s="1420"/>
      <c r="Y293" s="1420"/>
    </row>
    <row r="294" spans="12:25" ht="17.100000000000001" customHeight="1" x14ac:dyDescent="0.3">
      <c r="L294" s="1410"/>
      <c r="M294" s="1410"/>
      <c r="N294" s="1410"/>
      <c r="O294" s="1410"/>
      <c r="P294" s="1411"/>
      <c r="Q294" s="1411"/>
      <c r="R294" s="1411"/>
      <c r="S294" s="1411"/>
      <c r="T294" s="1411"/>
      <c r="U294" s="1411"/>
      <c r="V294" s="1419"/>
      <c r="W294" s="1418"/>
      <c r="X294" s="1420"/>
      <c r="Y294" s="1420"/>
    </row>
    <row r="295" spans="12:25" ht="17.100000000000001" customHeight="1" x14ac:dyDescent="0.3">
      <c r="L295" s="1410"/>
      <c r="M295" s="1410"/>
      <c r="N295" s="1410"/>
      <c r="O295" s="1410"/>
      <c r="P295" s="1411"/>
      <c r="Q295" s="1411"/>
      <c r="R295" s="1411"/>
      <c r="S295" s="1411"/>
      <c r="T295" s="1411"/>
      <c r="U295" s="1411"/>
      <c r="V295" s="1419"/>
      <c r="W295" s="1418"/>
      <c r="X295" s="1420"/>
      <c r="Y295" s="1420"/>
    </row>
    <row r="296" spans="12:25" ht="17.100000000000001" customHeight="1" x14ac:dyDescent="0.3">
      <c r="L296" s="1410"/>
      <c r="M296" s="1410"/>
      <c r="N296" s="1410"/>
      <c r="O296" s="1410"/>
      <c r="P296" s="1411"/>
      <c r="Q296" s="1411"/>
      <c r="R296" s="1411"/>
      <c r="S296" s="1411"/>
      <c r="T296" s="1411"/>
      <c r="U296" s="1411"/>
      <c r="V296" s="1419"/>
      <c r="W296" s="1418"/>
      <c r="X296" s="1420"/>
      <c r="Y296" s="1420"/>
    </row>
    <row r="297" spans="12:25" ht="17.100000000000001" customHeight="1" x14ac:dyDescent="0.3">
      <c r="L297" s="1410"/>
      <c r="M297" s="1410"/>
      <c r="N297" s="1410"/>
      <c r="O297" s="1410"/>
      <c r="P297" s="1411"/>
      <c r="Q297" s="1411"/>
      <c r="R297" s="1411"/>
      <c r="S297" s="1411"/>
      <c r="T297" s="1411"/>
      <c r="U297" s="1411"/>
      <c r="V297" s="1419"/>
      <c r="W297" s="1418"/>
      <c r="X297" s="1420"/>
      <c r="Y297" s="1420"/>
    </row>
    <row r="298" spans="12:25" ht="17.100000000000001" customHeight="1" x14ac:dyDescent="0.3">
      <c r="L298" s="1410"/>
      <c r="M298" s="1410"/>
      <c r="N298" s="1410"/>
      <c r="O298" s="1410"/>
      <c r="P298" s="1411"/>
      <c r="Q298" s="1411"/>
      <c r="R298" s="1411"/>
      <c r="S298" s="1411"/>
      <c r="T298" s="1411"/>
      <c r="U298" s="1411"/>
      <c r="V298" s="1419"/>
      <c r="W298" s="1418"/>
      <c r="X298" s="1420"/>
      <c r="Y298" s="1420"/>
    </row>
    <row r="299" spans="12:25" ht="17.100000000000001" customHeight="1" x14ac:dyDescent="0.3">
      <c r="L299" s="1410"/>
      <c r="M299" s="1410"/>
      <c r="N299" s="1410"/>
      <c r="O299" s="1410"/>
      <c r="P299" s="1411"/>
      <c r="Q299" s="1411"/>
      <c r="R299" s="1411"/>
      <c r="S299" s="1411"/>
      <c r="T299" s="1411"/>
      <c r="U299" s="1411"/>
      <c r="V299" s="1419"/>
      <c r="W299" s="1418"/>
      <c r="X299" s="1420"/>
      <c r="Y299" s="1420"/>
    </row>
    <row r="300" spans="12:25" ht="17.100000000000001" customHeight="1" x14ac:dyDescent="0.3">
      <c r="L300" s="1410"/>
      <c r="M300" s="1410"/>
      <c r="N300" s="1410"/>
      <c r="O300" s="1410"/>
      <c r="P300" s="1411"/>
      <c r="Q300" s="1411"/>
      <c r="R300" s="1411"/>
      <c r="S300" s="1411"/>
      <c r="T300" s="1411"/>
      <c r="U300" s="1411"/>
      <c r="V300" s="1419"/>
      <c r="W300" s="1418"/>
      <c r="X300" s="1420"/>
      <c r="Y300" s="1420"/>
    </row>
    <row r="301" spans="12:25" ht="17.100000000000001" customHeight="1" x14ac:dyDescent="0.3">
      <c r="L301" s="1410"/>
      <c r="M301" s="1411"/>
      <c r="N301" s="1411"/>
      <c r="O301" s="1411"/>
      <c r="P301" s="1411"/>
      <c r="Q301" s="1411"/>
      <c r="R301" s="1411"/>
      <c r="S301" s="1411"/>
      <c r="T301" s="1411"/>
      <c r="U301" s="1411"/>
      <c r="V301" s="1419"/>
      <c r="W301" s="1418"/>
      <c r="X301" s="1420"/>
      <c r="Y301" s="1420"/>
    </row>
    <row r="302" spans="12:25" ht="17.100000000000001" customHeight="1" x14ac:dyDescent="0.3">
      <c r="L302" s="1410"/>
      <c r="M302" s="1410"/>
      <c r="N302" s="1410"/>
      <c r="O302" s="1410"/>
      <c r="P302" s="1411"/>
      <c r="Q302" s="1411"/>
      <c r="R302" s="1411"/>
      <c r="S302" s="1411"/>
      <c r="T302" s="1411"/>
      <c r="U302" s="1411"/>
      <c r="V302" s="1419"/>
      <c r="W302" s="1418"/>
      <c r="X302" s="1420"/>
      <c r="Y302" s="1420"/>
    </row>
    <row r="303" spans="12:25" ht="17.100000000000001" customHeight="1" x14ac:dyDescent="0.3">
      <c r="L303" s="1410"/>
      <c r="M303" s="1410"/>
      <c r="N303" s="1410"/>
      <c r="O303" s="1410"/>
      <c r="P303" s="1411"/>
      <c r="Q303" s="1411"/>
      <c r="R303" s="1411"/>
      <c r="S303" s="1411"/>
      <c r="T303" s="1411"/>
      <c r="U303" s="1411"/>
      <c r="V303" s="1419"/>
      <c r="W303" s="1418"/>
      <c r="X303" s="1420"/>
      <c r="Y303" s="1420"/>
    </row>
    <row r="304" spans="12:25" ht="17.100000000000001" customHeight="1" x14ac:dyDescent="0.3">
      <c r="L304" s="1410"/>
      <c r="M304" s="1410"/>
      <c r="N304" s="1410"/>
      <c r="O304" s="1410"/>
      <c r="P304" s="1411"/>
      <c r="Q304" s="1411"/>
      <c r="R304" s="1411"/>
      <c r="S304" s="1411"/>
      <c r="T304" s="1411"/>
      <c r="U304" s="1411"/>
      <c r="V304" s="1419"/>
      <c r="W304" s="1418"/>
      <c r="X304" s="1420"/>
      <c r="Y304" s="1420"/>
    </row>
    <row r="305" spans="1:25" ht="17.100000000000001" customHeight="1" x14ac:dyDescent="0.3">
      <c r="L305" s="1410"/>
      <c r="M305" s="1410"/>
      <c r="N305" s="1410"/>
      <c r="O305" s="1410"/>
      <c r="P305" s="1411"/>
      <c r="Q305" s="1411"/>
      <c r="R305" s="1411"/>
      <c r="S305" s="1411"/>
      <c r="T305" s="1411"/>
      <c r="U305" s="1411"/>
      <c r="V305" s="1419"/>
      <c r="W305" s="1418"/>
      <c r="X305" s="1420"/>
      <c r="Y305" s="1420"/>
    </row>
    <row r="306" spans="1:25" ht="17.100000000000001" customHeight="1" x14ac:dyDescent="0.3">
      <c r="L306" s="1410"/>
      <c r="M306" s="1410"/>
      <c r="N306" s="1410"/>
      <c r="O306" s="1410"/>
      <c r="P306" s="1411"/>
      <c r="Q306" s="1411"/>
      <c r="R306" s="1411"/>
      <c r="S306" s="1411"/>
      <c r="T306" s="1411"/>
      <c r="U306" s="1411"/>
      <c r="V306" s="1419"/>
      <c r="W306" s="1418"/>
      <c r="X306" s="1420"/>
      <c r="Y306" s="1420"/>
    </row>
    <row r="307" spans="1:25" ht="17.100000000000001" customHeight="1" x14ac:dyDescent="0.3">
      <c r="L307" s="1410"/>
      <c r="M307" s="1410"/>
      <c r="N307" s="1410"/>
      <c r="O307" s="1410"/>
      <c r="P307" s="1411"/>
      <c r="Q307" s="1411"/>
      <c r="R307" s="1411"/>
      <c r="S307" s="1411"/>
      <c r="T307" s="1411"/>
      <c r="U307" s="1411"/>
      <c r="V307" s="1419"/>
      <c r="W307" s="1418"/>
      <c r="X307" s="1420"/>
      <c r="Y307" s="1420"/>
    </row>
    <row r="308" spans="1:25" ht="17.100000000000001" customHeight="1" x14ac:dyDescent="0.3">
      <c r="L308" s="1410"/>
      <c r="M308" s="1410"/>
      <c r="N308" s="1410"/>
      <c r="O308" s="1410"/>
      <c r="P308" s="1411"/>
      <c r="Q308" s="1411"/>
      <c r="R308" s="1411"/>
      <c r="S308" s="1411"/>
      <c r="T308" s="1411"/>
      <c r="U308" s="1411"/>
      <c r="V308" s="1419"/>
      <c r="W308" s="1418"/>
      <c r="X308" s="1420"/>
      <c r="Y308" s="1420"/>
    </row>
    <row r="309" spans="1:25" ht="17.100000000000001" customHeight="1" x14ac:dyDescent="0.3">
      <c r="L309" s="1410"/>
      <c r="M309" s="1410"/>
      <c r="N309" s="1410"/>
      <c r="O309" s="1410"/>
      <c r="P309" s="1411"/>
      <c r="Q309" s="1411"/>
      <c r="R309" s="1411"/>
      <c r="S309" s="1411"/>
      <c r="T309" s="1411"/>
      <c r="U309" s="1411"/>
      <c r="V309" s="1419"/>
      <c r="W309" s="1418"/>
      <c r="X309" s="1420"/>
      <c r="Y309" s="1420"/>
    </row>
    <row r="310" spans="1:25" ht="17.100000000000001" customHeight="1" x14ac:dyDescent="0.3">
      <c r="L310" s="1410"/>
      <c r="M310" s="1410"/>
      <c r="N310" s="1410"/>
      <c r="O310" s="1410"/>
      <c r="P310" s="1411"/>
      <c r="Q310" s="1411"/>
      <c r="R310" s="1411"/>
      <c r="S310" s="1411"/>
      <c r="T310" s="1411"/>
      <c r="U310" s="1411"/>
      <c r="V310" s="1419"/>
      <c r="W310" s="1418"/>
      <c r="X310" s="1420"/>
      <c r="Y310" s="1420"/>
    </row>
    <row r="311" spans="1:25" s="1348" customFormat="1" ht="17.100000000000001" customHeight="1" x14ac:dyDescent="0.3">
      <c r="A311" s="1346"/>
      <c r="B311" s="1346"/>
      <c r="C311" s="1346"/>
      <c r="D311" s="1346"/>
      <c r="E311" s="1346"/>
      <c r="F311" s="1346"/>
      <c r="G311" s="1346"/>
      <c r="H311" s="1346"/>
      <c r="I311" s="1346"/>
      <c r="L311" s="1410"/>
      <c r="M311" s="1410"/>
      <c r="N311" s="1410"/>
      <c r="O311" s="1410"/>
      <c r="P311" s="1411"/>
      <c r="Q311" s="1411"/>
      <c r="R311" s="1411"/>
      <c r="S311" s="1411"/>
      <c r="T311" s="1411"/>
      <c r="U311" s="1411"/>
      <c r="V311" s="1419"/>
      <c r="W311" s="1418"/>
      <c r="X311" s="1418"/>
      <c r="Y311" s="1418"/>
    </row>
    <row r="312" spans="1:25" ht="17.100000000000001" customHeight="1" x14ac:dyDescent="0.3">
      <c r="L312" s="1410"/>
      <c r="M312" s="1410"/>
      <c r="N312" s="1410"/>
      <c r="O312" s="1410"/>
      <c r="P312" s="1411"/>
      <c r="Q312" s="1411"/>
      <c r="R312" s="1411"/>
      <c r="S312" s="1411"/>
      <c r="T312" s="1411"/>
      <c r="U312" s="1411"/>
      <c r="V312" s="1419"/>
      <c r="W312" s="1418"/>
      <c r="X312" s="1420"/>
      <c r="Y312" s="1420"/>
    </row>
    <row r="313" spans="1:25" ht="17.100000000000001" customHeight="1" x14ac:dyDescent="0.3">
      <c r="L313" s="1410"/>
      <c r="M313" s="1410"/>
      <c r="N313" s="1410"/>
      <c r="O313" s="1410"/>
      <c r="P313" s="1411"/>
      <c r="Q313" s="1411"/>
      <c r="R313" s="1411"/>
      <c r="S313" s="1411"/>
      <c r="T313" s="1411"/>
      <c r="U313" s="1411"/>
      <c r="V313" s="1419"/>
      <c r="W313" s="1418"/>
      <c r="X313" s="1420"/>
      <c r="Y313" s="1420"/>
    </row>
    <row r="314" spans="1:25" ht="17.100000000000001" customHeight="1" x14ac:dyDescent="0.3">
      <c r="L314" s="1410"/>
      <c r="M314" s="1410"/>
      <c r="N314" s="1410"/>
      <c r="O314" s="1410"/>
      <c r="P314" s="1411"/>
      <c r="Q314" s="1411"/>
      <c r="R314" s="1411"/>
      <c r="S314" s="1411"/>
      <c r="T314" s="1411"/>
      <c r="U314" s="1411"/>
      <c r="V314" s="1419"/>
      <c r="W314" s="1418"/>
      <c r="X314" s="1420"/>
      <c r="Y314" s="1420"/>
    </row>
    <row r="315" spans="1:25" ht="17.100000000000001" customHeight="1" x14ac:dyDescent="0.3">
      <c r="L315" s="1410"/>
      <c r="M315" s="1410"/>
      <c r="N315" s="1410"/>
      <c r="O315" s="1410"/>
      <c r="P315" s="1411"/>
      <c r="Q315" s="1411"/>
      <c r="R315" s="1411"/>
      <c r="S315" s="1411"/>
      <c r="T315" s="1411"/>
      <c r="U315" s="1411"/>
      <c r="V315" s="1419"/>
      <c r="W315" s="1418"/>
      <c r="X315" s="1420"/>
      <c r="Y315" s="1420"/>
    </row>
    <row r="316" spans="1:25" ht="17.100000000000001" customHeight="1" x14ac:dyDescent="0.3">
      <c r="L316" s="1410"/>
      <c r="M316" s="1410"/>
      <c r="N316" s="1410"/>
      <c r="O316" s="1410"/>
      <c r="P316" s="1411"/>
      <c r="Q316" s="1411"/>
      <c r="R316" s="1411"/>
      <c r="S316" s="1411"/>
      <c r="T316" s="1411"/>
      <c r="U316" s="1411"/>
      <c r="V316" s="1419"/>
      <c r="W316" s="1418"/>
      <c r="X316" s="1420"/>
      <c r="Y316" s="1420"/>
    </row>
    <row r="317" spans="1:25" ht="17.100000000000001" customHeight="1" x14ac:dyDescent="0.3">
      <c r="L317" s="1410"/>
      <c r="M317" s="1410"/>
      <c r="N317" s="1410"/>
      <c r="O317" s="1410"/>
      <c r="P317" s="1411"/>
      <c r="Q317" s="1411"/>
      <c r="R317" s="1411"/>
      <c r="S317" s="1411"/>
      <c r="T317" s="1411"/>
      <c r="U317" s="1411"/>
      <c r="V317" s="1419"/>
      <c r="W317" s="1418"/>
      <c r="X317" s="1420"/>
      <c r="Y317" s="1420"/>
    </row>
    <row r="318" spans="1:25" ht="17.100000000000001" customHeight="1" x14ac:dyDescent="0.3">
      <c r="L318" s="1410"/>
      <c r="M318" s="1410"/>
      <c r="N318" s="1410"/>
      <c r="O318" s="1410"/>
      <c r="P318" s="1411"/>
      <c r="Q318" s="1411"/>
      <c r="R318" s="1411"/>
      <c r="S318" s="1411"/>
      <c r="T318" s="1411"/>
      <c r="U318" s="1411"/>
      <c r="V318" s="1419"/>
      <c r="W318" s="1418"/>
      <c r="X318" s="1420"/>
      <c r="Y318" s="1420"/>
    </row>
    <row r="319" spans="1:25" ht="17.100000000000001" customHeight="1" x14ac:dyDescent="0.3">
      <c r="L319" s="1410"/>
      <c r="M319" s="1410"/>
      <c r="N319" s="1410"/>
      <c r="O319" s="1410"/>
      <c r="P319" s="1411"/>
      <c r="Q319" s="1411"/>
      <c r="R319" s="1411"/>
      <c r="S319" s="1411"/>
      <c r="T319" s="1411"/>
      <c r="U319" s="1411"/>
      <c r="V319" s="1419"/>
      <c r="W319" s="1418"/>
      <c r="X319" s="1420"/>
      <c r="Y319" s="1420"/>
    </row>
    <row r="320" spans="1:25" ht="17.100000000000001" customHeight="1" x14ac:dyDescent="0.3">
      <c r="L320" s="1410"/>
      <c r="M320" s="1410"/>
      <c r="N320" s="1410"/>
      <c r="O320" s="1410"/>
      <c r="P320" s="1411"/>
      <c r="Q320" s="1411"/>
      <c r="R320" s="1411"/>
      <c r="S320" s="1411"/>
      <c r="T320" s="1411"/>
      <c r="U320" s="1411"/>
      <c r="V320" s="1419"/>
      <c r="W320" s="1418"/>
      <c r="X320" s="1420"/>
      <c r="Y320" s="1420"/>
    </row>
    <row r="321" spans="12:25" ht="17.100000000000001" customHeight="1" x14ac:dyDescent="0.3">
      <c r="L321" s="1410"/>
      <c r="M321" s="1410"/>
      <c r="N321" s="1410"/>
      <c r="O321" s="1410"/>
      <c r="P321" s="1411"/>
      <c r="Q321" s="1411"/>
      <c r="R321" s="1411"/>
      <c r="S321" s="1411"/>
      <c r="T321" s="1411"/>
      <c r="U321" s="1411"/>
      <c r="V321" s="1419"/>
      <c r="W321" s="1418"/>
      <c r="X321" s="1420"/>
      <c r="Y321" s="1420"/>
    </row>
    <row r="322" spans="12:25" ht="17.100000000000001" customHeight="1" x14ac:dyDescent="0.3">
      <c r="L322" s="1410"/>
      <c r="M322" s="1410"/>
      <c r="N322" s="1410"/>
      <c r="O322" s="1410"/>
      <c r="P322" s="1411"/>
      <c r="Q322" s="1411"/>
      <c r="R322" s="1411"/>
      <c r="S322" s="1411"/>
      <c r="T322" s="1411"/>
      <c r="U322" s="1411"/>
      <c r="V322" s="1419"/>
      <c r="W322" s="1418"/>
      <c r="X322" s="1420"/>
      <c r="Y322" s="1420"/>
    </row>
    <row r="323" spans="12:25" ht="17.100000000000001" customHeight="1" x14ac:dyDescent="0.3">
      <c r="L323" s="1410"/>
      <c r="M323" s="1410"/>
      <c r="N323" s="1410"/>
      <c r="O323" s="1410"/>
      <c r="P323" s="1411"/>
      <c r="Q323" s="1411"/>
      <c r="R323" s="1411"/>
      <c r="S323" s="1411"/>
      <c r="T323" s="1411"/>
      <c r="U323" s="1411"/>
      <c r="V323" s="1419"/>
      <c r="W323" s="1418"/>
      <c r="X323" s="1420"/>
      <c r="Y323" s="1420"/>
    </row>
    <row r="324" spans="12:25" ht="17.100000000000001" customHeight="1" x14ac:dyDescent="0.3">
      <c r="L324" s="1410"/>
      <c r="M324" s="1410"/>
      <c r="N324" s="1410"/>
      <c r="O324" s="1410"/>
      <c r="P324" s="1411"/>
      <c r="Q324" s="1411"/>
      <c r="R324" s="1411"/>
      <c r="S324" s="1411"/>
      <c r="T324" s="1411"/>
      <c r="U324" s="1411"/>
      <c r="V324" s="1419"/>
      <c r="W324" s="1418"/>
      <c r="X324" s="1420"/>
      <c r="Y324" s="1420"/>
    </row>
    <row r="325" spans="12:25" ht="17.100000000000001" customHeight="1" x14ac:dyDescent="0.3">
      <c r="L325" s="1410"/>
      <c r="M325" s="1410"/>
      <c r="N325" s="1410"/>
      <c r="O325" s="1410"/>
      <c r="P325" s="1411"/>
      <c r="Q325" s="1411"/>
      <c r="R325" s="1411"/>
      <c r="S325" s="1411"/>
      <c r="T325" s="1411"/>
      <c r="U325" s="1411"/>
      <c r="V325" s="1419"/>
      <c r="W325" s="1418"/>
      <c r="X325" s="1420"/>
      <c r="Y325" s="1420"/>
    </row>
    <row r="326" spans="12:25" ht="17.100000000000001" customHeight="1" x14ac:dyDescent="0.3">
      <c r="L326" s="1410"/>
      <c r="M326" s="1410"/>
      <c r="N326" s="1410"/>
      <c r="O326" s="1410"/>
      <c r="P326" s="1411"/>
      <c r="Q326" s="1411"/>
      <c r="R326" s="1411"/>
      <c r="S326" s="1411"/>
      <c r="T326" s="1411"/>
      <c r="U326" s="1411"/>
      <c r="V326" s="1419"/>
      <c r="W326" s="1418"/>
      <c r="X326" s="1420"/>
      <c r="Y326" s="1420"/>
    </row>
    <row r="327" spans="12:25" ht="17.100000000000001" customHeight="1" x14ac:dyDescent="0.3">
      <c r="L327" s="1410"/>
      <c r="M327" s="1410"/>
      <c r="N327" s="1410"/>
      <c r="O327" s="1410"/>
      <c r="P327" s="1411"/>
      <c r="Q327" s="1411"/>
      <c r="R327" s="1411"/>
      <c r="S327" s="1411"/>
      <c r="T327" s="1411"/>
      <c r="U327" s="1411"/>
      <c r="V327" s="1419"/>
      <c r="W327" s="1418"/>
      <c r="X327" s="1420"/>
      <c r="Y327" s="1420"/>
    </row>
    <row r="328" spans="12:25" ht="17.100000000000001" customHeight="1" x14ac:dyDescent="0.3">
      <c r="L328" s="1410"/>
      <c r="M328" s="1410"/>
      <c r="N328" s="1410"/>
      <c r="O328" s="1410"/>
      <c r="P328" s="1411"/>
      <c r="Q328" s="1411"/>
      <c r="R328" s="1411"/>
      <c r="S328" s="1411"/>
      <c r="T328" s="1411"/>
      <c r="U328" s="1411"/>
      <c r="V328" s="1419"/>
      <c r="W328" s="1418"/>
      <c r="X328" s="1420"/>
      <c r="Y328" s="1420"/>
    </row>
    <row r="329" spans="12:25" ht="17.100000000000001" customHeight="1" x14ac:dyDescent="0.3">
      <c r="L329" s="1410"/>
      <c r="M329" s="1410"/>
      <c r="N329" s="1410"/>
      <c r="O329" s="1410"/>
      <c r="P329" s="1411"/>
      <c r="Q329" s="1411"/>
      <c r="R329" s="1411"/>
      <c r="S329" s="1411"/>
      <c r="T329" s="1411"/>
      <c r="U329" s="1411"/>
      <c r="V329" s="1419"/>
      <c r="W329" s="1418"/>
      <c r="X329" s="1420"/>
      <c r="Y329" s="1420"/>
    </row>
    <row r="330" spans="12:25" ht="17.100000000000001" customHeight="1" x14ac:dyDescent="0.3">
      <c r="L330" s="1410"/>
      <c r="M330" s="1410"/>
      <c r="N330" s="1410"/>
      <c r="O330" s="1410"/>
      <c r="P330" s="1411"/>
      <c r="Q330" s="1411"/>
      <c r="R330" s="1411"/>
      <c r="S330" s="1411"/>
      <c r="T330" s="1411"/>
      <c r="U330" s="1411"/>
      <c r="V330" s="1419"/>
      <c r="W330" s="1418"/>
      <c r="X330" s="1420"/>
      <c r="Y330" s="1420"/>
    </row>
    <row r="331" spans="12:25" ht="17.100000000000001" customHeight="1" x14ac:dyDescent="0.3">
      <c r="L331" s="1410"/>
      <c r="M331" s="1410"/>
      <c r="N331" s="1410"/>
      <c r="O331" s="1410"/>
      <c r="P331" s="1411"/>
      <c r="Q331" s="1411"/>
      <c r="R331" s="1411"/>
      <c r="S331" s="1411"/>
      <c r="T331" s="1411"/>
      <c r="U331" s="1411"/>
      <c r="V331" s="1419"/>
      <c r="W331" s="1418"/>
      <c r="X331" s="1420"/>
      <c r="Y331" s="1420"/>
    </row>
    <row r="332" spans="12:25" ht="17.100000000000001" customHeight="1" x14ac:dyDescent="0.3">
      <c r="L332" s="1410"/>
      <c r="M332" s="1410"/>
      <c r="N332" s="1410"/>
      <c r="O332" s="1410"/>
      <c r="P332" s="1411"/>
      <c r="Q332" s="1411"/>
      <c r="R332" s="1411"/>
      <c r="S332" s="1411"/>
      <c r="T332" s="1411"/>
      <c r="U332" s="1411"/>
      <c r="V332" s="1419"/>
      <c r="W332" s="1418"/>
      <c r="X332" s="1420"/>
      <c r="Y332" s="1420"/>
    </row>
    <row r="333" spans="12:25" ht="17.100000000000001" customHeight="1" x14ac:dyDescent="0.3">
      <c r="L333" s="1410"/>
      <c r="M333" s="1410"/>
      <c r="N333" s="1410"/>
      <c r="O333" s="1410"/>
      <c r="P333" s="1411"/>
      <c r="Q333" s="1411"/>
      <c r="R333" s="1411"/>
      <c r="S333" s="1411"/>
      <c r="T333" s="1411"/>
      <c r="U333" s="1411"/>
      <c r="V333" s="1419"/>
      <c r="W333" s="1418"/>
      <c r="X333" s="1420"/>
      <c r="Y333" s="1420"/>
    </row>
    <row r="334" spans="12:25" ht="17.100000000000001" customHeight="1" x14ac:dyDescent="0.3">
      <c r="L334" s="1410"/>
      <c r="M334" s="1410"/>
      <c r="N334" s="1410"/>
      <c r="O334" s="1410"/>
      <c r="P334" s="1411"/>
      <c r="Q334" s="1411"/>
      <c r="R334" s="1411"/>
      <c r="S334" s="1411"/>
      <c r="T334" s="1411"/>
      <c r="U334" s="1411"/>
      <c r="V334" s="1419"/>
      <c r="W334" s="1418"/>
      <c r="X334" s="1420"/>
      <c r="Y334" s="1420"/>
    </row>
    <row r="335" spans="12:25" ht="17.100000000000001" customHeight="1" x14ac:dyDescent="0.3">
      <c r="L335" s="1410"/>
      <c r="M335" s="1410"/>
      <c r="N335" s="1410"/>
      <c r="O335" s="1410"/>
      <c r="P335" s="1411"/>
      <c r="Q335" s="1411"/>
      <c r="R335" s="1411"/>
      <c r="S335" s="1411"/>
      <c r="T335" s="1411"/>
      <c r="U335" s="1411"/>
      <c r="V335" s="1419"/>
      <c r="W335" s="1418"/>
      <c r="X335" s="1420"/>
      <c r="Y335" s="1420"/>
    </row>
    <row r="336" spans="12:25" ht="17.100000000000001" customHeight="1" x14ac:dyDescent="0.3">
      <c r="L336" s="1410"/>
      <c r="M336" s="1410"/>
      <c r="N336" s="1410"/>
      <c r="O336" s="1410"/>
      <c r="P336" s="1411"/>
      <c r="Q336" s="1411"/>
      <c r="R336" s="1411"/>
      <c r="S336" s="1411"/>
      <c r="T336" s="1411"/>
      <c r="U336" s="1411"/>
      <c r="V336" s="1419"/>
      <c r="W336" s="1418"/>
      <c r="X336" s="1420"/>
      <c r="Y336" s="1420"/>
    </row>
    <row r="337" spans="1:25" ht="17.100000000000001" customHeight="1" x14ac:dyDescent="0.3">
      <c r="L337" s="1410"/>
      <c r="M337" s="1410"/>
      <c r="N337" s="1410"/>
      <c r="O337" s="1410"/>
      <c r="P337" s="1411"/>
      <c r="Q337" s="1411"/>
      <c r="R337" s="1411"/>
      <c r="S337" s="1411"/>
      <c r="T337" s="1411"/>
      <c r="U337" s="1411"/>
      <c r="V337" s="1419"/>
      <c r="W337" s="1418"/>
      <c r="X337" s="1420"/>
      <c r="Y337" s="1420"/>
    </row>
    <row r="338" spans="1:25" ht="17.100000000000001" customHeight="1" x14ac:dyDescent="0.3">
      <c r="L338" s="1410"/>
      <c r="M338" s="1410"/>
      <c r="N338" s="1410"/>
      <c r="O338" s="1410"/>
      <c r="P338" s="1411"/>
      <c r="Q338" s="1411"/>
      <c r="R338" s="1411"/>
      <c r="S338" s="1411"/>
      <c r="T338" s="1411"/>
      <c r="U338" s="1411"/>
      <c r="V338" s="1419"/>
      <c r="W338" s="1418"/>
      <c r="X338" s="1420"/>
      <c r="Y338" s="1420"/>
    </row>
    <row r="339" spans="1:25" ht="17.100000000000001" customHeight="1" x14ac:dyDescent="0.3">
      <c r="L339" s="1410"/>
      <c r="M339" s="1410"/>
      <c r="N339" s="1410"/>
      <c r="O339" s="1410"/>
      <c r="P339" s="1411"/>
      <c r="Q339" s="1411"/>
      <c r="R339" s="1411"/>
      <c r="S339" s="1411"/>
      <c r="T339" s="1411"/>
      <c r="U339" s="1411"/>
      <c r="V339" s="1419"/>
      <c r="W339" s="1418"/>
      <c r="X339" s="1420"/>
      <c r="Y339" s="1420"/>
    </row>
    <row r="340" spans="1:25" ht="17.100000000000001" customHeight="1" x14ac:dyDescent="0.3">
      <c r="L340" s="1410"/>
      <c r="M340" s="1410"/>
      <c r="N340" s="1410"/>
      <c r="O340" s="1410"/>
      <c r="P340" s="1411"/>
      <c r="Q340" s="1411"/>
      <c r="R340" s="1411"/>
      <c r="S340" s="1411"/>
      <c r="T340" s="1411"/>
      <c r="U340" s="1411"/>
      <c r="V340" s="1419"/>
      <c r="W340" s="1418"/>
      <c r="X340" s="1420"/>
      <c r="Y340" s="1420"/>
    </row>
    <row r="341" spans="1:25" ht="17.100000000000001" customHeight="1" x14ac:dyDescent="0.3">
      <c r="L341" s="1410"/>
      <c r="M341" s="1411"/>
      <c r="N341" s="1411"/>
      <c r="O341" s="1411"/>
      <c r="P341" s="1411"/>
      <c r="Q341" s="1411"/>
      <c r="R341" s="1411"/>
      <c r="S341" s="1411"/>
      <c r="T341" s="1411"/>
      <c r="U341" s="1411"/>
      <c r="V341" s="1419"/>
      <c r="W341" s="1418"/>
      <c r="X341" s="1420"/>
      <c r="Y341" s="1420"/>
    </row>
    <row r="342" spans="1:25" ht="17.100000000000001" customHeight="1" x14ac:dyDescent="0.3">
      <c r="L342" s="1410"/>
      <c r="M342" s="1410"/>
      <c r="N342" s="1410"/>
      <c r="O342" s="1410"/>
      <c r="P342" s="1411"/>
      <c r="Q342" s="1411"/>
      <c r="R342" s="1411"/>
      <c r="S342" s="1411"/>
      <c r="T342" s="1411"/>
      <c r="U342" s="1411"/>
      <c r="V342" s="1419"/>
      <c r="W342" s="1418"/>
      <c r="X342" s="1420"/>
      <c r="Y342" s="1420"/>
    </row>
    <row r="343" spans="1:25" s="1348" customFormat="1" ht="17.100000000000001" customHeight="1" x14ac:dyDescent="0.3">
      <c r="A343" s="1346"/>
      <c r="B343" s="1346"/>
      <c r="C343" s="1346"/>
      <c r="D343" s="1346"/>
      <c r="E343" s="1346"/>
      <c r="F343" s="1346"/>
      <c r="G343" s="1346"/>
      <c r="H343" s="1346"/>
      <c r="I343" s="1346"/>
      <c r="L343" s="1410"/>
      <c r="M343" s="1410"/>
      <c r="N343" s="1410"/>
      <c r="O343" s="1410"/>
      <c r="P343" s="1411"/>
      <c r="Q343" s="1411"/>
      <c r="R343" s="1411"/>
      <c r="S343" s="1411"/>
      <c r="T343" s="1411"/>
      <c r="U343" s="1411"/>
      <c r="V343" s="1419"/>
      <c r="W343" s="1418"/>
      <c r="X343" s="1418"/>
      <c r="Y343" s="1418"/>
    </row>
    <row r="344" spans="1:25" ht="17.100000000000001" customHeight="1" x14ac:dyDescent="0.3">
      <c r="L344" s="1410"/>
      <c r="M344" s="1410"/>
      <c r="N344" s="1410"/>
      <c r="O344" s="1410"/>
      <c r="P344" s="1411"/>
      <c r="Q344" s="1411"/>
      <c r="R344" s="1411"/>
      <c r="S344" s="1411"/>
      <c r="T344" s="1411"/>
      <c r="U344" s="1411"/>
      <c r="V344" s="1419"/>
      <c r="W344" s="1418"/>
      <c r="X344" s="1420"/>
      <c r="Y344" s="1420"/>
    </row>
    <row r="345" spans="1:25" ht="17.100000000000001" customHeight="1" x14ac:dyDescent="0.3">
      <c r="L345" s="1410"/>
      <c r="M345" s="1410"/>
      <c r="N345" s="1410"/>
      <c r="O345" s="1410"/>
      <c r="P345" s="1411"/>
      <c r="Q345" s="1411"/>
      <c r="R345" s="1411"/>
      <c r="S345" s="1411"/>
      <c r="T345" s="1411"/>
      <c r="U345" s="1411"/>
      <c r="V345" s="1419"/>
      <c r="W345" s="1418"/>
      <c r="X345" s="1420"/>
      <c r="Y345" s="1420"/>
    </row>
    <row r="346" spans="1:25" ht="17.100000000000001" customHeight="1" x14ac:dyDescent="0.3">
      <c r="L346" s="1410"/>
      <c r="M346" s="1410"/>
      <c r="N346" s="1410"/>
      <c r="O346" s="1410"/>
      <c r="P346" s="1411"/>
      <c r="Q346" s="1411"/>
      <c r="R346" s="1411"/>
      <c r="S346" s="1411"/>
      <c r="T346" s="1411"/>
      <c r="U346" s="1411"/>
      <c r="V346" s="1419"/>
      <c r="W346" s="1418"/>
      <c r="X346" s="1420"/>
      <c r="Y346" s="1420"/>
    </row>
    <row r="347" spans="1:25" ht="17.100000000000001" customHeight="1" x14ac:dyDescent="0.3">
      <c r="L347" s="1410"/>
      <c r="M347" s="1410"/>
      <c r="N347" s="1410"/>
      <c r="O347" s="1410"/>
      <c r="P347" s="1411"/>
      <c r="Q347" s="1411"/>
      <c r="R347" s="1411"/>
      <c r="S347" s="1411"/>
      <c r="T347" s="1411"/>
      <c r="U347" s="1411"/>
      <c r="V347" s="1419"/>
      <c r="W347" s="1418"/>
      <c r="X347" s="1420"/>
      <c r="Y347" s="1420"/>
    </row>
    <row r="348" spans="1:25" ht="17.100000000000001" customHeight="1" x14ac:dyDescent="0.3">
      <c r="L348" s="1410"/>
      <c r="M348" s="1410"/>
      <c r="N348" s="1410"/>
      <c r="O348" s="1410"/>
      <c r="P348" s="1411"/>
      <c r="Q348" s="1411"/>
      <c r="R348" s="1411"/>
      <c r="S348" s="1411"/>
      <c r="T348" s="1411"/>
      <c r="U348" s="1411"/>
      <c r="V348" s="1419"/>
      <c r="W348" s="1418"/>
      <c r="X348" s="1420"/>
      <c r="Y348" s="1420"/>
    </row>
    <row r="349" spans="1:25" ht="17.100000000000001" customHeight="1" x14ac:dyDescent="0.3">
      <c r="L349" s="1410"/>
      <c r="M349" s="1410"/>
      <c r="N349" s="1410"/>
      <c r="O349" s="1410"/>
      <c r="P349" s="1411"/>
      <c r="Q349" s="1411"/>
      <c r="R349" s="1411"/>
      <c r="S349" s="1411"/>
      <c r="T349" s="1411"/>
      <c r="U349" s="1411"/>
      <c r="V349" s="1419"/>
      <c r="W349" s="1418"/>
      <c r="X349" s="1420"/>
      <c r="Y349" s="1420"/>
    </row>
    <row r="350" spans="1:25" ht="17.100000000000001" customHeight="1" x14ac:dyDescent="0.3">
      <c r="L350" s="1410"/>
      <c r="M350" s="1410"/>
      <c r="N350" s="1410"/>
      <c r="O350" s="1410"/>
      <c r="P350" s="1411"/>
      <c r="Q350" s="1411"/>
      <c r="R350" s="1411"/>
      <c r="S350" s="1411"/>
      <c r="T350" s="1411"/>
      <c r="U350" s="1411"/>
      <c r="V350" s="1419"/>
      <c r="W350" s="1418"/>
      <c r="X350" s="1420"/>
      <c r="Y350" s="1420"/>
    </row>
    <row r="351" spans="1:25" ht="17.100000000000001" customHeight="1" x14ac:dyDescent="0.3">
      <c r="L351" s="1410"/>
      <c r="M351" s="1410"/>
      <c r="N351" s="1410"/>
      <c r="O351" s="1410"/>
      <c r="P351" s="1411"/>
      <c r="Q351" s="1411"/>
      <c r="R351" s="1411"/>
      <c r="S351" s="1411"/>
      <c r="T351" s="1411"/>
      <c r="U351" s="1411"/>
      <c r="V351" s="1419"/>
      <c r="W351" s="1418"/>
      <c r="X351" s="1420"/>
      <c r="Y351" s="1420"/>
    </row>
    <row r="352" spans="1:25" ht="17.100000000000001" customHeight="1" x14ac:dyDescent="0.3">
      <c r="L352" s="1410"/>
      <c r="M352" s="1410"/>
      <c r="N352" s="1410"/>
      <c r="O352" s="1410"/>
      <c r="P352" s="1411"/>
      <c r="Q352" s="1411"/>
      <c r="R352" s="1411"/>
      <c r="S352" s="1411"/>
      <c r="T352" s="1411"/>
      <c r="U352" s="1411"/>
      <c r="V352" s="1419"/>
      <c r="W352" s="1418"/>
      <c r="X352" s="1420"/>
      <c r="Y352" s="1420"/>
    </row>
    <row r="353" spans="1:25" s="1348" customFormat="1" ht="17.100000000000001" customHeight="1" x14ac:dyDescent="0.3">
      <c r="A353" s="1346"/>
      <c r="B353" s="1346"/>
      <c r="C353" s="1346"/>
      <c r="D353" s="1346"/>
      <c r="E353" s="1346"/>
      <c r="F353" s="1346"/>
      <c r="G353" s="1346"/>
      <c r="H353" s="1346"/>
      <c r="I353" s="1346"/>
      <c r="L353" s="1410"/>
      <c r="M353" s="1410"/>
      <c r="N353" s="1410"/>
      <c r="O353" s="1410"/>
      <c r="P353" s="1411"/>
      <c r="Q353" s="1411"/>
      <c r="R353" s="1411"/>
      <c r="S353" s="1411"/>
      <c r="T353" s="1411"/>
      <c r="U353" s="1411"/>
      <c r="V353" s="1419"/>
      <c r="W353" s="1418"/>
      <c r="X353" s="1418"/>
      <c r="Y353" s="1418"/>
    </row>
    <row r="354" spans="1:25" ht="17.100000000000001" customHeight="1" x14ac:dyDescent="0.3">
      <c r="L354" s="1410"/>
      <c r="M354" s="1410"/>
      <c r="N354" s="1410"/>
      <c r="O354" s="1410"/>
      <c r="P354" s="1411"/>
      <c r="Q354" s="1411"/>
      <c r="R354" s="1411"/>
      <c r="S354" s="1411"/>
      <c r="T354" s="1411"/>
      <c r="U354" s="1411"/>
      <c r="V354" s="1419"/>
      <c r="W354" s="1418"/>
      <c r="X354" s="1420"/>
      <c r="Y354" s="1420"/>
    </row>
    <row r="355" spans="1:25" ht="17.100000000000001" customHeight="1" x14ac:dyDescent="0.3">
      <c r="L355" s="1410"/>
      <c r="M355" s="1410"/>
      <c r="N355" s="1410"/>
      <c r="O355" s="1410"/>
      <c r="P355" s="1411"/>
      <c r="Q355" s="1411"/>
      <c r="R355" s="1411"/>
      <c r="S355" s="1411"/>
      <c r="T355" s="1411"/>
      <c r="U355" s="1411"/>
      <c r="V355" s="1419"/>
      <c r="W355" s="1418"/>
      <c r="X355" s="1420"/>
      <c r="Y355" s="1420"/>
    </row>
    <row r="356" spans="1:25" ht="17.100000000000001" customHeight="1" x14ac:dyDescent="0.3">
      <c r="L356" s="1410"/>
      <c r="M356" s="1410"/>
      <c r="N356" s="1410"/>
      <c r="O356" s="1410"/>
      <c r="P356" s="1411"/>
      <c r="Q356" s="1411"/>
      <c r="R356" s="1411"/>
      <c r="S356" s="1411"/>
      <c r="T356" s="1411"/>
      <c r="U356" s="1411"/>
      <c r="V356" s="1419"/>
      <c r="W356" s="1418"/>
      <c r="X356" s="1420"/>
      <c r="Y356" s="1420"/>
    </row>
    <row r="357" spans="1:25" ht="17.100000000000001" customHeight="1" x14ac:dyDescent="0.3">
      <c r="L357" s="1410"/>
      <c r="M357" s="1410"/>
      <c r="N357" s="1410"/>
      <c r="O357" s="1410"/>
      <c r="P357" s="1411"/>
      <c r="Q357" s="1411"/>
      <c r="R357" s="1411"/>
      <c r="S357" s="1411"/>
      <c r="T357" s="1411"/>
      <c r="U357" s="1411"/>
      <c r="V357" s="1419"/>
      <c r="W357" s="1418"/>
      <c r="X357" s="1420"/>
      <c r="Y357" s="1420"/>
    </row>
    <row r="358" spans="1:25" ht="17.100000000000001" customHeight="1" x14ac:dyDescent="0.3">
      <c r="L358" s="1410"/>
      <c r="M358" s="1410"/>
      <c r="N358" s="1410"/>
      <c r="O358" s="1410"/>
      <c r="P358" s="1411"/>
      <c r="Q358" s="1411"/>
      <c r="R358" s="1411"/>
      <c r="S358" s="1411"/>
      <c r="T358" s="1411"/>
      <c r="U358" s="1411"/>
      <c r="V358" s="1419"/>
      <c r="W358" s="1418"/>
      <c r="X358" s="1420"/>
      <c r="Y358" s="1420"/>
    </row>
    <row r="359" spans="1:25" ht="17.100000000000001" customHeight="1" x14ac:dyDescent="0.3">
      <c r="L359" s="1410"/>
      <c r="M359" s="1410"/>
      <c r="N359" s="1410"/>
      <c r="O359" s="1410"/>
      <c r="P359" s="1411"/>
      <c r="Q359" s="1411"/>
      <c r="R359" s="1411"/>
      <c r="S359" s="1411"/>
      <c r="T359" s="1411"/>
      <c r="U359" s="1411"/>
      <c r="V359" s="1419"/>
      <c r="W359" s="1418"/>
      <c r="X359" s="1420"/>
      <c r="Y359" s="1420"/>
    </row>
    <row r="360" spans="1:25" ht="17.100000000000001" customHeight="1" x14ac:dyDescent="0.3">
      <c r="L360" s="1410"/>
      <c r="M360" s="1410"/>
      <c r="N360" s="1410"/>
      <c r="O360" s="1410"/>
      <c r="P360" s="1411"/>
      <c r="Q360" s="1411"/>
      <c r="R360" s="1411"/>
      <c r="S360" s="1411"/>
      <c r="T360" s="1411"/>
      <c r="U360" s="1411"/>
      <c r="V360" s="1419"/>
      <c r="W360" s="1418"/>
      <c r="X360" s="1420"/>
      <c r="Y360" s="1420"/>
    </row>
    <row r="361" spans="1:25" ht="17.100000000000001" customHeight="1" x14ac:dyDescent="0.3">
      <c r="L361" s="1410"/>
      <c r="M361" s="1411"/>
      <c r="N361" s="1411"/>
      <c r="O361" s="1411"/>
      <c r="P361" s="1411"/>
      <c r="Q361" s="1411"/>
      <c r="R361" s="1411"/>
      <c r="S361" s="1411"/>
      <c r="T361" s="1411"/>
      <c r="U361" s="1411"/>
      <c r="V361" s="1419"/>
      <c r="W361" s="1418"/>
      <c r="X361" s="1420"/>
      <c r="Y361" s="1420"/>
    </row>
    <row r="362" spans="1:25" ht="17.100000000000001" customHeight="1" x14ac:dyDescent="0.3">
      <c r="L362" s="1410"/>
      <c r="M362" s="1410"/>
      <c r="N362" s="1410"/>
      <c r="O362" s="1410"/>
      <c r="P362" s="1411"/>
      <c r="Q362" s="1411"/>
      <c r="R362" s="1411"/>
      <c r="S362" s="1411"/>
      <c r="T362" s="1411"/>
      <c r="U362" s="1411"/>
      <c r="V362" s="1419"/>
      <c r="W362" s="1418"/>
      <c r="X362" s="1420"/>
      <c r="Y362" s="1420"/>
    </row>
    <row r="363" spans="1:25" ht="17.100000000000001" customHeight="1" x14ac:dyDescent="0.3">
      <c r="L363" s="1410"/>
      <c r="M363" s="1410"/>
      <c r="N363" s="1410"/>
      <c r="O363" s="1410"/>
      <c r="P363" s="1411"/>
      <c r="Q363" s="1411"/>
      <c r="R363" s="1411"/>
      <c r="S363" s="1411"/>
      <c r="T363" s="1411"/>
      <c r="U363" s="1411"/>
      <c r="V363" s="1419"/>
      <c r="W363" s="1418"/>
      <c r="X363" s="1420"/>
      <c r="Y363" s="1420"/>
    </row>
    <row r="364" spans="1:25" ht="17.100000000000001" customHeight="1" x14ac:dyDescent="0.3">
      <c r="L364" s="1410"/>
      <c r="M364" s="1410"/>
      <c r="N364" s="1410"/>
      <c r="O364" s="1410"/>
      <c r="P364" s="1413"/>
      <c r="Q364" s="1419"/>
      <c r="R364" s="1423"/>
      <c r="S364" s="1423"/>
      <c r="T364" s="1423"/>
      <c r="U364" s="1423"/>
      <c r="V364" s="1413"/>
      <c r="W364" s="1423"/>
      <c r="X364" s="1424"/>
      <c r="Y364" s="1424"/>
    </row>
    <row r="365" spans="1:25" ht="17.100000000000001" customHeight="1" x14ac:dyDescent="0.3">
      <c r="L365" s="1410"/>
      <c r="M365" s="1410"/>
      <c r="N365" s="1410"/>
      <c r="O365" s="1410"/>
    </row>
    <row r="366" spans="1:25" ht="17.100000000000001" customHeight="1" x14ac:dyDescent="0.3">
      <c r="L366" s="1410"/>
      <c r="M366" s="1410"/>
      <c r="N366" s="1410"/>
      <c r="O366" s="1410"/>
    </row>
    <row r="367" spans="1:25" ht="17.100000000000001" customHeight="1" x14ac:dyDescent="0.3">
      <c r="L367" s="1410"/>
      <c r="M367" s="1410"/>
      <c r="N367" s="1410"/>
      <c r="O367" s="1410"/>
    </row>
    <row r="368" spans="1:25" ht="17.100000000000001" customHeight="1" x14ac:dyDescent="0.3">
      <c r="L368" s="1410"/>
      <c r="M368" s="1410"/>
      <c r="N368" s="1410"/>
      <c r="O368" s="1410"/>
    </row>
    <row r="369" spans="12:25" ht="17.100000000000001" customHeight="1" x14ac:dyDescent="0.3">
      <c r="L369" s="1410"/>
      <c r="M369" s="1410"/>
      <c r="N369" s="1410"/>
      <c r="O369" s="1410"/>
    </row>
    <row r="370" spans="12:25" ht="17.100000000000001" customHeight="1" x14ac:dyDescent="0.3">
      <c r="L370" s="1410"/>
      <c r="M370" s="1410"/>
      <c r="N370" s="1410"/>
      <c r="O370" s="1410"/>
    </row>
    <row r="371" spans="12:25" ht="17.100000000000001" customHeight="1" x14ac:dyDescent="0.3">
      <c r="L371" s="1410"/>
      <c r="M371" s="1410"/>
      <c r="N371" s="1410"/>
      <c r="O371" s="1410"/>
    </row>
    <row r="372" spans="12:25" ht="17.100000000000001" customHeight="1" x14ac:dyDescent="0.3">
      <c r="L372" s="1410"/>
      <c r="M372" s="1410"/>
      <c r="N372" s="1410"/>
      <c r="O372" s="1410"/>
    </row>
    <row r="373" spans="12:25" ht="17.100000000000001" customHeight="1" x14ac:dyDescent="0.3">
      <c r="L373" s="1410"/>
      <c r="M373" s="1410"/>
      <c r="N373" s="1410"/>
      <c r="O373" s="1410"/>
    </row>
    <row r="374" spans="12:25" ht="17.100000000000001" customHeight="1" x14ac:dyDescent="0.3">
      <c r="L374" s="1410"/>
      <c r="M374" s="1410"/>
      <c r="N374" s="1410"/>
      <c r="O374" s="1410"/>
    </row>
    <row r="375" spans="12:25" ht="17.100000000000001" customHeight="1" x14ac:dyDescent="0.3">
      <c r="L375" s="1410"/>
      <c r="M375" s="1410"/>
      <c r="N375" s="1410"/>
      <c r="O375" s="1410"/>
    </row>
    <row r="376" spans="12:25" ht="17.100000000000001" customHeight="1" x14ac:dyDescent="0.3">
      <c r="L376" s="1410"/>
      <c r="M376" s="1410"/>
      <c r="N376" s="1410"/>
      <c r="O376" s="1410"/>
      <c r="V376" s="1346"/>
      <c r="W376" s="1346"/>
      <c r="X376" s="1346"/>
      <c r="Y376" s="1346"/>
    </row>
    <row r="377" spans="12:25" ht="17.100000000000001" customHeight="1" x14ac:dyDescent="0.3">
      <c r="L377" s="1410"/>
      <c r="M377" s="1410"/>
      <c r="N377" s="1410"/>
      <c r="O377" s="1410"/>
      <c r="V377" s="1346"/>
      <c r="W377" s="1346"/>
      <c r="X377" s="1346"/>
      <c r="Y377" s="1346"/>
    </row>
    <row r="378" spans="12:25" ht="17.100000000000001" customHeight="1" x14ac:dyDescent="0.3">
      <c r="L378" s="1410"/>
      <c r="M378" s="1410"/>
      <c r="N378" s="1410"/>
      <c r="O378" s="1410"/>
      <c r="V378" s="1346"/>
      <c r="W378" s="1346"/>
      <c r="X378" s="1346"/>
      <c r="Y378" s="1346"/>
    </row>
    <row r="379" spans="12:25" ht="17.100000000000001" customHeight="1" x14ac:dyDescent="0.3">
      <c r="L379" s="1410"/>
      <c r="M379" s="1410"/>
      <c r="N379" s="1410"/>
      <c r="O379" s="1410"/>
      <c r="V379" s="1346"/>
      <c r="W379" s="1346"/>
      <c r="X379" s="1346"/>
      <c r="Y379" s="1346"/>
    </row>
  </sheetData>
  <mergeCells count="2">
    <mergeCell ref="R206:T206"/>
    <mergeCell ref="A3:H3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90" orientation="portrait" r:id="rId1"/>
  <headerFooter alignWithMargins="0"/>
  <rowBreaks count="3" manualBreakCount="3">
    <brk id="56" max="7" man="1"/>
    <brk id="111" max="7" man="1"/>
    <brk id="166" max="7" man="1"/>
  </rowBreaks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5"/>
  <sheetViews>
    <sheetView showGridLines="0" view="pageBreakPreview" zoomScaleNormal="100" zoomScaleSheetLayoutView="100" workbookViewId="0"/>
  </sheetViews>
  <sheetFormatPr defaultRowHeight="17.100000000000001" customHeight="1" x14ac:dyDescent="0.3"/>
  <cols>
    <col min="1" max="2" width="2.7109375" style="1346" customWidth="1"/>
    <col min="3" max="3" width="35.7109375" style="1346" customWidth="1"/>
    <col min="4" max="4" width="15.7109375" style="1346" customWidth="1"/>
    <col min="5" max="5" width="2.7109375" style="1346" customWidth="1"/>
    <col min="6" max="6" width="15.7109375" style="1346" customWidth="1"/>
    <col min="7" max="7" width="2.7109375" style="1346" customWidth="1"/>
    <col min="8" max="8" width="15.7109375" style="1346" customWidth="1"/>
    <col min="9" max="9" width="3.7109375" style="1346" customWidth="1"/>
    <col min="10" max="10" width="1.7109375" style="1346" customWidth="1"/>
    <col min="11" max="11" width="9.140625" style="1346"/>
    <col min="12" max="12" width="26" style="1346" customWidth="1"/>
    <col min="13" max="15" width="9.140625" style="1346"/>
    <col min="16" max="16" width="11.42578125" style="1346" customWidth="1"/>
    <col min="17" max="17" width="14.7109375" style="1346" customWidth="1"/>
    <col min="18" max="18" width="7" style="1346" bestFit="1" customWidth="1"/>
    <col min="19" max="19" width="7.28515625" style="1346" bestFit="1" customWidth="1"/>
    <col min="20" max="20" width="12.85546875" style="1346" bestFit="1" customWidth="1"/>
    <col min="21" max="21" width="9.140625" style="1346"/>
    <col min="22" max="22" width="29.5703125" style="1348" customWidth="1"/>
    <col min="23" max="23" width="7.85546875" style="1348" bestFit="1" customWidth="1"/>
    <col min="24" max="24" width="7.5703125" style="1349" bestFit="1" customWidth="1"/>
    <col min="25" max="25" width="9.140625" style="1350"/>
    <col min="26" max="26" width="13" style="1346" customWidth="1"/>
    <col min="27" max="16384" width="9.140625" style="1346"/>
  </cols>
  <sheetData>
    <row r="1" spans="1:25" s="723" customFormat="1" ht="20.100000000000001" customHeight="1" x14ac:dyDescent="0.2">
      <c r="A1" s="1844" t="s">
        <v>1767</v>
      </c>
      <c r="B1" s="1844"/>
      <c r="C1" s="1844"/>
      <c r="D1" s="1844"/>
      <c r="E1" s="1844"/>
      <c r="F1" s="1844"/>
      <c r="G1" s="1844"/>
      <c r="H1" s="1844"/>
      <c r="I1" s="1336"/>
    </row>
    <row r="2" spans="1:25" s="1259" customFormat="1" ht="15" customHeight="1" x14ac:dyDescent="0.2">
      <c r="A2" s="724"/>
      <c r="B2" s="725" t="s">
        <v>1522</v>
      </c>
      <c r="C2" s="1257"/>
      <c r="D2" s="1257"/>
      <c r="E2" s="1257"/>
      <c r="F2" s="1257"/>
      <c r="G2" s="1257"/>
      <c r="I2" s="1337"/>
    </row>
    <row r="3" spans="1:25" s="257" customFormat="1" ht="18" customHeight="1" x14ac:dyDescent="0.25">
      <c r="A3" s="1338" t="s">
        <v>1523</v>
      </c>
      <c r="B3" s="1338"/>
      <c r="C3" s="1338"/>
      <c r="D3" s="1338"/>
      <c r="E3" s="1338"/>
      <c r="F3" s="1338"/>
      <c r="G3" s="1338"/>
      <c r="H3" s="1339"/>
      <c r="I3" s="1339"/>
      <c r="V3" s="260"/>
      <c r="W3" s="260"/>
      <c r="X3" s="259"/>
      <c r="Y3" s="258"/>
    </row>
    <row r="4" spans="1:25" s="254" customFormat="1" ht="8.1" customHeight="1" x14ac:dyDescent="0.2">
      <c r="A4" s="256"/>
      <c r="B4" s="255"/>
      <c r="C4" s="256"/>
      <c r="D4" s="256"/>
      <c r="E4" s="256"/>
      <c r="F4" s="256"/>
      <c r="G4" s="256"/>
      <c r="H4" s="256"/>
      <c r="I4" s="262"/>
      <c r="J4" s="262"/>
    </row>
    <row r="5" spans="1:25" ht="8.1" customHeight="1" x14ac:dyDescent="0.3">
      <c r="D5" s="1347"/>
      <c r="E5" s="1347"/>
      <c r="F5" s="1347"/>
      <c r="G5" s="1347"/>
      <c r="H5" s="1347"/>
    </row>
    <row r="6" spans="1:25" s="1355" customFormat="1" ht="20.100000000000001" customHeight="1" x14ac:dyDescent="0.3">
      <c r="A6" s="1351" t="s">
        <v>205</v>
      </c>
      <c r="B6" s="1351"/>
      <c r="C6" s="1352"/>
      <c r="D6" s="1353" t="s">
        <v>1506</v>
      </c>
      <c r="E6" s="1353"/>
      <c r="F6" s="1353" t="s">
        <v>16</v>
      </c>
      <c r="G6" s="1353"/>
      <c r="H6" s="1353" t="s">
        <v>17</v>
      </c>
      <c r="I6" s="1354"/>
      <c r="L6" s="1356"/>
      <c r="M6" s="1356"/>
      <c r="N6" s="1356"/>
      <c r="O6" s="1356"/>
      <c r="V6" s="1357"/>
      <c r="W6" s="1357"/>
      <c r="X6" s="1358"/>
      <c r="Y6" s="1359"/>
    </row>
    <row r="7" spans="1:25" s="251" customFormat="1" ht="20.100000000000001" customHeight="1" x14ac:dyDescent="0.25">
      <c r="A7" s="253" t="s">
        <v>204</v>
      </c>
      <c r="B7" s="253"/>
      <c r="D7" s="1360" t="s">
        <v>1507</v>
      </c>
      <c r="E7" s="1360"/>
      <c r="F7" s="1360" t="s">
        <v>20</v>
      </c>
      <c r="G7" s="1360"/>
      <c r="H7" s="1360" t="s">
        <v>21</v>
      </c>
      <c r="L7" s="252"/>
      <c r="M7" s="252"/>
      <c r="N7" s="252"/>
      <c r="O7" s="252"/>
      <c r="V7" s="1361"/>
      <c r="W7" s="1361"/>
      <c r="X7" s="1362"/>
      <c r="Y7" s="1363"/>
    </row>
    <row r="8" spans="1:25" ht="8.1" customHeight="1" x14ac:dyDescent="0.3">
      <c r="A8" s="1364"/>
      <c r="B8" s="1364"/>
      <c r="C8" s="1364"/>
      <c r="D8" s="1365"/>
      <c r="E8" s="1366"/>
      <c r="F8" s="1367"/>
      <c r="G8" s="1368"/>
      <c r="H8" s="1367"/>
      <c r="I8" s="1369"/>
      <c r="L8" s="1370"/>
      <c r="M8" s="1371"/>
      <c r="N8" s="1371"/>
      <c r="O8" s="1371"/>
    </row>
    <row r="9" spans="1:25" ht="6.95" customHeight="1" x14ac:dyDescent="0.3">
      <c r="A9" s="1372"/>
      <c r="D9" s="1373"/>
      <c r="E9" s="1373"/>
      <c r="F9" s="1374"/>
      <c r="G9" s="1374"/>
      <c r="H9" s="1374"/>
      <c r="L9" s="1370"/>
      <c r="M9" s="1356"/>
      <c r="N9" s="1356"/>
      <c r="O9" s="1356"/>
    </row>
    <row r="10" spans="1:25" ht="15" customHeight="1" x14ac:dyDescent="0.3">
      <c r="A10" s="1375" t="s">
        <v>249</v>
      </c>
      <c r="B10" s="1353"/>
      <c r="C10" s="1353"/>
      <c r="D10" s="1376">
        <v>3.6896910769248933E-2</v>
      </c>
      <c r="E10" s="1377"/>
      <c r="F10" s="1376">
        <v>5.9648464162397476E-2</v>
      </c>
      <c r="G10" s="1376"/>
      <c r="H10" s="1376">
        <v>1.2691839534280564E-2</v>
      </c>
      <c r="I10" s="1378"/>
      <c r="L10" s="1370"/>
      <c r="M10" s="1356"/>
      <c r="N10" s="1356"/>
      <c r="O10" s="1356"/>
    </row>
    <row r="11" spans="1:25" ht="15.95" customHeight="1" x14ac:dyDescent="0.3">
      <c r="C11" s="1379"/>
      <c r="D11" s="1439"/>
      <c r="E11" s="1439"/>
      <c r="F11" s="1441"/>
      <c r="G11" s="1441"/>
      <c r="H11" s="1441"/>
      <c r="I11" s="1378"/>
      <c r="L11" s="1356"/>
      <c r="M11" s="1356"/>
      <c r="N11" s="1356"/>
      <c r="O11" s="1356"/>
    </row>
    <row r="12" spans="1:25" ht="15" customHeight="1" x14ac:dyDescent="0.3">
      <c r="B12" s="1375" t="s">
        <v>248</v>
      </c>
      <c r="C12" s="1347"/>
      <c r="D12" s="1376">
        <v>5.317498531705718E-2</v>
      </c>
      <c r="E12" s="1377"/>
      <c r="F12" s="1376">
        <v>0.10128633647320977</v>
      </c>
      <c r="G12" s="1439"/>
      <c r="H12" s="1662" t="s">
        <v>768</v>
      </c>
      <c r="I12" s="1378"/>
      <c r="L12" s="1356"/>
      <c r="M12" s="1356"/>
      <c r="N12" s="1356"/>
      <c r="O12" s="1356"/>
    </row>
    <row r="13" spans="1:25" ht="15" customHeight="1" x14ac:dyDescent="0.3">
      <c r="C13" s="1381" t="s">
        <v>59</v>
      </c>
      <c r="D13" s="1376">
        <v>0.20736691709678021</v>
      </c>
      <c r="E13" s="1377"/>
      <c r="F13" s="1380">
        <v>0.40245659505622317</v>
      </c>
      <c r="G13" s="1441"/>
      <c r="H13" s="1663" t="s">
        <v>768</v>
      </c>
      <c r="I13" s="1378"/>
      <c r="K13" s="1382"/>
      <c r="L13" s="1356"/>
      <c r="M13" s="1356"/>
      <c r="N13" s="1356"/>
      <c r="O13" s="1356"/>
    </row>
    <row r="14" spans="1:25" ht="15" customHeight="1" x14ac:dyDescent="0.3">
      <c r="C14" s="1381" t="s">
        <v>60</v>
      </c>
      <c r="D14" s="1662" t="s">
        <v>768</v>
      </c>
      <c r="E14" s="1440"/>
      <c r="F14" s="1663" t="s">
        <v>768</v>
      </c>
      <c r="G14" s="1441"/>
      <c r="H14" s="1663" t="s">
        <v>768</v>
      </c>
      <c r="I14" s="1378"/>
      <c r="K14" s="1382"/>
      <c r="L14" s="1356"/>
      <c r="M14" s="1356"/>
      <c r="N14" s="1356"/>
      <c r="O14" s="1356"/>
    </row>
    <row r="15" spans="1:25" ht="15" customHeight="1" x14ac:dyDescent="0.3">
      <c r="C15" s="1381" t="s">
        <v>61</v>
      </c>
      <c r="D15" s="1662" t="s">
        <v>768</v>
      </c>
      <c r="E15" s="1440"/>
      <c r="F15" s="1663" t="s">
        <v>768</v>
      </c>
      <c r="G15" s="1441"/>
      <c r="H15" s="1663" t="s">
        <v>768</v>
      </c>
      <c r="I15" s="1378"/>
      <c r="K15" s="1382"/>
      <c r="L15" s="1356"/>
      <c r="M15" s="1356"/>
      <c r="N15" s="1356"/>
      <c r="O15" s="1356"/>
    </row>
    <row r="16" spans="1:25" ht="15" customHeight="1" x14ac:dyDescent="0.3">
      <c r="C16" s="1381" t="s">
        <v>62</v>
      </c>
      <c r="D16" s="1662" t="s">
        <v>768</v>
      </c>
      <c r="E16" s="1440"/>
      <c r="F16" s="1663" t="s">
        <v>768</v>
      </c>
      <c r="G16" s="1441"/>
      <c r="H16" s="1663" t="s">
        <v>768</v>
      </c>
      <c r="I16" s="1378"/>
      <c r="K16" s="1382"/>
      <c r="L16" s="1356"/>
      <c r="M16" s="1356"/>
      <c r="N16" s="1356"/>
      <c r="O16" s="1356"/>
      <c r="V16" s="1346"/>
      <c r="W16" s="1346"/>
      <c r="X16" s="1346"/>
      <c r="Y16" s="1346"/>
    </row>
    <row r="17" spans="2:25" ht="15" customHeight="1" x14ac:dyDescent="0.3">
      <c r="C17" s="1381" t="s">
        <v>63</v>
      </c>
      <c r="D17" s="1662" t="s">
        <v>768</v>
      </c>
      <c r="E17" s="1440"/>
      <c r="F17" s="1663" t="s">
        <v>768</v>
      </c>
      <c r="G17" s="1441"/>
      <c r="H17" s="1663" t="s">
        <v>768</v>
      </c>
      <c r="I17" s="1378"/>
      <c r="K17" s="1382"/>
      <c r="L17" s="1356"/>
      <c r="M17" s="1356"/>
      <c r="N17" s="1356"/>
      <c r="O17" s="1356"/>
      <c r="V17" s="1346"/>
      <c r="W17" s="1346"/>
      <c r="X17" s="1346"/>
      <c r="Y17" s="1346"/>
    </row>
    <row r="18" spans="2:25" ht="15" customHeight="1" x14ac:dyDescent="0.3">
      <c r="C18" s="1381" t="s">
        <v>64</v>
      </c>
      <c r="D18" s="1662" t="s">
        <v>768</v>
      </c>
      <c r="E18" s="1440"/>
      <c r="F18" s="1663" t="s">
        <v>768</v>
      </c>
      <c r="G18" s="1441"/>
      <c r="H18" s="1663" t="s">
        <v>768</v>
      </c>
      <c r="I18" s="1378"/>
      <c r="K18" s="1382"/>
      <c r="L18" s="1356"/>
      <c r="M18" s="1356"/>
      <c r="N18" s="1356"/>
      <c r="O18" s="1356"/>
      <c r="V18" s="1346"/>
      <c r="W18" s="1346"/>
      <c r="X18" s="1346"/>
      <c r="Y18" s="1346"/>
    </row>
    <row r="19" spans="2:25" ht="15" customHeight="1" x14ac:dyDescent="0.3">
      <c r="C19" s="1381" t="s">
        <v>65</v>
      </c>
      <c r="D19" s="1662" t="s">
        <v>768</v>
      </c>
      <c r="E19" s="1440"/>
      <c r="F19" s="1663" t="s">
        <v>768</v>
      </c>
      <c r="G19" s="1441"/>
      <c r="H19" s="1663" t="s">
        <v>768</v>
      </c>
      <c r="I19" s="1378"/>
      <c r="K19" s="1382"/>
      <c r="L19" s="1356"/>
      <c r="M19" s="1356"/>
      <c r="N19" s="1356"/>
      <c r="O19" s="1356"/>
      <c r="V19" s="1346"/>
      <c r="W19" s="1346"/>
      <c r="X19" s="1346"/>
      <c r="Y19" s="1346"/>
    </row>
    <row r="20" spans="2:25" ht="15" customHeight="1" x14ac:dyDescent="0.3">
      <c r="C20" s="1381" t="s">
        <v>66</v>
      </c>
      <c r="D20" s="1662" t="s">
        <v>768</v>
      </c>
      <c r="E20" s="1440"/>
      <c r="F20" s="1663" t="s">
        <v>768</v>
      </c>
      <c r="G20" s="1441"/>
      <c r="H20" s="1663" t="s">
        <v>768</v>
      </c>
      <c r="I20" s="1378"/>
      <c r="K20" s="1382"/>
      <c r="L20" s="1356"/>
      <c r="M20" s="1356"/>
      <c r="N20" s="1356"/>
      <c r="O20" s="1356"/>
      <c r="V20" s="1346"/>
      <c r="W20" s="1346"/>
      <c r="X20" s="1346"/>
      <c r="Y20" s="1346"/>
    </row>
    <row r="21" spans="2:25" ht="15" customHeight="1" x14ac:dyDescent="0.3">
      <c r="C21" s="1381" t="s">
        <v>67</v>
      </c>
      <c r="D21" s="1662" t="s">
        <v>768</v>
      </c>
      <c r="E21" s="1440"/>
      <c r="F21" s="1663" t="s">
        <v>768</v>
      </c>
      <c r="G21" s="1441"/>
      <c r="H21" s="1663" t="s">
        <v>768</v>
      </c>
      <c r="I21" s="1378"/>
      <c r="K21" s="1382"/>
      <c r="L21" s="1356"/>
      <c r="M21" s="1356"/>
      <c r="N21" s="1356"/>
      <c r="O21" s="1356"/>
      <c r="V21" s="1346"/>
      <c r="W21" s="1346"/>
      <c r="X21" s="1346"/>
      <c r="Y21" s="1346"/>
    </row>
    <row r="22" spans="2:25" ht="15" customHeight="1" x14ac:dyDescent="0.3">
      <c r="C22" s="1381" t="s">
        <v>68</v>
      </c>
      <c r="D22" s="1376">
        <v>0.63408726308914631</v>
      </c>
      <c r="E22" s="1377"/>
      <c r="F22" s="1380">
        <v>1.2243798516051621</v>
      </c>
      <c r="G22" s="1441"/>
      <c r="H22" s="1663" t="s">
        <v>768</v>
      </c>
      <c r="I22" s="1378"/>
      <c r="K22" s="1382"/>
      <c r="L22" s="1356"/>
      <c r="M22" s="1356"/>
      <c r="N22" s="1356"/>
      <c r="O22" s="1356"/>
      <c r="V22" s="1346"/>
      <c r="W22" s="1346"/>
      <c r="X22" s="1346"/>
      <c r="Y22" s="1346"/>
    </row>
    <row r="23" spans="2:25" ht="15.95" customHeight="1" x14ac:dyDescent="0.3">
      <c r="C23" s="1379"/>
      <c r="D23" s="1439"/>
      <c r="E23" s="1439"/>
      <c r="F23" s="1441"/>
      <c r="G23" s="1441"/>
      <c r="H23" s="1441"/>
      <c r="I23" s="1378"/>
      <c r="L23" s="1356"/>
      <c r="M23" s="1356"/>
      <c r="N23" s="1356"/>
      <c r="O23" s="1356"/>
    </row>
    <row r="24" spans="2:25" ht="15" customHeight="1" x14ac:dyDescent="0.3">
      <c r="B24" s="1351" t="s">
        <v>2</v>
      </c>
      <c r="C24" s="1347"/>
      <c r="D24" s="1376">
        <v>4.6003556074884586E-2</v>
      </c>
      <c r="E24" s="1440"/>
      <c r="F24" s="1662" t="s">
        <v>768</v>
      </c>
      <c r="G24" s="1439"/>
      <c r="H24" s="1376">
        <v>9.3260875850189467E-2</v>
      </c>
      <c r="I24" s="1378"/>
      <c r="L24" s="1356"/>
      <c r="M24" s="1356"/>
      <c r="N24" s="1356"/>
      <c r="O24" s="1356"/>
      <c r="V24" s="1346"/>
      <c r="W24" s="1346"/>
      <c r="X24" s="1346"/>
      <c r="Y24" s="1346"/>
    </row>
    <row r="25" spans="2:25" ht="15" customHeight="1" x14ac:dyDescent="0.3">
      <c r="C25" s="1381" t="s">
        <v>69</v>
      </c>
      <c r="D25" s="1662" t="s">
        <v>768</v>
      </c>
      <c r="E25" s="1440"/>
      <c r="F25" s="1663" t="s">
        <v>768</v>
      </c>
      <c r="G25" s="1441"/>
      <c r="H25" s="1663" t="s">
        <v>768</v>
      </c>
      <c r="I25" s="1378"/>
      <c r="K25" s="1382"/>
      <c r="L25" s="1356"/>
      <c r="M25" s="1356"/>
      <c r="N25" s="1356"/>
      <c r="O25" s="1356"/>
      <c r="V25" s="1346"/>
      <c r="W25" s="1346"/>
      <c r="X25" s="1346"/>
      <c r="Y25" s="1346"/>
    </row>
    <row r="26" spans="2:25" ht="15" customHeight="1" x14ac:dyDescent="0.3">
      <c r="C26" s="1381" t="s">
        <v>70</v>
      </c>
      <c r="D26" s="1376">
        <v>2.0579095754532544</v>
      </c>
      <c r="E26" s="1440"/>
      <c r="F26" s="1663" t="s">
        <v>768</v>
      </c>
      <c r="G26" s="1441"/>
      <c r="H26" s="1380">
        <v>4.1605991262741835</v>
      </c>
      <c r="I26" s="1378"/>
      <c r="K26" s="1382"/>
      <c r="L26" s="1356"/>
      <c r="M26" s="1356"/>
      <c r="N26" s="1356"/>
      <c r="O26" s="1356"/>
      <c r="V26" s="1346"/>
      <c r="W26" s="1346"/>
      <c r="X26" s="1346"/>
      <c r="Y26" s="1346"/>
    </row>
    <row r="27" spans="2:25" ht="15" customHeight="1" x14ac:dyDescent="0.3">
      <c r="C27" s="1381" t="s">
        <v>71</v>
      </c>
      <c r="D27" s="1662" t="s">
        <v>768</v>
      </c>
      <c r="E27" s="1440"/>
      <c r="F27" s="1663" t="s">
        <v>768</v>
      </c>
      <c r="G27" s="1441"/>
      <c r="H27" s="1663" t="s">
        <v>768</v>
      </c>
      <c r="I27" s="1378"/>
      <c r="K27" s="1382"/>
      <c r="L27" s="1356"/>
      <c r="M27" s="1356"/>
      <c r="N27" s="1356"/>
      <c r="O27" s="1356"/>
      <c r="V27" s="1346"/>
      <c r="W27" s="1346"/>
      <c r="X27" s="1346"/>
      <c r="Y27" s="1346"/>
    </row>
    <row r="28" spans="2:25" ht="15" customHeight="1" x14ac:dyDescent="0.3">
      <c r="C28" s="1381" t="s">
        <v>72</v>
      </c>
      <c r="D28" s="1662" t="s">
        <v>768</v>
      </c>
      <c r="E28" s="1440"/>
      <c r="F28" s="1663" t="s">
        <v>768</v>
      </c>
      <c r="G28" s="1441"/>
      <c r="H28" s="1663" t="s">
        <v>768</v>
      </c>
      <c r="I28" s="1378"/>
      <c r="K28" s="1382"/>
      <c r="L28" s="1356"/>
      <c r="M28" s="1356"/>
      <c r="N28" s="1356"/>
      <c r="O28" s="1356"/>
      <c r="V28" s="1346"/>
      <c r="W28" s="1346"/>
      <c r="X28" s="1346"/>
      <c r="Y28" s="1346"/>
    </row>
    <row r="29" spans="2:25" ht="15" customHeight="1" x14ac:dyDescent="0.3">
      <c r="C29" s="1381" t="s">
        <v>73</v>
      </c>
      <c r="D29" s="1662" t="s">
        <v>768</v>
      </c>
      <c r="E29" s="1440"/>
      <c r="F29" s="1663" t="s">
        <v>768</v>
      </c>
      <c r="G29" s="1441"/>
      <c r="H29" s="1663" t="s">
        <v>768</v>
      </c>
      <c r="I29" s="1378"/>
      <c r="K29" s="1382"/>
      <c r="L29" s="1356"/>
      <c r="M29" s="1356"/>
      <c r="N29" s="1356"/>
      <c r="O29" s="1356"/>
      <c r="V29" s="1346"/>
      <c r="W29" s="1346"/>
      <c r="X29" s="1346"/>
      <c r="Y29" s="1346"/>
    </row>
    <row r="30" spans="2:25" ht="15" customHeight="1" x14ac:dyDescent="0.3">
      <c r="C30" s="1381" t="s">
        <v>74</v>
      </c>
      <c r="D30" s="1662" t="s">
        <v>768</v>
      </c>
      <c r="E30" s="1440"/>
      <c r="F30" s="1663" t="s">
        <v>768</v>
      </c>
      <c r="G30" s="1441"/>
      <c r="H30" s="1663" t="s">
        <v>768</v>
      </c>
      <c r="I30" s="1378"/>
      <c r="K30" s="1382"/>
      <c r="L30" s="1356"/>
      <c r="M30" s="1356"/>
      <c r="N30" s="1356"/>
      <c r="O30" s="1356"/>
      <c r="V30" s="1346"/>
      <c r="W30" s="1346"/>
      <c r="X30" s="1346"/>
      <c r="Y30" s="1346"/>
    </row>
    <row r="31" spans="2:25" ht="15" customHeight="1" x14ac:dyDescent="0.3">
      <c r="C31" s="1381" t="s">
        <v>75</v>
      </c>
      <c r="D31" s="1662" t="s">
        <v>768</v>
      </c>
      <c r="E31" s="1440"/>
      <c r="F31" s="1663" t="s">
        <v>768</v>
      </c>
      <c r="G31" s="1441"/>
      <c r="H31" s="1663" t="s">
        <v>768</v>
      </c>
      <c r="I31" s="1378"/>
      <c r="K31" s="1382"/>
      <c r="L31" s="1356"/>
      <c r="M31" s="1356"/>
      <c r="N31" s="1356"/>
      <c r="O31" s="1356"/>
      <c r="V31" s="1346"/>
      <c r="W31" s="1346"/>
      <c r="X31" s="1346"/>
      <c r="Y31" s="1346"/>
    </row>
    <row r="32" spans="2:25" ht="15" customHeight="1" x14ac:dyDescent="0.3">
      <c r="C32" s="1381" t="s">
        <v>76</v>
      </c>
      <c r="D32" s="1662" t="s">
        <v>768</v>
      </c>
      <c r="E32" s="1440"/>
      <c r="F32" s="1663" t="s">
        <v>768</v>
      </c>
      <c r="G32" s="1441"/>
      <c r="H32" s="1663" t="s">
        <v>768</v>
      </c>
      <c r="I32" s="1378"/>
      <c r="K32" s="1382"/>
      <c r="L32" s="1356"/>
      <c r="M32" s="1356"/>
      <c r="N32" s="1356"/>
      <c r="O32" s="1356"/>
    </row>
    <row r="33" spans="2:15" ht="15" customHeight="1" x14ac:dyDescent="0.3">
      <c r="C33" s="1381" t="s">
        <v>77</v>
      </c>
      <c r="D33" s="1662" t="s">
        <v>768</v>
      </c>
      <c r="E33" s="1440"/>
      <c r="F33" s="1663" t="s">
        <v>768</v>
      </c>
      <c r="G33" s="1441"/>
      <c r="H33" s="1663" t="s">
        <v>768</v>
      </c>
      <c r="I33" s="1378"/>
      <c r="K33" s="1382"/>
      <c r="L33" s="1356"/>
      <c r="M33" s="1356"/>
      <c r="N33" s="1356"/>
      <c r="O33" s="1356"/>
    </row>
    <row r="34" spans="2:15" ht="15" customHeight="1" x14ac:dyDescent="0.3">
      <c r="C34" s="1381" t="s">
        <v>78</v>
      </c>
      <c r="D34" s="1662" t="s">
        <v>768</v>
      </c>
      <c r="E34" s="1440"/>
      <c r="F34" s="1663" t="s">
        <v>768</v>
      </c>
      <c r="G34" s="1441"/>
      <c r="H34" s="1663" t="s">
        <v>768</v>
      </c>
      <c r="I34" s="1378"/>
      <c r="K34" s="1382"/>
      <c r="L34" s="1356"/>
      <c r="M34" s="1356"/>
      <c r="N34" s="1356"/>
      <c r="O34" s="1356"/>
    </row>
    <row r="35" spans="2:15" ht="15" customHeight="1" x14ac:dyDescent="0.3">
      <c r="C35" s="1381" t="s">
        <v>79</v>
      </c>
      <c r="D35" s="1662" t="s">
        <v>768</v>
      </c>
      <c r="E35" s="1440"/>
      <c r="F35" s="1663" t="s">
        <v>768</v>
      </c>
      <c r="G35" s="1441"/>
      <c r="H35" s="1663" t="s">
        <v>768</v>
      </c>
      <c r="I35" s="1378"/>
      <c r="K35" s="1382"/>
      <c r="L35" s="1356"/>
      <c r="M35" s="1356"/>
      <c r="N35" s="1356"/>
      <c r="O35" s="1356"/>
    </row>
    <row r="36" spans="2:15" ht="15" customHeight="1" x14ac:dyDescent="0.3">
      <c r="C36" s="1381" t="s">
        <v>80</v>
      </c>
      <c r="D36" s="1662" t="s">
        <v>768</v>
      </c>
      <c r="E36" s="1440"/>
      <c r="F36" s="1663" t="s">
        <v>768</v>
      </c>
      <c r="G36" s="1442"/>
      <c r="H36" s="1663" t="s">
        <v>768</v>
      </c>
      <c r="I36" s="1378"/>
      <c r="K36" s="1382"/>
      <c r="L36" s="1356"/>
      <c r="M36" s="1356"/>
      <c r="N36" s="1356"/>
      <c r="O36" s="1356"/>
    </row>
    <row r="37" spans="2:15" ht="15.95" customHeight="1" x14ac:dyDescent="0.3">
      <c r="C37" s="1379"/>
      <c r="D37" s="1439"/>
      <c r="E37" s="1439"/>
      <c r="F37" s="1441"/>
      <c r="G37" s="1441"/>
      <c r="H37" s="1441"/>
      <c r="I37" s="1378"/>
      <c r="L37" s="1356"/>
      <c r="M37" s="1356"/>
      <c r="N37" s="1356"/>
      <c r="O37" s="1356"/>
    </row>
    <row r="38" spans="2:15" ht="15" customHeight="1" x14ac:dyDescent="0.3">
      <c r="B38" s="1384" t="s">
        <v>1515</v>
      </c>
      <c r="C38" s="1385"/>
      <c r="D38" s="1662" t="s">
        <v>768</v>
      </c>
      <c r="E38" s="1427"/>
      <c r="F38" s="1662" t="s">
        <v>768</v>
      </c>
      <c r="G38" s="1427"/>
      <c r="H38" s="1662" t="s">
        <v>768</v>
      </c>
      <c r="I38" s="1378"/>
      <c r="L38" s="1356"/>
      <c r="M38" s="1356"/>
      <c r="N38" s="1356"/>
      <c r="O38" s="1356"/>
    </row>
    <row r="39" spans="2:15" ht="15" customHeight="1" x14ac:dyDescent="0.3">
      <c r="C39" s="1379" t="s">
        <v>81</v>
      </c>
      <c r="D39" s="1662" t="s">
        <v>768</v>
      </c>
      <c r="E39" s="1427"/>
      <c r="F39" s="1663" t="s">
        <v>768</v>
      </c>
      <c r="G39" s="1429"/>
      <c r="H39" s="1663" t="s">
        <v>768</v>
      </c>
      <c r="I39" s="1378"/>
      <c r="K39" s="1382"/>
      <c r="L39" s="1356"/>
      <c r="M39" s="1356"/>
      <c r="N39" s="1356"/>
      <c r="O39" s="1356"/>
    </row>
    <row r="40" spans="2:15" ht="15" customHeight="1" x14ac:dyDescent="0.3">
      <c r="C40" s="1379" t="s">
        <v>82</v>
      </c>
      <c r="D40" s="1662" t="s">
        <v>768</v>
      </c>
      <c r="E40" s="1427"/>
      <c r="F40" s="1663" t="s">
        <v>768</v>
      </c>
      <c r="G40" s="1429"/>
      <c r="H40" s="1663" t="s">
        <v>768</v>
      </c>
      <c r="I40" s="1378"/>
      <c r="K40" s="1382"/>
      <c r="L40" s="1356"/>
      <c r="M40" s="1356"/>
      <c r="N40" s="1356"/>
      <c r="O40" s="1356"/>
    </row>
    <row r="41" spans="2:15" ht="15" customHeight="1" x14ac:dyDescent="0.3">
      <c r="C41" s="1379" t="s">
        <v>83</v>
      </c>
      <c r="D41" s="1662" t="s">
        <v>768</v>
      </c>
      <c r="E41" s="1427"/>
      <c r="F41" s="1663" t="s">
        <v>768</v>
      </c>
      <c r="G41" s="1429"/>
      <c r="H41" s="1663" t="s">
        <v>768</v>
      </c>
      <c r="I41" s="1378"/>
      <c r="K41" s="1382"/>
      <c r="L41" s="1356"/>
      <c r="M41" s="1356"/>
      <c r="N41" s="1356"/>
      <c r="O41" s="1356"/>
    </row>
    <row r="42" spans="2:15" ht="15" customHeight="1" x14ac:dyDescent="0.3">
      <c r="C42" s="1379" t="s">
        <v>84</v>
      </c>
      <c r="D42" s="1662" t="s">
        <v>768</v>
      </c>
      <c r="E42" s="1427"/>
      <c r="F42" s="1663" t="s">
        <v>768</v>
      </c>
      <c r="G42" s="1429"/>
      <c r="H42" s="1663" t="s">
        <v>768</v>
      </c>
      <c r="I42" s="1378"/>
      <c r="K42" s="1382"/>
      <c r="L42" s="1356"/>
      <c r="M42" s="1356"/>
      <c r="N42" s="1356"/>
      <c r="O42" s="1356"/>
    </row>
    <row r="43" spans="2:15" ht="15" customHeight="1" x14ac:dyDescent="0.3">
      <c r="C43" s="1379" t="s">
        <v>146</v>
      </c>
      <c r="D43" s="1662" t="s">
        <v>768</v>
      </c>
      <c r="E43" s="1427"/>
      <c r="F43" s="1663" t="s">
        <v>768</v>
      </c>
      <c r="G43" s="1429"/>
      <c r="H43" s="1663" t="s">
        <v>768</v>
      </c>
      <c r="I43" s="1378"/>
      <c r="K43" s="1382"/>
      <c r="L43" s="1356"/>
      <c r="M43" s="1356"/>
      <c r="N43" s="1356"/>
      <c r="O43" s="1356"/>
    </row>
    <row r="44" spans="2:15" ht="15" customHeight="1" x14ac:dyDescent="0.3">
      <c r="C44" s="1379" t="s">
        <v>85</v>
      </c>
      <c r="D44" s="1662" t="s">
        <v>768</v>
      </c>
      <c r="E44" s="1427"/>
      <c r="F44" s="1663" t="s">
        <v>768</v>
      </c>
      <c r="G44" s="1429"/>
      <c r="H44" s="1663" t="s">
        <v>768</v>
      </c>
      <c r="I44" s="1378"/>
      <c r="K44" s="1382"/>
      <c r="L44" s="1356"/>
      <c r="M44" s="1356"/>
      <c r="N44" s="1356"/>
      <c r="O44" s="1356"/>
    </row>
    <row r="45" spans="2:15" ht="15" customHeight="1" x14ac:dyDescent="0.3">
      <c r="C45" s="1379" t="s">
        <v>247</v>
      </c>
      <c r="D45" s="1662" t="s">
        <v>768</v>
      </c>
      <c r="E45" s="1427"/>
      <c r="F45" s="1663" t="s">
        <v>768</v>
      </c>
      <c r="G45" s="1429"/>
      <c r="H45" s="1663" t="s">
        <v>768</v>
      </c>
      <c r="I45" s="1378"/>
      <c r="K45" s="1382"/>
      <c r="L45" s="1356"/>
      <c r="M45" s="1356"/>
      <c r="N45" s="1356"/>
      <c r="O45" s="1356"/>
    </row>
    <row r="46" spans="2:15" ht="15" customHeight="1" x14ac:dyDescent="0.3">
      <c r="C46" s="1379" t="s">
        <v>86</v>
      </c>
      <c r="D46" s="1662" t="s">
        <v>768</v>
      </c>
      <c r="E46" s="1427"/>
      <c r="F46" s="1663" t="s">
        <v>768</v>
      </c>
      <c r="G46" s="1429"/>
      <c r="H46" s="1663" t="s">
        <v>768</v>
      </c>
      <c r="I46" s="1378"/>
      <c r="K46" s="1382"/>
      <c r="L46" s="1356"/>
      <c r="M46" s="1356"/>
      <c r="N46" s="1356"/>
      <c r="O46" s="1356"/>
    </row>
    <row r="47" spans="2:15" ht="15" customHeight="1" x14ac:dyDescent="0.3">
      <c r="C47" s="1379" t="s">
        <v>87</v>
      </c>
      <c r="D47" s="1662" t="s">
        <v>768</v>
      </c>
      <c r="E47" s="1427"/>
      <c r="F47" s="1663" t="s">
        <v>768</v>
      </c>
      <c r="G47" s="1429"/>
      <c r="H47" s="1663" t="s">
        <v>768</v>
      </c>
      <c r="I47" s="1378"/>
      <c r="K47" s="1382"/>
      <c r="L47" s="1356"/>
      <c r="M47" s="1356"/>
      <c r="N47" s="1356"/>
      <c r="O47" s="1356"/>
    </row>
    <row r="48" spans="2:15" ht="15" customHeight="1" x14ac:dyDescent="0.3">
      <c r="C48" s="1379" t="s">
        <v>88</v>
      </c>
      <c r="D48" s="1662" t="s">
        <v>768</v>
      </c>
      <c r="E48" s="1427"/>
      <c r="F48" s="1663" t="s">
        <v>768</v>
      </c>
      <c r="G48" s="1429"/>
      <c r="H48" s="1663" t="s">
        <v>768</v>
      </c>
      <c r="I48" s="1378"/>
      <c r="K48" s="1382"/>
      <c r="L48" s="1356"/>
      <c r="M48" s="1356"/>
      <c r="N48" s="1356"/>
      <c r="O48" s="1356"/>
    </row>
    <row r="49" spans="1:25" ht="15.95" customHeight="1" x14ac:dyDescent="0.3">
      <c r="C49" s="1379"/>
      <c r="D49" s="1439"/>
      <c r="E49" s="1439"/>
      <c r="F49" s="1441"/>
      <c r="G49" s="1441"/>
      <c r="H49" s="1441"/>
      <c r="I49" s="1378"/>
      <c r="L49" s="1356"/>
      <c r="M49" s="1356"/>
      <c r="N49" s="1356"/>
      <c r="O49" s="1356"/>
    </row>
    <row r="50" spans="1:25" ht="15" customHeight="1" x14ac:dyDescent="0.3">
      <c r="B50" s="1384" t="s">
        <v>4</v>
      </c>
      <c r="C50" s="1385"/>
      <c r="D50" s="1662" t="s">
        <v>768</v>
      </c>
      <c r="E50" s="1427"/>
      <c r="F50" s="1662" t="s">
        <v>768</v>
      </c>
      <c r="G50" s="1427"/>
      <c r="H50" s="1662" t="s">
        <v>768</v>
      </c>
      <c r="I50" s="1378"/>
      <c r="L50" s="1356"/>
      <c r="M50" s="1356"/>
      <c r="N50" s="1356"/>
      <c r="O50" s="1356"/>
    </row>
    <row r="51" spans="1:25" ht="15" customHeight="1" x14ac:dyDescent="0.3">
      <c r="C51" s="1379" t="s">
        <v>89</v>
      </c>
      <c r="D51" s="1662" t="s">
        <v>768</v>
      </c>
      <c r="E51" s="1427"/>
      <c r="F51" s="1663" t="s">
        <v>768</v>
      </c>
      <c r="G51" s="1429"/>
      <c r="H51" s="1663" t="s">
        <v>768</v>
      </c>
      <c r="I51" s="1378"/>
      <c r="K51" s="1382"/>
      <c r="L51" s="1356"/>
      <c r="M51" s="1356"/>
      <c r="N51" s="1356"/>
      <c r="O51" s="1356"/>
    </row>
    <row r="52" spans="1:25" ht="17.100000000000001" customHeight="1" x14ac:dyDescent="0.3">
      <c r="C52" s="1379" t="s">
        <v>90</v>
      </c>
      <c r="D52" s="1662" t="s">
        <v>768</v>
      </c>
      <c r="E52" s="1427"/>
      <c r="F52" s="1663" t="s">
        <v>768</v>
      </c>
      <c r="G52" s="1429"/>
      <c r="H52" s="1663" t="s">
        <v>768</v>
      </c>
      <c r="I52" s="1378"/>
      <c r="K52" s="1382"/>
      <c r="L52" s="1356"/>
      <c r="M52" s="1356"/>
      <c r="N52" s="1356"/>
      <c r="O52" s="1356"/>
    </row>
    <row r="53" spans="1:25" ht="17.100000000000001" customHeight="1" x14ac:dyDescent="0.3">
      <c r="C53" s="1379" t="s">
        <v>91</v>
      </c>
      <c r="D53" s="1662" t="s">
        <v>768</v>
      </c>
      <c r="E53" s="1427"/>
      <c r="F53" s="1663" t="s">
        <v>768</v>
      </c>
      <c r="G53" s="1429"/>
      <c r="H53" s="1663" t="s">
        <v>768</v>
      </c>
      <c r="I53" s="1378"/>
      <c r="K53" s="1382"/>
      <c r="L53" s="1356"/>
      <c r="M53" s="1356"/>
      <c r="N53" s="1356"/>
      <c r="O53" s="1356"/>
    </row>
    <row r="54" spans="1:25" ht="6.95" customHeight="1" x14ac:dyDescent="0.3">
      <c r="A54" s="1386"/>
      <c r="B54" s="1387"/>
      <c r="C54" s="1387"/>
      <c r="D54" s="1388"/>
      <c r="E54" s="1388"/>
      <c r="F54" s="1389"/>
      <c r="G54" s="1389"/>
      <c r="H54" s="1389"/>
      <c r="I54" s="1378"/>
      <c r="L54" s="1356"/>
      <c r="M54" s="1356"/>
      <c r="N54" s="1356"/>
      <c r="O54" s="1356"/>
    </row>
    <row r="55" spans="1:25" ht="18" customHeight="1" x14ac:dyDescent="0.3">
      <c r="A55" s="261" t="s">
        <v>246</v>
      </c>
      <c r="L55" s="1356"/>
      <c r="M55" s="1356"/>
      <c r="N55" s="1356"/>
      <c r="O55" s="1356"/>
    </row>
    <row r="56" spans="1:25" s="723" customFormat="1" ht="20.100000000000001" customHeight="1" x14ac:dyDescent="0.2">
      <c r="A56" s="1844" t="s">
        <v>1767</v>
      </c>
      <c r="B56" s="1844"/>
      <c r="C56" s="1844"/>
      <c r="D56" s="1844"/>
      <c r="E56" s="1844"/>
      <c r="F56" s="1844"/>
      <c r="G56" s="1844"/>
      <c r="H56" s="1844"/>
      <c r="I56" s="1336"/>
    </row>
    <row r="57" spans="1:25" s="1259" customFormat="1" ht="15" customHeight="1" x14ac:dyDescent="0.2">
      <c r="A57" s="724"/>
      <c r="B57" s="725" t="s">
        <v>1524</v>
      </c>
      <c r="C57" s="1257"/>
      <c r="D57" s="1257"/>
      <c r="E57" s="1257"/>
      <c r="F57" s="1257"/>
      <c r="G57" s="1257"/>
      <c r="I57" s="1337"/>
    </row>
    <row r="58" spans="1:25" s="257" customFormat="1" ht="18" customHeight="1" x14ac:dyDescent="0.25">
      <c r="A58" s="1338" t="s">
        <v>1525</v>
      </c>
      <c r="B58" s="1338"/>
      <c r="C58" s="1338"/>
      <c r="D58" s="1338"/>
      <c r="E58" s="1338"/>
      <c r="F58" s="1338"/>
      <c r="G58" s="1338"/>
      <c r="H58" s="1339"/>
      <c r="I58" s="1339"/>
      <c r="V58" s="260"/>
      <c r="W58" s="260"/>
      <c r="X58" s="259"/>
      <c r="Y58" s="258"/>
    </row>
    <row r="59" spans="1:25" s="254" customFormat="1" ht="8.1" customHeight="1" x14ac:dyDescent="0.2">
      <c r="A59" s="256"/>
      <c r="B59" s="255"/>
      <c r="C59" s="256"/>
      <c r="D59" s="256"/>
      <c r="E59" s="256"/>
      <c r="F59" s="256"/>
      <c r="G59" s="256"/>
      <c r="H59" s="256"/>
      <c r="I59" s="262"/>
      <c r="J59" s="262"/>
    </row>
    <row r="60" spans="1:25" ht="8.1" customHeight="1" x14ac:dyDescent="0.3">
      <c r="D60" s="1347"/>
      <c r="E60" s="1347"/>
      <c r="F60" s="1347"/>
      <c r="G60" s="1347"/>
      <c r="H60" s="1347"/>
    </row>
    <row r="61" spans="1:25" s="1355" customFormat="1" ht="20.100000000000001" customHeight="1" x14ac:dyDescent="0.3">
      <c r="A61" s="1351" t="s">
        <v>205</v>
      </c>
      <c r="B61" s="1351"/>
      <c r="C61" s="1352"/>
      <c r="D61" s="1353" t="s">
        <v>15</v>
      </c>
      <c r="E61" s="1353"/>
      <c r="F61" s="1353" t="s">
        <v>16</v>
      </c>
      <c r="G61" s="1353"/>
      <c r="H61" s="1353" t="s">
        <v>17</v>
      </c>
      <c r="I61" s="1354"/>
      <c r="L61" s="1356"/>
      <c r="M61" s="1356"/>
      <c r="N61" s="1356"/>
      <c r="O61" s="1356"/>
      <c r="V61" s="1357"/>
      <c r="W61" s="1357"/>
      <c r="X61" s="1358"/>
      <c r="Y61" s="1359"/>
    </row>
    <row r="62" spans="1:25" s="251" customFormat="1" ht="20.100000000000001" customHeight="1" x14ac:dyDescent="0.25">
      <c r="A62" s="253" t="s">
        <v>204</v>
      </c>
      <c r="B62" s="253"/>
      <c r="D62" s="1360" t="s">
        <v>19</v>
      </c>
      <c r="E62" s="1360"/>
      <c r="F62" s="1360" t="s">
        <v>20</v>
      </c>
      <c r="G62" s="1360"/>
      <c r="H62" s="1360" t="s">
        <v>21</v>
      </c>
      <c r="L62" s="252"/>
      <c r="M62" s="252"/>
      <c r="N62" s="252"/>
      <c r="O62" s="252"/>
      <c r="V62" s="1361"/>
      <c r="W62" s="1361"/>
      <c r="X62" s="1362"/>
      <c r="Y62" s="1363"/>
    </row>
    <row r="63" spans="1:25" ht="8.1" customHeight="1" x14ac:dyDescent="0.3">
      <c r="A63" s="1364"/>
      <c r="B63" s="1364"/>
      <c r="C63" s="1364"/>
      <c r="D63" s="1365"/>
      <c r="E63" s="1366"/>
      <c r="F63" s="1367"/>
      <c r="G63" s="1368"/>
      <c r="H63" s="1367"/>
      <c r="I63" s="1369"/>
      <c r="L63" s="1370"/>
      <c r="M63" s="1371"/>
      <c r="N63" s="1371"/>
      <c r="O63" s="1371"/>
    </row>
    <row r="64" spans="1:25" ht="8.1" customHeight="1" x14ac:dyDescent="0.3">
      <c r="A64" s="1372"/>
      <c r="D64" s="1373"/>
      <c r="E64" s="1373"/>
      <c r="F64" s="1374"/>
      <c r="G64" s="1374"/>
      <c r="H64" s="1374"/>
      <c r="L64" s="1370"/>
      <c r="M64" s="1356"/>
      <c r="N64" s="1356"/>
      <c r="O64" s="1356"/>
    </row>
    <row r="65" spans="2:25" ht="15" customHeight="1" x14ac:dyDescent="0.3">
      <c r="B65" s="1384" t="s">
        <v>5</v>
      </c>
      <c r="C65" s="1385"/>
      <c r="D65" s="1376">
        <v>8.879449047945473E-2</v>
      </c>
      <c r="E65" s="1439"/>
      <c r="F65" s="1376">
        <v>0.1722391782124329</v>
      </c>
      <c r="G65" s="1439"/>
      <c r="H65" s="1662" t="s">
        <v>768</v>
      </c>
      <c r="I65" s="1378"/>
      <c r="L65" s="1356"/>
      <c r="M65" s="1356"/>
      <c r="N65" s="1356"/>
      <c r="O65" s="1356"/>
    </row>
    <row r="66" spans="2:25" ht="15" customHeight="1" x14ac:dyDescent="0.3">
      <c r="C66" s="1379" t="s">
        <v>92</v>
      </c>
      <c r="D66" s="1662" t="s">
        <v>768</v>
      </c>
      <c r="E66" s="1439"/>
      <c r="F66" s="1663" t="s">
        <v>768</v>
      </c>
      <c r="G66" s="1441"/>
      <c r="H66" s="1663" t="s">
        <v>768</v>
      </c>
      <c r="I66" s="1378"/>
      <c r="K66" s="1382"/>
      <c r="L66" s="1356"/>
      <c r="M66" s="1356"/>
      <c r="N66" s="1356"/>
      <c r="O66" s="1356"/>
    </row>
    <row r="67" spans="2:25" ht="15" customHeight="1" x14ac:dyDescent="0.3">
      <c r="C67" s="1379" t="s">
        <v>93</v>
      </c>
      <c r="D67" s="1376">
        <v>1.3421737846616379</v>
      </c>
      <c r="E67" s="1439"/>
      <c r="F67" s="1380">
        <v>2.7043106712099085</v>
      </c>
      <c r="G67" s="1441"/>
      <c r="H67" s="1663" t="s">
        <v>768</v>
      </c>
      <c r="I67" s="1378"/>
      <c r="K67" s="1382"/>
      <c r="L67" s="1356"/>
      <c r="M67" s="1356"/>
      <c r="N67" s="1356"/>
      <c r="O67" s="1356"/>
    </row>
    <row r="68" spans="2:25" ht="15" customHeight="1" x14ac:dyDescent="0.3">
      <c r="C68" s="1379" t="s">
        <v>94</v>
      </c>
      <c r="D68" s="1662" t="s">
        <v>768</v>
      </c>
      <c r="E68" s="1439"/>
      <c r="F68" s="1663" t="s">
        <v>768</v>
      </c>
      <c r="G68" s="1441"/>
      <c r="H68" s="1663" t="s">
        <v>768</v>
      </c>
      <c r="I68" s="1378"/>
      <c r="K68" s="1382"/>
      <c r="L68" s="1356"/>
      <c r="M68" s="1356"/>
      <c r="N68" s="1356"/>
      <c r="O68" s="1356"/>
    </row>
    <row r="69" spans="2:25" ht="15" customHeight="1" x14ac:dyDescent="0.3">
      <c r="C69" s="1379" t="s">
        <v>95</v>
      </c>
      <c r="D69" s="1662" t="s">
        <v>768</v>
      </c>
      <c r="E69" s="1439"/>
      <c r="F69" s="1663" t="s">
        <v>768</v>
      </c>
      <c r="G69" s="1441"/>
      <c r="H69" s="1663" t="s">
        <v>768</v>
      </c>
      <c r="I69" s="1378"/>
      <c r="K69" s="1382"/>
      <c r="L69" s="1356"/>
      <c r="M69" s="1356"/>
      <c r="N69" s="1356"/>
      <c r="O69" s="1356"/>
    </row>
    <row r="70" spans="2:25" ht="15" customHeight="1" x14ac:dyDescent="0.3">
      <c r="C70" s="1379" t="s">
        <v>96</v>
      </c>
      <c r="D70" s="1662" t="s">
        <v>768</v>
      </c>
      <c r="E70" s="1439"/>
      <c r="F70" s="1663" t="s">
        <v>768</v>
      </c>
      <c r="G70" s="1441"/>
      <c r="H70" s="1663" t="s">
        <v>768</v>
      </c>
      <c r="I70" s="1378"/>
      <c r="K70" s="1382"/>
      <c r="L70" s="1356"/>
      <c r="M70" s="1356"/>
      <c r="N70" s="1356"/>
      <c r="O70" s="1356"/>
    </row>
    <row r="71" spans="2:25" ht="15" customHeight="1" x14ac:dyDescent="0.3">
      <c r="C71" s="1379" t="s">
        <v>97</v>
      </c>
      <c r="D71" s="1662" t="s">
        <v>768</v>
      </c>
      <c r="E71" s="1439"/>
      <c r="F71" s="1663" t="s">
        <v>768</v>
      </c>
      <c r="G71" s="1441"/>
      <c r="H71" s="1663" t="s">
        <v>768</v>
      </c>
      <c r="I71" s="1378"/>
      <c r="K71" s="1382"/>
      <c r="L71" s="1356"/>
      <c r="M71" s="1356"/>
      <c r="N71" s="1356"/>
      <c r="O71" s="1356"/>
    </row>
    <row r="72" spans="2:25" ht="15" customHeight="1" x14ac:dyDescent="0.3">
      <c r="C72" s="1379" t="s">
        <v>98</v>
      </c>
      <c r="D72" s="1662" t="s">
        <v>768</v>
      </c>
      <c r="E72" s="1439"/>
      <c r="F72" s="1663" t="s">
        <v>768</v>
      </c>
      <c r="G72" s="1441"/>
      <c r="H72" s="1663" t="s">
        <v>768</v>
      </c>
      <c r="I72" s="1378"/>
      <c r="K72" s="1382"/>
      <c r="L72" s="1356"/>
      <c r="M72" s="1356"/>
      <c r="N72" s="1356"/>
      <c r="O72" s="1356"/>
    </row>
    <row r="73" spans="2:25" ht="15.95" customHeight="1" x14ac:dyDescent="0.3">
      <c r="C73" s="1379"/>
      <c r="D73" s="1439"/>
      <c r="E73" s="1439"/>
      <c r="F73" s="1441"/>
      <c r="G73" s="1441"/>
      <c r="H73" s="1441"/>
      <c r="I73" s="1378"/>
      <c r="L73" s="1356"/>
      <c r="M73" s="1356"/>
      <c r="N73" s="1356"/>
      <c r="O73" s="1356"/>
    </row>
    <row r="74" spans="2:25" ht="15" customHeight="1" x14ac:dyDescent="0.3">
      <c r="B74" s="1351" t="s">
        <v>6</v>
      </c>
      <c r="D74" s="1376">
        <v>5.982872233370308E-2</v>
      </c>
      <c r="E74" s="1439"/>
      <c r="F74" s="1376">
        <v>0.11275864013080002</v>
      </c>
      <c r="G74" s="1439"/>
      <c r="H74" s="1662" t="s">
        <v>768</v>
      </c>
      <c r="I74" s="1378"/>
      <c r="L74" s="1356"/>
      <c r="M74" s="1356"/>
      <c r="N74" s="1356"/>
      <c r="O74" s="1356"/>
      <c r="V74" s="1346"/>
      <c r="W74" s="1346"/>
      <c r="X74" s="1346"/>
      <c r="Y74" s="1346"/>
    </row>
    <row r="75" spans="2:25" ht="15" customHeight="1" x14ac:dyDescent="0.3">
      <c r="C75" s="1381" t="s">
        <v>99</v>
      </c>
      <c r="D75" s="1662" t="s">
        <v>768</v>
      </c>
      <c r="E75" s="1427"/>
      <c r="F75" s="1663" t="s">
        <v>768</v>
      </c>
      <c r="G75" s="1429"/>
      <c r="H75" s="1663" t="s">
        <v>768</v>
      </c>
      <c r="I75" s="1378"/>
      <c r="K75" s="1382"/>
      <c r="L75" s="1356"/>
      <c r="M75" s="1356"/>
      <c r="N75" s="1356"/>
      <c r="O75" s="1356"/>
      <c r="V75" s="1346"/>
      <c r="W75" s="1346"/>
      <c r="X75" s="1346"/>
      <c r="Y75" s="1346"/>
    </row>
    <row r="76" spans="2:25" ht="15" customHeight="1" x14ac:dyDescent="0.3">
      <c r="C76" s="1381" t="s">
        <v>244</v>
      </c>
      <c r="D76" s="1662" t="s">
        <v>768</v>
      </c>
      <c r="E76" s="1427"/>
      <c r="F76" s="1663" t="s">
        <v>768</v>
      </c>
      <c r="G76" s="1429"/>
      <c r="H76" s="1663" t="s">
        <v>768</v>
      </c>
      <c r="I76" s="1378"/>
      <c r="K76" s="1382"/>
      <c r="L76" s="1356"/>
      <c r="M76" s="1356"/>
      <c r="N76" s="1356"/>
      <c r="O76" s="1356"/>
      <c r="V76" s="1346"/>
      <c r="W76" s="1346"/>
      <c r="X76" s="1346"/>
      <c r="Y76" s="1346"/>
    </row>
    <row r="77" spans="2:25" ht="15" customHeight="1" x14ac:dyDescent="0.3">
      <c r="C77" s="1381" t="s">
        <v>243</v>
      </c>
      <c r="D77" s="1662" t="s">
        <v>768</v>
      </c>
      <c r="E77" s="1427"/>
      <c r="F77" s="1663" t="s">
        <v>768</v>
      </c>
      <c r="G77" s="1429"/>
      <c r="H77" s="1663" t="s">
        <v>768</v>
      </c>
      <c r="I77" s="1378"/>
      <c r="K77" s="1382"/>
      <c r="L77" s="1356"/>
      <c r="M77" s="1356"/>
      <c r="N77" s="1356"/>
      <c r="O77" s="1356"/>
      <c r="V77" s="1346"/>
      <c r="W77" s="1346"/>
      <c r="X77" s="1346"/>
      <c r="Y77" s="1346"/>
    </row>
    <row r="78" spans="2:25" ht="15" customHeight="1" x14ac:dyDescent="0.3">
      <c r="C78" s="1381" t="s">
        <v>242</v>
      </c>
      <c r="D78" s="1662" t="s">
        <v>768</v>
      </c>
      <c r="E78" s="1427"/>
      <c r="F78" s="1663" t="s">
        <v>768</v>
      </c>
      <c r="G78" s="1429"/>
      <c r="H78" s="1663" t="s">
        <v>768</v>
      </c>
      <c r="I78" s="1378"/>
      <c r="K78" s="1382"/>
      <c r="L78" s="1356"/>
      <c r="M78" s="1356"/>
      <c r="N78" s="1356"/>
      <c r="O78" s="1356"/>
      <c r="V78" s="1346"/>
      <c r="W78" s="1346"/>
      <c r="X78" s="1346"/>
      <c r="Y78" s="1346"/>
    </row>
    <row r="79" spans="2:25" ht="15" customHeight="1" x14ac:dyDescent="0.3">
      <c r="C79" s="1381" t="s">
        <v>241</v>
      </c>
      <c r="D79" s="1662" t="s">
        <v>768</v>
      </c>
      <c r="E79" s="1427"/>
      <c r="F79" s="1663" t="s">
        <v>768</v>
      </c>
      <c r="G79" s="1429"/>
      <c r="H79" s="1663" t="s">
        <v>768</v>
      </c>
      <c r="I79" s="1378"/>
      <c r="K79" s="1382"/>
      <c r="L79" s="1356"/>
      <c r="M79" s="1356"/>
      <c r="N79" s="1356"/>
      <c r="O79" s="1356"/>
      <c r="V79" s="1346"/>
      <c r="W79" s="1346"/>
      <c r="X79" s="1346"/>
      <c r="Y79" s="1346"/>
    </row>
    <row r="80" spans="2:25" ht="15" customHeight="1" x14ac:dyDescent="0.3">
      <c r="C80" s="1381" t="s">
        <v>240</v>
      </c>
      <c r="D80" s="1376">
        <v>0.77309027375126593</v>
      </c>
      <c r="E80" s="1439"/>
      <c r="F80" s="1380">
        <v>1.464429019125443</v>
      </c>
      <c r="G80" s="1441"/>
      <c r="H80" s="1663" t="s">
        <v>768</v>
      </c>
      <c r="I80" s="1378"/>
      <c r="K80" s="1382"/>
      <c r="L80" s="1356"/>
      <c r="M80" s="1356"/>
      <c r="N80" s="1356"/>
      <c r="O80" s="1356"/>
      <c r="V80" s="1346"/>
      <c r="W80" s="1346"/>
      <c r="X80" s="1346"/>
      <c r="Y80" s="1346"/>
    </row>
    <row r="81" spans="1:25" ht="15" customHeight="1" x14ac:dyDescent="0.3">
      <c r="C81" s="1381" t="s">
        <v>239</v>
      </c>
      <c r="D81" s="1662" t="s">
        <v>768</v>
      </c>
      <c r="E81" s="1427"/>
      <c r="F81" s="1663" t="s">
        <v>768</v>
      </c>
      <c r="G81" s="1429"/>
      <c r="H81" s="1663" t="s">
        <v>768</v>
      </c>
      <c r="I81" s="1378"/>
      <c r="K81" s="1382"/>
      <c r="L81" s="1356"/>
      <c r="M81" s="1356"/>
      <c r="N81" s="1356"/>
      <c r="O81" s="1356"/>
      <c r="V81" s="1346"/>
      <c r="W81" s="1346"/>
      <c r="X81" s="1346"/>
      <c r="Y81" s="1346"/>
    </row>
    <row r="82" spans="1:25" ht="15" customHeight="1" x14ac:dyDescent="0.3">
      <c r="C82" s="1381" t="s">
        <v>100</v>
      </c>
      <c r="D82" s="1662" t="s">
        <v>768</v>
      </c>
      <c r="E82" s="1427"/>
      <c r="F82" s="1663" t="s">
        <v>768</v>
      </c>
      <c r="G82" s="1429"/>
      <c r="H82" s="1663" t="s">
        <v>768</v>
      </c>
      <c r="I82" s="1378"/>
      <c r="K82" s="1382"/>
      <c r="L82" s="1356"/>
      <c r="M82" s="1356"/>
      <c r="N82" s="1356"/>
      <c r="O82" s="1356"/>
      <c r="V82" s="1346"/>
      <c r="W82" s="1346"/>
      <c r="X82" s="1346"/>
      <c r="Y82" s="1346"/>
    </row>
    <row r="83" spans="1:25" ht="15" customHeight="1" x14ac:dyDescent="0.3">
      <c r="C83" s="1381" t="s">
        <v>101</v>
      </c>
      <c r="D83" s="1662" t="s">
        <v>768</v>
      </c>
      <c r="E83" s="1427"/>
      <c r="F83" s="1663" t="s">
        <v>768</v>
      </c>
      <c r="G83" s="1429"/>
      <c r="H83" s="1663" t="s">
        <v>768</v>
      </c>
      <c r="I83" s="1378"/>
      <c r="K83" s="1382"/>
      <c r="L83" s="1356"/>
      <c r="M83" s="1356"/>
      <c r="N83" s="1356"/>
      <c r="O83" s="1356"/>
      <c r="V83" s="1346"/>
      <c r="W83" s="1346"/>
      <c r="X83" s="1346"/>
      <c r="Y83" s="1346"/>
    </row>
    <row r="84" spans="1:25" ht="15" customHeight="1" x14ac:dyDescent="0.3">
      <c r="C84" s="1381" t="s">
        <v>102</v>
      </c>
      <c r="D84" s="1662" t="s">
        <v>768</v>
      </c>
      <c r="E84" s="1427"/>
      <c r="F84" s="1663" t="s">
        <v>768</v>
      </c>
      <c r="G84" s="1429"/>
      <c r="H84" s="1663" t="s">
        <v>768</v>
      </c>
      <c r="I84" s="1378"/>
      <c r="K84" s="1382"/>
      <c r="L84" s="1356"/>
      <c r="M84" s="1356"/>
      <c r="N84" s="1356"/>
      <c r="O84" s="1356"/>
      <c r="V84" s="1346"/>
      <c r="W84" s="1346"/>
      <c r="X84" s="1346"/>
      <c r="Y84" s="1346"/>
    </row>
    <row r="85" spans="1:25" ht="15" customHeight="1" x14ac:dyDescent="0.3">
      <c r="C85" s="1381" t="s">
        <v>103</v>
      </c>
      <c r="D85" s="1662" t="s">
        <v>768</v>
      </c>
      <c r="E85" s="1427"/>
      <c r="F85" s="1663" t="s">
        <v>768</v>
      </c>
      <c r="G85" s="1429"/>
      <c r="H85" s="1663" t="s">
        <v>768</v>
      </c>
      <c r="I85" s="1378"/>
      <c r="K85" s="1382"/>
      <c r="L85" s="1356"/>
      <c r="M85" s="1356"/>
      <c r="N85" s="1356"/>
      <c r="O85" s="1356"/>
      <c r="V85" s="1346"/>
      <c r="W85" s="1346"/>
      <c r="X85" s="1346"/>
      <c r="Y85" s="1346"/>
    </row>
    <row r="86" spans="1:25" ht="15.95" customHeight="1" x14ac:dyDescent="0.3">
      <c r="A86" s="1390"/>
      <c r="D86" s="1439"/>
      <c r="E86" s="1439"/>
      <c r="F86" s="1442"/>
      <c r="G86" s="1442"/>
      <c r="H86" s="1442"/>
      <c r="I86" s="1378"/>
      <c r="L86" s="1356"/>
      <c r="M86" s="1356"/>
      <c r="N86" s="1356"/>
      <c r="O86" s="1356"/>
      <c r="V86" s="1346"/>
      <c r="W86" s="1346"/>
      <c r="X86" s="1346"/>
      <c r="Y86" s="1346"/>
    </row>
    <row r="87" spans="1:25" ht="15" customHeight="1" x14ac:dyDescent="0.3">
      <c r="B87" s="1351" t="s">
        <v>7</v>
      </c>
      <c r="D87" s="1662" t="s">
        <v>768</v>
      </c>
      <c r="E87" s="1427"/>
      <c r="F87" s="1662" t="s">
        <v>768</v>
      </c>
      <c r="G87" s="1443"/>
      <c r="H87" s="1662" t="s">
        <v>768</v>
      </c>
      <c r="I87" s="1378"/>
      <c r="L87" s="1356"/>
      <c r="M87" s="1356"/>
      <c r="N87" s="1356"/>
      <c r="O87" s="1356"/>
      <c r="V87" s="1346"/>
      <c r="W87" s="1346"/>
      <c r="X87" s="1346"/>
      <c r="Y87" s="1346"/>
    </row>
    <row r="88" spans="1:25" ht="15" customHeight="1" x14ac:dyDescent="0.3">
      <c r="C88" s="1381" t="s">
        <v>235</v>
      </c>
      <c r="D88" s="1662" t="s">
        <v>768</v>
      </c>
      <c r="E88" s="1427"/>
      <c r="F88" s="1663" t="s">
        <v>768</v>
      </c>
      <c r="G88" s="1429"/>
      <c r="H88" s="1663" t="s">
        <v>768</v>
      </c>
      <c r="I88" s="1378"/>
      <c r="K88" s="1382"/>
      <c r="L88" s="1356"/>
      <c r="M88" s="1356"/>
      <c r="N88" s="1356"/>
      <c r="O88" s="1356"/>
    </row>
    <row r="89" spans="1:25" ht="15" customHeight="1" x14ac:dyDescent="0.3">
      <c r="C89" s="1381" t="s">
        <v>234</v>
      </c>
      <c r="D89" s="1662" t="s">
        <v>768</v>
      </c>
      <c r="E89" s="1427"/>
      <c r="F89" s="1663" t="s">
        <v>768</v>
      </c>
      <c r="G89" s="1429"/>
      <c r="H89" s="1663" t="s">
        <v>768</v>
      </c>
      <c r="I89" s="1378"/>
      <c r="K89" s="1382"/>
      <c r="L89" s="1356"/>
      <c r="M89" s="1356"/>
      <c r="N89" s="1356"/>
      <c r="O89" s="1356"/>
    </row>
    <row r="90" spans="1:25" ht="15" customHeight="1" x14ac:dyDescent="0.3">
      <c r="C90" s="1381" t="s">
        <v>233</v>
      </c>
      <c r="D90" s="1662" t="s">
        <v>768</v>
      </c>
      <c r="E90" s="1427"/>
      <c r="F90" s="1663" t="s">
        <v>768</v>
      </c>
      <c r="G90" s="1429"/>
      <c r="H90" s="1663" t="s">
        <v>768</v>
      </c>
      <c r="I90" s="1378"/>
      <c r="K90" s="1382"/>
      <c r="L90" s="1356"/>
      <c r="M90" s="1356"/>
      <c r="N90" s="1356"/>
      <c r="O90" s="1356"/>
    </row>
    <row r="91" spans="1:25" ht="15" customHeight="1" x14ac:dyDescent="0.3">
      <c r="C91" s="1381" t="s">
        <v>104</v>
      </c>
      <c r="D91" s="1662" t="s">
        <v>768</v>
      </c>
      <c r="E91" s="1427"/>
      <c r="F91" s="1663" t="s">
        <v>768</v>
      </c>
      <c r="G91" s="1429"/>
      <c r="H91" s="1663" t="s">
        <v>768</v>
      </c>
      <c r="I91" s="1378"/>
      <c r="K91" s="1382"/>
      <c r="L91" s="1356"/>
      <c r="M91" s="1356"/>
      <c r="N91" s="1356"/>
      <c r="O91" s="1356"/>
    </row>
    <row r="92" spans="1:25" ht="15" customHeight="1" x14ac:dyDescent="0.3">
      <c r="C92" s="1381" t="s">
        <v>230</v>
      </c>
      <c r="D92" s="1662" t="s">
        <v>768</v>
      </c>
      <c r="E92" s="1427"/>
      <c r="F92" s="1663" t="s">
        <v>768</v>
      </c>
      <c r="G92" s="1429"/>
      <c r="H92" s="1663" t="s">
        <v>768</v>
      </c>
      <c r="I92" s="1378"/>
      <c r="K92" s="1382"/>
      <c r="L92" s="1356"/>
      <c r="M92" s="1356"/>
      <c r="N92" s="1356"/>
      <c r="O92" s="1356"/>
    </row>
    <row r="93" spans="1:25" ht="15" customHeight="1" x14ac:dyDescent="0.3">
      <c r="C93" s="1392" t="s">
        <v>228</v>
      </c>
      <c r="D93" s="1662" t="s">
        <v>768</v>
      </c>
      <c r="E93" s="1427"/>
      <c r="F93" s="1663" t="s">
        <v>768</v>
      </c>
      <c r="G93" s="1429"/>
      <c r="H93" s="1663" t="s">
        <v>768</v>
      </c>
      <c r="I93" s="1378"/>
      <c r="K93" s="1382"/>
      <c r="L93" s="1356"/>
      <c r="M93" s="1356"/>
      <c r="N93" s="1356"/>
      <c r="O93" s="1356"/>
    </row>
    <row r="94" spans="1:25" ht="15" customHeight="1" x14ac:dyDescent="0.3">
      <c r="C94" s="1379" t="s">
        <v>226</v>
      </c>
      <c r="D94" s="1662" t="s">
        <v>768</v>
      </c>
      <c r="E94" s="1427"/>
      <c r="F94" s="1663" t="s">
        <v>768</v>
      </c>
      <c r="G94" s="1429"/>
      <c r="H94" s="1663" t="s">
        <v>768</v>
      </c>
      <c r="I94" s="1378"/>
      <c r="K94" s="1382"/>
      <c r="L94" s="1356"/>
      <c r="M94" s="1356"/>
      <c r="N94" s="1356"/>
      <c r="O94" s="1356"/>
    </row>
    <row r="95" spans="1:25" ht="15" customHeight="1" x14ac:dyDescent="0.3">
      <c r="C95" s="1392" t="s">
        <v>105</v>
      </c>
      <c r="D95" s="1662" t="s">
        <v>768</v>
      </c>
      <c r="E95" s="1427"/>
      <c r="F95" s="1663" t="s">
        <v>768</v>
      </c>
      <c r="G95" s="1429"/>
      <c r="H95" s="1663" t="s">
        <v>768</v>
      </c>
      <c r="I95" s="1378"/>
      <c r="K95" s="1382"/>
      <c r="L95" s="1356"/>
      <c r="M95" s="1356"/>
      <c r="N95" s="1356"/>
      <c r="O95" s="1356"/>
    </row>
    <row r="96" spans="1:25" ht="15" customHeight="1" x14ac:dyDescent="0.3">
      <c r="C96" s="1379" t="s">
        <v>245</v>
      </c>
      <c r="D96" s="1662" t="s">
        <v>768</v>
      </c>
      <c r="E96" s="1444"/>
      <c r="F96" s="1663" t="s">
        <v>768</v>
      </c>
      <c r="G96" s="1429"/>
      <c r="H96" s="1663" t="s">
        <v>768</v>
      </c>
      <c r="I96" s="1378"/>
      <c r="K96" s="1382"/>
      <c r="L96" s="1356"/>
      <c r="M96" s="1356"/>
      <c r="N96" s="1356"/>
      <c r="O96" s="1356"/>
    </row>
    <row r="97" spans="1:25" ht="15" customHeight="1" x14ac:dyDescent="0.3">
      <c r="C97" s="1379" t="s">
        <v>106</v>
      </c>
      <c r="D97" s="1662" t="s">
        <v>768</v>
      </c>
      <c r="E97" s="1444"/>
      <c r="F97" s="1663" t="s">
        <v>768</v>
      </c>
      <c r="G97" s="1429"/>
      <c r="H97" s="1663" t="s">
        <v>768</v>
      </c>
      <c r="I97" s="1378"/>
      <c r="K97" s="1382"/>
      <c r="L97" s="1356"/>
      <c r="M97" s="1356"/>
      <c r="N97" s="1356"/>
      <c r="O97" s="1356"/>
    </row>
    <row r="98" spans="1:25" ht="15" customHeight="1" x14ac:dyDescent="0.3">
      <c r="C98" s="1379" t="s">
        <v>159</v>
      </c>
      <c r="D98" s="1662" t="s">
        <v>768</v>
      </c>
      <c r="E98" s="1444"/>
      <c r="F98" s="1663" t="s">
        <v>768</v>
      </c>
      <c r="G98" s="1429"/>
      <c r="H98" s="1663" t="s">
        <v>768</v>
      </c>
      <c r="I98" s="1378"/>
      <c r="K98" s="1382"/>
      <c r="L98" s="1356"/>
      <c r="M98" s="1356"/>
      <c r="N98" s="1356"/>
      <c r="O98" s="1356"/>
    </row>
    <row r="99" spans="1:25" ht="15" customHeight="1" x14ac:dyDescent="0.3">
      <c r="C99" s="1379" t="s">
        <v>161</v>
      </c>
      <c r="D99" s="1662" t="s">
        <v>768</v>
      </c>
      <c r="E99" s="1444"/>
      <c r="F99" s="1663" t="s">
        <v>768</v>
      </c>
      <c r="G99" s="1429"/>
      <c r="H99" s="1663" t="s">
        <v>768</v>
      </c>
      <c r="I99" s="1378"/>
      <c r="K99" s="1382"/>
      <c r="L99" s="1356"/>
      <c r="M99" s="1356"/>
      <c r="N99" s="1356"/>
      <c r="O99" s="1356"/>
    </row>
    <row r="100" spans="1:25" ht="15.95" customHeight="1" x14ac:dyDescent="0.3">
      <c r="C100" s="1379"/>
      <c r="D100" s="1439"/>
      <c r="E100" s="1445"/>
      <c r="F100" s="1446"/>
      <c r="G100" s="1441"/>
      <c r="H100" s="1446"/>
      <c r="I100" s="1378"/>
      <c r="L100" s="1356"/>
      <c r="M100" s="1356"/>
      <c r="N100" s="1356"/>
      <c r="O100" s="1356"/>
    </row>
    <row r="101" spans="1:25" ht="15" customHeight="1" x14ac:dyDescent="0.3">
      <c r="B101" s="1384" t="s">
        <v>8</v>
      </c>
      <c r="C101" s="1385"/>
      <c r="D101" s="1662" t="s">
        <v>768</v>
      </c>
      <c r="E101" s="1444"/>
      <c r="F101" s="1662" t="s">
        <v>768</v>
      </c>
      <c r="G101" s="1429"/>
      <c r="H101" s="1662" t="s">
        <v>768</v>
      </c>
      <c r="I101" s="1378"/>
      <c r="L101" s="1356"/>
      <c r="M101" s="1356"/>
      <c r="N101" s="1356"/>
      <c r="O101" s="1356"/>
    </row>
    <row r="102" spans="1:25" ht="15.95" customHeight="1" x14ac:dyDescent="0.3">
      <c r="C102" s="1379"/>
      <c r="D102" s="1439"/>
      <c r="E102" s="1445"/>
      <c r="F102" s="1446"/>
      <c r="G102" s="1441"/>
      <c r="H102" s="1446"/>
      <c r="I102" s="1378"/>
      <c r="L102" s="1356"/>
      <c r="M102" s="1356"/>
      <c r="N102" s="1356"/>
      <c r="O102" s="1356"/>
    </row>
    <row r="103" spans="1:25" ht="15.6" customHeight="1" x14ac:dyDescent="0.3">
      <c r="B103" s="1384" t="s">
        <v>9</v>
      </c>
      <c r="C103" s="1385"/>
      <c r="D103" s="1376">
        <v>5.6534193859142795E-2</v>
      </c>
      <c r="E103" s="1445"/>
      <c r="F103" s="1376">
        <v>0.11247354059957396</v>
      </c>
      <c r="G103" s="1441"/>
      <c r="H103" s="1662" t="s">
        <v>768</v>
      </c>
      <c r="I103" s="1378"/>
      <c r="L103" s="1356"/>
      <c r="M103" s="1356"/>
      <c r="N103" s="1356"/>
      <c r="O103" s="1356"/>
    </row>
    <row r="104" spans="1:25" ht="15" customHeight="1" x14ac:dyDescent="0.3">
      <c r="C104" s="1379" t="s">
        <v>238</v>
      </c>
      <c r="D104" s="1376">
        <v>0.23075077070757416</v>
      </c>
      <c r="E104" s="1445"/>
      <c r="F104" s="1380">
        <v>0.44351601758097497</v>
      </c>
      <c r="G104" s="1441"/>
      <c r="H104" s="1663" t="s">
        <v>768</v>
      </c>
      <c r="I104" s="1378"/>
      <c r="K104" s="1382"/>
      <c r="L104" s="1356"/>
      <c r="M104" s="1356"/>
      <c r="N104" s="1356"/>
      <c r="O104" s="1356"/>
    </row>
    <row r="105" spans="1:25" ht="15" customHeight="1" x14ac:dyDescent="0.3">
      <c r="C105" s="1379" t="s">
        <v>237</v>
      </c>
      <c r="D105" s="1662" t="s">
        <v>768</v>
      </c>
      <c r="E105" s="1444"/>
      <c r="F105" s="1663" t="s">
        <v>768</v>
      </c>
      <c r="G105" s="1429"/>
      <c r="H105" s="1663" t="s">
        <v>768</v>
      </c>
      <c r="I105" s="1378"/>
      <c r="K105" s="1382"/>
      <c r="L105" s="1356"/>
      <c r="M105" s="1356"/>
      <c r="N105" s="1356"/>
      <c r="O105" s="1356"/>
    </row>
    <row r="106" spans="1:25" ht="15" customHeight="1" x14ac:dyDescent="0.3">
      <c r="C106" s="1379" t="s">
        <v>236</v>
      </c>
      <c r="D106" s="1662" t="s">
        <v>768</v>
      </c>
      <c r="E106" s="1444"/>
      <c r="F106" s="1663" t="s">
        <v>768</v>
      </c>
      <c r="G106" s="1429"/>
      <c r="H106" s="1663" t="s">
        <v>768</v>
      </c>
      <c r="I106" s="1378"/>
      <c r="K106" s="1382"/>
      <c r="L106" s="1356"/>
      <c r="M106" s="1356"/>
      <c r="N106" s="1356"/>
      <c r="O106" s="1356"/>
    </row>
    <row r="107" spans="1:25" ht="15" customHeight="1" x14ac:dyDescent="0.3">
      <c r="C107" s="1379" t="s">
        <v>107</v>
      </c>
      <c r="D107" s="1662" t="s">
        <v>768</v>
      </c>
      <c r="E107" s="1444"/>
      <c r="F107" s="1663" t="s">
        <v>768</v>
      </c>
      <c r="G107" s="1429"/>
      <c r="H107" s="1663" t="s">
        <v>768</v>
      </c>
      <c r="I107" s="1378"/>
      <c r="K107" s="1382"/>
      <c r="L107" s="1356"/>
      <c r="M107" s="1356"/>
      <c r="N107" s="1356"/>
      <c r="O107" s="1356"/>
    </row>
    <row r="108" spans="1:25" ht="15" customHeight="1" x14ac:dyDescent="0.3">
      <c r="C108" s="1379" t="s">
        <v>108</v>
      </c>
      <c r="D108" s="1662" t="s">
        <v>768</v>
      </c>
      <c r="E108" s="1444"/>
      <c r="F108" s="1663" t="s">
        <v>768</v>
      </c>
      <c r="G108" s="1429"/>
      <c r="H108" s="1663" t="s">
        <v>768</v>
      </c>
      <c r="I108" s="1378"/>
      <c r="K108" s="1382"/>
      <c r="L108" s="1356"/>
      <c r="M108" s="1356"/>
      <c r="N108" s="1356"/>
      <c r="O108" s="1356"/>
    </row>
    <row r="109" spans="1:25" ht="8.1" customHeight="1" x14ac:dyDescent="0.3">
      <c r="A109" s="1386"/>
      <c r="B109" s="1387"/>
      <c r="C109" s="1387"/>
      <c r="D109" s="1388"/>
      <c r="E109" s="1388"/>
      <c r="F109" s="1389"/>
      <c r="G109" s="1389"/>
      <c r="H109" s="1389"/>
      <c r="I109" s="1378"/>
      <c r="L109" s="1356"/>
      <c r="M109" s="1356"/>
      <c r="N109" s="1356"/>
      <c r="O109" s="1356"/>
    </row>
    <row r="110" spans="1:25" s="723" customFormat="1" ht="20.100000000000001" customHeight="1" x14ac:dyDescent="0.2">
      <c r="A110" s="1844" t="s">
        <v>1767</v>
      </c>
      <c r="B110" s="1844"/>
      <c r="C110" s="1844"/>
      <c r="D110" s="1844"/>
      <c r="E110" s="1844"/>
      <c r="F110" s="1844"/>
      <c r="G110" s="1844"/>
      <c r="H110" s="1844"/>
      <c r="I110" s="1336"/>
    </row>
    <row r="111" spans="1:25" s="1259" customFormat="1" ht="15" customHeight="1" x14ac:dyDescent="0.2">
      <c r="A111" s="724"/>
      <c r="B111" s="725" t="s">
        <v>1524</v>
      </c>
      <c r="C111" s="1257"/>
      <c r="D111" s="1257"/>
      <c r="E111" s="1257"/>
      <c r="F111" s="1257"/>
      <c r="G111" s="1257"/>
      <c r="I111" s="1337"/>
    </row>
    <row r="112" spans="1:25" s="257" customFormat="1" ht="18" customHeight="1" x14ac:dyDescent="0.25">
      <c r="A112" s="1338" t="s">
        <v>1525</v>
      </c>
      <c r="B112" s="1338"/>
      <c r="C112" s="1338"/>
      <c r="D112" s="1338"/>
      <c r="E112" s="1338"/>
      <c r="F112" s="1338"/>
      <c r="G112" s="1338"/>
      <c r="H112" s="1339"/>
      <c r="I112" s="1339"/>
      <c r="V112" s="260"/>
      <c r="W112" s="260"/>
      <c r="X112" s="259"/>
      <c r="Y112" s="258"/>
    </row>
    <row r="113" spans="1:25" s="254" customFormat="1" ht="8.1" customHeight="1" x14ac:dyDescent="0.2">
      <c r="A113" s="256"/>
      <c r="B113" s="255"/>
      <c r="C113" s="256"/>
      <c r="D113" s="256"/>
      <c r="E113" s="256"/>
      <c r="F113" s="256"/>
      <c r="G113" s="256"/>
      <c r="H113" s="256"/>
      <c r="I113" s="262"/>
    </row>
    <row r="114" spans="1:25" ht="8.1" customHeight="1" x14ac:dyDescent="0.3">
      <c r="D114" s="1347"/>
      <c r="E114" s="1347"/>
      <c r="F114" s="1347"/>
      <c r="G114" s="1347"/>
      <c r="H114" s="1347"/>
    </row>
    <row r="115" spans="1:25" s="1355" customFormat="1" ht="20.100000000000001" customHeight="1" x14ac:dyDescent="0.3">
      <c r="A115" s="1351" t="s">
        <v>205</v>
      </c>
      <c r="B115" s="1351"/>
      <c r="C115" s="1352"/>
      <c r="D115" s="1353" t="s">
        <v>15</v>
      </c>
      <c r="E115" s="1353"/>
      <c r="F115" s="1353" t="s">
        <v>16</v>
      </c>
      <c r="G115" s="1353"/>
      <c r="H115" s="1353" t="s">
        <v>17</v>
      </c>
      <c r="I115" s="1354"/>
      <c r="L115" s="1356"/>
      <c r="M115" s="1356"/>
      <c r="N115" s="1356"/>
      <c r="O115" s="1356"/>
      <c r="V115" s="1357"/>
      <c r="W115" s="1357"/>
      <c r="X115" s="1358"/>
      <c r="Y115" s="1359"/>
    </row>
    <row r="116" spans="1:25" s="251" customFormat="1" ht="20.100000000000001" customHeight="1" x14ac:dyDescent="0.25">
      <c r="A116" s="253" t="s">
        <v>204</v>
      </c>
      <c r="B116" s="253"/>
      <c r="D116" s="1360" t="s">
        <v>19</v>
      </c>
      <c r="E116" s="1360"/>
      <c r="F116" s="1360" t="s">
        <v>20</v>
      </c>
      <c r="G116" s="1360"/>
      <c r="H116" s="1360" t="s">
        <v>21</v>
      </c>
      <c r="L116" s="252"/>
      <c r="M116" s="252"/>
      <c r="N116" s="252"/>
      <c r="O116" s="252"/>
      <c r="V116" s="1361"/>
      <c r="W116" s="1361"/>
      <c r="X116" s="1362"/>
      <c r="Y116" s="1363"/>
    </row>
    <row r="117" spans="1:25" ht="8.1" customHeight="1" x14ac:dyDescent="0.3">
      <c r="A117" s="1364"/>
      <c r="B117" s="1364"/>
      <c r="C117" s="1364"/>
      <c r="D117" s="1365"/>
      <c r="E117" s="1366"/>
      <c r="F117" s="1367"/>
      <c r="G117" s="1368"/>
      <c r="H117" s="1367"/>
      <c r="I117" s="1369"/>
      <c r="L117" s="1370"/>
      <c r="M117" s="1371"/>
      <c r="N117" s="1371"/>
      <c r="O117" s="1371"/>
    </row>
    <row r="118" spans="1:25" ht="8.1" customHeight="1" x14ac:dyDescent="0.3">
      <c r="A118" s="1372"/>
      <c r="D118" s="1373"/>
      <c r="E118" s="1373"/>
      <c r="F118" s="1374"/>
      <c r="G118" s="1374"/>
      <c r="H118" s="1374"/>
      <c r="L118" s="1370"/>
      <c r="M118" s="1356"/>
      <c r="N118" s="1356"/>
      <c r="O118" s="1356"/>
    </row>
    <row r="119" spans="1:25" ht="15.6" customHeight="1" x14ac:dyDescent="0.3">
      <c r="B119" s="1384" t="s">
        <v>28</v>
      </c>
      <c r="C119" s="1385"/>
      <c r="D119" s="1376">
        <v>2.5611808477969619E-2</v>
      </c>
      <c r="E119" s="1445"/>
      <c r="F119" s="1662" t="s">
        <v>768</v>
      </c>
      <c r="G119" s="1441"/>
      <c r="H119" s="1376">
        <v>5.3554950860654836E-2</v>
      </c>
      <c r="I119" s="1378"/>
      <c r="L119" s="1356"/>
      <c r="M119" s="1356"/>
      <c r="N119" s="1356"/>
      <c r="O119" s="1356"/>
    </row>
    <row r="120" spans="1:25" ht="15" customHeight="1" x14ac:dyDescent="0.3">
      <c r="C120" s="1379" t="s">
        <v>232</v>
      </c>
      <c r="D120" s="1662" t="s">
        <v>768</v>
      </c>
      <c r="E120" s="1445"/>
      <c r="F120" s="1663" t="s">
        <v>768</v>
      </c>
      <c r="G120" s="1441"/>
      <c r="H120" s="1663" t="s">
        <v>768</v>
      </c>
      <c r="I120" s="1378"/>
      <c r="L120" s="1356"/>
      <c r="M120" s="1356"/>
      <c r="N120" s="1356"/>
      <c r="O120" s="1356"/>
    </row>
    <row r="121" spans="1:25" ht="15" customHeight="1" x14ac:dyDescent="0.3">
      <c r="C121" s="1379" t="s">
        <v>231</v>
      </c>
      <c r="D121" s="1662" t="s">
        <v>768</v>
      </c>
      <c r="E121" s="1445"/>
      <c r="F121" s="1663" t="s">
        <v>768</v>
      </c>
      <c r="G121" s="1441"/>
      <c r="H121" s="1663" t="s">
        <v>768</v>
      </c>
      <c r="I121" s="1378"/>
      <c r="L121" s="1356"/>
      <c r="M121" s="1356"/>
      <c r="N121" s="1356"/>
      <c r="O121" s="1356"/>
    </row>
    <row r="122" spans="1:25" ht="15" customHeight="1" x14ac:dyDescent="0.3">
      <c r="C122" s="1379" t="s">
        <v>229</v>
      </c>
      <c r="D122" s="1662" t="s">
        <v>768</v>
      </c>
      <c r="E122" s="1445"/>
      <c r="F122" s="1663" t="s">
        <v>768</v>
      </c>
      <c r="G122" s="1441"/>
      <c r="H122" s="1663" t="s">
        <v>768</v>
      </c>
      <c r="I122" s="1378"/>
      <c r="L122" s="1356"/>
      <c r="M122" s="1356"/>
      <c r="N122" s="1356"/>
      <c r="O122" s="1356"/>
    </row>
    <row r="123" spans="1:25" ht="15" customHeight="1" x14ac:dyDescent="0.3">
      <c r="C123" s="1379" t="s">
        <v>227</v>
      </c>
      <c r="D123" s="1662" t="s">
        <v>768</v>
      </c>
      <c r="E123" s="1445"/>
      <c r="F123" s="1663" t="s">
        <v>768</v>
      </c>
      <c r="G123" s="1441"/>
      <c r="H123" s="1663" t="s">
        <v>768</v>
      </c>
      <c r="I123" s="1378"/>
      <c r="L123" s="1356"/>
      <c r="M123" s="1356"/>
      <c r="N123" s="1356"/>
      <c r="O123" s="1356"/>
    </row>
    <row r="124" spans="1:25" ht="15" customHeight="1" x14ac:dyDescent="0.3">
      <c r="C124" s="1381" t="s">
        <v>109</v>
      </c>
      <c r="D124" s="1662" t="s">
        <v>768</v>
      </c>
      <c r="E124" s="1445"/>
      <c r="F124" s="1663" t="s">
        <v>768</v>
      </c>
      <c r="G124" s="1441"/>
      <c r="H124" s="1663" t="s">
        <v>768</v>
      </c>
      <c r="I124" s="1378"/>
      <c r="L124" s="1356"/>
      <c r="M124" s="1356"/>
      <c r="N124" s="1356"/>
      <c r="O124" s="1356"/>
    </row>
    <row r="125" spans="1:25" ht="15" customHeight="1" x14ac:dyDescent="0.3">
      <c r="C125" s="1381" t="s">
        <v>110</v>
      </c>
      <c r="D125" s="1662" t="s">
        <v>768</v>
      </c>
      <c r="E125" s="1445"/>
      <c r="F125" s="1663" t="s">
        <v>768</v>
      </c>
      <c r="G125" s="1441"/>
      <c r="H125" s="1663" t="s">
        <v>768</v>
      </c>
      <c r="I125" s="1378"/>
      <c r="L125" s="1356"/>
      <c r="M125" s="1356"/>
      <c r="N125" s="1356"/>
      <c r="O125" s="1356"/>
    </row>
    <row r="126" spans="1:25" ht="15" customHeight="1" x14ac:dyDescent="0.3">
      <c r="C126" s="1381" t="s">
        <v>111</v>
      </c>
      <c r="D126" s="1662" t="s">
        <v>768</v>
      </c>
      <c r="E126" s="1439"/>
      <c r="F126" s="1663" t="s">
        <v>768</v>
      </c>
      <c r="G126" s="1447"/>
      <c r="H126" s="1663" t="s">
        <v>768</v>
      </c>
      <c r="I126" s="1378"/>
      <c r="L126" s="1356"/>
      <c r="M126" s="1356"/>
      <c r="N126" s="1356"/>
      <c r="O126" s="1356"/>
    </row>
    <row r="127" spans="1:25" ht="15" customHeight="1" x14ac:dyDescent="0.3">
      <c r="C127" s="1381" t="s">
        <v>225</v>
      </c>
      <c r="D127" s="1376">
        <v>0.87737769354951911</v>
      </c>
      <c r="E127" s="1439"/>
      <c r="F127" s="1663" t="s">
        <v>768</v>
      </c>
      <c r="G127" s="1447"/>
      <c r="H127" s="1380">
        <v>1.8199024532285071</v>
      </c>
      <c r="I127" s="1378"/>
      <c r="L127" s="1356"/>
      <c r="M127" s="1356"/>
      <c r="N127" s="1356"/>
      <c r="O127" s="1356"/>
    </row>
    <row r="128" spans="1:25" ht="15" customHeight="1" x14ac:dyDescent="0.3">
      <c r="C128" s="1381" t="s">
        <v>224</v>
      </c>
      <c r="D128" s="1662" t="s">
        <v>768</v>
      </c>
      <c r="E128" s="1439"/>
      <c r="F128" s="1663" t="s">
        <v>768</v>
      </c>
      <c r="G128" s="1447"/>
      <c r="H128" s="1663" t="s">
        <v>768</v>
      </c>
      <c r="I128" s="1378"/>
      <c r="L128" s="1356"/>
      <c r="M128" s="1356"/>
      <c r="N128" s="1356"/>
      <c r="O128" s="1356"/>
    </row>
    <row r="129" spans="3:25" ht="15" customHeight="1" x14ac:dyDescent="0.3">
      <c r="C129" s="1381" t="s">
        <v>223</v>
      </c>
      <c r="D129" s="1662" t="s">
        <v>768</v>
      </c>
      <c r="E129" s="1439"/>
      <c r="F129" s="1663" t="s">
        <v>768</v>
      </c>
      <c r="G129" s="1447"/>
      <c r="H129" s="1663" t="s">
        <v>768</v>
      </c>
      <c r="I129" s="1378"/>
      <c r="L129" s="1356"/>
      <c r="M129" s="1356"/>
      <c r="N129" s="1356"/>
      <c r="O129" s="1356"/>
      <c r="V129" s="1346"/>
      <c r="W129" s="1346"/>
      <c r="X129" s="1346"/>
      <c r="Y129" s="1346"/>
    </row>
    <row r="130" spans="3:25" ht="15" customHeight="1" x14ac:dyDescent="0.3">
      <c r="C130" s="1381" t="s">
        <v>222</v>
      </c>
      <c r="D130" s="1662" t="s">
        <v>768</v>
      </c>
      <c r="E130" s="1439"/>
      <c r="F130" s="1663" t="s">
        <v>768</v>
      </c>
      <c r="G130" s="1447"/>
      <c r="H130" s="1663" t="s">
        <v>768</v>
      </c>
      <c r="I130" s="1378"/>
      <c r="L130" s="1356"/>
      <c r="M130" s="1356"/>
      <c r="N130" s="1356"/>
      <c r="O130" s="1356"/>
      <c r="V130" s="1346"/>
      <c r="W130" s="1346"/>
      <c r="X130" s="1346"/>
      <c r="Y130" s="1346"/>
    </row>
    <row r="131" spans="3:25" ht="15" customHeight="1" x14ac:dyDescent="0.3">
      <c r="C131" s="1381" t="s">
        <v>112</v>
      </c>
      <c r="D131" s="1662" t="s">
        <v>768</v>
      </c>
      <c r="E131" s="1439"/>
      <c r="F131" s="1663" t="s">
        <v>768</v>
      </c>
      <c r="G131" s="1447"/>
      <c r="H131" s="1663" t="s">
        <v>768</v>
      </c>
      <c r="I131" s="1378"/>
      <c r="L131" s="1356"/>
      <c r="M131" s="1356"/>
      <c r="N131" s="1356"/>
      <c r="O131" s="1356"/>
      <c r="V131" s="1346"/>
      <c r="W131" s="1346"/>
      <c r="X131" s="1346"/>
      <c r="Y131" s="1346"/>
    </row>
    <row r="132" spans="3:25" ht="15" customHeight="1" x14ac:dyDescent="0.3">
      <c r="C132" s="1381" t="s">
        <v>113</v>
      </c>
      <c r="D132" s="1662" t="s">
        <v>768</v>
      </c>
      <c r="E132" s="1439"/>
      <c r="F132" s="1663" t="s">
        <v>768</v>
      </c>
      <c r="G132" s="1447"/>
      <c r="H132" s="1663" t="s">
        <v>768</v>
      </c>
      <c r="I132" s="1378"/>
      <c r="L132" s="1356"/>
      <c r="M132" s="1356"/>
      <c r="N132" s="1356"/>
      <c r="O132" s="1356"/>
      <c r="V132" s="1346"/>
      <c r="W132" s="1346"/>
      <c r="X132" s="1346"/>
      <c r="Y132" s="1346"/>
    </row>
    <row r="133" spans="3:25" ht="15" customHeight="1" x14ac:dyDescent="0.3">
      <c r="C133" s="1381" t="s">
        <v>219</v>
      </c>
      <c r="D133" s="1662" t="s">
        <v>768</v>
      </c>
      <c r="E133" s="1439"/>
      <c r="F133" s="1663" t="s">
        <v>768</v>
      </c>
      <c r="G133" s="1447"/>
      <c r="H133" s="1663" t="s">
        <v>768</v>
      </c>
      <c r="I133" s="1378"/>
      <c r="L133" s="1356"/>
      <c r="M133" s="1356"/>
      <c r="N133" s="1356"/>
      <c r="O133" s="1356"/>
      <c r="V133" s="1346"/>
      <c r="W133" s="1346"/>
      <c r="X133" s="1346"/>
      <c r="Y133" s="1346"/>
    </row>
    <row r="134" spans="3:25" ht="15" customHeight="1" x14ac:dyDescent="0.3">
      <c r="C134" s="1381" t="s">
        <v>217</v>
      </c>
      <c r="D134" s="1662" t="s">
        <v>768</v>
      </c>
      <c r="E134" s="1439"/>
      <c r="F134" s="1663" t="s">
        <v>768</v>
      </c>
      <c r="G134" s="1447"/>
      <c r="H134" s="1663" t="s">
        <v>768</v>
      </c>
      <c r="I134" s="1378"/>
      <c r="L134" s="1356"/>
      <c r="M134" s="1356"/>
      <c r="N134" s="1356"/>
      <c r="O134" s="1356"/>
      <c r="V134" s="1346"/>
      <c r="W134" s="1346"/>
      <c r="X134" s="1346"/>
      <c r="Y134" s="1346"/>
    </row>
    <row r="135" spans="3:25" ht="15" customHeight="1" x14ac:dyDescent="0.3">
      <c r="C135" s="1381" t="s">
        <v>114</v>
      </c>
      <c r="D135" s="1662" t="s">
        <v>768</v>
      </c>
      <c r="E135" s="1439"/>
      <c r="F135" s="1663" t="s">
        <v>768</v>
      </c>
      <c r="G135" s="1447"/>
      <c r="H135" s="1663" t="s">
        <v>768</v>
      </c>
      <c r="I135" s="1378"/>
      <c r="L135" s="1356"/>
      <c r="M135" s="1356"/>
      <c r="N135" s="1356"/>
      <c r="O135" s="1356"/>
      <c r="V135" s="1346"/>
      <c r="W135" s="1346"/>
      <c r="X135" s="1346"/>
      <c r="Y135" s="1346"/>
    </row>
    <row r="136" spans="3:25" ht="15" customHeight="1" x14ac:dyDescent="0.3">
      <c r="C136" s="1381" t="s">
        <v>216</v>
      </c>
      <c r="D136" s="1662" t="s">
        <v>768</v>
      </c>
      <c r="E136" s="1439"/>
      <c r="F136" s="1663" t="s">
        <v>768</v>
      </c>
      <c r="G136" s="1447"/>
      <c r="H136" s="1663" t="s">
        <v>768</v>
      </c>
      <c r="I136" s="1378"/>
      <c r="L136" s="1356"/>
      <c r="M136" s="1356"/>
      <c r="N136" s="1356"/>
      <c r="O136" s="1356"/>
      <c r="V136" s="1346"/>
      <c r="W136" s="1346"/>
      <c r="X136" s="1346"/>
      <c r="Y136" s="1346"/>
    </row>
    <row r="137" spans="3:25" ht="15" customHeight="1" x14ac:dyDescent="0.3">
      <c r="C137" s="1381" t="s">
        <v>214</v>
      </c>
      <c r="D137" s="1662" t="s">
        <v>768</v>
      </c>
      <c r="E137" s="1439"/>
      <c r="F137" s="1663" t="s">
        <v>768</v>
      </c>
      <c r="G137" s="1447"/>
      <c r="H137" s="1663" t="s">
        <v>768</v>
      </c>
      <c r="I137" s="1378"/>
      <c r="L137" s="1356"/>
      <c r="M137" s="1356"/>
      <c r="N137" s="1356"/>
      <c r="O137" s="1356"/>
      <c r="V137" s="1346"/>
      <c r="W137" s="1346"/>
      <c r="X137" s="1346"/>
      <c r="Y137" s="1346"/>
    </row>
    <row r="138" spans="3:25" ht="15" customHeight="1" x14ac:dyDescent="0.3">
      <c r="C138" s="1381" t="s">
        <v>115</v>
      </c>
      <c r="D138" s="1662" t="s">
        <v>768</v>
      </c>
      <c r="E138" s="1439"/>
      <c r="F138" s="1663" t="s">
        <v>768</v>
      </c>
      <c r="G138" s="1447"/>
      <c r="H138" s="1663" t="s">
        <v>768</v>
      </c>
      <c r="I138" s="1378"/>
      <c r="L138" s="1356"/>
      <c r="M138" s="1356"/>
      <c r="N138" s="1356"/>
      <c r="O138" s="1356"/>
      <c r="V138" s="1346"/>
      <c r="W138" s="1346"/>
      <c r="X138" s="1346"/>
      <c r="Y138" s="1346"/>
    </row>
    <row r="139" spans="3:25" ht="15" customHeight="1" x14ac:dyDescent="0.3">
      <c r="C139" s="1381" t="s">
        <v>212</v>
      </c>
      <c r="D139" s="1662" t="s">
        <v>768</v>
      </c>
      <c r="E139" s="1439"/>
      <c r="F139" s="1663" t="s">
        <v>768</v>
      </c>
      <c r="G139" s="1447"/>
      <c r="H139" s="1663" t="s">
        <v>768</v>
      </c>
      <c r="I139" s="1378"/>
      <c r="L139" s="1356"/>
      <c r="M139" s="1356"/>
      <c r="N139" s="1356"/>
      <c r="O139" s="1356"/>
      <c r="V139" s="1346"/>
      <c r="W139" s="1346"/>
      <c r="X139" s="1346"/>
      <c r="Y139" s="1346"/>
    </row>
    <row r="140" spans="3:25" ht="15" customHeight="1" x14ac:dyDescent="0.3">
      <c r="C140" s="1381" t="s">
        <v>210</v>
      </c>
      <c r="D140" s="1662" t="s">
        <v>768</v>
      </c>
      <c r="E140" s="1439"/>
      <c r="F140" s="1663" t="s">
        <v>768</v>
      </c>
      <c r="G140" s="1447"/>
      <c r="H140" s="1663" t="s">
        <v>768</v>
      </c>
      <c r="I140" s="1378"/>
      <c r="L140" s="1356"/>
      <c r="M140" s="1356"/>
      <c r="N140" s="1356"/>
      <c r="O140" s="1356"/>
      <c r="V140" s="1346"/>
      <c r="W140" s="1346"/>
      <c r="X140" s="1346"/>
      <c r="Y140" s="1346"/>
    </row>
    <row r="141" spans="3:25" ht="15" customHeight="1" x14ac:dyDescent="0.3">
      <c r="C141" s="1381" t="s">
        <v>208</v>
      </c>
      <c r="D141" s="1662" t="s">
        <v>768</v>
      </c>
      <c r="E141" s="1439"/>
      <c r="F141" s="1663" t="s">
        <v>768</v>
      </c>
      <c r="G141" s="1447"/>
      <c r="H141" s="1663" t="s">
        <v>768</v>
      </c>
      <c r="I141" s="1378"/>
      <c r="L141" s="1356"/>
      <c r="M141" s="1356"/>
      <c r="N141" s="1356"/>
      <c r="O141" s="1356"/>
      <c r="V141" s="1346"/>
      <c r="W141" s="1346"/>
      <c r="X141" s="1346"/>
      <c r="Y141" s="1346"/>
    </row>
    <row r="142" spans="3:25" ht="15" customHeight="1" x14ac:dyDescent="0.3">
      <c r="C142" s="1398" t="s">
        <v>116</v>
      </c>
      <c r="D142" s="1662" t="s">
        <v>768</v>
      </c>
      <c r="E142" s="1439"/>
      <c r="F142" s="1663" t="s">
        <v>768</v>
      </c>
      <c r="G142" s="1447"/>
      <c r="H142" s="1663" t="s">
        <v>768</v>
      </c>
      <c r="I142" s="1378"/>
      <c r="L142" s="1356"/>
      <c r="M142" s="1356"/>
      <c r="N142" s="1356"/>
      <c r="O142" s="1356"/>
      <c r="V142" s="1346"/>
      <c r="W142" s="1346"/>
      <c r="X142" s="1346"/>
      <c r="Y142" s="1346"/>
    </row>
    <row r="143" spans="3:25" ht="15" customHeight="1" x14ac:dyDescent="0.3">
      <c r="C143" s="1398" t="s">
        <v>117</v>
      </c>
      <c r="D143" s="1662" t="s">
        <v>768</v>
      </c>
      <c r="E143" s="1439"/>
      <c r="F143" s="1663" t="s">
        <v>768</v>
      </c>
      <c r="G143" s="1447"/>
      <c r="H143" s="1663" t="s">
        <v>768</v>
      </c>
      <c r="I143" s="1378"/>
      <c r="L143" s="1356"/>
      <c r="M143" s="1356"/>
      <c r="N143" s="1356"/>
      <c r="O143" s="1356"/>
      <c r="V143" s="1346"/>
      <c r="W143" s="1346"/>
      <c r="X143" s="1346"/>
      <c r="Y143" s="1346"/>
    </row>
    <row r="144" spans="3:25" ht="15" customHeight="1" x14ac:dyDescent="0.3">
      <c r="C144" s="1398" t="s">
        <v>118</v>
      </c>
      <c r="D144" s="1662" t="s">
        <v>768</v>
      </c>
      <c r="E144" s="1439"/>
      <c r="F144" s="1663" t="s">
        <v>768</v>
      </c>
      <c r="G144" s="1448"/>
      <c r="H144" s="1663" t="s">
        <v>768</v>
      </c>
      <c r="I144" s="1378"/>
      <c r="L144" s="1356"/>
      <c r="M144" s="1356"/>
      <c r="N144" s="1356"/>
      <c r="O144" s="1356"/>
      <c r="V144" s="1346"/>
      <c r="W144" s="1346"/>
      <c r="X144" s="1346"/>
      <c r="Y144" s="1346"/>
    </row>
    <row r="145" spans="1:25" ht="15.95" customHeight="1" x14ac:dyDescent="0.3">
      <c r="A145" s="1390"/>
      <c r="D145" s="1439"/>
      <c r="E145" s="1439"/>
      <c r="F145" s="1442"/>
      <c r="G145" s="1442"/>
      <c r="H145" s="1442"/>
      <c r="I145" s="1378"/>
      <c r="L145" s="1356"/>
      <c r="M145" s="1356"/>
      <c r="N145" s="1356"/>
      <c r="O145" s="1356"/>
      <c r="V145" s="1346"/>
      <c r="W145" s="1346"/>
      <c r="X145" s="1346"/>
      <c r="Y145" s="1346"/>
    </row>
    <row r="146" spans="1:25" ht="15.6" customHeight="1" x14ac:dyDescent="0.3">
      <c r="A146" s="1372"/>
      <c r="B146" s="1384" t="s">
        <v>13</v>
      </c>
      <c r="C146" s="1385"/>
      <c r="D146" s="1376">
        <v>0.10691291800278115</v>
      </c>
      <c r="E146" s="1439"/>
      <c r="F146" s="1400">
        <v>0.20543329991618323</v>
      </c>
      <c r="G146" s="1449"/>
      <c r="H146" s="1662" t="s">
        <v>768</v>
      </c>
      <c r="I146" s="1378"/>
      <c r="L146" s="1356"/>
      <c r="M146" s="1356"/>
      <c r="N146" s="1356"/>
      <c r="O146" s="1356"/>
    </row>
    <row r="147" spans="1:25" ht="15" customHeight="1" x14ac:dyDescent="0.3">
      <c r="A147" s="1372"/>
      <c r="C147" s="1379" t="s">
        <v>119</v>
      </c>
      <c r="D147" s="1376">
        <v>0.14230418943533699</v>
      </c>
      <c r="E147" s="1439"/>
      <c r="F147" s="1380">
        <v>0.27972653933514596</v>
      </c>
      <c r="G147" s="1441"/>
      <c r="H147" s="1663" t="s">
        <v>768</v>
      </c>
      <c r="I147" s="1378"/>
      <c r="K147" s="1382"/>
      <c r="L147" s="1356"/>
      <c r="M147" s="1356"/>
      <c r="N147" s="1356"/>
      <c r="O147" s="1356"/>
    </row>
    <row r="148" spans="1:25" ht="15" customHeight="1" x14ac:dyDescent="0.3">
      <c r="A148" s="1372"/>
      <c r="C148" s="1379" t="s">
        <v>120</v>
      </c>
      <c r="D148" s="1662" t="s">
        <v>768</v>
      </c>
      <c r="E148" s="1439"/>
      <c r="F148" s="1663" t="s">
        <v>768</v>
      </c>
      <c r="G148" s="1441"/>
      <c r="H148" s="1663" t="s">
        <v>768</v>
      </c>
      <c r="I148" s="1378"/>
      <c r="K148" s="1382"/>
      <c r="L148" s="1356"/>
      <c r="M148" s="1356"/>
      <c r="N148" s="1356"/>
      <c r="O148" s="1356"/>
    </row>
    <row r="149" spans="1:25" ht="15" customHeight="1" x14ac:dyDescent="0.3">
      <c r="A149" s="1372"/>
      <c r="C149" s="1379" t="s">
        <v>121</v>
      </c>
      <c r="D149" s="1662" t="s">
        <v>768</v>
      </c>
      <c r="E149" s="1439"/>
      <c r="F149" s="1663" t="s">
        <v>768</v>
      </c>
      <c r="G149" s="1441"/>
      <c r="H149" s="1663" t="s">
        <v>768</v>
      </c>
      <c r="I149" s="1378"/>
      <c r="K149" s="1382"/>
      <c r="L149" s="1356"/>
      <c r="M149" s="1356"/>
      <c r="N149" s="1356"/>
      <c r="O149" s="1356"/>
    </row>
    <row r="150" spans="1:25" ht="15" customHeight="1" x14ac:dyDescent="0.3">
      <c r="A150" s="1372"/>
      <c r="C150" s="1379" t="s">
        <v>122</v>
      </c>
      <c r="D150" s="1662" t="s">
        <v>768</v>
      </c>
      <c r="E150" s="1439"/>
      <c r="F150" s="1663" t="s">
        <v>768</v>
      </c>
      <c r="G150" s="1441"/>
      <c r="H150" s="1663" t="s">
        <v>768</v>
      </c>
      <c r="I150" s="1378"/>
      <c r="K150" s="1382"/>
      <c r="L150" s="1356"/>
      <c r="M150" s="1356"/>
      <c r="N150" s="1356"/>
      <c r="O150" s="1356"/>
    </row>
    <row r="151" spans="1:25" ht="15" customHeight="1" x14ac:dyDescent="0.3">
      <c r="A151" s="1372"/>
      <c r="C151" s="1379" t="s">
        <v>221</v>
      </c>
      <c r="D151" s="1662" t="s">
        <v>768</v>
      </c>
      <c r="E151" s="1439"/>
      <c r="F151" s="1663" t="s">
        <v>768</v>
      </c>
      <c r="G151" s="1441"/>
      <c r="H151" s="1663" t="s">
        <v>768</v>
      </c>
      <c r="I151" s="1378"/>
      <c r="K151" s="1382"/>
      <c r="L151" s="1356"/>
      <c r="M151" s="1356"/>
      <c r="N151" s="1356"/>
      <c r="O151" s="1356"/>
    </row>
    <row r="152" spans="1:25" ht="15" customHeight="1" x14ac:dyDescent="0.3">
      <c r="A152" s="1372"/>
      <c r="C152" s="1379" t="s">
        <v>123</v>
      </c>
      <c r="D152" s="1662" t="s">
        <v>768</v>
      </c>
      <c r="E152" s="1439"/>
      <c r="F152" s="1663" t="s">
        <v>768</v>
      </c>
      <c r="G152" s="1441"/>
      <c r="H152" s="1663" t="s">
        <v>768</v>
      </c>
      <c r="I152" s="1378"/>
      <c r="K152" s="1382"/>
      <c r="L152" s="1356"/>
      <c r="M152" s="1356"/>
      <c r="N152" s="1356"/>
      <c r="O152" s="1356"/>
    </row>
    <row r="153" spans="1:25" ht="15" customHeight="1" x14ac:dyDescent="0.3">
      <c r="A153" s="1372"/>
      <c r="C153" s="1379" t="s">
        <v>220</v>
      </c>
      <c r="D153" s="1662" t="s">
        <v>768</v>
      </c>
      <c r="E153" s="1439"/>
      <c r="F153" s="1663" t="s">
        <v>768</v>
      </c>
      <c r="G153" s="1441"/>
      <c r="H153" s="1663" t="s">
        <v>768</v>
      </c>
      <c r="I153" s="1378"/>
      <c r="K153" s="1382"/>
      <c r="L153" s="1356"/>
      <c r="M153" s="1356"/>
      <c r="N153" s="1356"/>
      <c r="O153" s="1356"/>
    </row>
    <row r="154" spans="1:25" ht="15" customHeight="1" x14ac:dyDescent="0.3">
      <c r="A154" s="1372"/>
      <c r="C154" s="1379" t="s">
        <v>218</v>
      </c>
      <c r="D154" s="1662" t="s">
        <v>768</v>
      </c>
      <c r="E154" s="1439"/>
      <c r="F154" s="1663" t="s">
        <v>768</v>
      </c>
      <c r="G154" s="1441"/>
      <c r="H154" s="1663" t="s">
        <v>768</v>
      </c>
      <c r="I154" s="1378"/>
      <c r="K154" s="1382"/>
      <c r="L154" s="1356"/>
      <c r="M154" s="1356"/>
      <c r="N154" s="1356"/>
      <c r="O154" s="1356"/>
    </row>
    <row r="155" spans="1:25" ht="15" customHeight="1" x14ac:dyDescent="0.3">
      <c r="A155" s="1372"/>
      <c r="C155" s="1379" t="s">
        <v>152</v>
      </c>
      <c r="D155" s="1662" t="s">
        <v>768</v>
      </c>
      <c r="E155" s="1439"/>
      <c r="F155" s="1663" t="s">
        <v>768</v>
      </c>
      <c r="G155" s="1441"/>
      <c r="H155" s="1663" t="s">
        <v>768</v>
      </c>
      <c r="I155" s="1378"/>
      <c r="K155" s="1382"/>
      <c r="L155" s="1356"/>
      <c r="M155" s="1356"/>
      <c r="N155" s="1356"/>
      <c r="O155" s="1356"/>
    </row>
    <row r="156" spans="1:25" ht="15" customHeight="1" x14ac:dyDescent="0.3">
      <c r="A156" s="1372"/>
      <c r="C156" s="1379" t="s">
        <v>124</v>
      </c>
      <c r="D156" s="1376">
        <v>1.8663332151322296</v>
      </c>
      <c r="E156" s="1439"/>
      <c r="F156" s="1380">
        <v>3.7174721189591078</v>
      </c>
      <c r="G156" s="1441"/>
      <c r="H156" s="1663" t="s">
        <v>768</v>
      </c>
      <c r="I156" s="1378"/>
      <c r="K156" s="1382"/>
      <c r="L156" s="1356"/>
      <c r="M156" s="1356"/>
      <c r="N156" s="1356"/>
      <c r="O156" s="1356"/>
    </row>
    <row r="157" spans="1:25" ht="15" customHeight="1" x14ac:dyDescent="0.3">
      <c r="A157" s="1372"/>
      <c r="C157" s="1379" t="s">
        <v>215</v>
      </c>
      <c r="D157" s="1662" t="s">
        <v>768</v>
      </c>
      <c r="E157" s="1439"/>
      <c r="F157" s="1663" t="s">
        <v>768</v>
      </c>
      <c r="G157" s="1441"/>
      <c r="H157" s="1663" t="s">
        <v>768</v>
      </c>
      <c r="I157" s="1378"/>
      <c r="K157" s="1382"/>
      <c r="L157" s="1356"/>
      <c r="M157" s="1356"/>
      <c r="N157" s="1356"/>
      <c r="O157" s="1356"/>
    </row>
    <row r="158" spans="1:25" ht="15" customHeight="1" x14ac:dyDescent="0.3">
      <c r="A158" s="1372"/>
      <c r="C158" s="1379" t="s">
        <v>125</v>
      </c>
      <c r="D158" s="1662" t="s">
        <v>768</v>
      </c>
      <c r="E158" s="1439"/>
      <c r="F158" s="1663" t="s">
        <v>768</v>
      </c>
      <c r="G158" s="1441"/>
      <c r="H158" s="1663" t="s">
        <v>768</v>
      </c>
      <c r="I158" s="1378"/>
      <c r="K158" s="1382"/>
      <c r="L158" s="1356"/>
      <c r="M158" s="1356"/>
      <c r="N158" s="1356"/>
      <c r="O158" s="1356"/>
    </row>
    <row r="159" spans="1:25" ht="15" customHeight="1" x14ac:dyDescent="0.3">
      <c r="A159" s="1372"/>
      <c r="C159" s="1379" t="s">
        <v>213</v>
      </c>
      <c r="D159" s="1662" t="s">
        <v>768</v>
      </c>
      <c r="E159" s="1439"/>
      <c r="F159" s="1663" t="s">
        <v>768</v>
      </c>
      <c r="G159" s="1441"/>
      <c r="H159" s="1663" t="s">
        <v>768</v>
      </c>
      <c r="I159" s="1378"/>
      <c r="K159" s="1382"/>
      <c r="L159" s="1356"/>
      <c r="M159" s="1356"/>
      <c r="N159" s="1356"/>
      <c r="O159" s="1356"/>
    </row>
    <row r="160" spans="1:25" ht="15" customHeight="1" x14ac:dyDescent="0.3">
      <c r="A160" s="1372"/>
      <c r="C160" s="1379" t="s">
        <v>211</v>
      </c>
      <c r="D160" s="1662" t="s">
        <v>768</v>
      </c>
      <c r="E160" s="1439"/>
      <c r="F160" s="1663" t="s">
        <v>768</v>
      </c>
      <c r="G160" s="1441"/>
      <c r="H160" s="1663" t="s">
        <v>768</v>
      </c>
      <c r="I160" s="1378"/>
      <c r="K160" s="1382"/>
      <c r="L160" s="1356"/>
      <c r="M160" s="1356"/>
      <c r="N160" s="1356"/>
      <c r="O160" s="1356"/>
    </row>
    <row r="161" spans="1:25" ht="15" customHeight="1" x14ac:dyDescent="0.3">
      <c r="A161" s="1372"/>
      <c r="C161" s="1379" t="s">
        <v>209</v>
      </c>
      <c r="D161" s="1662" t="s">
        <v>768</v>
      </c>
      <c r="E161" s="1439"/>
      <c r="F161" s="1663" t="s">
        <v>768</v>
      </c>
      <c r="G161" s="1441"/>
      <c r="H161" s="1663" t="s">
        <v>768</v>
      </c>
      <c r="I161" s="1378"/>
      <c r="K161" s="1382"/>
      <c r="L161" s="1356"/>
      <c r="M161" s="1356"/>
      <c r="N161" s="1356"/>
      <c r="O161" s="1356"/>
    </row>
    <row r="162" spans="1:25" ht="15" customHeight="1" x14ac:dyDescent="0.3">
      <c r="A162" s="1372"/>
      <c r="C162" s="1379" t="s">
        <v>126</v>
      </c>
      <c r="D162" s="1662" t="s">
        <v>768</v>
      </c>
      <c r="E162" s="1439"/>
      <c r="F162" s="1663" t="s">
        <v>768</v>
      </c>
      <c r="G162" s="1441"/>
      <c r="H162" s="1663" t="s">
        <v>768</v>
      </c>
      <c r="I162" s="1378"/>
      <c r="K162" s="1382"/>
      <c r="L162" s="1356"/>
      <c r="M162" s="1356"/>
      <c r="N162" s="1356"/>
      <c r="O162" s="1356"/>
    </row>
    <row r="163" spans="1:25" ht="8.1" customHeight="1" x14ac:dyDescent="0.3">
      <c r="A163" s="1386"/>
      <c r="B163" s="1387"/>
      <c r="C163" s="1387"/>
      <c r="D163" s="1388"/>
      <c r="E163" s="1388"/>
      <c r="F163" s="1389"/>
      <c r="G163" s="1389"/>
      <c r="H163" s="1389"/>
      <c r="I163" s="1378"/>
      <c r="L163" s="1356"/>
      <c r="M163" s="1356"/>
      <c r="N163" s="1356"/>
      <c r="O163" s="1356"/>
    </row>
    <row r="164" spans="1:25" s="723" customFormat="1" ht="20.100000000000001" customHeight="1" x14ac:dyDescent="0.2">
      <c r="A164" s="1844" t="s">
        <v>1767</v>
      </c>
      <c r="B164" s="1844"/>
      <c r="C164" s="1844"/>
      <c r="D164" s="1844"/>
      <c r="E164" s="1844"/>
      <c r="F164" s="1844"/>
      <c r="G164" s="1844"/>
      <c r="H164" s="1844"/>
      <c r="I164" s="1336"/>
    </row>
    <row r="165" spans="1:25" s="1259" customFormat="1" ht="15" customHeight="1" x14ac:dyDescent="0.2">
      <c r="A165" s="724"/>
      <c r="B165" s="725" t="s">
        <v>1524</v>
      </c>
      <c r="C165" s="1257"/>
      <c r="D165" s="1257"/>
      <c r="E165" s="1257"/>
      <c r="F165" s="1257"/>
      <c r="G165" s="1257"/>
      <c r="I165" s="1337"/>
    </row>
    <row r="166" spans="1:25" s="257" customFormat="1" ht="18" customHeight="1" x14ac:dyDescent="0.25">
      <c r="A166" s="1338" t="s">
        <v>1525</v>
      </c>
      <c r="B166" s="1338"/>
      <c r="C166" s="1338"/>
      <c r="D166" s="1338"/>
      <c r="E166" s="1338"/>
      <c r="F166" s="1338"/>
      <c r="G166" s="1338"/>
      <c r="H166" s="1339"/>
      <c r="I166" s="1339"/>
      <c r="V166" s="260"/>
      <c r="W166" s="260"/>
      <c r="X166" s="259"/>
      <c r="Y166" s="258"/>
    </row>
    <row r="167" spans="1:25" s="254" customFormat="1" ht="8.1" customHeight="1" x14ac:dyDescent="0.2">
      <c r="A167" s="256"/>
      <c r="B167" s="255"/>
      <c r="C167" s="256"/>
      <c r="D167" s="256"/>
      <c r="E167" s="256"/>
      <c r="F167" s="256"/>
      <c r="G167" s="256"/>
      <c r="H167" s="256"/>
      <c r="I167" s="262"/>
    </row>
    <row r="168" spans="1:25" ht="8.1" customHeight="1" x14ac:dyDescent="0.3">
      <c r="D168" s="1347"/>
      <c r="E168" s="1347"/>
      <c r="F168" s="1347"/>
      <c r="G168" s="1347"/>
      <c r="H168" s="1347"/>
    </row>
    <row r="169" spans="1:25" s="1355" customFormat="1" ht="20.100000000000001" customHeight="1" x14ac:dyDescent="0.3">
      <c r="A169" s="1351" t="s">
        <v>205</v>
      </c>
      <c r="B169" s="1351"/>
      <c r="C169" s="1352"/>
      <c r="D169" s="1353" t="s">
        <v>15</v>
      </c>
      <c r="E169" s="1353"/>
      <c r="F169" s="1353" t="s">
        <v>16</v>
      </c>
      <c r="G169" s="1353"/>
      <c r="H169" s="1353" t="s">
        <v>17</v>
      </c>
      <c r="I169" s="1354"/>
      <c r="L169" s="1356"/>
      <c r="M169" s="1356"/>
      <c r="N169" s="1356"/>
      <c r="O169" s="1356"/>
      <c r="V169" s="1357"/>
      <c r="W169" s="1357"/>
      <c r="X169" s="1358"/>
      <c r="Y169" s="1359"/>
    </row>
    <row r="170" spans="1:25" s="251" customFormat="1" ht="20.100000000000001" customHeight="1" x14ac:dyDescent="0.25">
      <c r="A170" s="253" t="s">
        <v>204</v>
      </c>
      <c r="B170" s="253"/>
      <c r="D170" s="1360" t="s">
        <v>19</v>
      </c>
      <c r="E170" s="1360"/>
      <c r="F170" s="1360" t="s">
        <v>20</v>
      </c>
      <c r="G170" s="1360"/>
      <c r="H170" s="1360" t="s">
        <v>21</v>
      </c>
      <c r="L170" s="252"/>
      <c r="M170" s="252"/>
      <c r="N170" s="252"/>
      <c r="O170" s="252"/>
      <c r="V170" s="1361"/>
      <c r="W170" s="1361"/>
      <c r="X170" s="1362"/>
      <c r="Y170" s="1363"/>
    </row>
    <row r="171" spans="1:25" ht="8.1" customHeight="1" x14ac:dyDescent="0.3">
      <c r="A171" s="1364"/>
      <c r="B171" s="1364"/>
      <c r="C171" s="1364"/>
      <c r="D171" s="1365"/>
      <c r="E171" s="1366"/>
      <c r="F171" s="1367"/>
      <c r="G171" s="1368"/>
      <c r="H171" s="1367"/>
      <c r="I171" s="1369"/>
      <c r="L171" s="1370"/>
      <c r="M171" s="1371"/>
      <c r="N171" s="1371"/>
      <c r="O171" s="1371"/>
    </row>
    <row r="172" spans="1:25" ht="8.1" customHeight="1" x14ac:dyDescent="0.3">
      <c r="A172" s="1372"/>
      <c r="D172" s="1373"/>
      <c r="E172" s="1373"/>
      <c r="F172" s="1374"/>
      <c r="G172" s="1374"/>
      <c r="H172" s="1374"/>
      <c r="L172" s="1370"/>
      <c r="M172" s="1356"/>
      <c r="N172" s="1356"/>
      <c r="O172" s="1356"/>
    </row>
    <row r="173" spans="1:25" ht="15" customHeight="1" x14ac:dyDescent="0.3">
      <c r="A173" s="1372"/>
      <c r="B173" s="1351" t="s">
        <v>1517</v>
      </c>
      <c r="D173" s="1373"/>
      <c r="E173" s="1373"/>
      <c r="F173" s="1374"/>
      <c r="G173" s="1374"/>
      <c r="H173" s="1374"/>
      <c r="L173" s="1370"/>
      <c r="M173" s="1356"/>
      <c r="N173" s="1356"/>
      <c r="O173" s="1356"/>
    </row>
    <row r="174" spans="1:25" ht="15" customHeight="1" x14ac:dyDescent="0.3">
      <c r="A174" s="1372"/>
      <c r="C174" s="1379" t="s">
        <v>207</v>
      </c>
      <c r="D174" s="1662" t="s">
        <v>768</v>
      </c>
      <c r="E174" s="1427"/>
      <c r="F174" s="1663" t="s">
        <v>768</v>
      </c>
      <c r="G174" s="1429"/>
      <c r="H174" s="1663" t="s">
        <v>768</v>
      </c>
      <c r="I174" s="1378"/>
      <c r="K174" s="1382"/>
      <c r="L174" s="1356"/>
      <c r="M174" s="1356"/>
      <c r="N174" s="1356"/>
      <c r="O174" s="1356"/>
    </row>
    <row r="175" spans="1:25" ht="15" customHeight="1" x14ac:dyDescent="0.3">
      <c r="A175" s="1372"/>
      <c r="C175" s="1379" t="s">
        <v>127</v>
      </c>
      <c r="D175" s="1662" t="s">
        <v>768</v>
      </c>
      <c r="E175" s="1427"/>
      <c r="F175" s="1663" t="s">
        <v>768</v>
      </c>
      <c r="G175" s="1429"/>
      <c r="H175" s="1663" t="s">
        <v>768</v>
      </c>
      <c r="I175" s="1378"/>
      <c r="K175" s="1382"/>
      <c r="L175" s="1356"/>
      <c r="M175" s="1356"/>
      <c r="N175" s="1356"/>
      <c r="O175" s="1356"/>
    </row>
    <row r="176" spans="1:25" ht="15" customHeight="1" x14ac:dyDescent="0.3">
      <c r="A176" s="1372"/>
      <c r="C176" s="1379" t="s">
        <v>206</v>
      </c>
      <c r="D176" s="1662" t="s">
        <v>768</v>
      </c>
      <c r="E176" s="1427"/>
      <c r="F176" s="1663" t="s">
        <v>768</v>
      </c>
      <c r="G176" s="1429"/>
      <c r="H176" s="1663" t="s">
        <v>768</v>
      </c>
      <c r="I176" s="1378"/>
      <c r="K176" s="1382"/>
      <c r="L176" s="1356"/>
      <c r="M176" s="1356"/>
      <c r="N176" s="1356"/>
      <c r="O176" s="1356"/>
    </row>
    <row r="177" spans="1:25" ht="15" customHeight="1" x14ac:dyDescent="0.3">
      <c r="C177" s="1398" t="s">
        <v>203</v>
      </c>
      <c r="D177" s="1662" t="s">
        <v>768</v>
      </c>
      <c r="E177" s="1427"/>
      <c r="F177" s="1663" t="s">
        <v>768</v>
      </c>
      <c r="G177" s="1429"/>
      <c r="H177" s="1663" t="s">
        <v>768</v>
      </c>
      <c r="I177" s="1378"/>
      <c r="K177" s="1382"/>
      <c r="L177" s="1356"/>
      <c r="M177" s="1356"/>
      <c r="N177" s="1356"/>
      <c r="O177" s="1356"/>
    </row>
    <row r="178" spans="1:25" ht="15" customHeight="1" x14ac:dyDescent="0.3">
      <c r="C178" s="1398" t="s">
        <v>202</v>
      </c>
      <c r="D178" s="1662" t="s">
        <v>768</v>
      </c>
      <c r="E178" s="1427"/>
      <c r="F178" s="1663" t="s">
        <v>768</v>
      </c>
      <c r="G178" s="1429"/>
      <c r="H178" s="1663" t="s">
        <v>768</v>
      </c>
      <c r="I178" s="1378"/>
      <c r="K178" s="1382"/>
      <c r="L178" s="1356"/>
      <c r="M178" s="1356"/>
      <c r="N178" s="1356"/>
      <c r="O178" s="1356"/>
    </row>
    <row r="179" spans="1:25" ht="15" customHeight="1" x14ac:dyDescent="0.3">
      <c r="C179" s="1398" t="s">
        <v>201</v>
      </c>
      <c r="D179" s="1662" t="s">
        <v>768</v>
      </c>
      <c r="E179" s="1427"/>
      <c r="F179" s="1663" t="s">
        <v>768</v>
      </c>
      <c r="G179" s="1429"/>
      <c r="H179" s="1663" t="s">
        <v>768</v>
      </c>
      <c r="I179" s="1378"/>
      <c r="K179" s="1382"/>
      <c r="L179" s="1356"/>
      <c r="M179" s="1356"/>
      <c r="N179" s="1356"/>
      <c r="O179" s="1356"/>
    </row>
    <row r="180" spans="1:25" ht="15" customHeight="1" x14ac:dyDescent="0.3">
      <c r="C180" s="1398" t="s">
        <v>128</v>
      </c>
      <c r="D180" s="1662" t="s">
        <v>768</v>
      </c>
      <c r="E180" s="1427"/>
      <c r="F180" s="1663" t="s">
        <v>768</v>
      </c>
      <c r="G180" s="1429"/>
      <c r="H180" s="1663" t="s">
        <v>768</v>
      </c>
      <c r="I180" s="1378"/>
      <c r="K180" s="1382"/>
      <c r="L180" s="1356"/>
      <c r="M180" s="1356"/>
      <c r="N180" s="1356"/>
      <c r="O180" s="1356"/>
    </row>
    <row r="181" spans="1:25" ht="15" customHeight="1" x14ac:dyDescent="0.3">
      <c r="C181" s="1398" t="s">
        <v>199</v>
      </c>
      <c r="D181" s="1376">
        <v>0.28381515686463721</v>
      </c>
      <c r="E181" s="1439"/>
      <c r="F181" s="1380">
        <v>0.52452412548715177</v>
      </c>
      <c r="G181" s="1441"/>
      <c r="H181" s="1663" t="s">
        <v>768</v>
      </c>
      <c r="I181" s="1378"/>
      <c r="K181" s="1382"/>
      <c r="L181" s="1356"/>
      <c r="M181" s="1356"/>
      <c r="N181" s="1356"/>
      <c r="O181" s="1356"/>
    </row>
    <row r="182" spans="1:25" ht="15" customHeight="1" x14ac:dyDescent="0.3">
      <c r="C182" s="1398" t="s">
        <v>129</v>
      </c>
      <c r="D182" s="1662" t="s">
        <v>768</v>
      </c>
      <c r="E182" s="1427"/>
      <c r="F182" s="1663" t="s">
        <v>768</v>
      </c>
      <c r="G182" s="1429"/>
      <c r="H182" s="1663" t="s">
        <v>768</v>
      </c>
      <c r="I182" s="1378"/>
      <c r="K182" s="1382"/>
      <c r="L182" s="1356"/>
      <c r="M182" s="1356"/>
      <c r="N182" s="1356"/>
      <c r="O182" s="1356"/>
    </row>
    <row r="183" spans="1:25" ht="15" customHeight="1" x14ac:dyDescent="0.3">
      <c r="C183" s="1398" t="s">
        <v>130</v>
      </c>
      <c r="D183" s="1662" t="s">
        <v>768</v>
      </c>
      <c r="E183" s="1427"/>
      <c r="F183" s="1663" t="s">
        <v>768</v>
      </c>
      <c r="G183" s="1429"/>
      <c r="H183" s="1663" t="s">
        <v>768</v>
      </c>
      <c r="I183" s="1378"/>
      <c r="K183" s="1382"/>
      <c r="L183" s="1356"/>
      <c r="M183" s="1356"/>
      <c r="N183" s="1356"/>
      <c r="O183" s="1356"/>
    </row>
    <row r="184" spans="1:25" ht="15" customHeight="1" x14ac:dyDescent="0.3">
      <c r="C184" s="1398" t="s">
        <v>198</v>
      </c>
      <c r="D184" s="1662" t="s">
        <v>768</v>
      </c>
      <c r="E184" s="1427"/>
      <c r="F184" s="1663" t="s">
        <v>768</v>
      </c>
      <c r="G184" s="1429"/>
      <c r="H184" s="1663" t="s">
        <v>768</v>
      </c>
      <c r="I184" s="1378"/>
      <c r="K184" s="1382"/>
      <c r="L184" s="1356"/>
      <c r="M184" s="1356"/>
      <c r="N184" s="1356"/>
      <c r="O184" s="1356"/>
    </row>
    <row r="185" spans="1:25" ht="15" customHeight="1" x14ac:dyDescent="0.3">
      <c r="C185" s="1398" t="s">
        <v>131</v>
      </c>
      <c r="D185" s="1662" t="s">
        <v>768</v>
      </c>
      <c r="E185" s="1427"/>
      <c r="F185" s="1663" t="s">
        <v>768</v>
      </c>
      <c r="G185" s="1429"/>
      <c r="H185" s="1663" t="s">
        <v>768</v>
      </c>
      <c r="I185" s="1378"/>
      <c r="K185" s="1382"/>
      <c r="L185" s="1356"/>
      <c r="M185" s="1356"/>
      <c r="N185" s="1356"/>
      <c r="O185" s="1356"/>
    </row>
    <row r="186" spans="1:25" ht="15" customHeight="1" x14ac:dyDescent="0.3">
      <c r="C186" s="1398" t="s">
        <v>132</v>
      </c>
      <c r="D186" s="1662" t="s">
        <v>768</v>
      </c>
      <c r="E186" s="1427"/>
      <c r="F186" s="1663" t="s">
        <v>768</v>
      </c>
      <c r="G186" s="1429"/>
      <c r="H186" s="1663" t="s">
        <v>768</v>
      </c>
      <c r="I186" s="1378"/>
      <c r="K186" s="1382"/>
      <c r="L186" s="1356"/>
      <c r="M186" s="1356"/>
      <c r="N186" s="1356"/>
      <c r="O186" s="1356"/>
    </row>
    <row r="187" spans="1:25" ht="15" customHeight="1" x14ac:dyDescent="0.3">
      <c r="C187" s="1398" t="s">
        <v>133</v>
      </c>
      <c r="D187" s="1662" t="s">
        <v>768</v>
      </c>
      <c r="E187" s="1427"/>
      <c r="F187" s="1663" t="s">
        <v>768</v>
      </c>
      <c r="G187" s="1437"/>
      <c r="H187" s="1663" t="s">
        <v>768</v>
      </c>
      <c r="I187" s="1378"/>
      <c r="K187" s="1382"/>
      <c r="L187" s="1356"/>
      <c r="M187" s="1356"/>
      <c r="N187" s="1356"/>
      <c r="O187" s="1356"/>
    </row>
    <row r="188" spans="1:25" ht="15" customHeight="1" x14ac:dyDescent="0.3">
      <c r="C188" s="1398" t="s">
        <v>134</v>
      </c>
      <c r="D188" s="1662" t="s">
        <v>768</v>
      </c>
      <c r="E188" s="1427"/>
      <c r="F188" s="1663" t="s">
        <v>768</v>
      </c>
      <c r="G188" s="1437"/>
      <c r="H188" s="1663" t="s">
        <v>768</v>
      </c>
      <c r="I188" s="1378"/>
      <c r="K188" s="1382"/>
      <c r="L188" s="1356"/>
      <c r="M188" s="1356"/>
      <c r="N188" s="1356"/>
      <c r="O188" s="1356"/>
    </row>
    <row r="189" spans="1:25" ht="15.95" customHeight="1" x14ac:dyDescent="0.3">
      <c r="A189" s="1390"/>
      <c r="D189" s="1439"/>
      <c r="E189" s="1439"/>
      <c r="F189" s="1442"/>
      <c r="G189" s="1442"/>
      <c r="H189" s="1442"/>
      <c r="I189" s="1378"/>
      <c r="L189" s="1356"/>
      <c r="M189" s="1356"/>
      <c r="N189" s="1356"/>
      <c r="O189" s="1356"/>
      <c r="V189" s="1346"/>
      <c r="W189" s="1346"/>
      <c r="X189" s="1346"/>
      <c r="Y189" s="1346"/>
    </row>
    <row r="190" spans="1:25" ht="15" customHeight="1" x14ac:dyDescent="0.3">
      <c r="B190" s="1402" t="s">
        <v>18</v>
      </c>
      <c r="C190" s="1372"/>
      <c r="D190" s="1376">
        <v>1.5370127266190777E-2</v>
      </c>
      <c r="E190" s="1439"/>
      <c r="F190" s="1403">
        <v>2.9628900978138906E-2</v>
      </c>
      <c r="G190" s="1450"/>
      <c r="H190" s="1662" t="s">
        <v>768</v>
      </c>
      <c r="I190" s="1378"/>
      <c r="L190" s="1356"/>
      <c r="M190" s="1356"/>
      <c r="N190" s="1356"/>
      <c r="O190" s="1356"/>
    </row>
    <row r="191" spans="1:25" ht="15" customHeight="1" x14ac:dyDescent="0.3">
      <c r="C191" s="1398" t="s">
        <v>192</v>
      </c>
      <c r="D191" s="1662" t="s">
        <v>768</v>
      </c>
      <c r="E191" s="1427"/>
      <c r="F191" s="1663" t="s">
        <v>768</v>
      </c>
      <c r="G191" s="1429"/>
      <c r="H191" s="1663" t="s">
        <v>768</v>
      </c>
      <c r="I191" s="1378"/>
      <c r="K191" s="1382"/>
      <c r="L191" s="1356"/>
      <c r="M191" s="1356"/>
      <c r="N191" s="1356"/>
      <c r="O191" s="1356"/>
    </row>
    <row r="192" spans="1:25" ht="15" customHeight="1" x14ac:dyDescent="0.3">
      <c r="C192" s="1398" t="s">
        <v>190</v>
      </c>
      <c r="D192" s="1662" t="s">
        <v>768</v>
      </c>
      <c r="E192" s="1427"/>
      <c r="F192" s="1663" t="s">
        <v>768</v>
      </c>
      <c r="G192" s="1429"/>
      <c r="H192" s="1663" t="s">
        <v>768</v>
      </c>
      <c r="I192" s="1378"/>
      <c r="K192" s="1382"/>
      <c r="L192" s="1356"/>
      <c r="M192" s="1356"/>
      <c r="N192" s="1356"/>
      <c r="O192" s="1356"/>
    </row>
    <row r="193" spans="1:25" ht="15" customHeight="1" x14ac:dyDescent="0.3">
      <c r="C193" s="1398" t="s">
        <v>189</v>
      </c>
      <c r="D193" s="1662" t="s">
        <v>768</v>
      </c>
      <c r="E193" s="1427"/>
      <c r="F193" s="1663" t="s">
        <v>768</v>
      </c>
      <c r="G193" s="1429"/>
      <c r="H193" s="1663" t="s">
        <v>768</v>
      </c>
      <c r="I193" s="1378"/>
      <c r="K193" s="1382"/>
      <c r="L193" s="1356"/>
      <c r="M193" s="1356"/>
      <c r="N193" s="1356"/>
      <c r="O193" s="1356"/>
    </row>
    <row r="194" spans="1:25" ht="15" customHeight="1" x14ac:dyDescent="0.3">
      <c r="C194" s="1398" t="s">
        <v>135</v>
      </c>
      <c r="D194" s="1662" t="s">
        <v>768</v>
      </c>
      <c r="E194" s="1427"/>
      <c r="F194" s="1663" t="s">
        <v>768</v>
      </c>
      <c r="G194" s="1429"/>
      <c r="H194" s="1663" t="s">
        <v>768</v>
      </c>
      <c r="I194" s="1378"/>
      <c r="K194" s="1382"/>
      <c r="L194" s="1356"/>
      <c r="M194" s="1356"/>
      <c r="N194" s="1356"/>
      <c r="O194" s="1356"/>
    </row>
    <row r="195" spans="1:25" ht="15" customHeight="1" x14ac:dyDescent="0.3">
      <c r="C195" s="1398" t="s">
        <v>136</v>
      </c>
      <c r="D195" s="1662" t="s">
        <v>768</v>
      </c>
      <c r="E195" s="1427"/>
      <c r="F195" s="1663" t="s">
        <v>768</v>
      </c>
      <c r="G195" s="1429"/>
      <c r="H195" s="1663" t="s">
        <v>768</v>
      </c>
      <c r="I195" s="1378"/>
      <c r="K195" s="1382"/>
      <c r="L195" s="1356"/>
      <c r="M195" s="1356"/>
      <c r="N195" s="1356"/>
      <c r="O195" s="1356"/>
    </row>
    <row r="196" spans="1:25" ht="15" customHeight="1" x14ac:dyDescent="0.3">
      <c r="C196" s="1398" t="s">
        <v>137</v>
      </c>
      <c r="D196" s="1662" t="s">
        <v>768</v>
      </c>
      <c r="E196" s="1427"/>
      <c r="F196" s="1663" t="s">
        <v>768</v>
      </c>
      <c r="G196" s="1429"/>
      <c r="H196" s="1663" t="s">
        <v>768</v>
      </c>
      <c r="I196" s="1378"/>
      <c r="K196" s="1382"/>
      <c r="L196" s="1356"/>
      <c r="M196" s="1356"/>
      <c r="N196" s="1356"/>
      <c r="O196" s="1356"/>
    </row>
    <row r="197" spans="1:25" s="1405" customFormat="1" ht="15" customHeight="1" x14ac:dyDescent="0.3">
      <c r="A197" s="1404"/>
      <c r="B197" s="1346"/>
      <c r="C197" s="1398" t="s">
        <v>138</v>
      </c>
      <c r="D197" s="1376">
        <v>0.38264329991581847</v>
      </c>
      <c r="E197" s="1439"/>
      <c r="F197" s="1380">
        <v>0.70062846373196752</v>
      </c>
      <c r="G197" s="1441"/>
      <c r="H197" s="1663" t="s">
        <v>768</v>
      </c>
      <c r="I197" s="1346"/>
      <c r="K197" s="1382"/>
      <c r="L197" s="1356"/>
      <c r="M197" s="1356"/>
      <c r="N197" s="1356"/>
      <c r="O197" s="1356"/>
      <c r="V197" s="1406"/>
      <c r="W197" s="1406"/>
      <c r="X197" s="1407"/>
      <c r="Y197" s="1408"/>
    </row>
    <row r="198" spans="1:25" s="1405" customFormat="1" ht="15" customHeight="1" x14ac:dyDescent="0.3">
      <c r="A198" s="1409"/>
      <c r="B198" s="1346"/>
      <c r="C198" s="1379" t="s">
        <v>139</v>
      </c>
      <c r="D198" s="1662" t="s">
        <v>768</v>
      </c>
      <c r="E198" s="1427"/>
      <c r="F198" s="1663" t="s">
        <v>768</v>
      </c>
      <c r="G198" s="1429"/>
      <c r="H198" s="1663" t="s">
        <v>768</v>
      </c>
      <c r="I198" s="1346"/>
      <c r="K198" s="1382"/>
      <c r="L198" s="1410"/>
      <c r="M198" s="1410"/>
      <c r="N198" s="1410"/>
      <c r="O198" s="1410"/>
      <c r="V198" s="1406"/>
      <c r="W198" s="1406"/>
      <c r="X198" s="1407"/>
      <c r="Y198" s="1408"/>
    </row>
    <row r="199" spans="1:25" ht="15" customHeight="1" x14ac:dyDescent="0.3">
      <c r="C199" s="1379" t="s">
        <v>200</v>
      </c>
      <c r="D199" s="1662" t="s">
        <v>768</v>
      </c>
      <c r="E199" s="1427"/>
      <c r="F199" s="1663" t="s">
        <v>768</v>
      </c>
      <c r="G199" s="1429"/>
      <c r="H199" s="1663" t="s">
        <v>768</v>
      </c>
      <c r="K199" s="1382"/>
      <c r="L199" s="1410"/>
      <c r="M199" s="1410"/>
      <c r="N199" s="1410"/>
      <c r="O199" s="1410"/>
    </row>
    <row r="200" spans="1:25" ht="15.95" customHeight="1" x14ac:dyDescent="0.3">
      <c r="A200" s="1390"/>
      <c r="D200" s="1439"/>
      <c r="E200" s="1439"/>
      <c r="F200" s="1442"/>
      <c r="G200" s="1442"/>
      <c r="H200" s="1442"/>
      <c r="I200" s="1378"/>
      <c r="L200" s="1356"/>
      <c r="M200" s="1356"/>
      <c r="N200" s="1356"/>
      <c r="O200" s="1356"/>
      <c r="V200" s="1346"/>
      <c r="W200" s="1346"/>
      <c r="X200" s="1346"/>
      <c r="Y200" s="1346"/>
    </row>
    <row r="201" spans="1:25" ht="15" customHeight="1" x14ac:dyDescent="0.3">
      <c r="B201" s="1384" t="s">
        <v>10</v>
      </c>
      <c r="C201" s="1385"/>
      <c r="D201" s="1662" t="s">
        <v>768</v>
      </c>
      <c r="E201" s="1427"/>
      <c r="F201" s="1662" t="s">
        <v>768</v>
      </c>
      <c r="G201" s="1451"/>
      <c r="H201" s="1662" t="s">
        <v>768</v>
      </c>
      <c r="L201" s="1410"/>
      <c r="M201" s="1410"/>
      <c r="N201" s="1410"/>
      <c r="O201" s="1410"/>
      <c r="P201" s="1411"/>
      <c r="Q201" s="1412"/>
      <c r="R201" s="1411"/>
      <c r="S201" s="1411"/>
      <c r="T201" s="1411"/>
      <c r="U201" s="1411"/>
      <c r="V201" s="1413"/>
      <c r="W201" s="1411"/>
      <c r="X201" s="1414"/>
      <c r="Y201" s="1414"/>
    </row>
    <row r="202" spans="1:25" s="1348" customFormat="1" ht="15" customHeight="1" x14ac:dyDescent="0.3">
      <c r="A202" s="1346"/>
      <c r="B202" s="1346"/>
      <c r="C202" s="1379" t="s">
        <v>140</v>
      </c>
      <c r="D202" s="1662" t="s">
        <v>768</v>
      </c>
      <c r="E202" s="1427"/>
      <c r="F202" s="1663" t="s">
        <v>768</v>
      </c>
      <c r="G202" s="1429"/>
      <c r="H202" s="1663" t="s">
        <v>768</v>
      </c>
      <c r="I202" s="1346"/>
      <c r="K202" s="1382"/>
      <c r="L202" s="1410"/>
      <c r="M202" s="1410"/>
      <c r="N202" s="1410"/>
      <c r="O202" s="1410"/>
      <c r="P202" s="1411"/>
      <c r="Q202" s="1415"/>
      <c r="R202" s="1842"/>
      <c r="S202" s="1842"/>
      <c r="T202" s="1842"/>
      <c r="U202" s="1411"/>
      <c r="V202" s="1413"/>
      <c r="W202" s="1411"/>
      <c r="X202" s="1411"/>
      <c r="Y202" s="1411"/>
    </row>
    <row r="203" spans="1:25" s="1348" customFormat="1" ht="15" customHeight="1" x14ac:dyDescent="0.3">
      <c r="A203" s="1346"/>
      <c r="B203" s="1346"/>
      <c r="C203" s="1379" t="s">
        <v>141</v>
      </c>
      <c r="D203" s="1662" t="s">
        <v>768</v>
      </c>
      <c r="E203" s="1427"/>
      <c r="F203" s="1663" t="s">
        <v>768</v>
      </c>
      <c r="G203" s="1429"/>
      <c r="H203" s="1663" t="s">
        <v>768</v>
      </c>
      <c r="I203" s="1346"/>
      <c r="K203" s="1382"/>
      <c r="L203" s="1410"/>
      <c r="M203" s="1410"/>
      <c r="N203" s="1410"/>
      <c r="O203" s="1410"/>
      <c r="P203" s="1411"/>
      <c r="Q203" s="1411"/>
      <c r="R203" s="1411"/>
      <c r="S203" s="1411"/>
      <c r="T203" s="1411"/>
      <c r="U203" s="1411"/>
      <c r="V203" s="1416"/>
      <c r="W203" s="1417"/>
      <c r="X203" s="1417"/>
      <c r="Y203" s="1417"/>
    </row>
    <row r="204" spans="1:25" s="1348" customFormat="1" ht="15" customHeight="1" x14ac:dyDescent="0.3">
      <c r="A204" s="1346"/>
      <c r="B204" s="1346"/>
      <c r="C204" s="1379" t="s">
        <v>197</v>
      </c>
      <c r="D204" s="1662" t="s">
        <v>768</v>
      </c>
      <c r="E204" s="1427"/>
      <c r="F204" s="1663" t="s">
        <v>768</v>
      </c>
      <c r="G204" s="1429"/>
      <c r="H204" s="1663" t="s">
        <v>768</v>
      </c>
      <c r="I204" s="1346"/>
      <c r="K204" s="1382"/>
      <c r="L204" s="1410"/>
      <c r="M204" s="1410"/>
      <c r="N204" s="1410"/>
      <c r="O204" s="1410"/>
      <c r="P204" s="1411"/>
      <c r="Q204" s="1411"/>
      <c r="R204" s="1411"/>
      <c r="S204" s="1411"/>
      <c r="T204" s="1411"/>
      <c r="U204" s="1411"/>
      <c r="V204" s="1415"/>
      <c r="W204" s="1418"/>
      <c r="X204" s="1418"/>
      <c r="Y204" s="1418"/>
    </row>
    <row r="205" spans="1:25" s="1348" customFormat="1" ht="15" customHeight="1" x14ac:dyDescent="0.3">
      <c r="A205" s="1346"/>
      <c r="B205" s="1346"/>
      <c r="C205" s="1379" t="s">
        <v>196</v>
      </c>
      <c r="D205" s="1662" t="s">
        <v>768</v>
      </c>
      <c r="E205" s="1427"/>
      <c r="F205" s="1663" t="s">
        <v>768</v>
      </c>
      <c r="G205" s="1429"/>
      <c r="H205" s="1663" t="s">
        <v>768</v>
      </c>
      <c r="I205" s="1346"/>
      <c r="K205" s="1382"/>
      <c r="L205" s="1410"/>
      <c r="M205" s="1410"/>
      <c r="N205" s="1410"/>
      <c r="O205" s="1410"/>
      <c r="P205" s="1411"/>
      <c r="Q205" s="1411"/>
      <c r="R205" s="1411"/>
      <c r="S205" s="1411"/>
      <c r="T205" s="1411"/>
      <c r="U205" s="1411"/>
      <c r="V205" s="1419"/>
      <c r="W205" s="1418"/>
      <c r="X205" s="1418"/>
      <c r="Y205" s="1418"/>
    </row>
    <row r="206" spans="1:25" ht="15" customHeight="1" x14ac:dyDescent="0.3">
      <c r="C206" s="1379" t="s">
        <v>195</v>
      </c>
      <c r="D206" s="1662" t="s">
        <v>768</v>
      </c>
      <c r="E206" s="1427"/>
      <c r="F206" s="1663" t="s">
        <v>768</v>
      </c>
      <c r="G206" s="1429"/>
      <c r="H206" s="1663" t="s">
        <v>768</v>
      </c>
      <c r="K206" s="1382"/>
      <c r="L206" s="1410"/>
      <c r="M206" s="1410"/>
      <c r="N206" s="1410"/>
      <c r="O206" s="1410"/>
      <c r="P206" s="1411"/>
      <c r="Q206" s="1411"/>
      <c r="R206" s="1411"/>
      <c r="S206" s="1411"/>
      <c r="T206" s="1411"/>
      <c r="U206" s="1411"/>
      <c r="V206" s="1419"/>
      <c r="W206" s="1418"/>
      <c r="X206" s="1420"/>
      <c r="Y206" s="1420"/>
    </row>
    <row r="207" spans="1:25" ht="15" customHeight="1" x14ac:dyDescent="0.3">
      <c r="C207" s="1379" t="s">
        <v>194</v>
      </c>
      <c r="D207" s="1662" t="s">
        <v>768</v>
      </c>
      <c r="E207" s="1427"/>
      <c r="F207" s="1663" t="s">
        <v>768</v>
      </c>
      <c r="G207" s="1429"/>
      <c r="H207" s="1663" t="s">
        <v>768</v>
      </c>
      <c r="K207" s="1382"/>
      <c r="L207" s="1410"/>
      <c r="M207" s="1410"/>
      <c r="N207" s="1410"/>
      <c r="O207" s="1410"/>
      <c r="P207" s="1411"/>
      <c r="Q207" s="1411"/>
      <c r="R207" s="1411"/>
      <c r="S207" s="1411"/>
      <c r="T207" s="1411"/>
      <c r="U207" s="1411"/>
      <c r="V207" s="1419"/>
      <c r="W207" s="1418"/>
      <c r="X207" s="1420"/>
      <c r="Y207" s="1420"/>
    </row>
    <row r="208" spans="1:25" ht="15" customHeight="1" x14ac:dyDescent="0.3">
      <c r="C208" s="1379" t="s">
        <v>193</v>
      </c>
      <c r="D208" s="1662" t="s">
        <v>768</v>
      </c>
      <c r="E208" s="1427"/>
      <c r="F208" s="1663" t="s">
        <v>768</v>
      </c>
      <c r="G208" s="1429"/>
      <c r="H208" s="1663" t="s">
        <v>768</v>
      </c>
      <c r="K208" s="1382"/>
      <c r="L208" s="1410"/>
      <c r="M208" s="1410"/>
      <c r="N208" s="1410"/>
      <c r="O208" s="1410"/>
      <c r="P208" s="1411"/>
      <c r="Q208" s="1411"/>
      <c r="R208" s="1411"/>
      <c r="S208" s="1411"/>
      <c r="T208" s="1411"/>
      <c r="U208" s="1411"/>
      <c r="V208" s="1419"/>
      <c r="W208" s="1418"/>
      <c r="X208" s="1420"/>
      <c r="Y208" s="1420"/>
    </row>
    <row r="209" spans="1:25" ht="15" customHeight="1" x14ac:dyDescent="0.3">
      <c r="C209" s="1379" t="s">
        <v>142</v>
      </c>
      <c r="D209" s="1662" t="s">
        <v>768</v>
      </c>
      <c r="E209" s="1427"/>
      <c r="F209" s="1663" t="s">
        <v>768</v>
      </c>
      <c r="G209" s="1429"/>
      <c r="H209" s="1663" t="s">
        <v>768</v>
      </c>
      <c r="K209" s="1382"/>
      <c r="L209" s="1410"/>
      <c r="M209" s="1410"/>
      <c r="N209" s="1410"/>
      <c r="O209" s="1410"/>
      <c r="P209" s="1411"/>
      <c r="Q209" s="1411"/>
      <c r="R209" s="1411"/>
      <c r="S209" s="1411"/>
      <c r="T209" s="1411"/>
      <c r="U209" s="1411"/>
      <c r="V209" s="1419"/>
      <c r="W209" s="1418"/>
      <c r="X209" s="1420"/>
      <c r="Y209" s="1420"/>
    </row>
    <row r="210" spans="1:25" ht="15.95" customHeight="1" x14ac:dyDescent="0.3">
      <c r="A210" s="1390"/>
      <c r="D210" s="1439"/>
      <c r="E210" s="1439"/>
      <c r="F210" s="1442"/>
      <c r="G210" s="1442"/>
      <c r="H210" s="1442"/>
      <c r="I210" s="1378"/>
      <c r="L210" s="1356"/>
      <c r="M210" s="1356"/>
      <c r="N210" s="1356"/>
      <c r="O210" s="1356"/>
      <c r="V210" s="1346"/>
      <c r="W210" s="1346"/>
      <c r="X210" s="1346"/>
      <c r="Y210" s="1346"/>
    </row>
    <row r="211" spans="1:25" ht="15" customHeight="1" x14ac:dyDescent="0.3">
      <c r="B211" s="1384" t="s">
        <v>191</v>
      </c>
      <c r="C211" s="1385"/>
      <c r="D211" s="1376">
        <v>5.609978581101778E-2</v>
      </c>
      <c r="E211" s="1439"/>
      <c r="F211" s="1421">
        <v>0.10926573426573427</v>
      </c>
      <c r="G211" s="1452"/>
      <c r="H211" s="1662" t="s">
        <v>768</v>
      </c>
      <c r="L211" s="1410"/>
      <c r="M211" s="1410"/>
      <c r="N211" s="1410"/>
      <c r="O211" s="1410"/>
      <c r="P211" s="1411"/>
      <c r="Q211" s="1411"/>
      <c r="R211" s="1411"/>
      <c r="S211" s="1411"/>
      <c r="T211" s="1411"/>
      <c r="U211" s="1411"/>
      <c r="V211" s="1419"/>
      <c r="W211" s="1418"/>
      <c r="X211" s="1420"/>
      <c r="Y211" s="1420"/>
    </row>
    <row r="212" spans="1:25" ht="15.95" customHeight="1" x14ac:dyDescent="0.3">
      <c r="A212" s="1390"/>
      <c r="D212" s="1439"/>
      <c r="E212" s="1439"/>
      <c r="F212" s="1442"/>
      <c r="G212" s="1442"/>
      <c r="H212" s="1442"/>
      <c r="I212" s="1378"/>
      <c r="L212" s="1356"/>
      <c r="M212" s="1356"/>
      <c r="N212" s="1356"/>
      <c r="O212" s="1356"/>
      <c r="V212" s="1346"/>
      <c r="W212" s="1346"/>
      <c r="X212" s="1346"/>
      <c r="Y212" s="1346"/>
    </row>
    <row r="213" spans="1:25" ht="15" customHeight="1" x14ac:dyDescent="0.3">
      <c r="B213" s="1384" t="s">
        <v>188</v>
      </c>
      <c r="C213" s="1385"/>
      <c r="D213" s="1662" t="s">
        <v>768</v>
      </c>
      <c r="E213" s="1427"/>
      <c r="F213" s="1662" t="s">
        <v>768</v>
      </c>
      <c r="G213" s="1438"/>
      <c r="H213" s="1662" t="s">
        <v>768</v>
      </c>
      <c r="L213" s="1410"/>
      <c r="M213" s="1410"/>
      <c r="N213" s="1410"/>
      <c r="O213" s="1410"/>
      <c r="P213" s="1411"/>
      <c r="Q213" s="1411"/>
      <c r="R213" s="1411"/>
      <c r="S213" s="1411"/>
      <c r="T213" s="1411"/>
      <c r="U213" s="1411"/>
      <c r="V213" s="1419"/>
      <c r="W213" s="1418"/>
      <c r="X213" s="1420"/>
      <c r="Y213" s="1420"/>
    </row>
    <row r="214" spans="1:25" ht="15.95" customHeight="1" x14ac:dyDescent="0.3">
      <c r="A214" s="1390"/>
      <c r="D214" s="1427"/>
      <c r="E214" s="1427"/>
      <c r="F214" s="1430"/>
      <c r="G214" s="1430"/>
      <c r="H214" s="1430"/>
      <c r="I214" s="1378"/>
      <c r="L214" s="1356"/>
      <c r="M214" s="1356"/>
      <c r="N214" s="1356"/>
      <c r="O214" s="1356"/>
      <c r="V214" s="1346"/>
      <c r="W214" s="1346"/>
      <c r="X214" s="1346"/>
      <c r="Y214" s="1346"/>
    </row>
    <row r="215" spans="1:25" ht="15" customHeight="1" x14ac:dyDescent="0.3">
      <c r="B215" s="1384" t="s">
        <v>14</v>
      </c>
      <c r="C215" s="1385"/>
      <c r="D215" s="1662" t="s">
        <v>768</v>
      </c>
      <c r="E215" s="1427"/>
      <c r="F215" s="1662" t="s">
        <v>768</v>
      </c>
      <c r="G215" s="1438"/>
      <c r="H215" s="1662" t="s">
        <v>768</v>
      </c>
      <c r="L215" s="1410"/>
      <c r="M215" s="1410"/>
      <c r="N215" s="1410"/>
      <c r="O215" s="1410"/>
      <c r="P215" s="1411"/>
      <c r="Q215" s="1411"/>
      <c r="R215" s="1411"/>
      <c r="S215" s="1411"/>
      <c r="T215" s="1411"/>
      <c r="U215" s="1411"/>
      <c r="V215" s="1419"/>
      <c r="W215" s="1418"/>
      <c r="X215" s="1420"/>
      <c r="Y215" s="1420"/>
    </row>
    <row r="216" spans="1:25" ht="8.1" customHeight="1" x14ac:dyDescent="0.3">
      <c r="A216" s="1386"/>
      <c r="B216" s="1387"/>
      <c r="C216" s="1387"/>
      <c r="D216" s="1388"/>
      <c r="E216" s="1388"/>
      <c r="F216" s="1389"/>
      <c r="G216" s="1389"/>
      <c r="H216" s="1389"/>
      <c r="I216" s="1378"/>
      <c r="L216" s="1356"/>
      <c r="M216" s="1356"/>
      <c r="N216" s="1356"/>
      <c r="O216" s="1356"/>
    </row>
    <row r="217" spans="1:25" ht="6.95" customHeight="1" x14ac:dyDescent="0.3">
      <c r="L217" s="1410"/>
      <c r="M217" s="1410"/>
      <c r="N217" s="1410"/>
      <c r="O217" s="1410"/>
      <c r="P217" s="1411"/>
      <c r="Q217" s="1411"/>
      <c r="R217" s="1411"/>
      <c r="S217" s="1411"/>
      <c r="T217" s="1411"/>
      <c r="U217" s="1411"/>
      <c r="V217" s="1419"/>
      <c r="W217" s="1418"/>
      <c r="X217" s="1420"/>
      <c r="Y217" s="1420"/>
    </row>
    <row r="218" spans="1:25" s="769" customFormat="1" ht="12.95" customHeight="1" x14ac:dyDescent="0.25">
      <c r="A218" s="958" t="s">
        <v>1512</v>
      </c>
      <c r="B218" s="959"/>
      <c r="C218" s="767"/>
      <c r="D218" s="767"/>
      <c r="E218" s="767"/>
      <c r="F218" s="767"/>
      <c r="G218" s="767"/>
    </row>
    <row r="219" spans="1:25" s="771" customFormat="1" ht="12.95" customHeight="1" x14ac:dyDescent="0.2">
      <c r="A219" s="963" t="s">
        <v>1513</v>
      </c>
      <c r="B219" s="964"/>
      <c r="C219" s="772"/>
      <c r="D219" s="772"/>
      <c r="E219" s="772"/>
      <c r="F219" s="772"/>
      <c r="G219" s="772"/>
    </row>
    <row r="220" spans="1:25" ht="17.100000000000001" customHeight="1" x14ac:dyDescent="0.3">
      <c r="L220" s="1410"/>
      <c r="M220" s="1410"/>
      <c r="N220" s="1410"/>
      <c r="O220" s="1410"/>
      <c r="P220" s="1411"/>
      <c r="Q220" s="1411"/>
      <c r="R220" s="1411"/>
      <c r="S220" s="1411"/>
      <c r="T220" s="1411"/>
      <c r="U220" s="1411"/>
      <c r="V220" s="1419"/>
      <c r="W220" s="1418"/>
      <c r="X220" s="1420"/>
      <c r="Y220" s="1420"/>
    </row>
    <row r="221" spans="1:25" ht="17.100000000000001" customHeight="1" x14ac:dyDescent="0.3">
      <c r="L221" s="1410"/>
      <c r="M221" s="1410"/>
      <c r="N221" s="1410"/>
      <c r="O221" s="1410"/>
      <c r="P221" s="1411"/>
      <c r="Q221" s="1411"/>
      <c r="R221" s="1411"/>
      <c r="S221" s="1411"/>
      <c r="T221" s="1411"/>
      <c r="U221" s="1411"/>
      <c r="V221" s="1419"/>
      <c r="W221" s="1418"/>
      <c r="X221" s="1420"/>
      <c r="Y221" s="1420"/>
    </row>
    <row r="222" spans="1:25" ht="17.100000000000001" customHeight="1" x14ac:dyDescent="0.3">
      <c r="L222" s="1410"/>
      <c r="M222" s="1410"/>
      <c r="N222" s="1410"/>
      <c r="O222" s="1410"/>
      <c r="P222" s="1411"/>
      <c r="Q222" s="1411"/>
      <c r="R222" s="1411"/>
      <c r="S222" s="1411"/>
      <c r="T222" s="1411"/>
      <c r="U222" s="1411"/>
      <c r="V222" s="1419"/>
      <c r="W222" s="1418"/>
      <c r="X222" s="1420"/>
      <c r="Y222" s="1420"/>
    </row>
    <row r="223" spans="1:25" ht="17.100000000000001" customHeight="1" x14ac:dyDescent="0.3">
      <c r="L223" s="1410"/>
      <c r="M223" s="1410"/>
      <c r="N223" s="1410"/>
      <c r="O223" s="1410"/>
      <c r="P223" s="1411"/>
      <c r="Q223" s="1411"/>
      <c r="R223" s="1411"/>
      <c r="S223" s="1411"/>
      <c r="T223" s="1411"/>
      <c r="U223" s="1411"/>
      <c r="V223" s="1419"/>
      <c r="W223" s="1418"/>
      <c r="X223" s="1420"/>
      <c r="Y223" s="1420"/>
    </row>
    <row r="224" spans="1:25" ht="17.100000000000001" customHeight="1" x14ac:dyDescent="0.3">
      <c r="L224" s="1410"/>
      <c r="M224" s="1410"/>
      <c r="N224" s="1410"/>
      <c r="O224" s="1410"/>
      <c r="P224" s="1411"/>
      <c r="Q224" s="1411"/>
      <c r="R224" s="1411"/>
      <c r="S224" s="1411"/>
      <c r="T224" s="1411"/>
      <c r="U224" s="1411"/>
      <c r="V224" s="1419"/>
      <c r="W224" s="1418"/>
      <c r="X224" s="1420"/>
      <c r="Y224" s="1420"/>
    </row>
    <row r="225" spans="1:25" ht="17.100000000000001" customHeight="1" x14ac:dyDescent="0.3">
      <c r="L225" s="1410"/>
      <c r="M225" s="1410"/>
      <c r="N225" s="1410"/>
      <c r="O225" s="1410"/>
      <c r="P225" s="1411"/>
      <c r="Q225" s="1411"/>
      <c r="R225" s="1411"/>
      <c r="S225" s="1411"/>
      <c r="T225" s="1411"/>
      <c r="U225" s="1411"/>
      <c r="V225" s="1419"/>
      <c r="W225" s="1418"/>
      <c r="X225" s="1420"/>
      <c r="Y225" s="1420"/>
    </row>
    <row r="226" spans="1:25" ht="17.100000000000001" customHeight="1" x14ac:dyDescent="0.3">
      <c r="L226" s="1410"/>
      <c r="M226" s="1410"/>
      <c r="N226" s="1410"/>
      <c r="O226" s="1410"/>
      <c r="P226" s="1411"/>
      <c r="Q226" s="1411"/>
      <c r="R226" s="1411"/>
      <c r="S226" s="1411"/>
      <c r="T226" s="1411"/>
      <c r="U226" s="1411"/>
      <c r="V226" s="1419"/>
      <c r="W226" s="1418"/>
      <c r="X226" s="1420"/>
      <c r="Y226" s="1420"/>
    </row>
    <row r="227" spans="1:25" ht="17.100000000000001" customHeight="1" x14ac:dyDescent="0.3">
      <c r="L227" s="1410"/>
      <c r="M227" s="1410"/>
      <c r="N227" s="1410"/>
      <c r="O227" s="1410"/>
      <c r="P227" s="1411"/>
      <c r="Q227" s="1411"/>
      <c r="R227" s="1411"/>
      <c r="S227" s="1411"/>
      <c r="T227" s="1411"/>
      <c r="U227" s="1411"/>
      <c r="V227" s="1419"/>
      <c r="W227" s="1418"/>
      <c r="X227" s="1420"/>
      <c r="Y227" s="1420"/>
    </row>
    <row r="228" spans="1:25" s="1348" customFormat="1" ht="17.100000000000001" customHeight="1" x14ac:dyDescent="0.3">
      <c r="A228" s="1346"/>
      <c r="B228" s="1346"/>
      <c r="C228" s="1346"/>
      <c r="D228" s="1346"/>
      <c r="E228" s="1346"/>
      <c r="F228" s="1346"/>
      <c r="G228" s="1346"/>
      <c r="H228" s="1346"/>
      <c r="I228" s="1346"/>
      <c r="L228" s="1410"/>
      <c r="M228" s="1410"/>
      <c r="N228" s="1410"/>
      <c r="O228" s="1410"/>
      <c r="P228" s="1411"/>
      <c r="Q228" s="1411"/>
      <c r="R228" s="1411"/>
      <c r="S228" s="1411"/>
      <c r="T228" s="1411"/>
      <c r="U228" s="1411"/>
      <c r="V228" s="1419"/>
      <c r="W228" s="1418"/>
      <c r="X228" s="1418"/>
      <c r="Y228" s="1418"/>
    </row>
    <row r="229" spans="1:25" ht="17.100000000000001" customHeight="1" x14ac:dyDescent="0.3">
      <c r="L229" s="1410"/>
      <c r="M229" s="1410"/>
      <c r="N229" s="1410"/>
      <c r="O229" s="1410"/>
      <c r="P229" s="1411"/>
      <c r="Q229" s="1411"/>
      <c r="R229" s="1411"/>
      <c r="S229" s="1411"/>
      <c r="T229" s="1411"/>
      <c r="U229" s="1411"/>
      <c r="V229" s="1419"/>
      <c r="W229" s="1418"/>
      <c r="X229" s="1420"/>
      <c r="Y229" s="1420"/>
    </row>
    <row r="230" spans="1:25" ht="17.100000000000001" customHeight="1" x14ac:dyDescent="0.3">
      <c r="L230" s="1410"/>
      <c r="M230" s="1410"/>
      <c r="N230" s="1410"/>
      <c r="O230" s="1410"/>
      <c r="P230" s="1411"/>
      <c r="Q230" s="1411"/>
      <c r="R230" s="1411"/>
      <c r="S230" s="1411"/>
      <c r="T230" s="1411"/>
      <c r="U230" s="1411"/>
      <c r="V230" s="1419"/>
      <c r="W230" s="1418"/>
      <c r="X230" s="1420"/>
      <c r="Y230" s="1420"/>
    </row>
    <row r="231" spans="1:25" ht="17.100000000000001" customHeight="1" x14ac:dyDescent="0.3">
      <c r="L231" s="1410"/>
      <c r="M231" s="1410"/>
      <c r="N231" s="1410"/>
      <c r="O231" s="1410"/>
      <c r="P231" s="1411"/>
      <c r="Q231" s="1411"/>
      <c r="R231" s="1411"/>
      <c r="S231" s="1411"/>
      <c r="T231" s="1411"/>
      <c r="U231" s="1411"/>
      <c r="V231" s="1419"/>
      <c r="W231" s="1418"/>
      <c r="X231" s="1420"/>
      <c r="Y231" s="1420"/>
    </row>
    <row r="232" spans="1:25" ht="17.100000000000001" customHeight="1" x14ac:dyDescent="0.3">
      <c r="L232" s="1410"/>
      <c r="M232" s="1410"/>
      <c r="N232" s="1410"/>
      <c r="O232" s="1410"/>
      <c r="P232" s="1411"/>
      <c r="Q232" s="1411"/>
      <c r="R232" s="1411"/>
      <c r="S232" s="1411"/>
      <c r="T232" s="1411"/>
      <c r="U232" s="1411"/>
      <c r="V232" s="1419"/>
      <c r="W232" s="1418"/>
      <c r="X232" s="1420"/>
      <c r="Y232" s="1420"/>
    </row>
    <row r="233" spans="1:25" ht="17.100000000000001" customHeight="1" x14ac:dyDescent="0.3">
      <c r="L233" s="1410"/>
      <c r="M233" s="1410"/>
      <c r="N233" s="1410"/>
      <c r="O233" s="1410"/>
      <c r="P233" s="1411"/>
      <c r="Q233" s="1411"/>
      <c r="R233" s="1411"/>
      <c r="S233" s="1411"/>
      <c r="T233" s="1411"/>
      <c r="U233" s="1411"/>
      <c r="V233" s="1419"/>
      <c r="W233" s="1418"/>
      <c r="X233" s="1420"/>
      <c r="Y233" s="1420"/>
    </row>
    <row r="234" spans="1:25" ht="17.100000000000001" customHeight="1" x14ac:dyDescent="0.3">
      <c r="L234" s="1410"/>
      <c r="M234" s="1410"/>
      <c r="N234" s="1410"/>
      <c r="O234" s="1410"/>
      <c r="P234" s="1411"/>
      <c r="Q234" s="1411"/>
      <c r="R234" s="1411"/>
      <c r="S234" s="1411"/>
      <c r="T234" s="1411"/>
      <c r="U234" s="1411"/>
      <c r="V234" s="1419"/>
      <c r="W234" s="1418"/>
      <c r="X234" s="1420"/>
      <c r="Y234" s="1420"/>
    </row>
    <row r="235" spans="1:25" ht="17.100000000000001" customHeight="1" x14ac:dyDescent="0.3">
      <c r="L235" s="1410"/>
      <c r="M235" s="1410"/>
      <c r="N235" s="1410"/>
      <c r="O235" s="1410"/>
      <c r="P235" s="1411"/>
      <c r="Q235" s="1411"/>
      <c r="R235" s="1411"/>
      <c r="S235" s="1411"/>
      <c r="T235" s="1411"/>
      <c r="U235" s="1411"/>
      <c r="V235" s="1419"/>
      <c r="W235" s="1418"/>
      <c r="X235" s="1420"/>
      <c r="Y235" s="1420"/>
    </row>
    <row r="236" spans="1:25" ht="17.100000000000001" customHeight="1" x14ac:dyDescent="0.3">
      <c r="L236" s="1410"/>
      <c r="M236" s="1410"/>
      <c r="N236" s="1410"/>
      <c r="O236" s="1410"/>
      <c r="P236" s="1411"/>
      <c r="Q236" s="1411"/>
      <c r="R236" s="1411"/>
      <c r="S236" s="1411"/>
      <c r="T236" s="1411"/>
      <c r="U236" s="1411"/>
      <c r="V236" s="1419"/>
      <c r="W236" s="1418"/>
      <c r="X236" s="1420"/>
      <c r="Y236" s="1420"/>
    </row>
    <row r="237" spans="1:25" ht="17.100000000000001" customHeight="1" x14ac:dyDescent="0.3">
      <c r="L237" s="1410"/>
      <c r="M237" s="1410"/>
      <c r="N237" s="1410"/>
      <c r="O237" s="1410"/>
      <c r="P237" s="1411"/>
      <c r="Q237" s="1411"/>
      <c r="R237" s="1411"/>
      <c r="S237" s="1411"/>
      <c r="T237" s="1411"/>
      <c r="U237" s="1411"/>
      <c r="V237" s="1419"/>
      <c r="W237" s="1418"/>
      <c r="X237" s="1420"/>
      <c r="Y237" s="1420"/>
    </row>
    <row r="238" spans="1:25" ht="17.100000000000001" customHeight="1" x14ac:dyDescent="0.3">
      <c r="L238" s="1410"/>
      <c r="M238" s="1410"/>
      <c r="N238" s="1410"/>
      <c r="O238" s="1410"/>
      <c r="P238" s="1411"/>
      <c r="Q238" s="1411"/>
      <c r="R238" s="1411"/>
      <c r="S238" s="1411"/>
      <c r="T238" s="1411"/>
      <c r="U238" s="1411"/>
      <c r="V238" s="1419"/>
      <c r="W238" s="1418"/>
      <c r="X238" s="1420"/>
      <c r="Y238" s="1420"/>
    </row>
    <row r="239" spans="1:25" s="1348" customFormat="1" ht="17.100000000000001" customHeight="1" x14ac:dyDescent="0.3">
      <c r="A239" s="1346"/>
      <c r="B239" s="1346"/>
      <c r="C239" s="1346"/>
      <c r="D239" s="1346"/>
      <c r="E239" s="1346"/>
      <c r="F239" s="1346"/>
      <c r="G239" s="1346"/>
      <c r="H239" s="1346"/>
      <c r="I239" s="1346"/>
      <c r="L239" s="1410"/>
      <c r="M239" s="1410"/>
      <c r="N239" s="1410"/>
      <c r="O239" s="1410"/>
      <c r="P239" s="1411"/>
      <c r="Q239" s="1411"/>
      <c r="R239" s="1411"/>
      <c r="S239" s="1411"/>
      <c r="T239" s="1411"/>
      <c r="U239" s="1411"/>
      <c r="V239" s="1419"/>
      <c r="W239" s="1418"/>
      <c r="X239" s="1418"/>
      <c r="Y239" s="1418"/>
    </row>
    <row r="240" spans="1:25" ht="17.100000000000001" customHeight="1" x14ac:dyDescent="0.3">
      <c r="L240" s="1410"/>
      <c r="M240" s="1410"/>
      <c r="N240" s="1410"/>
      <c r="O240" s="1410"/>
      <c r="P240" s="1411"/>
      <c r="Q240" s="1411"/>
      <c r="R240" s="1411"/>
      <c r="S240" s="1411"/>
      <c r="T240" s="1411"/>
      <c r="U240" s="1411"/>
      <c r="V240" s="1419"/>
      <c r="W240" s="1418"/>
      <c r="X240" s="1420"/>
      <c r="Y240" s="1420"/>
    </row>
    <row r="241" spans="1:25" ht="17.100000000000001" customHeight="1" x14ac:dyDescent="0.3">
      <c r="L241" s="1410"/>
      <c r="M241" s="1410"/>
      <c r="N241" s="1410"/>
      <c r="O241" s="1410"/>
      <c r="P241" s="1411"/>
      <c r="Q241" s="1411"/>
      <c r="R241" s="1411"/>
      <c r="S241" s="1411"/>
      <c r="T241" s="1411"/>
      <c r="U241" s="1411"/>
      <c r="V241" s="1419"/>
      <c r="W241" s="1418"/>
      <c r="X241" s="1420"/>
      <c r="Y241" s="1420"/>
    </row>
    <row r="242" spans="1:25" ht="17.100000000000001" customHeight="1" x14ac:dyDescent="0.3">
      <c r="L242" s="1410"/>
      <c r="M242" s="1410"/>
      <c r="N242" s="1410"/>
      <c r="O242" s="1410"/>
      <c r="P242" s="1411"/>
      <c r="Q242" s="1411"/>
      <c r="R242" s="1411"/>
      <c r="S242" s="1411"/>
      <c r="T242" s="1411"/>
      <c r="U242" s="1411"/>
      <c r="V242" s="1419"/>
      <c r="W242" s="1418"/>
      <c r="X242" s="1420"/>
      <c r="Y242" s="1420"/>
    </row>
    <row r="243" spans="1:25" s="1348" customFormat="1" ht="17.100000000000001" customHeight="1" x14ac:dyDescent="0.3">
      <c r="A243" s="1346"/>
      <c r="B243" s="1346"/>
      <c r="C243" s="1346"/>
      <c r="D243" s="1346"/>
      <c r="E243" s="1346"/>
      <c r="F243" s="1346"/>
      <c r="G243" s="1346"/>
      <c r="H243" s="1346"/>
      <c r="I243" s="1346"/>
      <c r="L243" s="1410"/>
      <c r="M243" s="1410"/>
      <c r="N243" s="1410"/>
      <c r="O243" s="1410"/>
      <c r="P243" s="1411"/>
      <c r="Q243" s="1411"/>
      <c r="R243" s="1411"/>
      <c r="S243" s="1411"/>
      <c r="T243" s="1411"/>
      <c r="U243" s="1411"/>
      <c r="V243" s="1419"/>
      <c r="W243" s="1418"/>
      <c r="X243" s="1418"/>
      <c r="Y243" s="1418"/>
    </row>
    <row r="244" spans="1:25" ht="17.100000000000001" customHeight="1" x14ac:dyDescent="0.3">
      <c r="L244" s="1410"/>
      <c r="M244" s="1410"/>
      <c r="N244" s="1410"/>
      <c r="O244" s="1410"/>
      <c r="P244" s="1411"/>
      <c r="Q244" s="1411"/>
      <c r="R244" s="1411"/>
      <c r="S244" s="1411"/>
      <c r="T244" s="1411"/>
      <c r="U244" s="1411"/>
      <c r="V244" s="1419"/>
      <c r="W244" s="1418"/>
      <c r="X244" s="1420"/>
      <c r="Y244" s="1420"/>
    </row>
    <row r="245" spans="1:25" ht="17.100000000000001" customHeight="1" x14ac:dyDescent="0.3">
      <c r="L245" s="1410"/>
      <c r="M245" s="1410"/>
      <c r="N245" s="1410"/>
      <c r="O245" s="1410"/>
      <c r="P245" s="1411"/>
      <c r="Q245" s="1411"/>
      <c r="R245" s="1411"/>
      <c r="S245" s="1411"/>
      <c r="T245" s="1411"/>
      <c r="U245" s="1411"/>
      <c r="V245" s="1419"/>
      <c r="W245" s="1418"/>
      <c r="X245" s="1420"/>
      <c r="Y245" s="1420"/>
    </row>
    <row r="246" spans="1:25" ht="17.100000000000001" customHeight="1" x14ac:dyDescent="0.3">
      <c r="L246" s="1410"/>
      <c r="M246" s="1410"/>
      <c r="N246" s="1410"/>
      <c r="O246" s="1410"/>
      <c r="P246" s="1411"/>
      <c r="Q246" s="1411"/>
      <c r="R246" s="1411"/>
      <c r="S246" s="1411"/>
      <c r="T246" s="1411"/>
      <c r="U246" s="1411"/>
      <c r="V246" s="1419"/>
      <c r="W246" s="1418"/>
      <c r="X246" s="1420"/>
      <c r="Y246" s="1420"/>
    </row>
    <row r="247" spans="1:25" ht="17.100000000000001" customHeight="1" x14ac:dyDescent="0.3">
      <c r="L247" s="1410"/>
      <c r="M247" s="1410"/>
      <c r="N247" s="1410"/>
      <c r="O247" s="1410"/>
      <c r="P247" s="1411"/>
      <c r="Q247" s="1411"/>
      <c r="R247" s="1411"/>
      <c r="S247" s="1411"/>
      <c r="T247" s="1411"/>
      <c r="U247" s="1411"/>
      <c r="V247" s="1419"/>
      <c r="W247" s="1418"/>
      <c r="X247" s="1420"/>
      <c r="Y247" s="1420"/>
    </row>
    <row r="248" spans="1:25" ht="17.100000000000001" customHeight="1" x14ac:dyDescent="0.3">
      <c r="L248" s="1410"/>
      <c r="M248" s="1410"/>
      <c r="N248" s="1410"/>
      <c r="O248" s="1410"/>
      <c r="P248" s="1411"/>
      <c r="Q248" s="1411"/>
      <c r="R248" s="1411"/>
      <c r="S248" s="1411"/>
      <c r="T248" s="1411"/>
      <c r="U248" s="1411"/>
      <c r="V248" s="1419"/>
      <c r="W248" s="1418"/>
      <c r="X248" s="1420"/>
      <c r="Y248" s="1420"/>
    </row>
    <row r="249" spans="1:25" ht="17.100000000000001" customHeight="1" x14ac:dyDescent="0.3">
      <c r="L249" s="1410"/>
      <c r="M249" s="1410"/>
      <c r="N249" s="1410"/>
      <c r="O249" s="1410"/>
      <c r="P249" s="1411"/>
      <c r="Q249" s="1411"/>
      <c r="R249" s="1411"/>
      <c r="S249" s="1411"/>
      <c r="T249" s="1411"/>
      <c r="U249" s="1411"/>
      <c r="V249" s="1419"/>
      <c r="W249" s="1418"/>
      <c r="X249" s="1420"/>
      <c r="Y249" s="1420"/>
    </row>
    <row r="250" spans="1:25" ht="17.100000000000001" customHeight="1" x14ac:dyDescent="0.3">
      <c r="L250" s="1410"/>
      <c r="M250" s="1410"/>
      <c r="N250" s="1410"/>
      <c r="O250" s="1410"/>
      <c r="P250" s="1411"/>
      <c r="Q250" s="1411"/>
      <c r="R250" s="1411"/>
      <c r="S250" s="1411"/>
      <c r="T250" s="1411"/>
      <c r="U250" s="1411"/>
      <c r="V250" s="1419"/>
      <c r="W250" s="1418"/>
      <c r="X250" s="1420"/>
      <c r="Y250" s="1420"/>
    </row>
    <row r="251" spans="1:25" s="1348" customFormat="1" ht="17.100000000000001" customHeight="1" x14ac:dyDescent="0.3">
      <c r="A251" s="1346"/>
      <c r="B251" s="1346"/>
      <c r="C251" s="1346"/>
      <c r="D251" s="1346"/>
      <c r="E251" s="1346"/>
      <c r="F251" s="1346"/>
      <c r="G251" s="1346"/>
      <c r="H251" s="1346"/>
      <c r="I251" s="1346"/>
      <c r="L251" s="1410"/>
      <c r="M251" s="1410"/>
      <c r="N251" s="1410"/>
      <c r="O251" s="1410"/>
      <c r="P251" s="1411"/>
      <c r="Q251" s="1411"/>
      <c r="R251" s="1411"/>
      <c r="S251" s="1411"/>
      <c r="T251" s="1411"/>
      <c r="U251" s="1411"/>
      <c r="V251" s="1419"/>
      <c r="W251" s="1418"/>
      <c r="X251" s="1418"/>
      <c r="Y251" s="1418"/>
    </row>
    <row r="252" spans="1:25" ht="17.100000000000001" customHeight="1" x14ac:dyDescent="0.3">
      <c r="L252" s="1410"/>
      <c r="M252" s="1410"/>
      <c r="N252" s="1410"/>
      <c r="O252" s="1410"/>
      <c r="P252" s="1411"/>
      <c r="Q252" s="1411"/>
      <c r="R252" s="1411"/>
      <c r="S252" s="1411"/>
      <c r="T252" s="1411"/>
      <c r="U252" s="1411"/>
      <c r="V252" s="1419"/>
      <c r="W252" s="1418"/>
      <c r="X252" s="1420"/>
      <c r="Y252" s="1420"/>
    </row>
    <row r="253" spans="1:25" ht="17.100000000000001" customHeight="1" x14ac:dyDescent="0.3">
      <c r="L253" s="1410"/>
      <c r="M253" s="1410"/>
      <c r="N253" s="1410"/>
      <c r="O253" s="1410"/>
      <c r="P253" s="1411"/>
      <c r="Q253" s="1411"/>
      <c r="R253" s="1411"/>
      <c r="S253" s="1411"/>
      <c r="T253" s="1411"/>
      <c r="U253" s="1411"/>
      <c r="V253" s="1419"/>
      <c r="W253" s="1418"/>
      <c r="X253" s="1420"/>
      <c r="Y253" s="1420"/>
    </row>
    <row r="254" spans="1:25" ht="17.100000000000001" customHeight="1" x14ac:dyDescent="0.3">
      <c r="L254" s="1410"/>
      <c r="M254" s="1410"/>
      <c r="N254" s="1410"/>
      <c r="O254" s="1410"/>
      <c r="P254" s="1411"/>
      <c r="Q254" s="1411"/>
      <c r="R254" s="1411"/>
      <c r="S254" s="1411"/>
      <c r="T254" s="1411"/>
      <c r="U254" s="1411"/>
      <c r="V254" s="1419"/>
      <c r="W254" s="1418"/>
      <c r="X254" s="1420"/>
      <c r="Y254" s="1420"/>
    </row>
    <row r="255" spans="1:25" ht="17.100000000000001" customHeight="1" x14ac:dyDescent="0.3">
      <c r="L255" s="1410"/>
      <c r="M255" s="1410"/>
      <c r="N255" s="1410"/>
      <c r="O255" s="1410"/>
      <c r="P255" s="1411"/>
      <c r="Q255" s="1411"/>
      <c r="R255" s="1411"/>
      <c r="S255" s="1411"/>
      <c r="T255" s="1411"/>
      <c r="U255" s="1411"/>
      <c r="V255" s="1419"/>
      <c r="W255" s="1418"/>
      <c r="X255" s="1420"/>
      <c r="Y255" s="1420"/>
    </row>
    <row r="256" spans="1:25" ht="17.100000000000001" customHeight="1" x14ac:dyDescent="0.3">
      <c r="L256" s="1410"/>
      <c r="M256" s="1410"/>
      <c r="N256" s="1410"/>
      <c r="O256" s="1410"/>
      <c r="P256" s="1411"/>
      <c r="Q256" s="1411"/>
      <c r="R256" s="1411"/>
      <c r="S256" s="1411"/>
      <c r="T256" s="1411"/>
      <c r="U256" s="1411"/>
      <c r="V256" s="1419"/>
      <c r="W256" s="1418"/>
      <c r="X256" s="1420"/>
      <c r="Y256" s="1420"/>
    </row>
    <row r="257" spans="1:25" ht="17.100000000000001" customHeight="1" x14ac:dyDescent="0.3">
      <c r="L257" s="1410"/>
      <c r="M257" s="1410"/>
      <c r="N257" s="1410"/>
      <c r="O257" s="1410"/>
      <c r="P257" s="1411"/>
      <c r="Q257" s="1411"/>
      <c r="R257" s="1411"/>
      <c r="S257" s="1411"/>
      <c r="T257" s="1411"/>
      <c r="U257" s="1411"/>
      <c r="V257" s="1419"/>
      <c r="W257" s="1418"/>
      <c r="X257" s="1420"/>
      <c r="Y257" s="1420"/>
    </row>
    <row r="258" spans="1:25" ht="17.100000000000001" customHeight="1" x14ac:dyDescent="0.3">
      <c r="L258" s="1410"/>
      <c r="M258" s="1410"/>
      <c r="N258" s="1410"/>
      <c r="O258" s="1410"/>
      <c r="P258" s="1411"/>
      <c r="Q258" s="1411"/>
      <c r="R258" s="1411"/>
      <c r="S258" s="1411"/>
      <c r="T258" s="1411"/>
      <c r="U258" s="1411"/>
      <c r="V258" s="1419"/>
      <c r="W258" s="1418"/>
      <c r="X258" s="1420"/>
      <c r="Y258" s="1420"/>
    </row>
    <row r="259" spans="1:25" ht="17.100000000000001" customHeight="1" x14ac:dyDescent="0.3">
      <c r="L259" s="1410"/>
      <c r="M259" s="1410"/>
      <c r="N259" s="1410"/>
      <c r="O259" s="1410"/>
      <c r="P259" s="1411"/>
      <c r="Q259" s="1411"/>
      <c r="R259" s="1411"/>
      <c r="S259" s="1411"/>
      <c r="T259" s="1411"/>
      <c r="U259" s="1411"/>
      <c r="V259" s="1419"/>
      <c r="W259" s="1418"/>
      <c r="X259" s="1420"/>
      <c r="Y259" s="1420"/>
    </row>
    <row r="260" spans="1:25" ht="17.100000000000001" customHeight="1" x14ac:dyDescent="0.3">
      <c r="L260" s="1410"/>
      <c r="M260" s="1410"/>
      <c r="N260" s="1410"/>
      <c r="O260" s="1410"/>
      <c r="P260" s="1411"/>
      <c r="Q260" s="1411"/>
      <c r="R260" s="1411"/>
      <c r="S260" s="1411"/>
      <c r="T260" s="1411"/>
      <c r="U260" s="1411"/>
      <c r="V260" s="1419"/>
      <c r="W260" s="1418"/>
      <c r="X260" s="1420"/>
      <c r="Y260" s="1420"/>
    </row>
    <row r="261" spans="1:25" ht="17.100000000000001" customHeight="1" x14ac:dyDescent="0.3">
      <c r="L261" s="1410"/>
      <c r="M261" s="1410"/>
      <c r="N261" s="1410"/>
      <c r="O261" s="1410"/>
      <c r="P261" s="1411"/>
      <c r="Q261" s="1411"/>
      <c r="R261" s="1411"/>
      <c r="S261" s="1411"/>
      <c r="T261" s="1411"/>
      <c r="U261" s="1411"/>
      <c r="V261" s="1419"/>
      <c r="W261" s="1418"/>
      <c r="X261" s="1420"/>
      <c r="Y261" s="1420"/>
    </row>
    <row r="262" spans="1:25" ht="17.100000000000001" customHeight="1" x14ac:dyDescent="0.3">
      <c r="L262" s="1410"/>
      <c r="M262" s="1410"/>
      <c r="N262" s="1410"/>
      <c r="O262" s="1410"/>
      <c r="P262" s="1411"/>
      <c r="Q262" s="1411"/>
      <c r="R262" s="1411"/>
      <c r="S262" s="1411"/>
      <c r="T262" s="1411"/>
      <c r="U262" s="1411"/>
      <c r="V262" s="1419"/>
      <c r="W262" s="1418"/>
      <c r="X262" s="1420"/>
      <c r="Y262" s="1420"/>
    </row>
    <row r="263" spans="1:25" s="1348" customFormat="1" ht="17.100000000000001" customHeight="1" x14ac:dyDescent="0.3">
      <c r="A263" s="1346"/>
      <c r="B263" s="1346"/>
      <c r="C263" s="1346"/>
      <c r="D263" s="1346"/>
      <c r="E263" s="1346"/>
      <c r="F263" s="1346"/>
      <c r="G263" s="1346"/>
      <c r="H263" s="1346"/>
      <c r="I263" s="1346"/>
      <c r="L263" s="1410"/>
      <c r="M263" s="1410"/>
      <c r="N263" s="1410"/>
      <c r="O263" s="1410"/>
      <c r="P263" s="1411"/>
      <c r="Q263" s="1411"/>
      <c r="R263" s="1411"/>
      <c r="S263" s="1411"/>
      <c r="T263" s="1411"/>
      <c r="U263" s="1411"/>
      <c r="V263" s="1419"/>
      <c r="W263" s="1418"/>
      <c r="X263" s="1418"/>
      <c r="Y263" s="1418"/>
    </row>
    <row r="264" spans="1:25" ht="17.100000000000001" customHeight="1" x14ac:dyDescent="0.3">
      <c r="L264" s="1410"/>
      <c r="M264" s="1410"/>
      <c r="N264" s="1410"/>
      <c r="O264" s="1410"/>
      <c r="P264" s="1411"/>
      <c r="Q264" s="1411"/>
      <c r="R264" s="1411"/>
      <c r="S264" s="1411"/>
      <c r="T264" s="1411"/>
      <c r="U264" s="1411"/>
      <c r="V264" s="1419"/>
      <c r="W264" s="1418"/>
      <c r="X264" s="1420"/>
      <c r="Y264" s="1420"/>
    </row>
    <row r="265" spans="1:25" ht="17.100000000000001" customHeight="1" x14ac:dyDescent="0.3">
      <c r="L265" s="1410"/>
      <c r="M265" s="1410"/>
      <c r="N265" s="1410"/>
      <c r="O265" s="1410"/>
      <c r="P265" s="1411"/>
      <c r="Q265" s="1411"/>
      <c r="R265" s="1411"/>
      <c r="S265" s="1411"/>
      <c r="T265" s="1411"/>
      <c r="U265" s="1411"/>
      <c r="V265" s="1419"/>
      <c r="W265" s="1418"/>
      <c r="X265" s="1420"/>
      <c r="Y265" s="1420"/>
    </row>
    <row r="266" spans="1:25" ht="17.100000000000001" customHeight="1" x14ac:dyDescent="0.3">
      <c r="L266" s="1410"/>
      <c r="M266" s="1410"/>
      <c r="N266" s="1410"/>
      <c r="O266" s="1410"/>
      <c r="P266" s="1411"/>
      <c r="Q266" s="1411"/>
      <c r="R266" s="1411"/>
      <c r="S266" s="1411"/>
      <c r="T266" s="1411"/>
      <c r="U266" s="1411"/>
      <c r="V266" s="1419"/>
      <c r="W266" s="1418"/>
      <c r="X266" s="1420"/>
      <c r="Y266" s="1420"/>
    </row>
    <row r="267" spans="1:25" ht="17.100000000000001" customHeight="1" x14ac:dyDescent="0.3">
      <c r="L267" s="1410"/>
      <c r="M267" s="1410"/>
      <c r="N267" s="1410"/>
      <c r="O267" s="1410"/>
      <c r="P267" s="1411"/>
      <c r="Q267" s="1411"/>
      <c r="R267" s="1411"/>
      <c r="S267" s="1411"/>
      <c r="T267" s="1411"/>
      <c r="U267" s="1411"/>
      <c r="V267" s="1419"/>
      <c r="W267" s="1418"/>
      <c r="X267" s="1420"/>
      <c r="Y267" s="1420"/>
    </row>
    <row r="268" spans="1:25" ht="17.100000000000001" customHeight="1" x14ac:dyDescent="0.3">
      <c r="L268" s="1410"/>
      <c r="M268" s="1410"/>
      <c r="N268" s="1410"/>
      <c r="O268" s="1410"/>
      <c r="P268" s="1411"/>
      <c r="Q268" s="1411"/>
      <c r="R268" s="1411"/>
      <c r="S268" s="1411"/>
      <c r="T268" s="1411"/>
      <c r="U268" s="1411"/>
      <c r="V268" s="1419"/>
      <c r="W268" s="1418"/>
      <c r="X268" s="1420"/>
      <c r="Y268" s="1420"/>
    </row>
    <row r="269" spans="1:25" ht="17.100000000000001" customHeight="1" x14ac:dyDescent="0.3">
      <c r="L269" s="1410"/>
      <c r="M269" s="1410"/>
      <c r="N269" s="1410"/>
      <c r="O269" s="1410"/>
      <c r="P269" s="1411"/>
      <c r="Q269" s="1411"/>
      <c r="R269" s="1411"/>
      <c r="S269" s="1411"/>
      <c r="T269" s="1411"/>
      <c r="U269" s="1411"/>
      <c r="V269" s="1419"/>
      <c r="W269" s="1418"/>
      <c r="X269" s="1420"/>
      <c r="Y269" s="1420"/>
    </row>
    <row r="270" spans="1:25" ht="17.100000000000001" customHeight="1" x14ac:dyDescent="0.3">
      <c r="L270" s="1410"/>
      <c r="M270" s="1410"/>
      <c r="N270" s="1410"/>
      <c r="O270" s="1410"/>
      <c r="P270" s="1411"/>
      <c r="Q270" s="1411"/>
      <c r="R270" s="1411"/>
      <c r="S270" s="1411"/>
      <c r="T270" s="1411"/>
      <c r="U270" s="1411"/>
      <c r="V270" s="1419"/>
      <c r="W270" s="1418"/>
      <c r="X270" s="1420"/>
      <c r="Y270" s="1420"/>
    </row>
    <row r="271" spans="1:25" ht="17.100000000000001" customHeight="1" x14ac:dyDescent="0.3">
      <c r="L271" s="1410"/>
      <c r="M271" s="1410"/>
      <c r="N271" s="1410"/>
      <c r="O271" s="1410"/>
      <c r="P271" s="1411"/>
      <c r="Q271" s="1411"/>
      <c r="R271" s="1411"/>
      <c r="S271" s="1411"/>
      <c r="T271" s="1411"/>
      <c r="U271" s="1411"/>
      <c r="V271" s="1419"/>
      <c r="W271" s="1418"/>
      <c r="X271" s="1420"/>
      <c r="Y271" s="1420"/>
    </row>
    <row r="272" spans="1:25" ht="17.100000000000001" customHeight="1" x14ac:dyDescent="0.3">
      <c r="L272" s="1410"/>
      <c r="M272" s="1410"/>
      <c r="N272" s="1410"/>
      <c r="O272" s="1410"/>
      <c r="P272" s="1411"/>
      <c r="Q272" s="1411"/>
      <c r="R272" s="1411"/>
      <c r="S272" s="1411"/>
      <c r="T272" s="1411"/>
      <c r="U272" s="1411"/>
      <c r="V272" s="1419"/>
      <c r="W272" s="1418"/>
      <c r="X272" s="1420"/>
      <c r="Y272" s="1420"/>
    </row>
    <row r="273" spans="1:25" ht="17.100000000000001" customHeight="1" x14ac:dyDescent="0.3">
      <c r="L273" s="1410"/>
      <c r="M273" s="1410"/>
      <c r="N273" s="1410"/>
      <c r="O273" s="1410"/>
      <c r="P273" s="1411"/>
      <c r="Q273" s="1411"/>
      <c r="R273" s="1411"/>
      <c r="S273" s="1411"/>
      <c r="T273" s="1411"/>
      <c r="U273" s="1411"/>
      <c r="V273" s="1419"/>
      <c r="W273" s="1418"/>
      <c r="X273" s="1420"/>
      <c r="Y273" s="1420"/>
    </row>
    <row r="274" spans="1:25" s="1348" customFormat="1" ht="17.100000000000001" customHeight="1" x14ac:dyDescent="0.3">
      <c r="A274" s="1346"/>
      <c r="B274" s="1346"/>
      <c r="C274" s="1346"/>
      <c r="D274" s="1346"/>
      <c r="E274" s="1346"/>
      <c r="F274" s="1346"/>
      <c r="G274" s="1346"/>
      <c r="H274" s="1346"/>
      <c r="I274" s="1346"/>
      <c r="L274" s="1410"/>
      <c r="M274" s="1410"/>
      <c r="N274" s="1410"/>
      <c r="O274" s="1410"/>
      <c r="P274" s="1411"/>
      <c r="Q274" s="1411"/>
      <c r="R274" s="1411"/>
      <c r="S274" s="1411"/>
      <c r="T274" s="1411"/>
      <c r="U274" s="1411"/>
      <c r="V274" s="1419"/>
      <c r="W274" s="1418"/>
      <c r="X274" s="1420"/>
      <c r="Y274" s="1420"/>
    </row>
    <row r="275" spans="1:25" ht="17.100000000000001" customHeight="1" x14ac:dyDescent="0.3">
      <c r="L275" s="1410"/>
      <c r="M275" s="1410"/>
      <c r="N275" s="1410"/>
      <c r="O275" s="1410"/>
      <c r="P275" s="1411"/>
      <c r="Q275" s="1411"/>
      <c r="R275" s="1411"/>
      <c r="S275" s="1411"/>
      <c r="T275" s="1411"/>
      <c r="U275" s="1411"/>
      <c r="V275" s="1422"/>
      <c r="W275" s="1418"/>
      <c r="X275" s="1418"/>
      <c r="Y275" s="1418"/>
    </row>
    <row r="276" spans="1:25" ht="17.100000000000001" customHeight="1" x14ac:dyDescent="0.3">
      <c r="L276" s="1411"/>
      <c r="M276" s="1411"/>
      <c r="N276" s="1411"/>
      <c r="O276" s="1411"/>
      <c r="P276" s="1411"/>
      <c r="Q276" s="1411"/>
      <c r="R276" s="1411"/>
      <c r="S276" s="1411"/>
      <c r="T276" s="1411"/>
      <c r="U276" s="1411"/>
      <c r="V276" s="1419"/>
      <c r="W276" s="1418"/>
      <c r="X276" s="1420"/>
      <c r="Y276" s="1420"/>
    </row>
    <row r="277" spans="1:25" ht="17.100000000000001" customHeight="1" x14ac:dyDescent="0.3">
      <c r="L277" s="1410"/>
      <c r="M277" s="1410"/>
      <c r="N277" s="1410"/>
      <c r="O277" s="1410"/>
      <c r="P277" s="1411"/>
      <c r="Q277" s="1411"/>
      <c r="R277" s="1411"/>
      <c r="S277" s="1411"/>
      <c r="T277" s="1411"/>
      <c r="U277" s="1411"/>
      <c r="V277" s="1419"/>
      <c r="W277" s="1418"/>
      <c r="X277" s="1420"/>
      <c r="Y277" s="1420"/>
    </row>
    <row r="278" spans="1:25" ht="17.100000000000001" customHeight="1" x14ac:dyDescent="0.3">
      <c r="L278" s="1410"/>
      <c r="M278" s="1410"/>
      <c r="N278" s="1410"/>
      <c r="O278" s="1410"/>
      <c r="P278" s="1411"/>
      <c r="Q278" s="1411"/>
      <c r="R278" s="1411"/>
      <c r="S278" s="1411"/>
      <c r="T278" s="1411"/>
      <c r="U278" s="1411"/>
      <c r="V278" s="1419"/>
      <c r="W278" s="1418"/>
      <c r="X278" s="1420"/>
      <c r="Y278" s="1420"/>
    </row>
    <row r="279" spans="1:25" ht="17.100000000000001" customHeight="1" x14ac:dyDescent="0.3">
      <c r="L279" s="1410"/>
      <c r="M279" s="1410"/>
      <c r="N279" s="1410"/>
      <c r="O279" s="1410"/>
      <c r="P279" s="1411"/>
      <c r="Q279" s="1411"/>
      <c r="R279" s="1411"/>
      <c r="S279" s="1411"/>
      <c r="T279" s="1411"/>
      <c r="U279" s="1411"/>
      <c r="V279" s="1419"/>
      <c r="W279" s="1418"/>
      <c r="X279" s="1420"/>
      <c r="Y279" s="1420"/>
    </row>
    <row r="280" spans="1:25" ht="17.100000000000001" customHeight="1" x14ac:dyDescent="0.3">
      <c r="L280" s="1410"/>
      <c r="M280" s="1410"/>
      <c r="N280" s="1410"/>
      <c r="O280" s="1410"/>
      <c r="P280" s="1411"/>
      <c r="Q280" s="1411"/>
      <c r="R280" s="1411"/>
      <c r="S280" s="1411"/>
      <c r="T280" s="1411"/>
      <c r="U280" s="1411"/>
      <c r="V280" s="1419"/>
      <c r="W280" s="1418"/>
      <c r="X280" s="1420"/>
      <c r="Y280" s="1420"/>
    </row>
    <row r="281" spans="1:25" s="1348" customFormat="1" ht="17.100000000000001" customHeight="1" x14ac:dyDescent="0.3">
      <c r="A281" s="1346"/>
      <c r="B281" s="1346"/>
      <c r="C281" s="1346"/>
      <c r="D281" s="1346"/>
      <c r="E281" s="1346"/>
      <c r="F281" s="1346"/>
      <c r="G281" s="1346"/>
      <c r="H281" s="1346"/>
      <c r="I281" s="1346"/>
      <c r="L281" s="1410"/>
      <c r="M281" s="1410"/>
      <c r="N281" s="1410"/>
      <c r="O281" s="1410"/>
      <c r="P281" s="1411"/>
      <c r="Q281" s="1411"/>
      <c r="R281" s="1411"/>
      <c r="S281" s="1411"/>
      <c r="T281" s="1411"/>
      <c r="U281" s="1411"/>
      <c r="V281" s="1419"/>
      <c r="W281" s="1418"/>
      <c r="X281" s="1418"/>
      <c r="Y281" s="1418"/>
    </row>
    <row r="282" spans="1:25" ht="17.100000000000001" customHeight="1" x14ac:dyDescent="0.3">
      <c r="L282" s="1410"/>
      <c r="M282" s="1410"/>
      <c r="N282" s="1410"/>
      <c r="O282" s="1410"/>
      <c r="P282" s="1411"/>
      <c r="Q282" s="1411"/>
      <c r="R282" s="1411"/>
      <c r="S282" s="1411"/>
      <c r="T282" s="1411"/>
      <c r="U282" s="1411"/>
      <c r="V282" s="1419"/>
      <c r="W282" s="1418"/>
      <c r="X282" s="1420"/>
      <c r="Y282" s="1420"/>
    </row>
    <row r="283" spans="1:25" ht="17.100000000000001" customHeight="1" x14ac:dyDescent="0.3">
      <c r="L283" s="1410"/>
      <c r="M283" s="1410"/>
      <c r="N283" s="1410"/>
      <c r="O283" s="1410"/>
      <c r="P283" s="1411"/>
      <c r="Q283" s="1411"/>
      <c r="R283" s="1411"/>
      <c r="S283" s="1411"/>
      <c r="T283" s="1411"/>
      <c r="U283" s="1411"/>
      <c r="V283" s="1419"/>
      <c r="W283" s="1418"/>
      <c r="X283" s="1420"/>
      <c r="Y283" s="1420"/>
    </row>
    <row r="284" spans="1:25" ht="17.100000000000001" customHeight="1" x14ac:dyDescent="0.3">
      <c r="L284" s="1410"/>
      <c r="M284" s="1410"/>
      <c r="N284" s="1410"/>
      <c r="O284" s="1410"/>
      <c r="P284" s="1411"/>
      <c r="Q284" s="1411"/>
      <c r="R284" s="1411"/>
      <c r="S284" s="1411"/>
      <c r="T284" s="1411"/>
      <c r="U284" s="1411"/>
      <c r="V284" s="1419"/>
      <c r="W284" s="1418"/>
      <c r="X284" s="1420"/>
      <c r="Y284" s="1420"/>
    </row>
    <row r="285" spans="1:25" ht="17.100000000000001" customHeight="1" x14ac:dyDescent="0.3">
      <c r="L285" s="1410"/>
      <c r="M285" s="1410"/>
      <c r="N285" s="1410"/>
      <c r="O285" s="1410"/>
      <c r="P285" s="1411"/>
      <c r="Q285" s="1411"/>
      <c r="R285" s="1411"/>
      <c r="S285" s="1411"/>
      <c r="T285" s="1411"/>
      <c r="U285" s="1411"/>
      <c r="V285" s="1419"/>
      <c r="W285" s="1418"/>
      <c r="X285" s="1420"/>
      <c r="Y285" s="1420"/>
    </row>
    <row r="286" spans="1:25" ht="17.100000000000001" customHeight="1" x14ac:dyDescent="0.3">
      <c r="L286" s="1410"/>
      <c r="M286" s="1410"/>
      <c r="N286" s="1410"/>
      <c r="O286" s="1410"/>
      <c r="P286" s="1411"/>
      <c r="Q286" s="1411"/>
      <c r="R286" s="1411"/>
      <c r="S286" s="1411"/>
      <c r="T286" s="1411"/>
      <c r="U286" s="1411"/>
      <c r="V286" s="1419"/>
      <c r="W286" s="1418"/>
      <c r="X286" s="1420"/>
      <c r="Y286" s="1420"/>
    </row>
    <row r="287" spans="1:25" ht="17.100000000000001" customHeight="1" x14ac:dyDescent="0.3">
      <c r="L287" s="1410"/>
      <c r="M287" s="1410"/>
      <c r="N287" s="1410"/>
      <c r="O287" s="1410"/>
      <c r="P287" s="1411"/>
      <c r="Q287" s="1411"/>
      <c r="R287" s="1411"/>
      <c r="S287" s="1411"/>
      <c r="T287" s="1411"/>
      <c r="U287" s="1411"/>
      <c r="V287" s="1419"/>
      <c r="W287" s="1418"/>
      <c r="X287" s="1420"/>
      <c r="Y287" s="1420"/>
    </row>
    <row r="288" spans="1:25" ht="17.100000000000001" customHeight="1" x14ac:dyDescent="0.3">
      <c r="L288" s="1410"/>
      <c r="M288" s="1410"/>
      <c r="N288" s="1410"/>
      <c r="O288" s="1410"/>
      <c r="P288" s="1411"/>
      <c r="Q288" s="1411"/>
      <c r="R288" s="1411"/>
      <c r="S288" s="1411"/>
      <c r="T288" s="1411"/>
      <c r="U288" s="1411"/>
      <c r="V288" s="1419"/>
      <c r="W288" s="1418"/>
      <c r="X288" s="1420"/>
      <c r="Y288" s="1420"/>
    </row>
    <row r="289" spans="12:25" ht="17.100000000000001" customHeight="1" x14ac:dyDescent="0.3">
      <c r="L289" s="1410"/>
      <c r="M289" s="1410"/>
      <c r="N289" s="1410"/>
      <c r="O289" s="1410"/>
      <c r="P289" s="1411"/>
      <c r="Q289" s="1411"/>
      <c r="R289" s="1411"/>
      <c r="S289" s="1411"/>
      <c r="T289" s="1411"/>
      <c r="U289" s="1411"/>
      <c r="V289" s="1419"/>
      <c r="W289" s="1418"/>
      <c r="X289" s="1420"/>
      <c r="Y289" s="1420"/>
    </row>
    <row r="290" spans="12:25" ht="17.100000000000001" customHeight="1" x14ac:dyDescent="0.3">
      <c r="L290" s="1410"/>
      <c r="M290" s="1410"/>
      <c r="N290" s="1410"/>
      <c r="O290" s="1410"/>
      <c r="P290" s="1411"/>
      <c r="Q290" s="1411"/>
      <c r="R290" s="1411"/>
      <c r="S290" s="1411"/>
      <c r="T290" s="1411"/>
      <c r="U290" s="1411"/>
      <c r="V290" s="1419"/>
      <c r="W290" s="1418"/>
      <c r="X290" s="1420"/>
      <c r="Y290" s="1420"/>
    </row>
    <row r="291" spans="12:25" ht="17.100000000000001" customHeight="1" x14ac:dyDescent="0.3">
      <c r="L291" s="1410"/>
      <c r="M291" s="1410"/>
      <c r="N291" s="1410"/>
      <c r="O291" s="1410"/>
      <c r="P291" s="1411"/>
      <c r="Q291" s="1411"/>
      <c r="R291" s="1411"/>
      <c r="S291" s="1411"/>
      <c r="T291" s="1411"/>
      <c r="U291" s="1411"/>
      <c r="V291" s="1419"/>
      <c r="W291" s="1418"/>
      <c r="X291" s="1420"/>
      <c r="Y291" s="1420"/>
    </row>
    <row r="292" spans="12:25" ht="17.100000000000001" customHeight="1" x14ac:dyDescent="0.3">
      <c r="L292" s="1410"/>
      <c r="M292" s="1410"/>
      <c r="N292" s="1410"/>
      <c r="O292" s="1410"/>
      <c r="P292" s="1411"/>
      <c r="Q292" s="1411"/>
      <c r="R292" s="1411"/>
      <c r="S292" s="1411"/>
      <c r="T292" s="1411"/>
      <c r="U292" s="1411"/>
      <c r="V292" s="1419"/>
      <c r="W292" s="1418"/>
      <c r="X292" s="1420"/>
      <c r="Y292" s="1420"/>
    </row>
    <row r="293" spans="12:25" ht="17.100000000000001" customHeight="1" x14ac:dyDescent="0.3">
      <c r="L293" s="1410"/>
      <c r="M293" s="1410"/>
      <c r="N293" s="1410"/>
      <c r="O293" s="1410"/>
      <c r="P293" s="1411"/>
      <c r="Q293" s="1411"/>
      <c r="R293" s="1411"/>
      <c r="S293" s="1411"/>
      <c r="T293" s="1411"/>
      <c r="U293" s="1411"/>
      <c r="V293" s="1419"/>
      <c r="W293" s="1418"/>
      <c r="X293" s="1420"/>
      <c r="Y293" s="1420"/>
    </row>
    <row r="294" spans="12:25" ht="17.100000000000001" customHeight="1" x14ac:dyDescent="0.3">
      <c r="L294" s="1410"/>
      <c r="M294" s="1410"/>
      <c r="N294" s="1410"/>
      <c r="O294" s="1410"/>
      <c r="P294" s="1411"/>
      <c r="Q294" s="1411"/>
      <c r="R294" s="1411"/>
      <c r="S294" s="1411"/>
      <c r="T294" s="1411"/>
      <c r="U294" s="1411"/>
      <c r="V294" s="1419"/>
      <c r="W294" s="1418"/>
      <c r="X294" s="1420"/>
      <c r="Y294" s="1420"/>
    </row>
    <row r="295" spans="12:25" ht="17.100000000000001" customHeight="1" x14ac:dyDescent="0.3">
      <c r="L295" s="1410"/>
      <c r="M295" s="1410"/>
      <c r="N295" s="1410"/>
      <c r="O295" s="1410"/>
      <c r="P295" s="1411"/>
      <c r="Q295" s="1411"/>
      <c r="R295" s="1411"/>
      <c r="S295" s="1411"/>
      <c r="T295" s="1411"/>
      <c r="U295" s="1411"/>
      <c r="V295" s="1419"/>
      <c r="W295" s="1418"/>
      <c r="X295" s="1420"/>
      <c r="Y295" s="1420"/>
    </row>
    <row r="296" spans="12:25" ht="17.100000000000001" customHeight="1" x14ac:dyDescent="0.3">
      <c r="L296" s="1410"/>
      <c r="M296" s="1410"/>
      <c r="N296" s="1410"/>
      <c r="O296" s="1410"/>
      <c r="P296" s="1411"/>
      <c r="Q296" s="1411"/>
      <c r="R296" s="1411"/>
      <c r="S296" s="1411"/>
      <c r="T296" s="1411"/>
      <c r="U296" s="1411"/>
      <c r="V296" s="1419"/>
      <c r="W296" s="1418"/>
      <c r="X296" s="1420"/>
      <c r="Y296" s="1420"/>
    </row>
    <row r="297" spans="12:25" ht="17.100000000000001" customHeight="1" x14ac:dyDescent="0.3">
      <c r="L297" s="1410"/>
      <c r="M297" s="1411"/>
      <c r="N297" s="1411"/>
      <c r="O297" s="1411"/>
      <c r="P297" s="1411"/>
      <c r="Q297" s="1411"/>
      <c r="R297" s="1411"/>
      <c r="S297" s="1411"/>
      <c r="T297" s="1411"/>
      <c r="U297" s="1411"/>
      <c r="V297" s="1419"/>
      <c r="W297" s="1418"/>
      <c r="X297" s="1420"/>
      <c r="Y297" s="1420"/>
    </row>
    <row r="298" spans="12:25" ht="17.100000000000001" customHeight="1" x14ac:dyDescent="0.3">
      <c r="L298" s="1410"/>
      <c r="M298" s="1410"/>
      <c r="N298" s="1410"/>
      <c r="O298" s="1410"/>
      <c r="P298" s="1411"/>
      <c r="Q298" s="1411"/>
      <c r="R298" s="1411"/>
      <c r="S298" s="1411"/>
      <c r="T298" s="1411"/>
      <c r="U298" s="1411"/>
      <c r="V298" s="1419"/>
      <c r="W298" s="1418"/>
      <c r="X298" s="1420"/>
      <c r="Y298" s="1420"/>
    </row>
    <row r="299" spans="12:25" ht="17.100000000000001" customHeight="1" x14ac:dyDescent="0.3">
      <c r="L299" s="1410"/>
      <c r="M299" s="1410"/>
      <c r="N299" s="1410"/>
      <c r="O299" s="1410"/>
      <c r="P299" s="1411"/>
      <c r="Q299" s="1411"/>
      <c r="R299" s="1411"/>
      <c r="S299" s="1411"/>
      <c r="T299" s="1411"/>
      <c r="U299" s="1411"/>
      <c r="V299" s="1419"/>
      <c r="W299" s="1418"/>
      <c r="X299" s="1420"/>
      <c r="Y299" s="1420"/>
    </row>
    <row r="300" spans="12:25" ht="17.100000000000001" customHeight="1" x14ac:dyDescent="0.3">
      <c r="L300" s="1410"/>
      <c r="M300" s="1410"/>
      <c r="N300" s="1410"/>
      <c r="O300" s="1410"/>
      <c r="P300" s="1411"/>
      <c r="Q300" s="1411"/>
      <c r="R300" s="1411"/>
      <c r="S300" s="1411"/>
      <c r="T300" s="1411"/>
      <c r="U300" s="1411"/>
      <c r="V300" s="1419"/>
      <c r="W300" s="1418"/>
      <c r="X300" s="1420"/>
      <c r="Y300" s="1420"/>
    </row>
    <row r="301" spans="12:25" ht="17.100000000000001" customHeight="1" x14ac:dyDescent="0.3">
      <c r="L301" s="1410"/>
      <c r="M301" s="1410"/>
      <c r="N301" s="1410"/>
      <c r="O301" s="1410"/>
      <c r="P301" s="1411"/>
      <c r="Q301" s="1411"/>
      <c r="R301" s="1411"/>
      <c r="S301" s="1411"/>
      <c r="T301" s="1411"/>
      <c r="U301" s="1411"/>
      <c r="V301" s="1419"/>
      <c r="W301" s="1418"/>
      <c r="X301" s="1420"/>
      <c r="Y301" s="1420"/>
    </row>
    <row r="302" spans="12:25" ht="17.100000000000001" customHeight="1" x14ac:dyDescent="0.3">
      <c r="L302" s="1410"/>
      <c r="M302" s="1410"/>
      <c r="N302" s="1410"/>
      <c r="O302" s="1410"/>
      <c r="P302" s="1411"/>
      <c r="Q302" s="1411"/>
      <c r="R302" s="1411"/>
      <c r="S302" s="1411"/>
      <c r="T302" s="1411"/>
      <c r="U302" s="1411"/>
      <c r="V302" s="1419"/>
      <c r="W302" s="1418"/>
      <c r="X302" s="1420"/>
      <c r="Y302" s="1420"/>
    </row>
    <row r="303" spans="12:25" ht="17.100000000000001" customHeight="1" x14ac:dyDescent="0.3">
      <c r="L303" s="1410"/>
      <c r="M303" s="1410"/>
      <c r="N303" s="1410"/>
      <c r="O303" s="1410"/>
      <c r="P303" s="1411"/>
      <c r="Q303" s="1411"/>
      <c r="R303" s="1411"/>
      <c r="S303" s="1411"/>
      <c r="T303" s="1411"/>
      <c r="U303" s="1411"/>
      <c r="V303" s="1419"/>
      <c r="W303" s="1418"/>
      <c r="X303" s="1420"/>
      <c r="Y303" s="1420"/>
    </row>
    <row r="304" spans="12:25" ht="17.100000000000001" customHeight="1" x14ac:dyDescent="0.3">
      <c r="L304" s="1410"/>
      <c r="M304" s="1410"/>
      <c r="N304" s="1410"/>
      <c r="O304" s="1410"/>
      <c r="P304" s="1411"/>
      <c r="Q304" s="1411"/>
      <c r="R304" s="1411"/>
      <c r="S304" s="1411"/>
      <c r="T304" s="1411"/>
      <c r="U304" s="1411"/>
      <c r="V304" s="1419"/>
      <c r="W304" s="1418"/>
      <c r="X304" s="1420"/>
      <c r="Y304" s="1420"/>
    </row>
    <row r="305" spans="1:25" ht="17.100000000000001" customHeight="1" x14ac:dyDescent="0.3">
      <c r="L305" s="1410"/>
      <c r="M305" s="1410"/>
      <c r="N305" s="1410"/>
      <c r="O305" s="1410"/>
      <c r="P305" s="1411"/>
      <c r="Q305" s="1411"/>
      <c r="R305" s="1411"/>
      <c r="S305" s="1411"/>
      <c r="T305" s="1411"/>
      <c r="U305" s="1411"/>
      <c r="V305" s="1419"/>
      <c r="W305" s="1418"/>
      <c r="X305" s="1420"/>
      <c r="Y305" s="1420"/>
    </row>
    <row r="306" spans="1:25" ht="17.100000000000001" customHeight="1" x14ac:dyDescent="0.3">
      <c r="L306" s="1410"/>
      <c r="M306" s="1410"/>
      <c r="N306" s="1410"/>
      <c r="O306" s="1410"/>
      <c r="P306" s="1411"/>
      <c r="Q306" s="1411"/>
      <c r="R306" s="1411"/>
      <c r="S306" s="1411"/>
      <c r="T306" s="1411"/>
      <c r="U306" s="1411"/>
      <c r="V306" s="1419"/>
      <c r="W306" s="1418"/>
      <c r="X306" s="1420"/>
      <c r="Y306" s="1420"/>
    </row>
    <row r="307" spans="1:25" s="1348" customFormat="1" ht="17.100000000000001" customHeight="1" x14ac:dyDescent="0.3">
      <c r="A307" s="1346"/>
      <c r="B307" s="1346"/>
      <c r="C307" s="1346"/>
      <c r="D307" s="1346"/>
      <c r="E307" s="1346"/>
      <c r="F307" s="1346"/>
      <c r="G307" s="1346"/>
      <c r="H307" s="1346"/>
      <c r="I307" s="1346"/>
      <c r="L307" s="1410"/>
      <c r="M307" s="1410"/>
      <c r="N307" s="1410"/>
      <c r="O307" s="1410"/>
      <c r="P307" s="1411"/>
      <c r="Q307" s="1411"/>
      <c r="R307" s="1411"/>
      <c r="S307" s="1411"/>
      <c r="T307" s="1411"/>
      <c r="U307" s="1411"/>
      <c r="V307" s="1419"/>
      <c r="W307" s="1418"/>
      <c r="X307" s="1418"/>
      <c r="Y307" s="1418"/>
    </row>
    <row r="308" spans="1:25" ht="17.100000000000001" customHeight="1" x14ac:dyDescent="0.3">
      <c r="L308" s="1410"/>
      <c r="M308" s="1410"/>
      <c r="N308" s="1410"/>
      <c r="O308" s="1410"/>
      <c r="P308" s="1411"/>
      <c r="Q308" s="1411"/>
      <c r="R308" s="1411"/>
      <c r="S308" s="1411"/>
      <c r="T308" s="1411"/>
      <c r="U308" s="1411"/>
      <c r="V308" s="1419"/>
      <c r="W308" s="1418"/>
      <c r="X308" s="1420"/>
      <c r="Y308" s="1420"/>
    </row>
    <row r="309" spans="1:25" ht="17.100000000000001" customHeight="1" x14ac:dyDescent="0.3">
      <c r="L309" s="1410"/>
      <c r="M309" s="1410"/>
      <c r="N309" s="1410"/>
      <c r="O309" s="1410"/>
      <c r="P309" s="1411"/>
      <c r="Q309" s="1411"/>
      <c r="R309" s="1411"/>
      <c r="S309" s="1411"/>
      <c r="T309" s="1411"/>
      <c r="U309" s="1411"/>
      <c r="V309" s="1419"/>
      <c r="W309" s="1418"/>
      <c r="X309" s="1420"/>
      <c r="Y309" s="1420"/>
    </row>
    <row r="310" spans="1:25" ht="17.100000000000001" customHeight="1" x14ac:dyDescent="0.3">
      <c r="L310" s="1410"/>
      <c r="M310" s="1410"/>
      <c r="N310" s="1410"/>
      <c r="O310" s="1410"/>
      <c r="P310" s="1411"/>
      <c r="Q310" s="1411"/>
      <c r="R310" s="1411"/>
      <c r="S310" s="1411"/>
      <c r="T310" s="1411"/>
      <c r="U310" s="1411"/>
      <c r="V310" s="1419"/>
      <c r="W310" s="1418"/>
      <c r="X310" s="1420"/>
      <c r="Y310" s="1420"/>
    </row>
    <row r="311" spans="1:25" ht="17.100000000000001" customHeight="1" x14ac:dyDescent="0.3">
      <c r="L311" s="1410"/>
      <c r="M311" s="1410"/>
      <c r="N311" s="1410"/>
      <c r="O311" s="1410"/>
      <c r="P311" s="1411"/>
      <c r="Q311" s="1411"/>
      <c r="R311" s="1411"/>
      <c r="S311" s="1411"/>
      <c r="T311" s="1411"/>
      <c r="U311" s="1411"/>
      <c r="V311" s="1419"/>
      <c r="W311" s="1418"/>
      <c r="X311" s="1420"/>
      <c r="Y311" s="1420"/>
    </row>
    <row r="312" spans="1:25" ht="17.100000000000001" customHeight="1" x14ac:dyDescent="0.3">
      <c r="L312" s="1410"/>
      <c r="M312" s="1410"/>
      <c r="N312" s="1410"/>
      <c r="O312" s="1410"/>
      <c r="P312" s="1411"/>
      <c r="Q312" s="1411"/>
      <c r="R312" s="1411"/>
      <c r="S312" s="1411"/>
      <c r="T312" s="1411"/>
      <c r="U312" s="1411"/>
      <c r="V312" s="1419"/>
      <c r="W312" s="1418"/>
      <c r="X312" s="1420"/>
      <c r="Y312" s="1420"/>
    </row>
    <row r="313" spans="1:25" ht="17.100000000000001" customHeight="1" x14ac:dyDescent="0.3">
      <c r="L313" s="1410"/>
      <c r="M313" s="1410"/>
      <c r="N313" s="1410"/>
      <c r="O313" s="1410"/>
      <c r="P313" s="1411"/>
      <c r="Q313" s="1411"/>
      <c r="R313" s="1411"/>
      <c r="S313" s="1411"/>
      <c r="T313" s="1411"/>
      <c r="U313" s="1411"/>
      <c r="V313" s="1419"/>
      <c r="W313" s="1418"/>
      <c r="X313" s="1420"/>
      <c r="Y313" s="1420"/>
    </row>
    <row r="314" spans="1:25" ht="17.100000000000001" customHeight="1" x14ac:dyDescent="0.3">
      <c r="L314" s="1410"/>
      <c r="M314" s="1410"/>
      <c r="N314" s="1410"/>
      <c r="O314" s="1410"/>
      <c r="P314" s="1411"/>
      <c r="Q314" s="1411"/>
      <c r="R314" s="1411"/>
      <c r="S314" s="1411"/>
      <c r="T314" s="1411"/>
      <c r="U314" s="1411"/>
      <c r="V314" s="1419"/>
      <c r="W314" s="1418"/>
      <c r="X314" s="1420"/>
      <c r="Y314" s="1420"/>
    </row>
    <row r="315" spans="1:25" ht="17.100000000000001" customHeight="1" x14ac:dyDescent="0.3">
      <c r="L315" s="1410"/>
      <c r="M315" s="1410"/>
      <c r="N315" s="1410"/>
      <c r="O315" s="1410"/>
      <c r="P315" s="1411"/>
      <c r="Q315" s="1411"/>
      <c r="R315" s="1411"/>
      <c r="S315" s="1411"/>
      <c r="T315" s="1411"/>
      <c r="U315" s="1411"/>
      <c r="V315" s="1419"/>
      <c r="W315" s="1418"/>
      <c r="X315" s="1420"/>
      <c r="Y315" s="1420"/>
    </row>
    <row r="316" spans="1:25" ht="17.100000000000001" customHeight="1" x14ac:dyDescent="0.3">
      <c r="L316" s="1410"/>
      <c r="M316" s="1410"/>
      <c r="N316" s="1410"/>
      <c r="O316" s="1410"/>
      <c r="P316" s="1411"/>
      <c r="Q316" s="1411"/>
      <c r="R316" s="1411"/>
      <c r="S316" s="1411"/>
      <c r="T316" s="1411"/>
      <c r="U316" s="1411"/>
      <c r="V316" s="1419"/>
      <c r="W316" s="1418"/>
      <c r="X316" s="1420"/>
      <c r="Y316" s="1420"/>
    </row>
    <row r="317" spans="1:25" ht="17.100000000000001" customHeight="1" x14ac:dyDescent="0.3">
      <c r="L317" s="1410"/>
      <c r="M317" s="1410"/>
      <c r="N317" s="1410"/>
      <c r="O317" s="1410"/>
      <c r="P317" s="1411"/>
      <c r="Q317" s="1411"/>
      <c r="R317" s="1411"/>
      <c r="S317" s="1411"/>
      <c r="T317" s="1411"/>
      <c r="U317" s="1411"/>
      <c r="V317" s="1419"/>
      <c r="W317" s="1418"/>
      <c r="X317" s="1420"/>
      <c r="Y317" s="1420"/>
    </row>
    <row r="318" spans="1:25" ht="17.100000000000001" customHeight="1" x14ac:dyDescent="0.3">
      <c r="L318" s="1410"/>
      <c r="M318" s="1410"/>
      <c r="N318" s="1410"/>
      <c r="O318" s="1410"/>
      <c r="P318" s="1411"/>
      <c r="Q318" s="1411"/>
      <c r="R318" s="1411"/>
      <c r="S318" s="1411"/>
      <c r="T318" s="1411"/>
      <c r="U318" s="1411"/>
      <c r="V318" s="1419"/>
      <c r="W318" s="1418"/>
      <c r="X318" s="1420"/>
      <c r="Y318" s="1420"/>
    </row>
    <row r="319" spans="1:25" ht="17.100000000000001" customHeight="1" x14ac:dyDescent="0.3">
      <c r="L319" s="1410"/>
      <c r="M319" s="1410"/>
      <c r="N319" s="1410"/>
      <c r="O319" s="1410"/>
      <c r="P319" s="1411"/>
      <c r="Q319" s="1411"/>
      <c r="R319" s="1411"/>
      <c r="S319" s="1411"/>
      <c r="T319" s="1411"/>
      <c r="U319" s="1411"/>
      <c r="V319" s="1419"/>
      <c r="W319" s="1418"/>
      <c r="X319" s="1420"/>
      <c r="Y319" s="1420"/>
    </row>
    <row r="320" spans="1:25" ht="17.100000000000001" customHeight="1" x14ac:dyDescent="0.3">
      <c r="L320" s="1410"/>
      <c r="M320" s="1410"/>
      <c r="N320" s="1410"/>
      <c r="O320" s="1410"/>
      <c r="P320" s="1411"/>
      <c r="Q320" s="1411"/>
      <c r="R320" s="1411"/>
      <c r="S320" s="1411"/>
      <c r="T320" s="1411"/>
      <c r="U320" s="1411"/>
      <c r="V320" s="1419"/>
      <c r="W320" s="1418"/>
      <c r="X320" s="1420"/>
      <c r="Y320" s="1420"/>
    </row>
    <row r="321" spans="12:25" ht="17.100000000000001" customHeight="1" x14ac:dyDescent="0.3">
      <c r="L321" s="1410"/>
      <c r="M321" s="1410"/>
      <c r="N321" s="1410"/>
      <c r="O321" s="1410"/>
      <c r="P321" s="1411"/>
      <c r="Q321" s="1411"/>
      <c r="R321" s="1411"/>
      <c r="S321" s="1411"/>
      <c r="T321" s="1411"/>
      <c r="U321" s="1411"/>
      <c r="V321" s="1419"/>
      <c r="W321" s="1418"/>
      <c r="X321" s="1420"/>
      <c r="Y321" s="1420"/>
    </row>
    <row r="322" spans="12:25" ht="17.100000000000001" customHeight="1" x14ac:dyDescent="0.3">
      <c r="L322" s="1410"/>
      <c r="M322" s="1410"/>
      <c r="N322" s="1410"/>
      <c r="O322" s="1410"/>
      <c r="P322" s="1411"/>
      <c r="Q322" s="1411"/>
      <c r="R322" s="1411"/>
      <c r="S322" s="1411"/>
      <c r="T322" s="1411"/>
      <c r="U322" s="1411"/>
      <c r="V322" s="1419"/>
      <c r="W322" s="1418"/>
      <c r="X322" s="1420"/>
      <c r="Y322" s="1420"/>
    </row>
    <row r="323" spans="12:25" ht="17.100000000000001" customHeight="1" x14ac:dyDescent="0.3">
      <c r="L323" s="1410"/>
      <c r="M323" s="1410"/>
      <c r="N323" s="1410"/>
      <c r="O323" s="1410"/>
      <c r="P323" s="1411"/>
      <c r="Q323" s="1411"/>
      <c r="R323" s="1411"/>
      <c r="S323" s="1411"/>
      <c r="T323" s="1411"/>
      <c r="U323" s="1411"/>
      <c r="V323" s="1419"/>
      <c r="W323" s="1418"/>
      <c r="X323" s="1420"/>
      <c r="Y323" s="1420"/>
    </row>
    <row r="324" spans="12:25" ht="17.100000000000001" customHeight="1" x14ac:dyDescent="0.3">
      <c r="L324" s="1410"/>
      <c r="M324" s="1410"/>
      <c r="N324" s="1410"/>
      <c r="O324" s="1410"/>
      <c r="P324" s="1411"/>
      <c r="Q324" s="1411"/>
      <c r="R324" s="1411"/>
      <c r="S324" s="1411"/>
      <c r="T324" s="1411"/>
      <c r="U324" s="1411"/>
      <c r="V324" s="1419"/>
      <c r="W324" s="1418"/>
      <c r="X324" s="1420"/>
      <c r="Y324" s="1420"/>
    </row>
    <row r="325" spans="12:25" ht="17.100000000000001" customHeight="1" x14ac:dyDescent="0.3">
      <c r="L325" s="1410"/>
      <c r="M325" s="1410"/>
      <c r="N325" s="1410"/>
      <c r="O325" s="1410"/>
      <c r="P325" s="1411"/>
      <c r="Q325" s="1411"/>
      <c r="R325" s="1411"/>
      <c r="S325" s="1411"/>
      <c r="T325" s="1411"/>
      <c r="U325" s="1411"/>
      <c r="V325" s="1419"/>
      <c r="W325" s="1418"/>
      <c r="X325" s="1420"/>
      <c r="Y325" s="1420"/>
    </row>
    <row r="326" spans="12:25" ht="17.100000000000001" customHeight="1" x14ac:dyDescent="0.3">
      <c r="L326" s="1410"/>
      <c r="M326" s="1410"/>
      <c r="N326" s="1410"/>
      <c r="O326" s="1410"/>
      <c r="P326" s="1411"/>
      <c r="Q326" s="1411"/>
      <c r="R326" s="1411"/>
      <c r="S326" s="1411"/>
      <c r="T326" s="1411"/>
      <c r="U326" s="1411"/>
      <c r="V326" s="1419"/>
      <c r="W326" s="1418"/>
      <c r="X326" s="1420"/>
      <c r="Y326" s="1420"/>
    </row>
    <row r="327" spans="12:25" ht="17.100000000000001" customHeight="1" x14ac:dyDescent="0.3">
      <c r="L327" s="1410"/>
      <c r="M327" s="1410"/>
      <c r="N327" s="1410"/>
      <c r="O327" s="1410"/>
      <c r="P327" s="1411"/>
      <c r="Q327" s="1411"/>
      <c r="R327" s="1411"/>
      <c r="S327" s="1411"/>
      <c r="T327" s="1411"/>
      <c r="U327" s="1411"/>
      <c r="V327" s="1419"/>
      <c r="W327" s="1418"/>
      <c r="X327" s="1420"/>
      <c r="Y327" s="1420"/>
    </row>
    <row r="328" spans="12:25" ht="17.100000000000001" customHeight="1" x14ac:dyDescent="0.3">
      <c r="L328" s="1410"/>
      <c r="M328" s="1410"/>
      <c r="N328" s="1410"/>
      <c r="O328" s="1410"/>
      <c r="P328" s="1411"/>
      <c r="Q328" s="1411"/>
      <c r="R328" s="1411"/>
      <c r="S328" s="1411"/>
      <c r="T328" s="1411"/>
      <c r="U328" s="1411"/>
      <c r="V328" s="1419"/>
      <c r="W328" s="1418"/>
      <c r="X328" s="1420"/>
      <c r="Y328" s="1420"/>
    </row>
    <row r="329" spans="12:25" ht="17.100000000000001" customHeight="1" x14ac:dyDescent="0.3">
      <c r="L329" s="1410"/>
      <c r="M329" s="1410"/>
      <c r="N329" s="1410"/>
      <c r="O329" s="1410"/>
      <c r="P329" s="1411"/>
      <c r="Q329" s="1411"/>
      <c r="R329" s="1411"/>
      <c r="S329" s="1411"/>
      <c r="T329" s="1411"/>
      <c r="U329" s="1411"/>
      <c r="V329" s="1419"/>
      <c r="W329" s="1418"/>
      <c r="X329" s="1420"/>
      <c r="Y329" s="1420"/>
    </row>
    <row r="330" spans="12:25" ht="17.100000000000001" customHeight="1" x14ac:dyDescent="0.3">
      <c r="L330" s="1410"/>
      <c r="M330" s="1410"/>
      <c r="N330" s="1410"/>
      <c r="O330" s="1410"/>
      <c r="P330" s="1411"/>
      <c r="Q330" s="1411"/>
      <c r="R330" s="1411"/>
      <c r="S330" s="1411"/>
      <c r="T330" s="1411"/>
      <c r="U330" s="1411"/>
      <c r="V330" s="1419"/>
      <c r="W330" s="1418"/>
      <c r="X330" s="1420"/>
      <c r="Y330" s="1420"/>
    </row>
    <row r="331" spans="12:25" ht="17.100000000000001" customHeight="1" x14ac:dyDescent="0.3">
      <c r="L331" s="1410"/>
      <c r="M331" s="1410"/>
      <c r="N331" s="1410"/>
      <c r="O331" s="1410"/>
      <c r="P331" s="1411"/>
      <c r="Q331" s="1411"/>
      <c r="R331" s="1411"/>
      <c r="S331" s="1411"/>
      <c r="T331" s="1411"/>
      <c r="U331" s="1411"/>
      <c r="V331" s="1419"/>
      <c r="W331" s="1418"/>
      <c r="X331" s="1420"/>
      <c r="Y331" s="1420"/>
    </row>
    <row r="332" spans="12:25" ht="17.100000000000001" customHeight="1" x14ac:dyDescent="0.3">
      <c r="L332" s="1410"/>
      <c r="M332" s="1410"/>
      <c r="N332" s="1410"/>
      <c r="O332" s="1410"/>
      <c r="P332" s="1411"/>
      <c r="Q332" s="1411"/>
      <c r="R332" s="1411"/>
      <c r="S332" s="1411"/>
      <c r="T332" s="1411"/>
      <c r="U332" s="1411"/>
      <c r="V332" s="1419"/>
      <c r="W332" s="1418"/>
      <c r="X332" s="1420"/>
      <c r="Y332" s="1420"/>
    </row>
    <row r="333" spans="12:25" ht="17.100000000000001" customHeight="1" x14ac:dyDescent="0.3">
      <c r="L333" s="1410"/>
      <c r="M333" s="1410"/>
      <c r="N333" s="1410"/>
      <c r="O333" s="1410"/>
      <c r="P333" s="1411"/>
      <c r="Q333" s="1411"/>
      <c r="R333" s="1411"/>
      <c r="S333" s="1411"/>
      <c r="T333" s="1411"/>
      <c r="U333" s="1411"/>
      <c r="V333" s="1419"/>
      <c r="W333" s="1418"/>
      <c r="X333" s="1420"/>
      <c r="Y333" s="1420"/>
    </row>
    <row r="334" spans="12:25" ht="17.100000000000001" customHeight="1" x14ac:dyDescent="0.3">
      <c r="L334" s="1410"/>
      <c r="M334" s="1410"/>
      <c r="N334" s="1410"/>
      <c r="O334" s="1410"/>
      <c r="P334" s="1411"/>
      <c r="Q334" s="1411"/>
      <c r="R334" s="1411"/>
      <c r="S334" s="1411"/>
      <c r="T334" s="1411"/>
      <c r="U334" s="1411"/>
      <c r="V334" s="1419"/>
      <c r="W334" s="1418"/>
      <c r="X334" s="1420"/>
      <c r="Y334" s="1420"/>
    </row>
    <row r="335" spans="12:25" ht="17.100000000000001" customHeight="1" x14ac:dyDescent="0.3">
      <c r="L335" s="1410"/>
      <c r="M335" s="1410"/>
      <c r="N335" s="1410"/>
      <c r="O335" s="1410"/>
      <c r="P335" s="1411"/>
      <c r="Q335" s="1411"/>
      <c r="R335" s="1411"/>
      <c r="S335" s="1411"/>
      <c r="T335" s="1411"/>
      <c r="U335" s="1411"/>
      <c r="V335" s="1419"/>
      <c r="W335" s="1418"/>
      <c r="X335" s="1420"/>
      <c r="Y335" s="1420"/>
    </row>
    <row r="336" spans="12:25" ht="17.100000000000001" customHeight="1" x14ac:dyDescent="0.3">
      <c r="L336" s="1410"/>
      <c r="M336" s="1410"/>
      <c r="N336" s="1410"/>
      <c r="O336" s="1410"/>
      <c r="P336" s="1411"/>
      <c r="Q336" s="1411"/>
      <c r="R336" s="1411"/>
      <c r="S336" s="1411"/>
      <c r="T336" s="1411"/>
      <c r="U336" s="1411"/>
      <c r="V336" s="1419"/>
      <c r="W336" s="1418"/>
      <c r="X336" s="1420"/>
      <c r="Y336" s="1420"/>
    </row>
    <row r="337" spans="1:25" ht="17.100000000000001" customHeight="1" x14ac:dyDescent="0.3">
      <c r="L337" s="1410"/>
      <c r="M337" s="1411"/>
      <c r="N337" s="1411"/>
      <c r="O337" s="1411"/>
      <c r="P337" s="1411"/>
      <c r="Q337" s="1411"/>
      <c r="R337" s="1411"/>
      <c r="S337" s="1411"/>
      <c r="T337" s="1411"/>
      <c r="U337" s="1411"/>
      <c r="V337" s="1419"/>
      <c r="W337" s="1418"/>
      <c r="X337" s="1420"/>
      <c r="Y337" s="1420"/>
    </row>
    <row r="338" spans="1:25" ht="17.100000000000001" customHeight="1" x14ac:dyDescent="0.3">
      <c r="L338" s="1410"/>
      <c r="M338" s="1410"/>
      <c r="N338" s="1410"/>
      <c r="O338" s="1410"/>
      <c r="P338" s="1411"/>
      <c r="Q338" s="1411"/>
      <c r="R338" s="1411"/>
      <c r="S338" s="1411"/>
      <c r="T338" s="1411"/>
      <c r="U338" s="1411"/>
      <c r="V338" s="1419"/>
      <c r="W338" s="1418"/>
      <c r="X338" s="1420"/>
      <c r="Y338" s="1420"/>
    </row>
    <row r="339" spans="1:25" s="1348" customFormat="1" ht="17.100000000000001" customHeight="1" x14ac:dyDescent="0.3">
      <c r="A339" s="1346"/>
      <c r="B339" s="1346"/>
      <c r="C339" s="1346"/>
      <c r="D339" s="1346"/>
      <c r="E339" s="1346"/>
      <c r="F339" s="1346"/>
      <c r="G339" s="1346"/>
      <c r="H339" s="1346"/>
      <c r="I339" s="1346"/>
      <c r="L339" s="1410"/>
      <c r="M339" s="1410"/>
      <c r="N339" s="1410"/>
      <c r="O339" s="1410"/>
      <c r="P339" s="1411"/>
      <c r="Q339" s="1411"/>
      <c r="R339" s="1411"/>
      <c r="S339" s="1411"/>
      <c r="T339" s="1411"/>
      <c r="U339" s="1411"/>
      <c r="V339" s="1419"/>
      <c r="W339" s="1418"/>
      <c r="X339" s="1418"/>
      <c r="Y339" s="1418"/>
    </row>
    <row r="340" spans="1:25" ht="17.100000000000001" customHeight="1" x14ac:dyDescent="0.3">
      <c r="L340" s="1410"/>
      <c r="M340" s="1410"/>
      <c r="N340" s="1410"/>
      <c r="O340" s="1410"/>
      <c r="P340" s="1411"/>
      <c r="Q340" s="1411"/>
      <c r="R340" s="1411"/>
      <c r="S340" s="1411"/>
      <c r="T340" s="1411"/>
      <c r="U340" s="1411"/>
      <c r="V340" s="1419"/>
      <c r="W340" s="1418"/>
      <c r="X340" s="1420"/>
      <c r="Y340" s="1420"/>
    </row>
    <row r="341" spans="1:25" ht="17.100000000000001" customHeight="1" x14ac:dyDescent="0.3">
      <c r="L341" s="1410"/>
      <c r="M341" s="1410"/>
      <c r="N341" s="1410"/>
      <c r="O341" s="1410"/>
      <c r="P341" s="1411"/>
      <c r="Q341" s="1411"/>
      <c r="R341" s="1411"/>
      <c r="S341" s="1411"/>
      <c r="T341" s="1411"/>
      <c r="U341" s="1411"/>
      <c r="V341" s="1419"/>
      <c r="W341" s="1418"/>
      <c r="X341" s="1420"/>
      <c r="Y341" s="1420"/>
    </row>
    <row r="342" spans="1:25" ht="17.100000000000001" customHeight="1" x14ac:dyDescent="0.3">
      <c r="L342" s="1410"/>
      <c r="M342" s="1410"/>
      <c r="N342" s="1410"/>
      <c r="O342" s="1410"/>
      <c r="P342" s="1411"/>
      <c r="Q342" s="1411"/>
      <c r="R342" s="1411"/>
      <c r="S342" s="1411"/>
      <c r="T342" s="1411"/>
      <c r="U342" s="1411"/>
      <c r="V342" s="1419"/>
      <c r="W342" s="1418"/>
      <c r="X342" s="1420"/>
      <c r="Y342" s="1420"/>
    </row>
    <row r="343" spans="1:25" ht="17.100000000000001" customHeight="1" x14ac:dyDescent="0.3">
      <c r="L343" s="1410"/>
      <c r="M343" s="1410"/>
      <c r="N343" s="1410"/>
      <c r="O343" s="1410"/>
      <c r="P343" s="1411"/>
      <c r="Q343" s="1411"/>
      <c r="R343" s="1411"/>
      <c r="S343" s="1411"/>
      <c r="T343" s="1411"/>
      <c r="U343" s="1411"/>
      <c r="V343" s="1419"/>
      <c r="W343" s="1418"/>
      <c r="X343" s="1420"/>
      <c r="Y343" s="1420"/>
    </row>
    <row r="344" spans="1:25" ht="17.100000000000001" customHeight="1" x14ac:dyDescent="0.3">
      <c r="L344" s="1410"/>
      <c r="M344" s="1410"/>
      <c r="N344" s="1410"/>
      <c r="O344" s="1410"/>
      <c r="P344" s="1411"/>
      <c r="Q344" s="1411"/>
      <c r="R344" s="1411"/>
      <c r="S344" s="1411"/>
      <c r="T344" s="1411"/>
      <c r="U344" s="1411"/>
      <c r="V344" s="1419"/>
      <c r="W344" s="1418"/>
      <c r="X344" s="1420"/>
      <c r="Y344" s="1420"/>
    </row>
    <row r="345" spans="1:25" ht="17.100000000000001" customHeight="1" x14ac:dyDescent="0.3">
      <c r="L345" s="1410"/>
      <c r="M345" s="1410"/>
      <c r="N345" s="1410"/>
      <c r="O345" s="1410"/>
      <c r="P345" s="1411"/>
      <c r="Q345" s="1411"/>
      <c r="R345" s="1411"/>
      <c r="S345" s="1411"/>
      <c r="T345" s="1411"/>
      <c r="U345" s="1411"/>
      <c r="V345" s="1419"/>
      <c r="W345" s="1418"/>
      <c r="X345" s="1420"/>
      <c r="Y345" s="1420"/>
    </row>
    <row r="346" spans="1:25" ht="17.100000000000001" customHeight="1" x14ac:dyDescent="0.3">
      <c r="L346" s="1410"/>
      <c r="M346" s="1410"/>
      <c r="N346" s="1410"/>
      <c r="O346" s="1410"/>
      <c r="P346" s="1411"/>
      <c r="Q346" s="1411"/>
      <c r="R346" s="1411"/>
      <c r="S346" s="1411"/>
      <c r="T346" s="1411"/>
      <c r="U346" s="1411"/>
      <c r="V346" s="1419"/>
      <c r="W346" s="1418"/>
      <c r="X346" s="1420"/>
      <c r="Y346" s="1420"/>
    </row>
    <row r="347" spans="1:25" ht="17.100000000000001" customHeight="1" x14ac:dyDescent="0.3">
      <c r="L347" s="1410"/>
      <c r="M347" s="1410"/>
      <c r="N347" s="1410"/>
      <c r="O347" s="1410"/>
      <c r="P347" s="1411"/>
      <c r="Q347" s="1411"/>
      <c r="R347" s="1411"/>
      <c r="S347" s="1411"/>
      <c r="T347" s="1411"/>
      <c r="U347" s="1411"/>
      <c r="V347" s="1419"/>
      <c r="W347" s="1418"/>
      <c r="X347" s="1420"/>
      <c r="Y347" s="1420"/>
    </row>
    <row r="348" spans="1:25" ht="17.100000000000001" customHeight="1" x14ac:dyDescent="0.3">
      <c r="L348" s="1410"/>
      <c r="M348" s="1410"/>
      <c r="N348" s="1410"/>
      <c r="O348" s="1410"/>
      <c r="P348" s="1411"/>
      <c r="Q348" s="1411"/>
      <c r="R348" s="1411"/>
      <c r="S348" s="1411"/>
      <c r="T348" s="1411"/>
      <c r="U348" s="1411"/>
      <c r="V348" s="1419"/>
      <c r="W348" s="1418"/>
      <c r="X348" s="1420"/>
      <c r="Y348" s="1420"/>
    </row>
    <row r="349" spans="1:25" s="1348" customFormat="1" ht="17.100000000000001" customHeight="1" x14ac:dyDescent="0.3">
      <c r="A349" s="1346"/>
      <c r="B349" s="1346"/>
      <c r="C349" s="1346"/>
      <c r="D349" s="1346"/>
      <c r="E349" s="1346"/>
      <c r="F349" s="1346"/>
      <c r="G349" s="1346"/>
      <c r="H349" s="1346"/>
      <c r="I349" s="1346"/>
      <c r="L349" s="1410"/>
      <c r="M349" s="1410"/>
      <c r="N349" s="1410"/>
      <c r="O349" s="1410"/>
      <c r="P349" s="1411"/>
      <c r="Q349" s="1411"/>
      <c r="R349" s="1411"/>
      <c r="S349" s="1411"/>
      <c r="T349" s="1411"/>
      <c r="U349" s="1411"/>
      <c r="V349" s="1419"/>
      <c r="W349" s="1418"/>
      <c r="X349" s="1418"/>
      <c r="Y349" s="1418"/>
    </row>
    <row r="350" spans="1:25" ht="17.100000000000001" customHeight="1" x14ac:dyDescent="0.3">
      <c r="L350" s="1410"/>
      <c r="M350" s="1410"/>
      <c r="N350" s="1410"/>
      <c r="O350" s="1410"/>
      <c r="P350" s="1411"/>
      <c r="Q350" s="1411"/>
      <c r="R350" s="1411"/>
      <c r="S350" s="1411"/>
      <c r="T350" s="1411"/>
      <c r="U350" s="1411"/>
      <c r="V350" s="1419"/>
      <c r="W350" s="1418"/>
      <c r="X350" s="1420"/>
      <c r="Y350" s="1420"/>
    </row>
    <row r="351" spans="1:25" ht="17.100000000000001" customHeight="1" x14ac:dyDescent="0.3">
      <c r="L351" s="1410"/>
      <c r="M351" s="1410"/>
      <c r="N351" s="1410"/>
      <c r="O351" s="1410"/>
      <c r="P351" s="1411"/>
      <c r="Q351" s="1411"/>
      <c r="R351" s="1411"/>
      <c r="S351" s="1411"/>
      <c r="T351" s="1411"/>
      <c r="U351" s="1411"/>
      <c r="V351" s="1419"/>
      <c r="W351" s="1418"/>
      <c r="X351" s="1420"/>
      <c r="Y351" s="1420"/>
    </row>
    <row r="352" spans="1:25" ht="17.100000000000001" customHeight="1" x14ac:dyDescent="0.3">
      <c r="L352" s="1410"/>
      <c r="M352" s="1410"/>
      <c r="N352" s="1410"/>
      <c r="O352" s="1410"/>
      <c r="P352" s="1411"/>
      <c r="Q352" s="1411"/>
      <c r="R352" s="1411"/>
      <c r="S352" s="1411"/>
      <c r="T352" s="1411"/>
      <c r="U352" s="1411"/>
      <c r="V352" s="1419"/>
      <c r="W352" s="1418"/>
      <c r="X352" s="1420"/>
      <c r="Y352" s="1420"/>
    </row>
    <row r="353" spans="12:25" ht="17.100000000000001" customHeight="1" x14ac:dyDescent="0.3">
      <c r="L353" s="1410"/>
      <c r="M353" s="1410"/>
      <c r="N353" s="1410"/>
      <c r="O353" s="1410"/>
      <c r="P353" s="1411"/>
      <c r="Q353" s="1411"/>
      <c r="R353" s="1411"/>
      <c r="S353" s="1411"/>
      <c r="T353" s="1411"/>
      <c r="U353" s="1411"/>
      <c r="V353" s="1419"/>
      <c r="W353" s="1418"/>
      <c r="X353" s="1420"/>
      <c r="Y353" s="1420"/>
    </row>
    <row r="354" spans="12:25" ht="17.100000000000001" customHeight="1" x14ac:dyDescent="0.3">
      <c r="L354" s="1410"/>
      <c r="M354" s="1410"/>
      <c r="N354" s="1410"/>
      <c r="O354" s="1410"/>
      <c r="P354" s="1411"/>
      <c r="Q354" s="1411"/>
      <c r="R354" s="1411"/>
      <c r="S354" s="1411"/>
      <c r="T354" s="1411"/>
      <c r="U354" s="1411"/>
      <c r="V354" s="1419"/>
      <c r="W354" s="1418"/>
      <c r="X354" s="1420"/>
      <c r="Y354" s="1420"/>
    </row>
    <row r="355" spans="12:25" ht="17.100000000000001" customHeight="1" x14ac:dyDescent="0.3">
      <c r="L355" s="1410"/>
      <c r="M355" s="1410"/>
      <c r="N355" s="1410"/>
      <c r="O355" s="1410"/>
      <c r="P355" s="1411"/>
      <c r="Q355" s="1411"/>
      <c r="R355" s="1411"/>
      <c r="S355" s="1411"/>
      <c r="T355" s="1411"/>
      <c r="U355" s="1411"/>
      <c r="V355" s="1419"/>
      <c r="W355" s="1418"/>
      <c r="X355" s="1420"/>
      <c r="Y355" s="1420"/>
    </row>
    <row r="356" spans="12:25" ht="17.100000000000001" customHeight="1" x14ac:dyDescent="0.3">
      <c r="L356" s="1410"/>
      <c r="M356" s="1410"/>
      <c r="N356" s="1410"/>
      <c r="O356" s="1410"/>
      <c r="P356" s="1411"/>
      <c r="Q356" s="1411"/>
      <c r="R356" s="1411"/>
      <c r="S356" s="1411"/>
      <c r="T356" s="1411"/>
      <c r="U356" s="1411"/>
      <c r="V356" s="1419"/>
      <c r="W356" s="1418"/>
      <c r="X356" s="1420"/>
      <c r="Y356" s="1420"/>
    </row>
    <row r="357" spans="12:25" ht="17.100000000000001" customHeight="1" x14ac:dyDescent="0.3">
      <c r="L357" s="1410"/>
      <c r="M357" s="1411"/>
      <c r="N357" s="1411"/>
      <c r="O357" s="1411"/>
      <c r="P357" s="1411"/>
      <c r="Q357" s="1411"/>
      <c r="R357" s="1411"/>
      <c r="S357" s="1411"/>
      <c r="T357" s="1411"/>
      <c r="U357" s="1411"/>
      <c r="V357" s="1419"/>
      <c r="W357" s="1418"/>
      <c r="X357" s="1420"/>
      <c r="Y357" s="1420"/>
    </row>
    <row r="358" spans="12:25" ht="17.100000000000001" customHeight="1" x14ac:dyDescent="0.3">
      <c r="L358" s="1410"/>
      <c r="M358" s="1410"/>
      <c r="N358" s="1410"/>
      <c r="O358" s="1410"/>
      <c r="P358" s="1411"/>
      <c r="Q358" s="1411"/>
      <c r="R358" s="1411"/>
      <c r="S358" s="1411"/>
      <c r="T358" s="1411"/>
      <c r="U358" s="1411"/>
      <c r="V358" s="1419"/>
      <c r="W358" s="1418"/>
      <c r="X358" s="1420"/>
      <c r="Y358" s="1420"/>
    </row>
    <row r="359" spans="12:25" ht="17.100000000000001" customHeight="1" x14ac:dyDescent="0.3">
      <c r="L359" s="1410"/>
      <c r="M359" s="1410"/>
      <c r="N359" s="1410"/>
      <c r="O359" s="1410"/>
      <c r="P359" s="1411"/>
      <c r="Q359" s="1411"/>
      <c r="R359" s="1411"/>
      <c r="S359" s="1411"/>
      <c r="T359" s="1411"/>
      <c r="U359" s="1411"/>
      <c r="V359" s="1419"/>
      <c r="W359" s="1418"/>
      <c r="X359" s="1420"/>
      <c r="Y359" s="1420"/>
    </row>
    <row r="360" spans="12:25" ht="17.100000000000001" customHeight="1" x14ac:dyDescent="0.3">
      <c r="L360" s="1410"/>
      <c r="M360" s="1410"/>
      <c r="N360" s="1410"/>
      <c r="O360" s="1410"/>
      <c r="P360" s="1413"/>
      <c r="Q360" s="1419"/>
      <c r="R360" s="1423"/>
      <c r="S360" s="1423"/>
      <c r="T360" s="1423"/>
      <c r="U360" s="1423"/>
      <c r="V360" s="1413"/>
      <c r="W360" s="1423"/>
      <c r="X360" s="1424"/>
      <c r="Y360" s="1424"/>
    </row>
    <row r="361" spans="12:25" ht="17.100000000000001" customHeight="1" x14ac:dyDescent="0.3">
      <c r="L361" s="1410"/>
      <c r="M361" s="1410"/>
      <c r="N361" s="1410"/>
      <c r="O361" s="1410"/>
    </row>
    <row r="362" spans="12:25" ht="17.100000000000001" customHeight="1" x14ac:dyDescent="0.3">
      <c r="L362" s="1410"/>
      <c r="M362" s="1410"/>
      <c r="N362" s="1410"/>
      <c r="O362" s="1410"/>
    </row>
    <row r="363" spans="12:25" ht="17.100000000000001" customHeight="1" x14ac:dyDescent="0.3">
      <c r="L363" s="1410"/>
      <c r="M363" s="1410"/>
      <c r="N363" s="1410"/>
      <c r="O363" s="1410"/>
    </row>
    <row r="364" spans="12:25" ht="17.100000000000001" customHeight="1" x14ac:dyDescent="0.3">
      <c r="L364" s="1410"/>
      <c r="M364" s="1410"/>
      <c r="N364" s="1410"/>
      <c r="O364" s="1410"/>
    </row>
    <row r="365" spans="12:25" ht="17.100000000000001" customHeight="1" x14ac:dyDescent="0.3">
      <c r="L365" s="1410"/>
      <c r="M365" s="1410"/>
      <c r="N365" s="1410"/>
      <c r="O365" s="1410"/>
    </row>
    <row r="366" spans="12:25" ht="17.100000000000001" customHeight="1" x14ac:dyDescent="0.3">
      <c r="L366" s="1410"/>
      <c r="M366" s="1410"/>
      <c r="N366" s="1410"/>
      <c r="O366" s="1410"/>
    </row>
    <row r="367" spans="12:25" ht="17.100000000000001" customHeight="1" x14ac:dyDescent="0.3">
      <c r="L367" s="1410"/>
      <c r="M367" s="1410"/>
      <c r="N367" s="1410"/>
      <c r="O367" s="1410"/>
    </row>
    <row r="368" spans="12:25" ht="17.100000000000001" customHeight="1" x14ac:dyDescent="0.3">
      <c r="L368" s="1410"/>
      <c r="M368" s="1410"/>
      <c r="N368" s="1410"/>
      <c r="O368" s="1410"/>
    </row>
    <row r="369" spans="12:25" ht="17.100000000000001" customHeight="1" x14ac:dyDescent="0.3">
      <c r="L369" s="1410"/>
      <c r="M369" s="1410"/>
      <c r="N369" s="1410"/>
      <c r="O369" s="1410"/>
    </row>
    <row r="370" spans="12:25" ht="17.100000000000001" customHeight="1" x14ac:dyDescent="0.3">
      <c r="L370" s="1410"/>
      <c r="M370" s="1410"/>
      <c r="N370" s="1410"/>
      <c r="O370" s="1410"/>
    </row>
    <row r="371" spans="12:25" ht="17.100000000000001" customHeight="1" x14ac:dyDescent="0.3">
      <c r="L371" s="1410"/>
      <c r="M371" s="1410"/>
      <c r="N371" s="1410"/>
      <c r="O371" s="1410"/>
    </row>
    <row r="372" spans="12:25" ht="17.100000000000001" customHeight="1" x14ac:dyDescent="0.3">
      <c r="L372" s="1410"/>
      <c r="M372" s="1410"/>
      <c r="N372" s="1410"/>
      <c r="O372" s="1410"/>
      <c r="V372" s="1346"/>
      <c r="W372" s="1346"/>
      <c r="X372" s="1346"/>
      <c r="Y372" s="1346"/>
    </row>
    <row r="373" spans="12:25" ht="17.100000000000001" customHeight="1" x14ac:dyDescent="0.3">
      <c r="L373" s="1410"/>
      <c r="M373" s="1410"/>
      <c r="N373" s="1410"/>
      <c r="O373" s="1410"/>
      <c r="V373" s="1346"/>
      <c r="W373" s="1346"/>
      <c r="X373" s="1346"/>
      <c r="Y373" s="1346"/>
    </row>
    <row r="374" spans="12:25" ht="17.100000000000001" customHeight="1" x14ac:dyDescent="0.3">
      <c r="L374" s="1410"/>
      <c r="M374" s="1410"/>
      <c r="N374" s="1410"/>
      <c r="O374" s="1410"/>
      <c r="V374" s="1346"/>
      <c r="W374" s="1346"/>
      <c r="X374" s="1346"/>
      <c r="Y374" s="1346"/>
    </row>
    <row r="375" spans="12:25" ht="17.100000000000001" customHeight="1" x14ac:dyDescent="0.3">
      <c r="L375" s="1410"/>
      <c r="M375" s="1410"/>
      <c r="N375" s="1410"/>
      <c r="O375" s="1410"/>
      <c r="V375" s="1346"/>
      <c r="W375" s="1346"/>
      <c r="X375" s="1346"/>
      <c r="Y375" s="1346"/>
    </row>
  </sheetData>
  <mergeCells count="5">
    <mergeCell ref="A1:H1"/>
    <mergeCell ref="A56:H56"/>
    <mergeCell ref="A110:H110"/>
    <mergeCell ref="A164:H164"/>
    <mergeCell ref="R202:T202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90" orientation="portrait" r:id="rId1"/>
  <headerFooter alignWithMargins="0"/>
  <rowBreaks count="3" manualBreakCount="3">
    <brk id="55" max="7" man="1"/>
    <brk id="109" max="7" man="1"/>
    <brk id="163" max="7" man="1"/>
  </rowBreak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view="pageBreakPreview" zoomScaleNormal="100" zoomScaleSheetLayoutView="100" workbookViewId="0"/>
  </sheetViews>
  <sheetFormatPr defaultRowHeight="13.5" x14ac:dyDescent="0.2"/>
  <cols>
    <col min="1" max="1" width="2.7109375" style="1136" customWidth="1"/>
    <col min="2" max="2" width="31.7109375" style="1136" customWidth="1"/>
    <col min="3" max="3" width="8.7109375" style="1136" customWidth="1"/>
    <col min="4" max="4" width="6.7109375" style="350" customWidth="1"/>
    <col min="5" max="5" width="2.7109375" style="341" customWidth="1"/>
    <col min="6" max="6" width="31.7109375" style="1136" customWidth="1"/>
    <col min="7" max="7" width="8.7109375" style="1136" customWidth="1"/>
    <col min="8" max="8" width="6.7109375" style="350" customWidth="1"/>
    <col min="9" max="11" width="10.7109375" style="341" customWidth="1"/>
    <col min="12" max="16384" width="9.140625" style="341"/>
  </cols>
  <sheetData>
    <row r="1" spans="1:8" s="1193" customFormat="1" ht="17.100000000000001" customHeight="1" x14ac:dyDescent="0.2">
      <c r="A1" s="1453" t="s">
        <v>1526</v>
      </c>
      <c r="B1" s="1453"/>
      <c r="C1" s="1453"/>
      <c r="D1" s="1453"/>
      <c r="E1" s="1453"/>
      <c r="F1" s="1453"/>
      <c r="G1" s="1453"/>
      <c r="H1" s="1453"/>
    </row>
    <row r="2" spans="1:8" ht="17.100000000000001" customHeight="1" x14ac:dyDescent="0.2">
      <c r="A2" s="1454" t="s">
        <v>1527</v>
      </c>
      <c r="B2" s="1454"/>
      <c r="C2" s="1454"/>
      <c r="D2" s="1454"/>
      <c r="E2" s="1454"/>
      <c r="F2" s="1454"/>
      <c r="G2" s="1454"/>
      <c r="H2" s="1454"/>
    </row>
    <row r="3" spans="1:8" ht="9.9499999999999993" customHeight="1" x14ac:dyDescent="0.2">
      <c r="A3" s="357"/>
      <c r="B3" s="1455"/>
      <c r="C3" s="1455"/>
      <c r="D3" s="1456"/>
      <c r="E3" s="1455"/>
      <c r="F3" s="1455"/>
      <c r="G3" s="1455"/>
      <c r="H3" s="1456"/>
    </row>
    <row r="4" spans="1:8" s="1460" customFormat="1" ht="17.100000000000001" customHeight="1" x14ac:dyDescent="0.3">
      <c r="A4" s="1457"/>
      <c r="B4" s="1845">
        <v>2000</v>
      </c>
      <c r="C4" s="926" t="s">
        <v>153</v>
      </c>
      <c r="D4" s="1458"/>
      <c r="E4" s="1459"/>
      <c r="F4" s="1845">
        <v>2001</v>
      </c>
      <c r="G4" s="926" t="s">
        <v>153</v>
      </c>
      <c r="H4" s="1458"/>
    </row>
    <row r="5" spans="1:8" s="1256" customFormat="1" ht="17.100000000000001" customHeight="1" x14ac:dyDescent="0.2">
      <c r="A5" s="1162"/>
      <c r="B5" s="1846"/>
      <c r="C5" s="928" t="s">
        <v>154</v>
      </c>
      <c r="D5" s="358" t="s">
        <v>58</v>
      </c>
      <c r="F5" s="1846"/>
      <c r="G5" s="928" t="s">
        <v>154</v>
      </c>
      <c r="H5" s="358" t="s">
        <v>58</v>
      </c>
    </row>
    <row r="6" spans="1:8" s="1158" customFormat="1" ht="9.9499999999999993" customHeight="1" x14ac:dyDescent="0.2">
      <c r="A6" s="1461"/>
      <c r="B6" s="1459"/>
      <c r="C6" s="1459"/>
      <c r="D6" s="1462"/>
      <c r="F6" s="1459"/>
      <c r="G6" s="1459"/>
      <c r="H6" s="1462"/>
    </row>
    <row r="7" spans="1:8" s="387" customFormat="1" ht="39" customHeight="1" x14ac:dyDescent="0.2">
      <c r="A7" s="1311" t="s">
        <v>37</v>
      </c>
      <c r="B7" s="430" t="s">
        <v>38</v>
      </c>
      <c r="C7" s="1463">
        <v>4546</v>
      </c>
      <c r="D7" s="1464">
        <v>11.57273051270302</v>
      </c>
      <c r="E7" s="1465"/>
      <c r="F7" s="430" t="s">
        <v>38</v>
      </c>
      <c r="G7" s="1147">
        <v>5207</v>
      </c>
      <c r="H7" s="1464">
        <v>11.617581436858545</v>
      </c>
    </row>
    <row r="8" spans="1:8" s="387" customFormat="1" ht="39" customHeight="1" x14ac:dyDescent="0.2">
      <c r="A8" s="1311" t="s">
        <v>39</v>
      </c>
      <c r="B8" s="430" t="s">
        <v>42</v>
      </c>
      <c r="C8" s="1463">
        <v>3237</v>
      </c>
      <c r="D8" s="1464">
        <v>8.2404154574614328</v>
      </c>
      <c r="E8" s="1465"/>
      <c r="F8" s="430" t="s">
        <v>42</v>
      </c>
      <c r="G8" s="1147">
        <v>3651</v>
      </c>
      <c r="H8" s="1464">
        <v>8.1459170013386881</v>
      </c>
    </row>
    <row r="9" spans="1:8" s="387" customFormat="1" ht="39" customHeight="1" x14ac:dyDescent="0.2">
      <c r="A9" s="1311" t="s">
        <v>41</v>
      </c>
      <c r="B9" s="430" t="s">
        <v>45</v>
      </c>
      <c r="C9" s="1147">
        <v>2908</v>
      </c>
      <c r="D9" s="1464">
        <v>7.4028817269996434</v>
      </c>
      <c r="E9" s="1465"/>
      <c r="F9" s="430" t="s">
        <v>626</v>
      </c>
      <c r="G9" s="1143">
        <v>3171</v>
      </c>
      <c r="H9" s="1464">
        <v>7.0749665327978581</v>
      </c>
    </row>
    <row r="10" spans="1:8" s="387" customFormat="1" ht="39" customHeight="1" x14ac:dyDescent="0.2">
      <c r="A10" s="1311" t="s">
        <v>43</v>
      </c>
      <c r="B10" s="430" t="s">
        <v>626</v>
      </c>
      <c r="C10" s="1147">
        <v>2741</v>
      </c>
      <c r="D10" s="1464">
        <v>6.9777506236953304</v>
      </c>
      <c r="E10" s="1465"/>
      <c r="F10" s="430" t="s">
        <v>45</v>
      </c>
      <c r="G10" s="1147">
        <v>3093</v>
      </c>
      <c r="H10" s="1464">
        <v>6.9009370816599729</v>
      </c>
    </row>
    <row r="11" spans="1:8" s="387" customFormat="1" ht="30" customHeight="1" x14ac:dyDescent="0.2">
      <c r="A11" s="1311" t="s">
        <v>44</v>
      </c>
      <c r="B11" s="430" t="s">
        <v>40</v>
      </c>
      <c r="C11" s="1147">
        <v>1822</v>
      </c>
      <c r="D11" s="1464">
        <v>4.6382567079069297</v>
      </c>
      <c r="E11" s="1465"/>
      <c r="F11" s="430" t="s">
        <v>40</v>
      </c>
      <c r="G11" s="1147">
        <v>2374</v>
      </c>
      <c r="H11" s="1464">
        <v>5.296742525658189</v>
      </c>
    </row>
    <row r="12" spans="1:8" s="1158" customFormat="1" ht="30" customHeight="1" x14ac:dyDescent="0.2">
      <c r="A12" s="1466"/>
      <c r="B12" s="404" t="s">
        <v>1528</v>
      </c>
      <c r="C12" s="1467" t="s">
        <v>1529</v>
      </c>
      <c r="D12" s="1468"/>
      <c r="E12" s="1469"/>
      <c r="F12" s="404" t="s">
        <v>1528</v>
      </c>
      <c r="G12" s="1470" t="s">
        <v>1530</v>
      </c>
      <c r="H12" s="1471"/>
    </row>
    <row r="13" spans="1:8" s="1158" customFormat="1" ht="5.0999999999999996" customHeight="1" x14ac:dyDescent="0.2">
      <c r="A13" s="1457"/>
      <c r="B13" s="1187"/>
      <c r="C13" s="1187"/>
      <c r="D13" s="1462"/>
      <c r="F13" s="1187"/>
      <c r="G13" s="1187"/>
      <c r="H13" s="1462"/>
    </row>
    <row r="14" spans="1:8" s="1460" customFormat="1" ht="17.100000000000001" customHeight="1" x14ac:dyDescent="0.3">
      <c r="A14" s="1457"/>
      <c r="B14" s="1845">
        <v>2002</v>
      </c>
      <c r="C14" s="926" t="s">
        <v>153</v>
      </c>
      <c r="D14" s="1458"/>
      <c r="E14" s="1459"/>
      <c r="F14" s="1845">
        <v>2003</v>
      </c>
      <c r="G14" s="926" t="s">
        <v>153</v>
      </c>
      <c r="H14" s="926"/>
    </row>
    <row r="15" spans="1:8" s="1256" customFormat="1" ht="17.100000000000001" customHeight="1" x14ac:dyDescent="0.2">
      <c r="A15" s="1162"/>
      <c r="B15" s="1846"/>
      <c r="C15" s="928" t="s">
        <v>154</v>
      </c>
      <c r="D15" s="358" t="s">
        <v>58</v>
      </c>
      <c r="E15" s="1254"/>
      <c r="F15" s="1846"/>
      <c r="G15" s="928" t="s">
        <v>154</v>
      </c>
      <c r="H15" s="358" t="s">
        <v>58</v>
      </c>
    </row>
    <row r="16" spans="1:8" s="1158" customFormat="1" ht="9.9499999999999993" customHeight="1" x14ac:dyDescent="0.2">
      <c r="A16" s="1461"/>
      <c r="B16" s="1459"/>
      <c r="C16" s="1459"/>
      <c r="D16" s="1462"/>
      <c r="F16" s="718"/>
      <c r="G16" s="718"/>
      <c r="H16" s="399"/>
    </row>
    <row r="17" spans="1:8" s="387" customFormat="1" ht="39" customHeight="1" x14ac:dyDescent="0.2">
      <c r="A17" s="1311" t="s">
        <v>37</v>
      </c>
      <c r="B17" s="430" t="s">
        <v>38</v>
      </c>
      <c r="C17" s="1147">
        <v>5774</v>
      </c>
      <c r="D17" s="1464">
        <v>11.89632437778144</v>
      </c>
      <c r="E17" s="1472"/>
      <c r="F17" s="1142" t="s">
        <v>38</v>
      </c>
      <c r="G17" s="1143">
        <v>5957</v>
      </c>
      <c r="H17" s="1473">
        <v>11.871736617641197</v>
      </c>
    </row>
    <row r="18" spans="1:8" s="387" customFormat="1" ht="39" customHeight="1" x14ac:dyDescent="0.2">
      <c r="A18" s="1311" t="s">
        <v>39</v>
      </c>
      <c r="B18" s="430" t="s">
        <v>42</v>
      </c>
      <c r="C18" s="1147">
        <v>3795</v>
      </c>
      <c r="D18" s="1464">
        <v>7.818938519861546</v>
      </c>
      <c r="E18" s="1472"/>
      <c r="F18" s="1142" t="s">
        <v>626</v>
      </c>
      <c r="G18" s="1143">
        <v>4377</v>
      </c>
      <c r="H18" s="1473">
        <v>8.72294631113237</v>
      </c>
    </row>
    <row r="19" spans="1:8" s="387" customFormat="1" ht="39" customHeight="1" x14ac:dyDescent="0.2">
      <c r="A19" s="1311" t="s">
        <v>41</v>
      </c>
      <c r="B19" s="430" t="s">
        <v>626</v>
      </c>
      <c r="C19" s="1143">
        <v>3533</v>
      </c>
      <c r="D19" s="1464">
        <v>7.2791330146695241</v>
      </c>
      <c r="E19" s="1472"/>
      <c r="F19" s="1154" t="s">
        <v>42</v>
      </c>
      <c r="G19" s="1147">
        <v>3974</v>
      </c>
      <c r="H19" s="1473">
        <v>7.9198054924468897</v>
      </c>
    </row>
    <row r="20" spans="1:8" s="387" customFormat="1" ht="39" customHeight="1" x14ac:dyDescent="0.2">
      <c r="A20" s="1311" t="s">
        <v>43</v>
      </c>
      <c r="B20" s="430" t="s">
        <v>45</v>
      </c>
      <c r="C20" s="1143">
        <v>3265</v>
      </c>
      <c r="D20" s="1464">
        <v>6.7269655513433317</v>
      </c>
      <c r="E20" s="1472"/>
      <c r="F20" s="1142" t="s">
        <v>45</v>
      </c>
      <c r="G20" s="1143">
        <v>3603</v>
      </c>
      <c r="H20" s="1473">
        <v>7.1804376419944997</v>
      </c>
    </row>
    <row r="21" spans="1:8" s="387" customFormat="1" ht="30" customHeight="1" x14ac:dyDescent="0.2">
      <c r="A21" s="1311" t="s">
        <v>44</v>
      </c>
      <c r="B21" s="593" t="s">
        <v>40</v>
      </c>
      <c r="C21" s="1463">
        <v>2539</v>
      </c>
      <c r="D21" s="1464">
        <v>5.23116861710895</v>
      </c>
      <c r="E21" s="1472"/>
      <c r="F21" s="1154" t="s">
        <v>40</v>
      </c>
      <c r="G21" s="1147">
        <v>2718</v>
      </c>
      <c r="H21" s="1473">
        <v>5.4167164892980981</v>
      </c>
    </row>
    <row r="22" spans="1:8" s="1158" customFormat="1" ht="30" customHeight="1" x14ac:dyDescent="0.2">
      <c r="A22" s="1466"/>
      <c r="B22" s="404" t="s">
        <v>1528</v>
      </c>
      <c r="C22" s="1470" t="s">
        <v>1531</v>
      </c>
      <c r="D22" s="1471"/>
      <c r="E22" s="1469"/>
      <c r="F22" s="404" t="s">
        <v>1528</v>
      </c>
      <c r="G22" s="1467" t="s">
        <v>1532</v>
      </c>
      <c r="H22" s="1474"/>
    </row>
    <row r="23" spans="1:8" s="1158" customFormat="1" ht="5.0999999999999996" customHeight="1" x14ac:dyDescent="0.2">
      <c r="A23" s="1457"/>
      <c r="B23" s="1187"/>
      <c r="C23" s="1187"/>
      <c r="D23" s="1462"/>
      <c r="F23" s="1187"/>
      <c r="G23" s="1187"/>
      <c r="H23" s="1462"/>
    </row>
    <row r="24" spans="1:8" s="1392" customFormat="1" ht="17.100000000000001" customHeight="1" x14ac:dyDescent="0.3">
      <c r="A24" s="383"/>
      <c r="B24" s="1845">
        <v>2004</v>
      </c>
      <c r="C24" s="926" t="s">
        <v>153</v>
      </c>
      <c r="D24" s="926"/>
      <c r="E24" s="718"/>
      <c r="F24" s="1845">
        <v>2005</v>
      </c>
      <c r="G24" s="926" t="s">
        <v>153</v>
      </c>
      <c r="H24" s="926"/>
    </row>
    <row r="25" spans="1:8" s="396" customFormat="1" ht="17.100000000000001" customHeight="1" x14ac:dyDescent="0.2">
      <c r="A25" s="1307"/>
      <c r="B25" s="1846"/>
      <c r="C25" s="928" t="s">
        <v>154</v>
      </c>
      <c r="D25" s="358" t="s">
        <v>58</v>
      </c>
      <c r="F25" s="1846"/>
      <c r="G25" s="928" t="s">
        <v>154</v>
      </c>
      <c r="H25" s="358" t="s">
        <v>58</v>
      </c>
    </row>
    <row r="26" spans="1:8" s="387" customFormat="1" ht="9.9499999999999993" customHeight="1" x14ac:dyDescent="0.2">
      <c r="A26" s="384"/>
      <c r="B26" s="718"/>
      <c r="C26" s="718"/>
      <c r="D26" s="399"/>
      <c r="F26" s="718"/>
      <c r="G26" s="718"/>
      <c r="H26" s="399"/>
    </row>
    <row r="27" spans="1:8" s="387" customFormat="1" ht="39" customHeight="1" x14ac:dyDescent="0.2">
      <c r="A27" s="1311" t="s">
        <v>37</v>
      </c>
      <c r="B27" s="430" t="s">
        <v>38</v>
      </c>
      <c r="C27" s="1147">
        <v>6267</v>
      </c>
      <c r="D27" s="1464">
        <v>12.013111485968411</v>
      </c>
      <c r="E27" s="1465"/>
      <c r="F27" s="430" t="s">
        <v>38</v>
      </c>
      <c r="G27" s="1147">
        <v>7074</v>
      </c>
      <c r="H27" s="1464">
        <v>12.965542521994136</v>
      </c>
    </row>
    <row r="28" spans="1:8" s="387" customFormat="1" ht="39" customHeight="1" x14ac:dyDescent="0.2">
      <c r="A28" s="1311" t="s">
        <v>39</v>
      </c>
      <c r="B28" s="430" t="s">
        <v>626</v>
      </c>
      <c r="C28" s="1147">
        <v>4478</v>
      </c>
      <c r="D28" s="1464">
        <v>8.5838061646986645</v>
      </c>
      <c r="E28" s="1465"/>
      <c r="F28" s="430" t="s">
        <v>42</v>
      </c>
      <c r="G28" s="1147">
        <v>4289</v>
      </c>
      <c r="H28" s="1464">
        <v>7.8610703812316718</v>
      </c>
    </row>
    <row r="29" spans="1:8" s="387" customFormat="1" ht="39" customHeight="1" x14ac:dyDescent="0.2">
      <c r="A29" s="1311" t="s">
        <v>41</v>
      </c>
      <c r="B29" s="430" t="s">
        <v>42</v>
      </c>
      <c r="C29" s="1143">
        <v>4030</v>
      </c>
      <c r="D29" s="1464">
        <v>7.7250421714460975</v>
      </c>
      <c r="E29" s="1465"/>
      <c r="F29" s="430" t="s">
        <v>626</v>
      </c>
      <c r="G29" s="1143">
        <v>4044</v>
      </c>
      <c r="H29" s="1464">
        <v>7.4120234604105582</v>
      </c>
    </row>
    <row r="30" spans="1:8" s="387" customFormat="1" ht="39" customHeight="1" x14ac:dyDescent="0.2">
      <c r="A30" s="1311" t="s">
        <v>43</v>
      </c>
      <c r="B30" s="430" t="s">
        <v>45</v>
      </c>
      <c r="C30" s="1147">
        <v>3615</v>
      </c>
      <c r="D30" s="1464">
        <v>6.9295353473393648</v>
      </c>
      <c r="E30" s="1465"/>
      <c r="F30" s="430" t="s">
        <v>45</v>
      </c>
      <c r="G30" s="1143">
        <v>3721</v>
      </c>
      <c r="H30" s="1464">
        <v>6.8200146627565985</v>
      </c>
    </row>
    <row r="31" spans="1:8" s="387" customFormat="1" ht="30" customHeight="1" x14ac:dyDescent="0.2">
      <c r="A31" s="1311" t="s">
        <v>44</v>
      </c>
      <c r="B31" s="430" t="s">
        <v>40</v>
      </c>
      <c r="C31" s="1147">
        <v>2966</v>
      </c>
      <c r="D31" s="1464">
        <v>5.6854776874712467</v>
      </c>
      <c r="E31" s="1465"/>
      <c r="F31" s="593" t="s">
        <v>40</v>
      </c>
      <c r="G31" s="1463">
        <v>3297</v>
      </c>
      <c r="H31" s="1464">
        <v>6.0428885630498534</v>
      </c>
    </row>
    <row r="32" spans="1:8" s="387" customFormat="1" ht="30" customHeight="1" x14ac:dyDescent="0.2">
      <c r="A32" s="1475"/>
      <c r="B32" s="404" t="s">
        <v>1528</v>
      </c>
      <c r="C32" s="1467" t="s">
        <v>1533</v>
      </c>
      <c r="D32" s="1474"/>
      <c r="E32" s="1476"/>
      <c r="F32" s="404" t="s">
        <v>1528</v>
      </c>
      <c r="G32" s="1467" t="s">
        <v>1534</v>
      </c>
      <c r="H32" s="1474"/>
    </row>
    <row r="33" spans="1:8" ht="5.0999999999999996" customHeight="1" x14ac:dyDescent="0.25">
      <c r="A33" s="1477"/>
    </row>
    <row r="34" spans="1:8" s="1193" customFormat="1" ht="17.100000000000001" customHeight="1" x14ac:dyDescent="0.2">
      <c r="A34" s="1453" t="s">
        <v>1526</v>
      </c>
      <c r="B34" s="1453"/>
      <c r="C34" s="1453"/>
      <c r="D34" s="1453"/>
      <c r="E34" s="1453"/>
      <c r="F34" s="1453"/>
      <c r="G34" s="1453"/>
      <c r="H34" s="1453"/>
    </row>
    <row r="35" spans="1:8" s="1193" customFormat="1" ht="17.100000000000001" customHeight="1" x14ac:dyDescent="0.2">
      <c r="A35" s="1453"/>
      <c r="B35" s="1478" t="s">
        <v>1535</v>
      </c>
      <c r="C35" s="1453"/>
      <c r="D35" s="1453"/>
      <c r="E35" s="1453"/>
      <c r="F35" s="1453"/>
      <c r="G35" s="1453"/>
      <c r="H35" s="1453"/>
    </row>
    <row r="36" spans="1:8" ht="17.100000000000001" customHeight="1" x14ac:dyDescent="0.2">
      <c r="A36" s="1454" t="s">
        <v>1536</v>
      </c>
      <c r="B36" s="1454"/>
      <c r="C36" s="1454"/>
      <c r="D36" s="1454"/>
      <c r="E36" s="1454"/>
      <c r="F36" s="1454"/>
      <c r="G36" s="1454"/>
      <c r="H36" s="1454"/>
    </row>
    <row r="37" spans="1:8" ht="9.9499999999999993" customHeight="1" x14ac:dyDescent="0.2">
      <c r="A37" s="357"/>
      <c r="B37" s="1455"/>
      <c r="C37" s="1455"/>
      <c r="D37" s="1456"/>
      <c r="E37" s="1455"/>
      <c r="F37" s="1455"/>
      <c r="G37" s="1455"/>
      <c r="H37" s="1456"/>
    </row>
    <row r="38" spans="1:8" s="1392" customFormat="1" ht="17.100000000000001" customHeight="1" x14ac:dyDescent="0.3">
      <c r="A38" s="383"/>
      <c r="B38" s="1845">
        <v>2006</v>
      </c>
      <c r="C38" s="926" t="s">
        <v>153</v>
      </c>
      <c r="D38" s="926"/>
      <c r="E38" s="718"/>
      <c r="F38" s="1845">
        <v>2007</v>
      </c>
      <c r="G38" s="926" t="s">
        <v>153</v>
      </c>
      <c r="H38" s="926"/>
    </row>
    <row r="39" spans="1:8" s="396" customFormat="1" ht="17.100000000000001" customHeight="1" x14ac:dyDescent="0.2">
      <c r="A39" s="1307"/>
      <c r="B39" s="1846"/>
      <c r="C39" s="928" t="s">
        <v>154</v>
      </c>
      <c r="D39" s="358" t="s">
        <v>58</v>
      </c>
      <c r="F39" s="1846"/>
      <c r="G39" s="928" t="s">
        <v>154</v>
      </c>
      <c r="H39" s="358" t="s">
        <v>58</v>
      </c>
    </row>
    <row r="40" spans="1:8" s="387" customFormat="1" ht="9.9499999999999993" customHeight="1" x14ac:dyDescent="0.2">
      <c r="A40" s="384"/>
      <c r="B40" s="718"/>
      <c r="C40" s="718"/>
      <c r="D40" s="399"/>
      <c r="F40" s="718"/>
      <c r="G40" s="718"/>
      <c r="H40" s="399"/>
    </row>
    <row r="41" spans="1:8" s="387" customFormat="1" ht="39" customHeight="1" x14ac:dyDescent="0.2">
      <c r="A41" s="1311" t="s">
        <v>37</v>
      </c>
      <c r="B41" s="430" t="s">
        <v>38</v>
      </c>
      <c r="C41" s="1463">
        <v>7836</v>
      </c>
      <c r="D41" s="1464">
        <v>13.801363228067704</v>
      </c>
      <c r="E41" s="1465"/>
      <c r="F41" s="430" t="s">
        <v>38</v>
      </c>
      <c r="G41" s="1147">
        <v>8776</v>
      </c>
      <c r="H41" s="1464">
        <v>14.603301384451544</v>
      </c>
    </row>
    <row r="42" spans="1:8" s="387" customFormat="1" ht="39" customHeight="1" x14ac:dyDescent="0.2">
      <c r="A42" s="1311" t="s">
        <v>39</v>
      </c>
      <c r="B42" s="430" t="s">
        <v>42</v>
      </c>
      <c r="C42" s="1463">
        <v>4285</v>
      </c>
      <c r="D42" s="1464">
        <v>7.5470701164203815</v>
      </c>
      <c r="E42" s="1465"/>
      <c r="F42" s="430" t="s">
        <v>42</v>
      </c>
      <c r="G42" s="1147">
        <v>4465</v>
      </c>
      <c r="H42" s="1464">
        <v>7.4297790202342924</v>
      </c>
    </row>
    <row r="43" spans="1:8" s="387" customFormat="1" ht="39" customHeight="1" x14ac:dyDescent="0.2">
      <c r="A43" s="1311" t="s">
        <v>41</v>
      </c>
      <c r="B43" s="430" t="s">
        <v>626</v>
      </c>
      <c r="C43" s="1147">
        <v>4053</v>
      </c>
      <c r="D43" s="1464">
        <v>7.1384539514239922</v>
      </c>
      <c r="E43" s="1465"/>
      <c r="F43" s="430" t="s">
        <v>40</v>
      </c>
      <c r="G43" s="1143">
        <v>4249</v>
      </c>
      <c r="H43" s="1464">
        <v>7.0703541001064965</v>
      </c>
    </row>
    <row r="44" spans="1:8" s="387" customFormat="1" ht="39" customHeight="1" x14ac:dyDescent="0.2">
      <c r="A44" s="1311" t="s">
        <v>43</v>
      </c>
      <c r="B44" s="430" t="s">
        <v>45</v>
      </c>
      <c r="C44" s="1147">
        <v>3908</v>
      </c>
      <c r="D44" s="1464">
        <v>6.8830688483012494</v>
      </c>
      <c r="E44" s="1465"/>
      <c r="F44" s="430" t="s">
        <v>45</v>
      </c>
      <c r="G44" s="1147">
        <v>3990</v>
      </c>
      <c r="H44" s="1464">
        <v>6.6393769968051117</v>
      </c>
    </row>
    <row r="45" spans="1:8" s="387" customFormat="1" ht="30" customHeight="1" x14ac:dyDescent="0.2">
      <c r="A45" s="1311" t="s">
        <v>44</v>
      </c>
      <c r="B45" s="430" t="s">
        <v>40</v>
      </c>
      <c r="C45" s="1147">
        <v>3602</v>
      </c>
      <c r="D45" s="1464">
        <v>6.3441182168835972</v>
      </c>
      <c r="E45" s="1465"/>
      <c r="F45" s="430" t="s">
        <v>626</v>
      </c>
      <c r="G45" s="1147">
        <v>3975</v>
      </c>
      <c r="H45" s="1464">
        <v>6.6144169329073481</v>
      </c>
    </row>
    <row r="46" spans="1:8" s="387" customFormat="1" ht="30" customHeight="1" x14ac:dyDescent="0.2">
      <c r="A46" s="1475"/>
      <c r="B46" s="404" t="s">
        <v>1528</v>
      </c>
      <c r="C46" s="1467" t="s">
        <v>1537</v>
      </c>
      <c r="D46" s="1474"/>
      <c r="E46" s="1476"/>
      <c r="F46" s="404" t="s">
        <v>1528</v>
      </c>
      <c r="G46" s="1470" t="s">
        <v>1538</v>
      </c>
      <c r="H46" s="1479"/>
    </row>
    <row r="47" spans="1:8" ht="5.0999999999999996" customHeight="1" x14ac:dyDescent="0.25">
      <c r="A47" s="1477"/>
    </row>
    <row r="48" spans="1:8" s="1392" customFormat="1" ht="17.100000000000001" customHeight="1" x14ac:dyDescent="0.3">
      <c r="A48" s="383"/>
      <c r="B48" s="1845">
        <v>2008</v>
      </c>
      <c r="C48" s="926" t="s">
        <v>153</v>
      </c>
      <c r="D48" s="926"/>
      <c r="E48" s="718"/>
      <c r="F48" s="1845">
        <v>2009</v>
      </c>
      <c r="G48" s="926" t="s">
        <v>153</v>
      </c>
      <c r="H48" s="926"/>
    </row>
    <row r="49" spans="1:8" s="396" customFormat="1" ht="17.100000000000001" customHeight="1" x14ac:dyDescent="0.2">
      <c r="A49" s="1307"/>
      <c r="B49" s="1846"/>
      <c r="C49" s="928" t="s">
        <v>154</v>
      </c>
      <c r="D49" s="358" t="s">
        <v>58</v>
      </c>
      <c r="E49" s="1321"/>
      <c r="F49" s="1846"/>
      <c r="G49" s="928" t="s">
        <v>154</v>
      </c>
      <c r="H49" s="358" t="s">
        <v>58</v>
      </c>
    </row>
    <row r="50" spans="1:8" s="387" customFormat="1" ht="9.9499999999999993" customHeight="1" x14ac:dyDescent="0.2">
      <c r="A50" s="384"/>
      <c r="B50" s="718"/>
      <c r="C50" s="718"/>
      <c r="D50" s="399"/>
      <c r="F50" s="718"/>
      <c r="G50" s="718"/>
      <c r="H50" s="399"/>
    </row>
    <row r="51" spans="1:8" s="387" customFormat="1" ht="39" customHeight="1" x14ac:dyDescent="0.2">
      <c r="A51" s="1311" t="s">
        <v>37</v>
      </c>
      <c r="B51" s="430" t="s">
        <v>38</v>
      </c>
      <c r="C51" s="1147">
        <v>9435</v>
      </c>
      <c r="D51" s="1464">
        <v>14.608202889126295</v>
      </c>
      <c r="E51" s="1472"/>
      <c r="F51" s="1142" t="s">
        <v>38</v>
      </c>
      <c r="G51" s="1143">
        <v>9361</v>
      </c>
      <c r="H51" s="1473">
        <v>13.870614035087719</v>
      </c>
    </row>
    <row r="52" spans="1:8" s="387" customFormat="1" ht="39" customHeight="1" x14ac:dyDescent="0.2">
      <c r="A52" s="1311" t="s">
        <v>39</v>
      </c>
      <c r="B52" s="430" t="s">
        <v>40</v>
      </c>
      <c r="C52" s="1147">
        <v>5254</v>
      </c>
      <c r="D52" s="1464">
        <v>8.1347639617879768</v>
      </c>
      <c r="E52" s="1472"/>
      <c r="F52" s="1142" t="s">
        <v>40</v>
      </c>
      <c r="G52" s="1143">
        <v>6106</v>
      </c>
      <c r="H52" s="1473">
        <v>9.0475343764817442</v>
      </c>
    </row>
    <row r="53" spans="1:8" s="387" customFormat="1" ht="39" customHeight="1" x14ac:dyDescent="0.2">
      <c r="A53" s="1311" t="s">
        <v>41</v>
      </c>
      <c r="B53" s="430" t="s">
        <v>42</v>
      </c>
      <c r="C53" s="1143">
        <v>4637</v>
      </c>
      <c r="D53" s="1464">
        <v>7.1794633594995894</v>
      </c>
      <c r="E53" s="1472"/>
      <c r="F53" s="1154" t="s">
        <v>45</v>
      </c>
      <c r="G53" s="1147">
        <v>4585</v>
      </c>
      <c r="H53" s="1473">
        <v>6.7938003793266946</v>
      </c>
    </row>
    <row r="54" spans="1:8" s="387" customFormat="1" ht="39" customHeight="1" x14ac:dyDescent="0.2">
      <c r="A54" s="1311" t="s">
        <v>43</v>
      </c>
      <c r="B54" s="430" t="s">
        <v>45</v>
      </c>
      <c r="C54" s="1143">
        <v>4290</v>
      </c>
      <c r="D54" s="1464">
        <v>6.6422035394119563</v>
      </c>
      <c r="E54" s="1472"/>
      <c r="F54" s="1142" t="s">
        <v>42</v>
      </c>
      <c r="G54" s="1143">
        <v>4511</v>
      </c>
      <c r="H54" s="1473">
        <v>6.6841512565196766</v>
      </c>
    </row>
    <row r="55" spans="1:8" s="387" customFormat="1" ht="30" customHeight="1" x14ac:dyDescent="0.2">
      <c r="A55" s="1311" t="s">
        <v>44</v>
      </c>
      <c r="B55" s="593" t="s">
        <v>626</v>
      </c>
      <c r="C55" s="1463">
        <v>3735</v>
      </c>
      <c r="D55" s="1464">
        <v>5.7828974871104091</v>
      </c>
      <c r="E55" s="1472"/>
      <c r="F55" s="1154" t="s">
        <v>626</v>
      </c>
      <c r="G55" s="1147">
        <v>4217</v>
      </c>
      <c r="H55" s="1473">
        <v>6.2485182550972027</v>
      </c>
    </row>
    <row r="56" spans="1:8" s="387" customFormat="1" ht="30" customHeight="1" x14ac:dyDescent="0.2">
      <c r="A56" s="1475"/>
      <c r="B56" s="404" t="s">
        <v>1528</v>
      </c>
      <c r="C56" s="1470" t="s">
        <v>1539</v>
      </c>
      <c r="D56" s="1479"/>
      <c r="E56" s="1476"/>
      <c r="F56" s="404" t="s">
        <v>1528</v>
      </c>
      <c r="G56" s="1467" t="s">
        <v>1540</v>
      </c>
      <c r="H56" s="1474"/>
    </row>
    <row r="57" spans="1:8" ht="5.0999999999999996" customHeight="1" x14ac:dyDescent="0.25">
      <c r="A57" s="1477"/>
    </row>
    <row r="58" spans="1:8" s="1392" customFormat="1" ht="17.100000000000001" customHeight="1" x14ac:dyDescent="0.3">
      <c r="A58" s="383"/>
      <c r="B58" s="1845">
        <v>2010</v>
      </c>
      <c r="C58" s="926" t="s">
        <v>153</v>
      </c>
      <c r="D58" s="926"/>
      <c r="E58" s="718"/>
      <c r="F58" s="1845">
        <v>2011</v>
      </c>
      <c r="G58" s="926" t="s">
        <v>153</v>
      </c>
      <c r="H58" s="926"/>
    </row>
    <row r="59" spans="1:8" s="396" customFormat="1" ht="17.100000000000001" customHeight="1" x14ac:dyDescent="0.2">
      <c r="A59" s="1307"/>
      <c r="B59" s="1846"/>
      <c r="C59" s="928" t="s">
        <v>154</v>
      </c>
      <c r="D59" s="358" t="s">
        <v>58</v>
      </c>
      <c r="F59" s="1846"/>
      <c r="G59" s="928" t="s">
        <v>154</v>
      </c>
      <c r="H59" s="358" t="s">
        <v>58</v>
      </c>
    </row>
    <row r="60" spans="1:8" s="387" customFormat="1" ht="9.9499999999999993" customHeight="1" x14ac:dyDescent="0.2">
      <c r="A60" s="384"/>
      <c r="B60" s="718"/>
      <c r="C60" s="718"/>
      <c r="D60" s="399"/>
      <c r="F60" s="718"/>
      <c r="G60" s="718"/>
      <c r="H60" s="399"/>
    </row>
    <row r="61" spans="1:8" s="387" customFormat="1" ht="39" customHeight="1" x14ac:dyDescent="0.2">
      <c r="A61" s="1311" t="s">
        <v>37</v>
      </c>
      <c r="B61" s="430" t="s">
        <v>38</v>
      </c>
      <c r="C61" s="1147">
        <v>9371</v>
      </c>
      <c r="D61" s="1464">
        <v>13.676698093931522</v>
      </c>
      <c r="E61" s="1465"/>
      <c r="F61" s="430" t="s">
        <v>38</v>
      </c>
      <c r="G61" s="1147">
        <v>10004</v>
      </c>
      <c r="H61" s="1464">
        <v>14.122961812663231</v>
      </c>
    </row>
    <row r="62" spans="1:8" s="387" customFormat="1" ht="39" customHeight="1" x14ac:dyDescent="0.2">
      <c r="A62" s="1311" t="s">
        <v>39</v>
      </c>
      <c r="B62" s="430" t="s">
        <v>40</v>
      </c>
      <c r="C62" s="1147">
        <v>6504</v>
      </c>
      <c r="D62" s="1464">
        <v>9.4923961586736318</v>
      </c>
      <c r="E62" s="1465"/>
      <c r="F62" s="430" t="s">
        <v>40</v>
      </c>
      <c r="G62" s="1147">
        <v>7518</v>
      </c>
      <c r="H62" s="1464">
        <v>10.613397331827485</v>
      </c>
    </row>
    <row r="63" spans="1:8" s="387" customFormat="1" ht="39" customHeight="1" x14ac:dyDescent="0.2">
      <c r="A63" s="1311" t="s">
        <v>41</v>
      </c>
      <c r="B63" s="430" t="s">
        <v>42</v>
      </c>
      <c r="C63" s="1143">
        <v>4763</v>
      </c>
      <c r="D63" s="1464">
        <v>6.9514580110335968</v>
      </c>
      <c r="E63" s="1465"/>
      <c r="F63" s="430" t="s">
        <v>42</v>
      </c>
      <c r="G63" s="1143">
        <v>5112</v>
      </c>
      <c r="H63" s="1464">
        <v>7.216771370085409</v>
      </c>
    </row>
    <row r="64" spans="1:8" s="387" customFormat="1" ht="39" customHeight="1" x14ac:dyDescent="0.2">
      <c r="A64" s="1311" t="s">
        <v>43</v>
      </c>
      <c r="B64" s="430" t="s">
        <v>45</v>
      </c>
      <c r="C64" s="1147">
        <v>4683</v>
      </c>
      <c r="D64" s="1464">
        <v>6.8347003707055087</v>
      </c>
      <c r="E64" s="1465"/>
      <c r="F64" s="430" t="s">
        <v>626</v>
      </c>
      <c r="G64" s="1143">
        <v>4540</v>
      </c>
      <c r="H64" s="1464">
        <v>6.4092609585656808</v>
      </c>
    </row>
    <row r="65" spans="1:8" s="387" customFormat="1" ht="30" customHeight="1" x14ac:dyDescent="0.2">
      <c r="A65" s="1311" t="s">
        <v>44</v>
      </c>
      <c r="B65" s="430" t="s">
        <v>626</v>
      </c>
      <c r="C65" s="1147">
        <v>4526</v>
      </c>
      <c r="D65" s="1464">
        <v>6.6055635015616332</v>
      </c>
      <c r="E65" s="1465"/>
      <c r="F65" s="593" t="s">
        <v>45</v>
      </c>
      <c r="G65" s="1463">
        <v>4502</v>
      </c>
      <c r="H65" s="1464">
        <v>6.3556151619961883</v>
      </c>
    </row>
    <row r="66" spans="1:8" s="387" customFormat="1" ht="30" customHeight="1" x14ac:dyDescent="0.2">
      <c r="A66" s="1475"/>
      <c r="B66" s="404" t="s">
        <v>1528</v>
      </c>
      <c r="C66" s="1467" t="s">
        <v>1541</v>
      </c>
      <c r="D66" s="1474"/>
      <c r="E66" s="1476"/>
      <c r="F66" s="404" t="s">
        <v>1528</v>
      </c>
      <c r="G66" s="1467" t="s">
        <v>1542</v>
      </c>
      <c r="H66" s="1474"/>
    </row>
    <row r="67" spans="1:8" s="1193" customFormat="1" ht="17.100000000000001" customHeight="1" x14ac:dyDescent="0.2">
      <c r="A67" s="1453" t="s">
        <v>1526</v>
      </c>
      <c r="B67" s="1453"/>
      <c r="C67" s="1453"/>
      <c r="D67" s="1453"/>
      <c r="E67" s="1453"/>
      <c r="F67" s="1453"/>
      <c r="G67" s="1453"/>
      <c r="H67" s="1453"/>
    </row>
    <row r="68" spans="1:8" s="1193" customFormat="1" ht="17.100000000000001" customHeight="1" x14ac:dyDescent="0.2">
      <c r="A68" s="1453"/>
      <c r="B68" s="1478" t="s">
        <v>1535</v>
      </c>
      <c r="C68" s="1453"/>
      <c r="D68" s="1453"/>
      <c r="E68" s="1453"/>
      <c r="F68" s="1453"/>
      <c r="G68" s="1453"/>
      <c r="H68" s="1453"/>
    </row>
    <row r="69" spans="1:8" ht="17.100000000000001" customHeight="1" x14ac:dyDescent="0.2">
      <c r="A69" s="1454" t="s">
        <v>1536</v>
      </c>
      <c r="B69" s="1454"/>
      <c r="C69" s="1454"/>
      <c r="D69" s="1454"/>
      <c r="E69" s="1454"/>
      <c r="F69" s="1454"/>
      <c r="G69" s="1454"/>
      <c r="H69" s="1454"/>
    </row>
    <row r="70" spans="1:8" ht="9.9499999999999993" customHeight="1" x14ac:dyDescent="0.2">
      <c r="A70" s="357"/>
      <c r="B70" s="1455"/>
      <c r="C70" s="1455"/>
      <c r="D70" s="1456"/>
      <c r="E70" s="1455"/>
      <c r="F70" s="1455"/>
      <c r="G70" s="1455"/>
      <c r="H70" s="1456"/>
    </row>
    <row r="71" spans="1:8" s="1392" customFormat="1" ht="17.100000000000001" customHeight="1" x14ac:dyDescent="0.3">
      <c r="A71" s="383"/>
      <c r="B71" s="1845">
        <v>2012</v>
      </c>
      <c r="C71" s="926" t="s">
        <v>153</v>
      </c>
      <c r="D71" s="926"/>
      <c r="E71" s="718"/>
      <c r="F71" s="1845">
        <v>2013</v>
      </c>
      <c r="G71" s="926" t="s">
        <v>153</v>
      </c>
      <c r="H71" s="926"/>
    </row>
    <row r="72" spans="1:8" s="396" customFormat="1" ht="17.100000000000001" customHeight="1" x14ac:dyDescent="0.2">
      <c r="A72" s="1307"/>
      <c r="B72" s="1846"/>
      <c r="C72" s="928" t="s">
        <v>154</v>
      </c>
      <c r="D72" s="358" t="s">
        <v>58</v>
      </c>
      <c r="F72" s="1846"/>
      <c r="G72" s="928" t="s">
        <v>154</v>
      </c>
      <c r="H72" s="358" t="s">
        <v>58</v>
      </c>
    </row>
    <row r="73" spans="1:8" s="387" customFormat="1" ht="9.9499999999999993" customHeight="1" x14ac:dyDescent="0.2">
      <c r="A73" s="384"/>
      <c r="B73" s="718"/>
      <c r="C73" s="718"/>
      <c r="D73" s="399"/>
      <c r="F73" s="718"/>
      <c r="G73" s="718"/>
      <c r="H73" s="399"/>
    </row>
    <row r="74" spans="1:8" s="387" customFormat="1" ht="39" customHeight="1" x14ac:dyDescent="0.2">
      <c r="A74" s="1311" t="s">
        <v>37</v>
      </c>
      <c r="B74" s="430" t="s">
        <v>38</v>
      </c>
      <c r="C74" s="1463">
        <v>10091</v>
      </c>
      <c r="D74" s="1464">
        <v>14.044928181716958</v>
      </c>
      <c r="E74" s="1465"/>
      <c r="F74" s="430" t="s">
        <v>38</v>
      </c>
      <c r="G74" s="1147">
        <v>10169</v>
      </c>
      <c r="H74" s="1464">
        <v>13.714647929113788</v>
      </c>
    </row>
    <row r="75" spans="1:8" s="387" customFormat="1" ht="39" customHeight="1" x14ac:dyDescent="0.2">
      <c r="A75" s="1311" t="s">
        <v>39</v>
      </c>
      <c r="B75" s="430" t="s">
        <v>40</v>
      </c>
      <c r="C75" s="1463">
        <v>8031</v>
      </c>
      <c r="D75" s="1464">
        <v>11.177764168800802</v>
      </c>
      <c r="E75" s="1465"/>
      <c r="F75" s="430" t="s">
        <v>40</v>
      </c>
      <c r="G75" s="1147">
        <v>9142</v>
      </c>
      <c r="H75" s="1464">
        <v>12.329561546657315</v>
      </c>
    </row>
    <row r="76" spans="1:8" s="387" customFormat="1" ht="39" customHeight="1" x14ac:dyDescent="0.2">
      <c r="A76" s="1311" t="s">
        <v>41</v>
      </c>
      <c r="B76" s="430" t="s">
        <v>42</v>
      </c>
      <c r="C76" s="1147">
        <v>5220</v>
      </c>
      <c r="D76" s="1464">
        <v>7.2653379356419103</v>
      </c>
      <c r="E76" s="1465"/>
      <c r="F76" s="430" t="s">
        <v>42</v>
      </c>
      <c r="G76" s="1143">
        <v>5156</v>
      </c>
      <c r="H76" s="1464">
        <v>6.9537540291582935</v>
      </c>
    </row>
    <row r="77" spans="1:8" s="387" customFormat="1" ht="39" customHeight="1" x14ac:dyDescent="0.2">
      <c r="A77" s="1311" t="s">
        <v>43</v>
      </c>
      <c r="B77" s="430" t="s">
        <v>626</v>
      </c>
      <c r="C77" s="1147">
        <v>4698</v>
      </c>
      <c r="D77" s="1464">
        <v>6.5388041420777201</v>
      </c>
      <c r="E77" s="1465"/>
      <c r="F77" s="430" t="s">
        <v>626</v>
      </c>
      <c r="G77" s="1147">
        <v>4611</v>
      </c>
      <c r="H77" s="1464">
        <v>6.2187276626161543</v>
      </c>
    </row>
    <row r="78" spans="1:8" s="387" customFormat="1" ht="30" customHeight="1" x14ac:dyDescent="0.2">
      <c r="A78" s="1311" t="s">
        <v>44</v>
      </c>
      <c r="B78" s="430" t="s">
        <v>45</v>
      </c>
      <c r="C78" s="1147">
        <v>4566</v>
      </c>
      <c r="D78" s="1464">
        <v>6.3550829529005677</v>
      </c>
      <c r="E78" s="1465"/>
      <c r="F78" s="430" t="s">
        <v>45</v>
      </c>
      <c r="G78" s="1147">
        <v>4538</v>
      </c>
      <c r="H78" s="1464">
        <v>6.1202745896664732</v>
      </c>
    </row>
    <row r="79" spans="1:8" s="387" customFormat="1" ht="30" customHeight="1" x14ac:dyDescent="0.2">
      <c r="A79" s="1475"/>
      <c r="B79" s="404" t="s">
        <v>1528</v>
      </c>
      <c r="C79" s="1467" t="s">
        <v>1543</v>
      </c>
      <c r="D79" s="1474"/>
      <c r="E79" s="1476"/>
      <c r="F79" s="404" t="s">
        <v>1528</v>
      </c>
      <c r="G79" s="1470" t="s">
        <v>1544</v>
      </c>
      <c r="H79" s="1479"/>
    </row>
    <row r="80" spans="1:8" ht="5.0999999999999996" customHeight="1" x14ac:dyDescent="0.25">
      <c r="A80" s="1477"/>
    </row>
    <row r="81" spans="1:8" s="1392" customFormat="1" ht="17.100000000000001" customHeight="1" x14ac:dyDescent="0.3">
      <c r="A81" s="383"/>
      <c r="B81" s="1845">
        <v>2014</v>
      </c>
      <c r="C81" s="926" t="s">
        <v>153</v>
      </c>
      <c r="D81" s="926"/>
      <c r="E81" s="718"/>
      <c r="F81" s="1845">
        <v>2015</v>
      </c>
      <c r="G81" s="926" t="s">
        <v>153</v>
      </c>
      <c r="H81" s="926"/>
    </row>
    <row r="82" spans="1:8" s="396" customFormat="1" ht="17.100000000000001" customHeight="1" x14ac:dyDescent="0.2">
      <c r="A82" s="1307"/>
      <c r="B82" s="1846"/>
      <c r="C82" s="928" t="s">
        <v>154</v>
      </c>
      <c r="D82" s="358" t="s">
        <v>58</v>
      </c>
      <c r="E82" s="1321"/>
      <c r="F82" s="1846"/>
      <c r="G82" s="928" t="s">
        <v>154</v>
      </c>
      <c r="H82" s="358" t="s">
        <v>58</v>
      </c>
    </row>
    <row r="83" spans="1:8" s="387" customFormat="1" ht="9.9499999999999993" customHeight="1" x14ac:dyDescent="0.2">
      <c r="A83" s="384"/>
      <c r="B83" s="718"/>
      <c r="C83" s="718"/>
      <c r="D83" s="399"/>
      <c r="F83" s="718"/>
      <c r="G83" s="718"/>
      <c r="H83" s="399"/>
    </row>
    <row r="84" spans="1:8" s="387" customFormat="1" ht="38.450000000000003" customHeight="1" x14ac:dyDescent="0.2">
      <c r="A84" s="1311" t="s">
        <v>37</v>
      </c>
      <c r="B84" s="430" t="s">
        <v>38</v>
      </c>
      <c r="C84" s="1147">
        <v>10432</v>
      </c>
      <c r="D84" s="1464">
        <v>13.484133652168293</v>
      </c>
      <c r="E84" s="1472"/>
      <c r="F84" s="1142" t="s">
        <v>38</v>
      </c>
      <c r="G84" s="1143">
        <v>11018</v>
      </c>
      <c r="H84" s="1473">
        <v>13.654558748807178</v>
      </c>
    </row>
    <row r="85" spans="1:8" s="387" customFormat="1" ht="38.450000000000003" customHeight="1" x14ac:dyDescent="0.2">
      <c r="A85" s="1311" t="s">
        <v>39</v>
      </c>
      <c r="B85" s="430" t="s">
        <v>40</v>
      </c>
      <c r="C85" s="1147">
        <v>9250</v>
      </c>
      <c r="D85" s="1464">
        <v>11.956310993343243</v>
      </c>
      <c r="E85" s="1472"/>
      <c r="F85" s="1142" t="s">
        <v>40</v>
      </c>
      <c r="G85" s="1143">
        <v>10200</v>
      </c>
      <c r="H85" s="1473">
        <v>12.640814960776295</v>
      </c>
    </row>
    <row r="86" spans="1:8" s="387" customFormat="1" ht="38.450000000000003" customHeight="1" x14ac:dyDescent="0.2">
      <c r="A86" s="1311" t="s">
        <v>41</v>
      </c>
      <c r="B86" s="430" t="s">
        <v>42</v>
      </c>
      <c r="C86" s="1143">
        <v>5474</v>
      </c>
      <c r="D86" s="1464">
        <v>7.0755509597363151</v>
      </c>
      <c r="E86" s="1472"/>
      <c r="F86" s="1154" t="s">
        <v>42</v>
      </c>
      <c r="G86" s="1147">
        <v>5678</v>
      </c>
      <c r="H86" s="1473">
        <v>7.0367203281654707</v>
      </c>
    </row>
    <row r="87" spans="1:8" s="387" customFormat="1" ht="38.450000000000003" customHeight="1" x14ac:dyDescent="0.2">
      <c r="A87" s="1311" t="s">
        <v>43</v>
      </c>
      <c r="B87" s="430" t="s">
        <v>626</v>
      </c>
      <c r="C87" s="1143">
        <v>4698</v>
      </c>
      <c r="D87" s="1464">
        <v>6.0725134104569252</v>
      </c>
      <c r="E87" s="1472"/>
      <c r="F87" s="1142" t="s">
        <v>45</v>
      </c>
      <c r="G87" s="1143">
        <v>4196</v>
      </c>
      <c r="H87" s="1473">
        <v>5.2000842720997387</v>
      </c>
    </row>
    <row r="88" spans="1:8" s="387" customFormat="1" ht="30" customHeight="1" x14ac:dyDescent="0.2">
      <c r="A88" s="1311" t="s">
        <v>44</v>
      </c>
      <c r="B88" s="593" t="s">
        <v>45</v>
      </c>
      <c r="C88" s="1463">
        <v>4304</v>
      </c>
      <c r="D88" s="1464">
        <v>5.5632391908485745</v>
      </c>
      <c r="E88" s="1472"/>
      <c r="F88" s="1269" t="s">
        <v>47</v>
      </c>
      <c r="G88" s="1147">
        <v>1809</v>
      </c>
      <c r="H88" s="1473">
        <v>2.2418857121612077</v>
      </c>
    </row>
    <row r="89" spans="1:8" s="387" customFormat="1" ht="30" customHeight="1" x14ac:dyDescent="0.2">
      <c r="A89" s="1475"/>
      <c r="B89" s="404" t="s">
        <v>1528</v>
      </c>
      <c r="C89" s="1470" t="s">
        <v>1545</v>
      </c>
      <c r="D89" s="1479"/>
      <c r="E89" s="1476"/>
      <c r="F89" s="404" t="s">
        <v>1528</v>
      </c>
      <c r="G89" s="1467" t="s">
        <v>1546</v>
      </c>
      <c r="H89" s="1474"/>
    </row>
    <row r="90" spans="1:8" ht="5.0999999999999996" customHeight="1" x14ac:dyDescent="0.25">
      <c r="A90" s="1477"/>
    </row>
    <row r="91" spans="1:8" s="1392" customFormat="1" ht="17.100000000000001" customHeight="1" x14ac:dyDescent="0.3">
      <c r="A91" s="383"/>
      <c r="B91" s="1845">
        <v>2016</v>
      </c>
      <c r="C91" s="926" t="s">
        <v>153</v>
      </c>
      <c r="D91" s="926"/>
      <c r="E91" s="718"/>
      <c r="F91" s="1845">
        <v>2017</v>
      </c>
      <c r="G91" s="926" t="s">
        <v>153</v>
      </c>
      <c r="H91" s="926"/>
    </row>
    <row r="92" spans="1:8" s="396" customFormat="1" ht="17.100000000000001" customHeight="1" x14ac:dyDescent="0.2">
      <c r="A92" s="1307"/>
      <c r="B92" s="1846"/>
      <c r="C92" s="928" t="s">
        <v>154</v>
      </c>
      <c r="D92" s="358" t="s">
        <v>58</v>
      </c>
      <c r="F92" s="1846"/>
      <c r="G92" s="928" t="s">
        <v>154</v>
      </c>
      <c r="H92" s="358" t="s">
        <v>58</v>
      </c>
    </row>
    <row r="93" spans="1:8" s="387" customFormat="1" ht="9.9499999999999993" customHeight="1" x14ac:dyDescent="0.2">
      <c r="A93" s="384"/>
      <c r="B93" s="718"/>
      <c r="C93" s="718"/>
      <c r="D93" s="399"/>
      <c r="F93" s="718"/>
      <c r="G93" s="718"/>
      <c r="H93" s="399"/>
    </row>
    <row r="94" spans="1:8" s="387" customFormat="1" ht="38.450000000000003" customHeight="1" x14ac:dyDescent="0.2">
      <c r="A94" s="1311" t="s">
        <v>37</v>
      </c>
      <c r="B94" s="593" t="s">
        <v>38</v>
      </c>
      <c r="C94" s="1147">
        <v>11310</v>
      </c>
      <c r="D94" s="1464">
        <v>13.206908228919742</v>
      </c>
      <c r="E94" s="1465"/>
      <c r="F94" s="430" t="s">
        <v>38</v>
      </c>
      <c r="G94" s="1147">
        <v>13503</v>
      </c>
      <c r="H94" s="1464">
        <v>13.857758620689657</v>
      </c>
    </row>
    <row r="95" spans="1:8" s="387" customFormat="1" ht="38.450000000000003" customHeight="1" x14ac:dyDescent="0.2">
      <c r="A95" s="1311" t="s">
        <v>39</v>
      </c>
      <c r="B95" s="430" t="s">
        <v>40</v>
      </c>
      <c r="C95" s="1147">
        <v>10678</v>
      </c>
      <c r="D95" s="1464">
        <v>12.468909466702478</v>
      </c>
      <c r="E95" s="1465"/>
      <c r="F95" s="430" t="s">
        <v>40</v>
      </c>
      <c r="G95" s="1147">
        <v>12365</v>
      </c>
      <c r="H95" s="1464">
        <v>12.689860426929393</v>
      </c>
    </row>
    <row r="96" spans="1:8" s="387" customFormat="1" ht="38.450000000000003" customHeight="1" x14ac:dyDescent="0.2">
      <c r="A96" s="1311" t="s">
        <v>41</v>
      </c>
      <c r="B96" s="430" t="s">
        <v>42</v>
      </c>
      <c r="C96" s="1143">
        <v>5876</v>
      </c>
      <c r="D96" s="1464">
        <v>6.8615201373238204</v>
      </c>
      <c r="E96" s="1465"/>
      <c r="F96" s="430" t="s">
        <v>42</v>
      </c>
      <c r="G96" s="1143">
        <v>6878</v>
      </c>
      <c r="H96" s="1464">
        <v>7.0587027914614113</v>
      </c>
    </row>
    <row r="97" spans="1:8" s="387" customFormat="1" ht="38.450000000000003" customHeight="1" x14ac:dyDescent="0.2">
      <c r="A97" s="1311" t="s">
        <v>43</v>
      </c>
      <c r="B97" s="430" t="s">
        <v>45</v>
      </c>
      <c r="C97" s="1147">
        <v>4640</v>
      </c>
      <c r="D97" s="1464">
        <v>5.4182187605824588</v>
      </c>
      <c r="E97" s="1465"/>
      <c r="F97" s="430" t="s">
        <v>45</v>
      </c>
      <c r="G97" s="1143">
        <v>4499</v>
      </c>
      <c r="H97" s="1464">
        <v>4.6172003284072245</v>
      </c>
    </row>
    <row r="98" spans="1:8" s="387" customFormat="1" ht="35.1" customHeight="1" x14ac:dyDescent="0.2">
      <c r="A98" s="1311" t="s">
        <v>44</v>
      </c>
      <c r="B98" s="430" t="s">
        <v>47</v>
      </c>
      <c r="C98" s="1147">
        <v>1850</v>
      </c>
      <c r="D98" s="1464">
        <v>2.1602811868701615</v>
      </c>
      <c r="E98" s="1465"/>
      <c r="F98" s="593" t="s">
        <v>47</v>
      </c>
      <c r="G98" s="1463">
        <v>2251</v>
      </c>
      <c r="H98" s="1464">
        <v>2.3101395730706074</v>
      </c>
    </row>
    <row r="99" spans="1:8" s="387" customFormat="1" ht="30" customHeight="1" x14ac:dyDescent="0.2">
      <c r="A99" s="1475"/>
      <c r="B99" s="404" t="s">
        <v>1528</v>
      </c>
      <c r="C99" s="1467" t="s">
        <v>1547</v>
      </c>
      <c r="D99" s="1474"/>
      <c r="E99" s="1476"/>
      <c r="F99" s="404" t="s">
        <v>1528</v>
      </c>
      <c r="G99" s="1467" t="s">
        <v>1548</v>
      </c>
      <c r="H99" s="1474"/>
    </row>
    <row r="100" spans="1:8" s="1193" customFormat="1" ht="17.100000000000001" customHeight="1" x14ac:dyDescent="0.2">
      <c r="A100" s="1453" t="s">
        <v>1526</v>
      </c>
      <c r="B100" s="1453"/>
      <c r="C100" s="1453"/>
      <c r="D100" s="1453"/>
      <c r="E100" s="1453"/>
      <c r="F100" s="1453"/>
      <c r="G100" s="1453"/>
      <c r="H100" s="1453"/>
    </row>
    <row r="101" spans="1:8" s="1193" customFormat="1" ht="17.100000000000001" customHeight="1" x14ac:dyDescent="0.2">
      <c r="A101" s="1453"/>
      <c r="B101" s="1478" t="s">
        <v>1535</v>
      </c>
      <c r="C101" s="1453"/>
      <c r="D101" s="1453"/>
      <c r="E101" s="1453"/>
      <c r="F101" s="1453"/>
      <c r="G101" s="1453"/>
      <c r="H101" s="1453"/>
    </row>
    <row r="102" spans="1:8" ht="17.100000000000001" customHeight="1" x14ac:dyDescent="0.2">
      <c r="A102" s="1454" t="s">
        <v>1536</v>
      </c>
      <c r="B102" s="1454"/>
      <c r="C102" s="1454"/>
      <c r="D102" s="1454"/>
      <c r="E102" s="1454"/>
      <c r="F102" s="1454"/>
      <c r="G102" s="1454"/>
      <c r="H102" s="1454"/>
    </row>
    <row r="103" spans="1:8" ht="9.9499999999999993" customHeight="1" x14ac:dyDescent="0.2">
      <c r="A103" s="357"/>
      <c r="B103" s="1455"/>
      <c r="C103" s="1455"/>
      <c r="D103" s="1456"/>
      <c r="E103" s="1455"/>
      <c r="F103" s="1480"/>
      <c r="G103" s="1480"/>
      <c r="H103" s="1481"/>
    </row>
    <row r="104" spans="1:8" s="1392" customFormat="1" ht="17.100000000000001" customHeight="1" x14ac:dyDescent="0.3">
      <c r="A104" s="383"/>
      <c r="B104" s="1845">
        <v>2018</v>
      </c>
      <c r="C104" s="926" t="s">
        <v>153</v>
      </c>
      <c r="D104" s="926"/>
      <c r="E104" s="384"/>
      <c r="F104" s="1845">
        <v>2019</v>
      </c>
      <c r="G104" s="926" t="s">
        <v>153</v>
      </c>
      <c r="H104" s="926"/>
    </row>
    <row r="105" spans="1:8" s="396" customFormat="1" ht="17.100000000000001" customHeight="1" x14ac:dyDescent="0.2">
      <c r="A105" s="1307"/>
      <c r="B105" s="1846"/>
      <c r="C105" s="928" t="s">
        <v>154</v>
      </c>
      <c r="D105" s="358" t="s">
        <v>58</v>
      </c>
      <c r="F105" s="1846"/>
      <c r="G105" s="928" t="s">
        <v>154</v>
      </c>
      <c r="H105" s="358" t="s">
        <v>58</v>
      </c>
    </row>
    <row r="106" spans="1:8" s="387" customFormat="1" ht="9.9499999999999993" customHeight="1" x14ac:dyDescent="0.2">
      <c r="A106" s="384"/>
      <c r="B106" s="718"/>
      <c r="C106" s="718"/>
      <c r="D106" s="399"/>
      <c r="F106" s="718"/>
      <c r="G106" s="718"/>
      <c r="H106" s="399"/>
    </row>
    <row r="107" spans="1:8" s="387" customFormat="1" ht="39.950000000000003" customHeight="1" x14ac:dyDescent="0.2">
      <c r="A107" s="1311" t="s">
        <v>37</v>
      </c>
      <c r="B107" s="430" t="s">
        <v>38</v>
      </c>
      <c r="C107" s="1482">
        <v>18267</v>
      </c>
      <c r="D107" s="1464">
        <v>15.6</v>
      </c>
      <c r="E107" s="1465"/>
      <c r="F107" s="430" t="s">
        <v>38</v>
      </c>
      <c r="G107" s="1482">
        <v>16325</v>
      </c>
      <c r="H107" s="1464">
        <v>14.954563775603679</v>
      </c>
    </row>
    <row r="108" spans="1:8" s="387" customFormat="1" ht="39.950000000000003" customHeight="1" x14ac:dyDescent="0.2">
      <c r="A108" s="1311" t="s">
        <v>39</v>
      </c>
      <c r="B108" s="430" t="s">
        <v>40</v>
      </c>
      <c r="C108" s="1482">
        <v>13804</v>
      </c>
      <c r="D108" s="1464">
        <v>11.8</v>
      </c>
      <c r="E108" s="1465"/>
      <c r="F108" s="430" t="s">
        <v>40</v>
      </c>
      <c r="G108" s="1482">
        <v>13356</v>
      </c>
      <c r="H108" s="1464">
        <v>12.234802682202924</v>
      </c>
    </row>
    <row r="109" spans="1:8" s="387" customFormat="1" ht="39.950000000000003" customHeight="1" x14ac:dyDescent="0.2">
      <c r="A109" s="1311" t="s">
        <v>41</v>
      </c>
      <c r="B109" s="430" t="s">
        <v>42</v>
      </c>
      <c r="C109" s="1483">
        <v>9154</v>
      </c>
      <c r="D109" s="1464">
        <v>7.8</v>
      </c>
      <c r="E109" s="1465"/>
      <c r="F109" s="430" t="s">
        <v>42</v>
      </c>
      <c r="G109" s="1483">
        <v>8691</v>
      </c>
      <c r="H109" s="1464">
        <v>7.9614158513795763</v>
      </c>
    </row>
    <row r="110" spans="1:8" s="387" customFormat="1" ht="39.950000000000003" customHeight="1" x14ac:dyDescent="0.2">
      <c r="A110" s="1311" t="s">
        <v>43</v>
      </c>
      <c r="B110" s="430" t="s">
        <v>45</v>
      </c>
      <c r="C110" s="1483">
        <v>4391</v>
      </c>
      <c r="D110" s="1464">
        <v>3.7</v>
      </c>
      <c r="E110" s="1465"/>
      <c r="F110" s="430" t="s">
        <v>45</v>
      </c>
      <c r="G110" s="1483">
        <v>4198</v>
      </c>
      <c r="H110" s="1464">
        <v>3.8455901212854053</v>
      </c>
    </row>
    <row r="111" spans="1:8" s="387" customFormat="1" ht="35.1" customHeight="1" x14ac:dyDescent="0.2">
      <c r="A111" s="1311" t="s">
        <v>44</v>
      </c>
      <c r="B111" s="593" t="s">
        <v>51</v>
      </c>
      <c r="C111" s="1484">
        <v>3074</v>
      </c>
      <c r="D111" s="1464">
        <v>2.6</v>
      </c>
      <c r="E111" s="1465"/>
      <c r="F111" s="593" t="s">
        <v>47</v>
      </c>
      <c r="G111" s="1484">
        <v>2602</v>
      </c>
      <c r="H111" s="1464">
        <v>2.3835696749844271</v>
      </c>
    </row>
    <row r="112" spans="1:8" s="387" customFormat="1" ht="30" customHeight="1" x14ac:dyDescent="0.2">
      <c r="A112" s="1475"/>
      <c r="B112" s="404" t="s">
        <v>1528</v>
      </c>
      <c r="C112" s="1847">
        <v>117387</v>
      </c>
      <c r="D112" s="1847"/>
      <c r="E112" s="1319"/>
      <c r="F112" s="404" t="s">
        <v>1528</v>
      </c>
      <c r="G112" s="1485">
        <v>109164</v>
      </c>
      <c r="H112" s="1485"/>
    </row>
  </sheetData>
  <mergeCells count="21">
    <mergeCell ref="B104:B105"/>
    <mergeCell ref="F104:F105"/>
    <mergeCell ref="C112:D112"/>
    <mergeCell ref="B71:B72"/>
    <mergeCell ref="F71:F72"/>
    <mergeCell ref="B81:B82"/>
    <mergeCell ref="F81:F82"/>
    <mergeCell ref="B91:B92"/>
    <mergeCell ref="F91:F92"/>
    <mergeCell ref="B38:B39"/>
    <mergeCell ref="F38:F39"/>
    <mergeCell ref="B48:B49"/>
    <mergeCell ref="F48:F49"/>
    <mergeCell ref="B58:B59"/>
    <mergeCell ref="F58:F59"/>
    <mergeCell ref="B4:B5"/>
    <mergeCell ref="F4:F5"/>
    <mergeCell ref="B14:B15"/>
    <mergeCell ref="F14:F15"/>
    <mergeCell ref="B24:B25"/>
    <mergeCell ref="F24:F2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136" customWidth="1"/>
    <col min="2" max="2" width="32.7109375" style="1136" customWidth="1"/>
    <col min="3" max="3" width="8.7109375" style="1136" customWidth="1"/>
    <col min="4" max="4" width="6.7109375" style="350" customWidth="1"/>
    <col min="5" max="5" width="2.7109375" style="341" customWidth="1"/>
    <col min="6" max="6" width="32.7109375" style="1136" customWidth="1"/>
    <col min="7" max="7" width="8.7109375" style="1136" customWidth="1"/>
    <col min="8" max="8" width="6.7109375" style="350" customWidth="1"/>
    <col min="9" max="11" width="10.7109375" style="341" customWidth="1"/>
    <col min="12" max="16384" width="9.140625" style="341"/>
  </cols>
  <sheetData>
    <row r="1" spans="1:8" s="1193" customFormat="1" ht="17.100000000000001" customHeight="1" x14ac:dyDescent="0.2">
      <c r="A1" s="1453" t="s">
        <v>1549</v>
      </c>
      <c r="B1" s="1453"/>
      <c r="C1" s="1453"/>
      <c r="D1" s="1453"/>
      <c r="E1" s="1453"/>
      <c r="F1" s="1453"/>
      <c r="G1" s="1453"/>
      <c r="H1" s="1453"/>
    </row>
    <row r="2" spans="1:8" s="1193" customFormat="1" ht="17.100000000000001" customHeight="1" x14ac:dyDescent="0.2">
      <c r="A2" s="1453"/>
      <c r="B2" s="1478" t="s">
        <v>1550</v>
      </c>
      <c r="C2" s="1453"/>
      <c r="D2" s="1453"/>
      <c r="E2" s="1453"/>
      <c r="F2" s="1453"/>
      <c r="G2" s="1453"/>
      <c r="H2" s="1453"/>
    </row>
    <row r="3" spans="1:8" ht="17.100000000000001" customHeight="1" x14ac:dyDescent="0.2">
      <c r="A3" s="1454" t="s">
        <v>1551</v>
      </c>
      <c r="B3" s="1454"/>
      <c r="C3" s="1454"/>
      <c r="D3" s="1454"/>
      <c r="E3" s="1454"/>
      <c r="F3" s="1454"/>
      <c r="G3" s="1454"/>
      <c r="H3" s="1454"/>
    </row>
    <row r="4" spans="1:8" ht="9.9499999999999993" customHeight="1" x14ac:dyDescent="0.25">
      <c r="A4" s="1486"/>
    </row>
    <row r="5" spans="1:8" s="1392" customFormat="1" ht="20.100000000000001" customHeight="1" x14ac:dyDescent="0.3">
      <c r="A5" s="383"/>
      <c r="B5" s="1845">
        <v>2000</v>
      </c>
      <c r="C5" s="926" t="s">
        <v>153</v>
      </c>
      <c r="D5" s="926"/>
      <c r="E5" s="718"/>
      <c r="F5" s="1845">
        <v>2001</v>
      </c>
      <c r="G5" s="926" t="s">
        <v>153</v>
      </c>
      <c r="H5" s="926"/>
    </row>
    <row r="6" spans="1:8" s="396" customFormat="1" ht="20.100000000000001" customHeight="1" x14ac:dyDescent="0.2">
      <c r="A6" s="1307"/>
      <c r="B6" s="1846"/>
      <c r="C6" s="928" t="s">
        <v>154</v>
      </c>
      <c r="D6" s="358" t="s">
        <v>58</v>
      </c>
      <c r="F6" s="1846"/>
      <c r="G6" s="928" t="s">
        <v>154</v>
      </c>
      <c r="H6" s="358" t="s">
        <v>58</v>
      </c>
    </row>
    <row r="7" spans="1:8" s="387" customFormat="1" ht="9.9499999999999993" customHeight="1" x14ac:dyDescent="0.2">
      <c r="A7" s="384"/>
      <c r="B7" s="718"/>
      <c r="C7" s="718"/>
      <c r="D7" s="399"/>
      <c r="F7" s="718"/>
      <c r="G7" s="718"/>
      <c r="H7" s="399"/>
    </row>
    <row r="8" spans="1:8" s="387" customFormat="1" ht="60" customHeight="1" x14ac:dyDescent="0.2">
      <c r="A8" s="1311" t="s">
        <v>37</v>
      </c>
      <c r="B8" s="1142" t="s">
        <v>1552</v>
      </c>
      <c r="C8" s="1463">
        <v>26559</v>
      </c>
      <c r="D8" s="1464">
        <v>43.238095238095234</v>
      </c>
      <c r="E8" s="1465"/>
      <c r="F8" s="1142" t="s">
        <v>1552</v>
      </c>
      <c r="G8" s="1147">
        <v>26969</v>
      </c>
      <c r="H8" s="1464">
        <v>45.165882333238436</v>
      </c>
    </row>
    <row r="9" spans="1:8" s="387" customFormat="1" ht="60" customHeight="1" x14ac:dyDescent="0.2">
      <c r="A9" s="1311" t="s">
        <v>39</v>
      </c>
      <c r="B9" s="430" t="s">
        <v>1553</v>
      </c>
      <c r="C9" s="1463">
        <v>3593</v>
      </c>
      <c r="D9" s="1464">
        <v>5.8494098494098496</v>
      </c>
      <c r="E9" s="1465"/>
      <c r="F9" s="430" t="s">
        <v>1553</v>
      </c>
      <c r="G9" s="1147">
        <v>3295</v>
      </c>
      <c r="H9" s="1464">
        <v>5.518246219289578</v>
      </c>
    </row>
    <row r="10" spans="1:8" s="387" customFormat="1" ht="60" customHeight="1" x14ac:dyDescent="0.2">
      <c r="A10" s="1311" t="s">
        <v>41</v>
      </c>
      <c r="B10" s="430" t="s">
        <v>1554</v>
      </c>
      <c r="C10" s="1147">
        <v>2101</v>
      </c>
      <c r="D10" s="1464">
        <v>3.4204314204314206</v>
      </c>
      <c r="E10" s="1465"/>
      <c r="F10" s="430" t="s">
        <v>1554</v>
      </c>
      <c r="G10" s="1143">
        <v>2219</v>
      </c>
      <c r="H10" s="1464">
        <v>3.7162331898645138</v>
      </c>
    </row>
    <row r="11" spans="1:8" s="387" customFormat="1" ht="60" customHeight="1" x14ac:dyDescent="0.2">
      <c r="A11" s="1311" t="s">
        <v>43</v>
      </c>
      <c r="B11" s="430" t="s">
        <v>1555</v>
      </c>
      <c r="C11" s="1147">
        <v>1366</v>
      </c>
      <c r="D11" s="1464">
        <v>2.2238502238502238</v>
      </c>
      <c r="E11" s="1465"/>
      <c r="F11" s="1142" t="s">
        <v>1556</v>
      </c>
      <c r="G11" s="1147">
        <v>1160</v>
      </c>
      <c r="H11" s="1464">
        <v>1.9426906265177271</v>
      </c>
    </row>
    <row r="12" spans="1:8" s="387" customFormat="1" ht="60" customHeight="1" x14ac:dyDescent="0.2">
      <c r="A12" s="1311" t="s">
        <v>44</v>
      </c>
      <c r="B12" s="430" t="s">
        <v>1557</v>
      </c>
      <c r="C12" s="1147">
        <v>1214</v>
      </c>
      <c r="D12" s="1464">
        <v>1.9763939763939764</v>
      </c>
      <c r="E12" s="1465"/>
      <c r="F12" s="430" t="s">
        <v>1557</v>
      </c>
      <c r="G12" s="1147">
        <v>1084</v>
      </c>
      <c r="H12" s="1464">
        <v>1.8154108958148414</v>
      </c>
    </row>
    <row r="13" spans="1:8" s="387" customFormat="1" ht="35.1" customHeight="1" x14ac:dyDescent="0.2">
      <c r="A13" s="1475"/>
      <c r="B13" s="404" t="s">
        <v>1558</v>
      </c>
      <c r="C13" s="1467" t="s">
        <v>1559</v>
      </c>
      <c r="D13" s="1474"/>
      <c r="E13" s="1476"/>
      <c r="F13" s="404" t="s">
        <v>1528</v>
      </c>
      <c r="G13" s="1470" t="s">
        <v>1560</v>
      </c>
      <c r="H13" s="1479"/>
    </row>
    <row r="14" spans="1:8" s="387" customFormat="1" ht="15" customHeight="1" x14ac:dyDescent="0.2">
      <c r="A14" s="383"/>
      <c r="B14" s="1302"/>
      <c r="C14" s="1302"/>
      <c r="D14" s="399"/>
      <c r="F14" s="1302"/>
      <c r="G14" s="1302"/>
      <c r="H14" s="399"/>
    </row>
    <row r="15" spans="1:8" s="1392" customFormat="1" ht="20.100000000000001" customHeight="1" x14ac:dyDescent="0.3">
      <c r="A15" s="383"/>
      <c r="B15" s="1845">
        <v>2002</v>
      </c>
      <c r="C15" s="926" t="s">
        <v>153</v>
      </c>
      <c r="D15" s="926"/>
      <c r="E15" s="718"/>
      <c r="F15" s="1845">
        <v>2003</v>
      </c>
      <c r="G15" s="926" t="s">
        <v>153</v>
      </c>
      <c r="H15" s="926"/>
    </row>
    <row r="16" spans="1:8" s="396" customFormat="1" ht="20.100000000000001" customHeight="1" x14ac:dyDescent="0.2">
      <c r="A16" s="1307"/>
      <c r="B16" s="1846"/>
      <c r="C16" s="928" t="s">
        <v>154</v>
      </c>
      <c r="D16" s="358" t="s">
        <v>58</v>
      </c>
      <c r="E16" s="1321"/>
      <c r="F16" s="1846"/>
      <c r="G16" s="928" t="s">
        <v>154</v>
      </c>
      <c r="H16" s="358" t="s">
        <v>58</v>
      </c>
    </row>
    <row r="17" spans="1:8" s="387" customFormat="1" ht="9.9499999999999993" customHeight="1" x14ac:dyDescent="0.2">
      <c r="A17" s="384"/>
      <c r="B17" s="718"/>
      <c r="C17" s="718"/>
      <c r="D17" s="399"/>
      <c r="F17" s="718"/>
      <c r="G17" s="718"/>
      <c r="H17" s="399"/>
    </row>
    <row r="18" spans="1:8" s="387" customFormat="1" ht="60" customHeight="1" x14ac:dyDescent="0.2">
      <c r="A18" s="1311" t="s">
        <v>37</v>
      </c>
      <c r="B18" s="1142" t="s">
        <v>1552</v>
      </c>
      <c r="C18" s="1147">
        <v>29258</v>
      </c>
      <c r="D18" s="1464">
        <v>47.319305849816438</v>
      </c>
      <c r="E18" s="1472"/>
      <c r="F18" s="1142" t="s">
        <v>1552</v>
      </c>
      <c r="G18" s="1143">
        <v>30952</v>
      </c>
      <c r="H18" s="1144">
        <v>49.470958667646961</v>
      </c>
    </row>
    <row r="19" spans="1:8" s="387" customFormat="1" ht="60" customHeight="1" x14ac:dyDescent="0.2">
      <c r="A19" s="1311" t="s">
        <v>39</v>
      </c>
      <c r="B19" s="430" t="s">
        <v>1553</v>
      </c>
      <c r="C19" s="1147">
        <v>3347</v>
      </c>
      <c r="D19" s="1464">
        <v>5.4131422749106433</v>
      </c>
      <c r="E19" s="1472"/>
      <c r="F19" s="430" t="s">
        <v>1553</v>
      </c>
      <c r="G19" s="1143">
        <v>3338</v>
      </c>
      <c r="H19" s="1144">
        <v>5.3351660646357448</v>
      </c>
    </row>
    <row r="20" spans="1:8" s="387" customFormat="1" ht="60" customHeight="1" x14ac:dyDescent="0.2">
      <c r="A20" s="1311" t="s">
        <v>41</v>
      </c>
      <c r="B20" s="430" t="s">
        <v>1554</v>
      </c>
      <c r="C20" s="1143">
        <v>2052</v>
      </c>
      <c r="D20" s="1464">
        <v>3.3187236176028208</v>
      </c>
      <c r="E20" s="1472"/>
      <c r="F20" s="430" t="s">
        <v>1554</v>
      </c>
      <c r="G20" s="1147">
        <v>1790</v>
      </c>
      <c r="H20" s="1144">
        <v>2.8609788063804622</v>
      </c>
    </row>
    <row r="21" spans="1:8" s="387" customFormat="1" ht="60" customHeight="1" x14ac:dyDescent="0.2">
      <c r="A21" s="1311" t="s">
        <v>43</v>
      </c>
      <c r="B21" s="1142" t="s">
        <v>1556</v>
      </c>
      <c r="C21" s="1143">
        <v>1236</v>
      </c>
      <c r="D21" s="1464">
        <v>1.9989972667432194</v>
      </c>
      <c r="E21" s="1472"/>
      <c r="F21" s="1142" t="s">
        <v>1556</v>
      </c>
      <c r="G21" s="1143">
        <v>1374</v>
      </c>
      <c r="H21" s="1144">
        <v>2.1960809385289135</v>
      </c>
    </row>
    <row r="22" spans="1:8" s="387" customFormat="1" ht="60" customHeight="1" x14ac:dyDescent="0.2">
      <c r="A22" s="1311" t="s">
        <v>44</v>
      </c>
      <c r="B22" s="430" t="s">
        <v>1557</v>
      </c>
      <c r="C22" s="1463">
        <v>1100</v>
      </c>
      <c r="D22" s="1464">
        <v>1.7790428749332861</v>
      </c>
      <c r="E22" s="1472"/>
      <c r="F22" s="430" t="s">
        <v>1557</v>
      </c>
      <c r="G22" s="1147">
        <v>1147</v>
      </c>
      <c r="H22" s="1144">
        <v>1.8332640731387655</v>
      </c>
    </row>
    <row r="23" spans="1:8" s="387" customFormat="1" ht="35.1" customHeight="1" x14ac:dyDescent="0.2">
      <c r="A23" s="1475"/>
      <c r="B23" s="404" t="s">
        <v>1528</v>
      </c>
      <c r="C23" s="1470" t="s">
        <v>1561</v>
      </c>
      <c r="D23" s="1479"/>
      <c r="E23" s="1476"/>
      <c r="F23" s="404" t="s">
        <v>1528</v>
      </c>
      <c r="G23" s="1467" t="s">
        <v>1562</v>
      </c>
      <c r="H23" s="1474"/>
    </row>
    <row r="24" spans="1:8" s="1193" customFormat="1" ht="17.100000000000001" customHeight="1" x14ac:dyDescent="0.2">
      <c r="A24" s="1453" t="s">
        <v>1549</v>
      </c>
      <c r="B24" s="1453"/>
      <c r="C24" s="1453"/>
      <c r="D24" s="1453"/>
      <c r="E24" s="1453"/>
      <c r="F24" s="1453"/>
      <c r="G24" s="1453"/>
      <c r="H24" s="1453"/>
    </row>
    <row r="25" spans="1:8" s="1193" customFormat="1" ht="17.100000000000001" customHeight="1" x14ac:dyDescent="0.2">
      <c r="A25" s="1453"/>
      <c r="B25" s="1478" t="s">
        <v>1563</v>
      </c>
      <c r="C25" s="1453"/>
      <c r="D25" s="1453"/>
      <c r="E25" s="1453"/>
      <c r="F25" s="1453"/>
      <c r="G25" s="1453"/>
      <c r="H25" s="1453"/>
    </row>
    <row r="26" spans="1:8" ht="17.100000000000001" customHeight="1" x14ac:dyDescent="0.2">
      <c r="A26" s="1454" t="s">
        <v>1564</v>
      </c>
      <c r="B26" s="1454"/>
      <c r="C26" s="1454"/>
      <c r="D26" s="1454"/>
      <c r="E26" s="1454"/>
      <c r="F26" s="1454"/>
      <c r="G26" s="1454"/>
      <c r="H26" s="1454"/>
    </row>
    <row r="27" spans="1:8" ht="9.9499999999999993" customHeight="1" x14ac:dyDescent="0.2">
      <c r="A27" s="357"/>
      <c r="B27" s="1455"/>
      <c r="C27" s="1455"/>
      <c r="D27" s="1456"/>
      <c r="E27" s="1455"/>
      <c r="F27" s="1455"/>
      <c r="G27" s="1455"/>
      <c r="H27" s="1456"/>
    </row>
    <row r="28" spans="1:8" s="1392" customFormat="1" ht="20.100000000000001" customHeight="1" x14ac:dyDescent="0.3">
      <c r="A28" s="383"/>
      <c r="B28" s="1845">
        <v>2004</v>
      </c>
      <c r="C28" s="926" t="s">
        <v>153</v>
      </c>
      <c r="D28" s="926"/>
      <c r="E28" s="718"/>
      <c r="F28" s="1845">
        <v>2005</v>
      </c>
      <c r="G28" s="926" t="s">
        <v>153</v>
      </c>
      <c r="H28" s="926"/>
    </row>
    <row r="29" spans="1:8" s="396" customFormat="1" ht="20.100000000000001" customHeight="1" x14ac:dyDescent="0.2">
      <c r="A29" s="1307"/>
      <c r="B29" s="1846"/>
      <c r="C29" s="928" t="s">
        <v>154</v>
      </c>
      <c r="D29" s="358" t="s">
        <v>58</v>
      </c>
      <c r="F29" s="1846"/>
      <c r="G29" s="928" t="s">
        <v>154</v>
      </c>
      <c r="H29" s="358" t="s">
        <v>58</v>
      </c>
    </row>
    <row r="30" spans="1:8" s="387" customFormat="1" ht="9.9499999999999993" customHeight="1" x14ac:dyDescent="0.2">
      <c r="A30" s="384"/>
      <c r="B30" s="718"/>
      <c r="C30" s="718"/>
      <c r="D30" s="399"/>
      <c r="F30" s="718"/>
      <c r="G30" s="718"/>
      <c r="H30" s="399"/>
    </row>
    <row r="31" spans="1:8" s="387" customFormat="1" ht="60" customHeight="1" x14ac:dyDescent="0.2">
      <c r="A31" s="1311" t="s">
        <v>37</v>
      </c>
      <c r="B31" s="1142" t="s">
        <v>1552</v>
      </c>
      <c r="C31" s="1147">
        <v>30649</v>
      </c>
      <c r="D31" s="1464">
        <v>50.224501835343474</v>
      </c>
      <c r="E31" s="1465"/>
      <c r="F31" s="1142" t="s">
        <v>1552</v>
      </c>
      <c r="G31" s="1147">
        <v>31789</v>
      </c>
      <c r="H31" s="1464">
        <v>52.219265391944283</v>
      </c>
    </row>
    <row r="32" spans="1:8" s="387" customFormat="1" ht="60" customHeight="1" x14ac:dyDescent="0.2">
      <c r="A32" s="1311" t="s">
        <v>39</v>
      </c>
      <c r="B32" s="430" t="s">
        <v>1553</v>
      </c>
      <c r="C32" s="1147">
        <v>3440</v>
      </c>
      <c r="D32" s="1464">
        <v>5.6371263765076032</v>
      </c>
      <c r="E32" s="1465"/>
      <c r="F32" s="430" t="s">
        <v>1553</v>
      </c>
      <c r="G32" s="1147">
        <v>3678</v>
      </c>
      <c r="H32" s="1464">
        <v>6.0417898679282471</v>
      </c>
    </row>
    <row r="33" spans="1:8" s="387" customFormat="1" ht="60" customHeight="1" x14ac:dyDescent="0.2">
      <c r="A33" s="1311" t="s">
        <v>41</v>
      </c>
      <c r="B33" s="430" t="s">
        <v>1554</v>
      </c>
      <c r="C33" s="1143">
        <v>1476</v>
      </c>
      <c r="D33" s="1464">
        <v>2.4187205034084949</v>
      </c>
      <c r="E33" s="1465"/>
      <c r="F33" s="1142" t="s">
        <v>1556</v>
      </c>
      <c r="G33" s="1143">
        <v>1603</v>
      </c>
      <c r="H33" s="1464">
        <v>2.6332216308561667</v>
      </c>
    </row>
    <row r="34" spans="1:8" s="387" customFormat="1" ht="60" customHeight="1" x14ac:dyDescent="0.2">
      <c r="A34" s="1311" t="s">
        <v>43</v>
      </c>
      <c r="B34" s="1142" t="s">
        <v>1556</v>
      </c>
      <c r="C34" s="1147">
        <v>1311</v>
      </c>
      <c r="D34" s="1464">
        <v>2.1483350812794964</v>
      </c>
      <c r="E34" s="1465"/>
      <c r="F34" s="430" t="s">
        <v>1554</v>
      </c>
      <c r="G34" s="1143">
        <v>1261</v>
      </c>
      <c r="H34" s="1464">
        <v>2.0714238780471779</v>
      </c>
    </row>
    <row r="35" spans="1:8" s="387" customFormat="1" ht="60" customHeight="1" x14ac:dyDescent="0.2">
      <c r="A35" s="1311" t="s">
        <v>44</v>
      </c>
      <c r="B35" s="430" t="s">
        <v>1557</v>
      </c>
      <c r="C35" s="1147">
        <v>1132</v>
      </c>
      <c r="D35" s="1464">
        <v>1.8550078657577347</v>
      </c>
      <c r="E35" s="1465"/>
      <c r="F35" s="430" t="s">
        <v>1557</v>
      </c>
      <c r="G35" s="1463">
        <v>1252</v>
      </c>
      <c r="H35" s="1464">
        <v>2.0566397266574676</v>
      </c>
    </row>
    <row r="36" spans="1:8" s="387" customFormat="1" ht="35.1" customHeight="1" x14ac:dyDescent="0.2">
      <c r="A36" s="1475"/>
      <c r="B36" s="404" t="s">
        <v>1528</v>
      </c>
      <c r="C36" s="1467" t="s">
        <v>1565</v>
      </c>
      <c r="D36" s="1474"/>
      <c r="E36" s="1476"/>
      <c r="F36" s="404" t="s">
        <v>1558</v>
      </c>
      <c r="G36" s="1467" t="s">
        <v>1566</v>
      </c>
      <c r="H36" s="1474"/>
    </row>
    <row r="37" spans="1:8" s="387" customFormat="1" ht="15" customHeight="1" x14ac:dyDescent="0.2">
      <c r="A37" s="383"/>
      <c r="B37" s="1302"/>
      <c r="C37" s="1302"/>
      <c r="D37" s="399"/>
      <c r="F37" s="1302"/>
      <c r="G37" s="1302"/>
      <c r="H37" s="399"/>
    </row>
    <row r="38" spans="1:8" s="1392" customFormat="1" ht="20.100000000000001" customHeight="1" x14ac:dyDescent="0.3">
      <c r="A38" s="383"/>
      <c r="B38" s="1845">
        <v>2006</v>
      </c>
      <c r="C38" s="926" t="s">
        <v>153</v>
      </c>
      <c r="D38" s="926"/>
      <c r="E38" s="718"/>
      <c r="F38" s="1845">
        <v>2007</v>
      </c>
      <c r="G38" s="926" t="s">
        <v>153</v>
      </c>
      <c r="H38" s="926"/>
    </row>
    <row r="39" spans="1:8" s="396" customFormat="1" ht="20.100000000000001" customHeight="1" x14ac:dyDescent="0.2">
      <c r="A39" s="1307"/>
      <c r="B39" s="1846"/>
      <c r="C39" s="928" t="s">
        <v>154</v>
      </c>
      <c r="D39" s="358" t="s">
        <v>58</v>
      </c>
      <c r="F39" s="1846"/>
      <c r="G39" s="928" t="s">
        <v>154</v>
      </c>
      <c r="H39" s="358" t="s">
        <v>58</v>
      </c>
    </row>
    <row r="40" spans="1:8" s="387" customFormat="1" ht="9.9499999999999993" customHeight="1" x14ac:dyDescent="0.2">
      <c r="A40" s="384"/>
      <c r="B40" s="718"/>
      <c r="C40" s="718"/>
      <c r="D40" s="399"/>
      <c r="F40" s="718"/>
      <c r="G40" s="718"/>
      <c r="H40" s="399"/>
    </row>
    <row r="41" spans="1:8" s="387" customFormat="1" ht="60" customHeight="1" x14ac:dyDescent="0.2">
      <c r="A41" s="1311" t="s">
        <v>37</v>
      </c>
      <c r="B41" s="1142" t="s">
        <v>1552</v>
      </c>
      <c r="C41" s="1463">
        <v>31465</v>
      </c>
      <c r="D41" s="1464">
        <v>51.581121620957035</v>
      </c>
      <c r="E41" s="1465"/>
      <c r="F41" s="1142" t="s">
        <v>1552</v>
      </c>
      <c r="G41" s="1147">
        <v>31871</v>
      </c>
      <c r="H41" s="1464">
        <v>52.614983326179555</v>
      </c>
    </row>
    <row r="42" spans="1:8" s="387" customFormat="1" ht="60" customHeight="1" x14ac:dyDescent="0.2">
      <c r="A42" s="1311" t="s">
        <v>39</v>
      </c>
      <c r="B42" s="430" t="s">
        <v>1553</v>
      </c>
      <c r="C42" s="1463">
        <v>3688</v>
      </c>
      <c r="D42" s="1464">
        <v>6.0458025278274121</v>
      </c>
      <c r="E42" s="1465"/>
      <c r="F42" s="430" t="s">
        <v>1553</v>
      </c>
      <c r="G42" s="1147">
        <v>3594</v>
      </c>
      <c r="H42" s="1464">
        <v>5.9332386832634461</v>
      </c>
    </row>
    <row r="43" spans="1:8" s="387" customFormat="1" ht="60" customHeight="1" x14ac:dyDescent="0.2">
      <c r="A43" s="1311" t="s">
        <v>41</v>
      </c>
      <c r="B43" s="1142" t="s">
        <v>1556</v>
      </c>
      <c r="C43" s="1147">
        <v>1759</v>
      </c>
      <c r="D43" s="1464">
        <v>2.8835592859133454</v>
      </c>
      <c r="E43" s="1465"/>
      <c r="F43" s="1142" t="s">
        <v>1556</v>
      </c>
      <c r="G43" s="1143">
        <v>1633</v>
      </c>
      <c r="H43" s="1464">
        <v>2.6958761184666691</v>
      </c>
    </row>
    <row r="44" spans="1:8" s="387" customFormat="1" ht="60" customHeight="1" x14ac:dyDescent="0.2">
      <c r="A44" s="1311" t="s">
        <v>43</v>
      </c>
      <c r="B44" s="430" t="s">
        <v>1557</v>
      </c>
      <c r="C44" s="1147">
        <v>1306</v>
      </c>
      <c r="D44" s="1464">
        <v>2.1409485090408351</v>
      </c>
      <c r="E44" s="1465"/>
      <c r="F44" s="430" t="s">
        <v>1557</v>
      </c>
      <c r="G44" s="1147">
        <v>1319</v>
      </c>
      <c r="H44" s="1464">
        <v>2.1775018985043091</v>
      </c>
    </row>
    <row r="45" spans="1:8" s="387" customFormat="1" ht="60" customHeight="1" x14ac:dyDescent="0.2">
      <c r="A45" s="1311" t="s">
        <v>44</v>
      </c>
      <c r="B45" s="430" t="s">
        <v>1567</v>
      </c>
      <c r="C45" s="1147">
        <v>1192</v>
      </c>
      <c r="D45" s="1464">
        <v>1.9540663267815279</v>
      </c>
      <c r="E45" s="1465"/>
      <c r="F45" s="430" t="s">
        <v>1567</v>
      </c>
      <c r="G45" s="1147">
        <v>1209</v>
      </c>
      <c r="H45" s="1464">
        <v>1.9959058341862845</v>
      </c>
    </row>
    <row r="46" spans="1:8" s="387" customFormat="1" ht="35.1" customHeight="1" x14ac:dyDescent="0.2">
      <c r="A46" s="1475"/>
      <c r="B46" s="404" t="s">
        <v>1558</v>
      </c>
      <c r="C46" s="1467" t="s">
        <v>1568</v>
      </c>
      <c r="D46" s="1474"/>
      <c r="E46" s="1476"/>
      <c r="F46" s="404" t="s">
        <v>1528</v>
      </c>
      <c r="G46" s="1487">
        <v>60574</v>
      </c>
      <c r="H46" s="1479"/>
    </row>
    <row r="47" spans="1:8" s="1193" customFormat="1" ht="17.100000000000001" customHeight="1" x14ac:dyDescent="0.2">
      <c r="A47" s="1453" t="s">
        <v>1549</v>
      </c>
      <c r="B47" s="1453"/>
      <c r="C47" s="1453"/>
      <c r="D47" s="1453"/>
      <c r="E47" s="1453"/>
      <c r="F47" s="1453"/>
      <c r="G47" s="1453"/>
      <c r="H47" s="1453"/>
    </row>
    <row r="48" spans="1:8" s="1193" customFormat="1" ht="17.100000000000001" customHeight="1" x14ac:dyDescent="0.2">
      <c r="A48" s="1453"/>
      <c r="B48" s="1478" t="s">
        <v>1563</v>
      </c>
      <c r="C48" s="1453"/>
      <c r="D48" s="1453"/>
      <c r="E48" s="1453"/>
      <c r="F48" s="1453"/>
      <c r="G48" s="1453"/>
      <c r="H48" s="1453"/>
    </row>
    <row r="49" spans="1:8" ht="17.100000000000001" customHeight="1" x14ac:dyDescent="0.2">
      <c r="A49" s="1454" t="s">
        <v>1564</v>
      </c>
      <c r="B49" s="1454"/>
      <c r="C49" s="1454"/>
      <c r="D49" s="1454"/>
      <c r="E49" s="1454"/>
      <c r="F49" s="1454"/>
      <c r="G49" s="1454"/>
      <c r="H49" s="1454"/>
    </row>
    <row r="50" spans="1:8" ht="9.9499999999999993" customHeight="1" x14ac:dyDescent="0.25">
      <c r="A50" s="1486"/>
    </row>
    <row r="51" spans="1:8" s="1392" customFormat="1" ht="20.100000000000001" customHeight="1" x14ac:dyDescent="0.3">
      <c r="A51" s="383"/>
      <c r="B51" s="1845">
        <v>2008</v>
      </c>
      <c r="C51" s="926" t="s">
        <v>153</v>
      </c>
      <c r="D51" s="926"/>
      <c r="E51" s="718"/>
      <c r="F51" s="1845">
        <v>2009</v>
      </c>
      <c r="G51" s="926" t="s">
        <v>153</v>
      </c>
      <c r="H51" s="926"/>
    </row>
    <row r="52" spans="1:8" s="396" customFormat="1" ht="20.100000000000001" customHeight="1" x14ac:dyDescent="0.2">
      <c r="A52" s="1307"/>
      <c r="B52" s="1846"/>
      <c r="C52" s="928" t="s">
        <v>154</v>
      </c>
      <c r="D52" s="358" t="s">
        <v>58</v>
      </c>
      <c r="E52" s="1321"/>
      <c r="F52" s="1846"/>
      <c r="G52" s="928" t="s">
        <v>154</v>
      </c>
      <c r="H52" s="358" t="s">
        <v>58</v>
      </c>
    </row>
    <row r="53" spans="1:8" s="387" customFormat="1" ht="9.9499999999999993" customHeight="1" x14ac:dyDescent="0.2">
      <c r="A53" s="384"/>
      <c r="B53" s="718"/>
      <c r="C53" s="718"/>
      <c r="D53" s="399"/>
      <c r="F53" s="718"/>
      <c r="G53" s="718"/>
      <c r="H53" s="399"/>
    </row>
    <row r="54" spans="1:8" s="387" customFormat="1" ht="60" customHeight="1" x14ac:dyDescent="0.2">
      <c r="A54" s="1311" t="s">
        <v>37</v>
      </c>
      <c r="B54" s="1142" t="s">
        <v>1552</v>
      </c>
      <c r="C54" s="1147">
        <v>33545</v>
      </c>
      <c r="D54" s="1464">
        <v>53.66255539025132</v>
      </c>
      <c r="E54" s="1472"/>
      <c r="F54" s="1142" t="s">
        <v>1552</v>
      </c>
      <c r="G54" s="1143">
        <v>34851</v>
      </c>
      <c r="H54" s="1144">
        <v>54.591165413533837</v>
      </c>
    </row>
    <row r="55" spans="1:8" s="387" customFormat="1" ht="60" customHeight="1" x14ac:dyDescent="0.2">
      <c r="A55" s="1311" t="s">
        <v>39</v>
      </c>
      <c r="B55" s="430" t="s">
        <v>1553</v>
      </c>
      <c r="C55" s="1147">
        <v>3671</v>
      </c>
      <c r="D55" s="1464">
        <v>5.8725664283086179</v>
      </c>
      <c r="E55" s="1472"/>
      <c r="F55" s="430" t="s">
        <v>1553</v>
      </c>
      <c r="G55" s="1143">
        <v>3538</v>
      </c>
      <c r="H55" s="1144">
        <v>5.5419799498746869</v>
      </c>
    </row>
    <row r="56" spans="1:8" s="387" customFormat="1" ht="60" customHeight="1" x14ac:dyDescent="0.2">
      <c r="A56" s="1311" t="s">
        <v>41</v>
      </c>
      <c r="B56" s="1142" t="s">
        <v>1556</v>
      </c>
      <c r="C56" s="1143">
        <v>1614</v>
      </c>
      <c r="D56" s="1464">
        <v>2.5819455775783462</v>
      </c>
      <c r="E56" s="1472"/>
      <c r="F56" s="1142" t="s">
        <v>1556</v>
      </c>
      <c r="G56" s="1147">
        <v>1809</v>
      </c>
      <c r="H56" s="1144">
        <v>2.8336466165413534</v>
      </c>
    </row>
    <row r="57" spans="1:8" s="387" customFormat="1" ht="60" customHeight="1" x14ac:dyDescent="0.2">
      <c r="A57" s="1311" t="s">
        <v>43</v>
      </c>
      <c r="B57" s="430" t="s">
        <v>1557</v>
      </c>
      <c r="C57" s="1143">
        <v>1411</v>
      </c>
      <c r="D57" s="1464">
        <v>2.2572027323191119</v>
      </c>
      <c r="E57" s="1472"/>
      <c r="F57" s="430" t="s">
        <v>1567</v>
      </c>
      <c r="G57" s="1143">
        <v>1308</v>
      </c>
      <c r="H57" s="1144">
        <v>2.0488721804511281</v>
      </c>
    </row>
    <row r="58" spans="1:8" s="387" customFormat="1" ht="60" customHeight="1" x14ac:dyDescent="0.2">
      <c r="A58" s="1311" t="s">
        <v>44</v>
      </c>
      <c r="B58" s="430" t="s">
        <v>1567</v>
      </c>
      <c r="C58" s="1463">
        <v>1309</v>
      </c>
      <c r="D58" s="1464">
        <v>2.0940314504647182</v>
      </c>
      <c r="E58" s="1472"/>
      <c r="F58" s="430" t="s">
        <v>1557</v>
      </c>
      <c r="G58" s="1147">
        <v>1264</v>
      </c>
      <c r="H58" s="1144">
        <v>1.9799498746867168</v>
      </c>
    </row>
    <row r="59" spans="1:8" s="387" customFormat="1" ht="35.1" customHeight="1" x14ac:dyDescent="0.2">
      <c r="A59" s="1475"/>
      <c r="B59" s="404" t="s">
        <v>1528</v>
      </c>
      <c r="C59" s="1470" t="s">
        <v>1569</v>
      </c>
      <c r="D59" s="1479"/>
      <c r="E59" s="1476"/>
      <c r="F59" s="404" t="s">
        <v>1528</v>
      </c>
      <c r="G59" s="1467" t="s">
        <v>1570</v>
      </c>
      <c r="H59" s="1474"/>
    </row>
    <row r="60" spans="1:8" ht="15" customHeight="1" x14ac:dyDescent="0.2">
      <c r="A60" s="357"/>
      <c r="B60" s="1455"/>
      <c r="C60" s="1455"/>
      <c r="D60" s="1456"/>
      <c r="E60" s="1455"/>
      <c r="F60" s="1455"/>
      <c r="G60" s="1455"/>
      <c r="H60" s="1456"/>
    </row>
    <row r="61" spans="1:8" s="1392" customFormat="1" ht="20.100000000000001" customHeight="1" x14ac:dyDescent="0.3">
      <c r="A61" s="383"/>
      <c r="B61" s="1845">
        <v>2010</v>
      </c>
      <c r="C61" s="926" t="s">
        <v>153</v>
      </c>
      <c r="D61" s="926"/>
      <c r="E61" s="718"/>
      <c r="F61" s="1845">
        <v>2011</v>
      </c>
      <c r="G61" s="926" t="s">
        <v>153</v>
      </c>
      <c r="H61" s="926"/>
    </row>
    <row r="62" spans="1:8" s="396" customFormat="1" ht="20.100000000000001" customHeight="1" x14ac:dyDescent="0.2">
      <c r="A62" s="1307"/>
      <c r="B62" s="1846"/>
      <c r="C62" s="928" t="s">
        <v>154</v>
      </c>
      <c r="D62" s="358" t="s">
        <v>58</v>
      </c>
      <c r="F62" s="1846"/>
      <c r="G62" s="928" t="s">
        <v>154</v>
      </c>
      <c r="H62" s="358" t="s">
        <v>58</v>
      </c>
    </row>
    <row r="63" spans="1:8" s="387" customFormat="1" ht="9.9499999999999993" customHeight="1" x14ac:dyDescent="0.2">
      <c r="A63" s="384"/>
      <c r="B63" s="718"/>
      <c r="C63" s="718"/>
      <c r="D63" s="399"/>
      <c r="F63" s="718"/>
      <c r="G63" s="718"/>
      <c r="H63" s="399"/>
    </row>
    <row r="64" spans="1:8" s="387" customFormat="1" ht="60" customHeight="1" x14ac:dyDescent="0.2">
      <c r="A64" s="1311" t="s">
        <v>37</v>
      </c>
      <c r="B64" s="1142" t="s">
        <v>1552</v>
      </c>
      <c r="C64" s="1147">
        <v>34130</v>
      </c>
      <c r="D64" s="1464">
        <v>54.642971501761131</v>
      </c>
      <c r="E64" s="1465"/>
      <c r="F64" s="1142" t="s">
        <v>1552</v>
      </c>
      <c r="G64" s="1147">
        <v>35840</v>
      </c>
      <c r="H64" s="1464">
        <v>55.455839574178377</v>
      </c>
    </row>
    <row r="65" spans="1:8" s="387" customFormat="1" ht="60" customHeight="1" x14ac:dyDescent="0.2">
      <c r="A65" s="1311" t="s">
        <v>39</v>
      </c>
      <c r="B65" s="430" t="s">
        <v>1553</v>
      </c>
      <c r="C65" s="1147">
        <v>3188</v>
      </c>
      <c r="D65" s="1464">
        <v>5.1040666026256805</v>
      </c>
      <c r="E65" s="1465"/>
      <c r="F65" s="430" t="s">
        <v>1553</v>
      </c>
      <c r="G65" s="1147">
        <v>2999</v>
      </c>
      <c r="H65" s="1464">
        <v>4.640403540261187</v>
      </c>
    </row>
    <row r="66" spans="1:8" s="387" customFormat="1" ht="60" customHeight="1" x14ac:dyDescent="0.2">
      <c r="A66" s="1311" t="s">
        <v>41</v>
      </c>
      <c r="B66" s="1142" t="s">
        <v>1556</v>
      </c>
      <c r="C66" s="1143">
        <v>1738</v>
      </c>
      <c r="D66" s="1464">
        <v>2.7825808517451169</v>
      </c>
      <c r="E66" s="1465"/>
      <c r="F66" s="1142" t="s">
        <v>1556</v>
      </c>
      <c r="G66" s="1143">
        <v>1709</v>
      </c>
      <c r="H66" s="1464">
        <v>2.6443646716593427</v>
      </c>
    </row>
    <row r="67" spans="1:8" s="387" customFormat="1" ht="60" customHeight="1" x14ac:dyDescent="0.2">
      <c r="A67" s="1311" t="s">
        <v>43</v>
      </c>
      <c r="B67" s="430" t="s">
        <v>1557</v>
      </c>
      <c r="C67" s="1147">
        <v>1407</v>
      </c>
      <c r="D67" s="1464">
        <v>2.2526416906820366</v>
      </c>
      <c r="E67" s="1465"/>
      <c r="F67" s="430" t="s">
        <v>1557</v>
      </c>
      <c r="G67" s="1143">
        <v>1439</v>
      </c>
      <c r="H67" s="1464">
        <v>2.2265890945101194</v>
      </c>
    </row>
    <row r="68" spans="1:8" s="387" customFormat="1" ht="60" customHeight="1" x14ac:dyDescent="0.2">
      <c r="A68" s="1311" t="s">
        <v>44</v>
      </c>
      <c r="B68" s="430" t="s">
        <v>1567</v>
      </c>
      <c r="C68" s="1147">
        <v>1281</v>
      </c>
      <c r="D68" s="1464">
        <v>2.0509125840537945</v>
      </c>
      <c r="E68" s="1465"/>
      <c r="F68" s="430" t="s">
        <v>1567</v>
      </c>
      <c r="G68" s="1463">
        <v>1319</v>
      </c>
      <c r="H68" s="1464">
        <v>2.0409110602215756</v>
      </c>
    </row>
    <row r="69" spans="1:8" s="387" customFormat="1" ht="35.1" customHeight="1" x14ac:dyDescent="0.2">
      <c r="A69" s="1475"/>
      <c r="B69" s="404" t="s">
        <v>1528</v>
      </c>
      <c r="C69" s="1467" t="s">
        <v>1571</v>
      </c>
      <c r="D69" s="1474"/>
      <c r="E69" s="1476"/>
      <c r="F69" s="404" t="s">
        <v>1528</v>
      </c>
      <c r="G69" s="1467" t="s">
        <v>1572</v>
      </c>
      <c r="H69" s="1474"/>
    </row>
    <row r="70" spans="1:8" s="1193" customFormat="1" ht="17.100000000000001" customHeight="1" x14ac:dyDescent="0.2">
      <c r="A70" s="1453" t="s">
        <v>1549</v>
      </c>
      <c r="B70" s="1453"/>
      <c r="C70" s="1453"/>
      <c r="D70" s="1453"/>
      <c r="E70" s="1453"/>
      <c r="F70" s="1453"/>
      <c r="G70" s="1453"/>
      <c r="H70" s="1453"/>
    </row>
    <row r="71" spans="1:8" s="1193" customFormat="1" ht="17.100000000000001" customHeight="1" x14ac:dyDescent="0.2">
      <c r="A71" s="1453"/>
      <c r="B71" s="1478" t="s">
        <v>1563</v>
      </c>
      <c r="C71" s="1453"/>
      <c r="D71" s="1453"/>
      <c r="E71" s="1453"/>
      <c r="F71" s="1453"/>
      <c r="G71" s="1453"/>
      <c r="H71" s="1453"/>
    </row>
    <row r="72" spans="1:8" ht="17.100000000000001" customHeight="1" x14ac:dyDescent="0.2">
      <c r="A72" s="1454" t="s">
        <v>1564</v>
      </c>
      <c r="B72" s="1454"/>
      <c r="C72" s="1454"/>
      <c r="D72" s="1454"/>
      <c r="E72" s="1454"/>
      <c r="F72" s="1454"/>
      <c r="G72" s="1454"/>
      <c r="H72" s="1454"/>
    </row>
    <row r="73" spans="1:8" s="387" customFormat="1" ht="9.9499999999999993" customHeight="1" x14ac:dyDescent="0.2">
      <c r="A73" s="1196"/>
      <c r="B73" s="1302"/>
      <c r="C73" s="1302"/>
      <c r="D73" s="399"/>
      <c r="F73" s="1302"/>
      <c r="G73" s="1302"/>
      <c r="H73" s="399"/>
    </row>
    <row r="74" spans="1:8" s="1392" customFormat="1" ht="20.100000000000001" customHeight="1" x14ac:dyDescent="0.3">
      <c r="A74" s="383"/>
      <c r="B74" s="1845">
        <v>2012</v>
      </c>
      <c r="C74" s="926" t="s">
        <v>153</v>
      </c>
      <c r="D74" s="926"/>
      <c r="E74" s="718"/>
      <c r="F74" s="1845">
        <v>2013</v>
      </c>
      <c r="G74" s="926" t="s">
        <v>153</v>
      </c>
      <c r="H74" s="926"/>
    </row>
    <row r="75" spans="1:8" s="396" customFormat="1" ht="20.100000000000001" customHeight="1" x14ac:dyDescent="0.2">
      <c r="A75" s="1307"/>
      <c r="B75" s="1846"/>
      <c r="C75" s="928" t="s">
        <v>154</v>
      </c>
      <c r="D75" s="358" t="s">
        <v>58</v>
      </c>
      <c r="F75" s="1846"/>
      <c r="G75" s="928" t="s">
        <v>154</v>
      </c>
      <c r="H75" s="358" t="s">
        <v>58</v>
      </c>
    </row>
    <row r="76" spans="1:8" s="387" customFormat="1" ht="9.9499999999999993" customHeight="1" x14ac:dyDescent="0.2">
      <c r="A76" s="384"/>
      <c r="B76" s="718"/>
      <c r="C76" s="718"/>
      <c r="D76" s="399"/>
      <c r="F76" s="718"/>
      <c r="G76" s="718"/>
      <c r="H76" s="399"/>
    </row>
    <row r="77" spans="1:8" s="387" customFormat="1" ht="60" customHeight="1" x14ac:dyDescent="0.2">
      <c r="A77" s="1311" t="s">
        <v>37</v>
      </c>
      <c r="B77" s="1142" t="s">
        <v>1552</v>
      </c>
      <c r="C77" s="1463">
        <v>37353</v>
      </c>
      <c r="D77" s="1464">
        <v>55.880856920591228</v>
      </c>
      <c r="E77" s="1465"/>
      <c r="F77" s="1142" t="s">
        <v>1552</v>
      </c>
      <c r="G77" s="1147">
        <v>37068</v>
      </c>
      <c r="H77" s="1464">
        <v>54.467709940489307</v>
      </c>
    </row>
    <row r="78" spans="1:8" s="387" customFormat="1" ht="60" customHeight="1" x14ac:dyDescent="0.2">
      <c r="A78" s="1311" t="s">
        <v>39</v>
      </c>
      <c r="B78" s="430" t="s">
        <v>1553</v>
      </c>
      <c r="C78" s="1463">
        <v>2970</v>
      </c>
      <c r="D78" s="1464">
        <v>4.4431811381724611</v>
      </c>
      <c r="E78" s="1465"/>
      <c r="F78" s="430" t="s">
        <v>1553</v>
      </c>
      <c r="G78" s="1147">
        <v>2823</v>
      </c>
      <c r="H78" s="1464">
        <v>4.1481154948203658</v>
      </c>
    </row>
    <row r="79" spans="1:8" s="387" customFormat="1" ht="60" customHeight="1" x14ac:dyDescent="0.2">
      <c r="A79" s="1311" t="s">
        <v>41</v>
      </c>
      <c r="B79" s="1142" t="s">
        <v>1556</v>
      </c>
      <c r="C79" s="1147">
        <v>1865</v>
      </c>
      <c r="D79" s="1464">
        <v>2.7900783914786667</v>
      </c>
      <c r="E79" s="1465"/>
      <c r="F79" s="1142" t="s">
        <v>1556</v>
      </c>
      <c r="G79" s="1143">
        <v>1869</v>
      </c>
      <c r="H79" s="1464">
        <v>2.7463081331276173</v>
      </c>
    </row>
    <row r="80" spans="1:8" s="387" customFormat="1" ht="60" customHeight="1" x14ac:dyDescent="0.2">
      <c r="A80" s="1311" t="s">
        <v>43</v>
      </c>
      <c r="B80" s="430" t="s">
        <v>1567</v>
      </c>
      <c r="C80" s="1147">
        <v>1595</v>
      </c>
      <c r="D80" s="1464">
        <v>2.3861528334629885</v>
      </c>
      <c r="E80" s="1465"/>
      <c r="F80" s="430" t="s">
        <v>1567</v>
      </c>
      <c r="G80" s="1147">
        <v>1721</v>
      </c>
      <c r="H80" s="1464">
        <v>2.5288369700977151</v>
      </c>
    </row>
    <row r="81" spans="1:8" s="387" customFormat="1" ht="60" customHeight="1" x14ac:dyDescent="0.2">
      <c r="A81" s="1311" t="s">
        <v>44</v>
      </c>
      <c r="B81" s="430" t="s">
        <v>1557</v>
      </c>
      <c r="C81" s="1147">
        <v>1502</v>
      </c>
      <c r="D81" s="1464">
        <v>2.2470229190353659</v>
      </c>
      <c r="E81" s="1465"/>
      <c r="F81" s="430" t="s">
        <v>1557</v>
      </c>
      <c r="G81" s="1147">
        <v>1603</v>
      </c>
      <c r="H81" s="1464">
        <v>2.3554477995738741</v>
      </c>
    </row>
    <row r="82" spans="1:8" s="387" customFormat="1" ht="35.1" customHeight="1" x14ac:dyDescent="0.2">
      <c r="A82" s="1475"/>
      <c r="B82" s="404" t="s">
        <v>1528</v>
      </c>
      <c r="C82" s="1467" t="s">
        <v>1573</v>
      </c>
      <c r="D82" s="1474"/>
      <c r="E82" s="1476"/>
      <c r="F82" s="404" t="s">
        <v>1528</v>
      </c>
      <c r="G82" s="1470" t="s">
        <v>1574</v>
      </c>
      <c r="H82" s="1479"/>
    </row>
    <row r="83" spans="1:8" s="387" customFormat="1" ht="9.9499999999999993" customHeight="1" x14ac:dyDescent="0.2">
      <c r="A83" s="383"/>
      <c r="B83" s="1302"/>
      <c r="C83" s="1302"/>
      <c r="D83" s="399"/>
      <c r="F83" s="1302"/>
      <c r="G83" s="1302"/>
      <c r="H83" s="399"/>
    </row>
    <row r="84" spans="1:8" s="1392" customFormat="1" ht="20.100000000000001" customHeight="1" x14ac:dyDescent="0.3">
      <c r="A84" s="383"/>
      <c r="B84" s="1845">
        <v>2014</v>
      </c>
      <c r="C84" s="926" t="s">
        <v>153</v>
      </c>
      <c r="D84" s="926"/>
      <c r="E84" s="718"/>
      <c r="F84" s="1845">
        <v>2015</v>
      </c>
      <c r="G84" s="926" t="s">
        <v>153</v>
      </c>
      <c r="H84" s="926"/>
    </row>
    <row r="85" spans="1:8" s="396" customFormat="1" ht="20.100000000000001" customHeight="1" x14ac:dyDescent="0.2">
      <c r="A85" s="1307"/>
      <c r="B85" s="1846"/>
      <c r="C85" s="928" t="s">
        <v>154</v>
      </c>
      <c r="D85" s="358" t="s">
        <v>58</v>
      </c>
      <c r="E85" s="1321"/>
      <c r="F85" s="1846"/>
      <c r="G85" s="928" t="s">
        <v>154</v>
      </c>
      <c r="H85" s="358" t="s">
        <v>58</v>
      </c>
    </row>
    <row r="86" spans="1:8" s="387" customFormat="1" ht="9.9499999999999993" customHeight="1" x14ac:dyDescent="0.2">
      <c r="A86" s="384"/>
      <c r="B86" s="718"/>
      <c r="C86" s="718"/>
      <c r="D86" s="399"/>
      <c r="F86" s="718"/>
      <c r="G86" s="718"/>
      <c r="H86" s="399"/>
    </row>
    <row r="87" spans="1:8" s="387" customFormat="1" ht="60" customHeight="1" x14ac:dyDescent="0.2">
      <c r="A87" s="1311" t="s">
        <v>37</v>
      </c>
      <c r="B87" s="1142" t="s">
        <v>1552</v>
      </c>
      <c r="C87" s="1147">
        <v>38065</v>
      </c>
      <c r="D87" s="1464">
        <v>52.177429303798341</v>
      </c>
      <c r="E87" s="1472"/>
      <c r="F87" s="1142" t="s">
        <v>1552</v>
      </c>
      <c r="G87" s="1143">
        <v>37869</v>
      </c>
      <c r="H87" s="1144">
        <v>50.428124375790659</v>
      </c>
    </row>
    <row r="88" spans="1:8" s="387" customFormat="1" ht="60" customHeight="1" x14ac:dyDescent="0.2">
      <c r="A88" s="1311" t="s">
        <v>39</v>
      </c>
      <c r="B88" s="1142" t="s">
        <v>1556</v>
      </c>
      <c r="C88" s="1147">
        <v>2161</v>
      </c>
      <c r="D88" s="1464">
        <v>2.9621811303167793</v>
      </c>
      <c r="E88" s="1472"/>
      <c r="F88" s="1142" t="s">
        <v>1556</v>
      </c>
      <c r="G88" s="1143">
        <v>2233</v>
      </c>
      <c r="H88" s="1144">
        <v>2.9735668153672017</v>
      </c>
    </row>
    <row r="89" spans="1:8" s="387" customFormat="1" ht="60" customHeight="1" x14ac:dyDescent="0.2">
      <c r="A89" s="1311" t="s">
        <v>41</v>
      </c>
      <c r="B89" s="430" t="s">
        <v>1567</v>
      </c>
      <c r="C89" s="1143">
        <v>1804</v>
      </c>
      <c r="D89" s="1464">
        <v>2.4728249695009117</v>
      </c>
      <c r="E89" s="1472"/>
      <c r="F89" s="430" t="s">
        <v>1557</v>
      </c>
      <c r="G89" s="1147">
        <v>2009</v>
      </c>
      <c r="H89" s="1144">
        <v>2.6752779812237835</v>
      </c>
    </row>
    <row r="90" spans="1:8" s="387" customFormat="1" ht="60" customHeight="1" x14ac:dyDescent="0.2">
      <c r="A90" s="1311" t="s">
        <v>43</v>
      </c>
      <c r="B90" s="430" t="s">
        <v>1557</v>
      </c>
      <c r="C90" s="1143">
        <v>1755</v>
      </c>
      <c r="D90" s="1464">
        <v>2.4056584376242238</v>
      </c>
      <c r="E90" s="1472"/>
      <c r="F90" s="430" t="s">
        <v>1567</v>
      </c>
      <c r="G90" s="1143">
        <v>1891</v>
      </c>
      <c r="H90" s="1144">
        <v>2.5181436846660894</v>
      </c>
    </row>
    <row r="91" spans="1:8" s="387" customFormat="1" ht="60" customHeight="1" x14ac:dyDescent="0.2">
      <c r="A91" s="1311" t="s">
        <v>44</v>
      </c>
      <c r="B91" s="430" t="s">
        <v>1553</v>
      </c>
      <c r="C91" s="1463">
        <v>1728</v>
      </c>
      <c r="D91" s="1464">
        <v>2.3686483078146203</v>
      </c>
      <c r="E91" s="1472"/>
      <c r="F91" s="430" t="s">
        <v>1553</v>
      </c>
      <c r="G91" s="1147">
        <v>1677</v>
      </c>
      <c r="H91" s="1144">
        <v>2.2331713163326454</v>
      </c>
    </row>
    <row r="92" spans="1:8" s="387" customFormat="1" ht="35.1" customHeight="1" x14ac:dyDescent="0.2">
      <c r="A92" s="1475"/>
      <c r="B92" s="404" t="s">
        <v>1528</v>
      </c>
      <c r="C92" s="1470" t="s">
        <v>1575</v>
      </c>
      <c r="D92" s="1479"/>
      <c r="E92" s="1476"/>
      <c r="F92" s="404" t="s">
        <v>1528</v>
      </c>
      <c r="G92" s="1467" t="s">
        <v>1576</v>
      </c>
      <c r="H92" s="1474"/>
    </row>
    <row r="93" spans="1:8" s="1193" customFormat="1" ht="17.100000000000001" customHeight="1" x14ac:dyDescent="0.2">
      <c r="A93" s="1453" t="s">
        <v>1549</v>
      </c>
      <c r="B93" s="1453"/>
      <c r="C93" s="1453"/>
      <c r="D93" s="1453"/>
      <c r="E93" s="1453"/>
      <c r="F93" s="1453"/>
      <c r="G93" s="1453"/>
      <c r="H93" s="1453"/>
    </row>
    <row r="94" spans="1:8" s="1193" customFormat="1" ht="17.100000000000001" customHeight="1" x14ac:dyDescent="0.2">
      <c r="A94" s="1453"/>
      <c r="B94" s="1478" t="s">
        <v>1563</v>
      </c>
      <c r="C94" s="1453"/>
      <c r="D94" s="1453"/>
      <c r="E94" s="1453"/>
      <c r="F94" s="1453"/>
      <c r="G94" s="1453"/>
      <c r="H94" s="1453"/>
    </row>
    <row r="95" spans="1:8" ht="17.100000000000001" customHeight="1" x14ac:dyDescent="0.2">
      <c r="A95" s="1454" t="s">
        <v>1564</v>
      </c>
      <c r="B95" s="1454"/>
      <c r="C95" s="1454"/>
      <c r="D95" s="1454"/>
      <c r="E95" s="1454"/>
      <c r="F95" s="1454"/>
      <c r="G95" s="1454"/>
      <c r="H95" s="1454"/>
    </row>
    <row r="96" spans="1:8" ht="9.9499999999999993" customHeight="1" x14ac:dyDescent="0.2">
      <c r="A96" s="357"/>
      <c r="B96" s="1455"/>
      <c r="C96" s="1455"/>
      <c r="D96" s="1456"/>
      <c r="E96" s="1455"/>
      <c r="F96" s="1455"/>
      <c r="G96" s="1455"/>
      <c r="H96" s="1456"/>
    </row>
    <row r="97" spans="1:8" s="1392" customFormat="1" ht="20.100000000000001" customHeight="1" x14ac:dyDescent="0.3">
      <c r="A97" s="383"/>
      <c r="B97" s="1845">
        <v>2016</v>
      </c>
      <c r="C97" s="926" t="s">
        <v>153</v>
      </c>
      <c r="D97" s="926"/>
      <c r="E97" s="718"/>
      <c r="F97" s="1845">
        <v>2017</v>
      </c>
      <c r="G97" s="926" t="s">
        <v>153</v>
      </c>
      <c r="H97" s="926"/>
    </row>
    <row r="98" spans="1:8" s="396" customFormat="1" ht="20.100000000000001" customHeight="1" x14ac:dyDescent="0.2">
      <c r="A98" s="1307"/>
      <c r="B98" s="1846"/>
      <c r="C98" s="928" t="s">
        <v>154</v>
      </c>
      <c r="D98" s="358" t="s">
        <v>58</v>
      </c>
      <c r="F98" s="1846"/>
      <c r="G98" s="928" t="s">
        <v>154</v>
      </c>
      <c r="H98" s="358" t="s">
        <v>58</v>
      </c>
    </row>
    <row r="99" spans="1:8" s="387" customFormat="1" ht="9.9499999999999993" customHeight="1" x14ac:dyDescent="0.2">
      <c r="A99" s="384"/>
      <c r="B99" s="718"/>
      <c r="C99" s="718"/>
      <c r="D99" s="399"/>
      <c r="F99" s="718"/>
      <c r="G99" s="718"/>
      <c r="H99" s="399"/>
    </row>
    <row r="100" spans="1:8" s="387" customFormat="1" ht="56.1" customHeight="1" x14ac:dyDescent="0.2">
      <c r="A100" s="1311" t="s">
        <v>37</v>
      </c>
      <c r="B100" s="1142" t="s">
        <v>1552</v>
      </c>
      <c r="C100" s="1147">
        <v>38452</v>
      </c>
      <c r="D100" s="1464">
        <v>50.222036466224338</v>
      </c>
      <c r="E100" s="1465"/>
      <c r="F100" s="1142" t="s">
        <v>1552</v>
      </c>
      <c r="G100" s="1147">
        <v>35057</v>
      </c>
      <c r="H100" s="1464">
        <v>49.565942766655354</v>
      </c>
    </row>
    <row r="101" spans="1:8" s="387" customFormat="1" ht="56.1" customHeight="1" x14ac:dyDescent="0.2">
      <c r="A101" s="1311" t="s">
        <v>39</v>
      </c>
      <c r="B101" s="1142" t="s">
        <v>1556</v>
      </c>
      <c r="C101" s="1147">
        <v>2286</v>
      </c>
      <c r="D101" s="1464">
        <v>2.985737422287237</v>
      </c>
      <c r="E101" s="1465"/>
      <c r="F101" s="1142" t="s">
        <v>1556</v>
      </c>
      <c r="G101" s="1147">
        <v>2243</v>
      </c>
      <c r="H101" s="1464">
        <v>3.1713041511141271</v>
      </c>
    </row>
    <row r="102" spans="1:8" s="387" customFormat="1" ht="56.1" customHeight="1" x14ac:dyDescent="0.2">
      <c r="A102" s="1311" t="s">
        <v>41</v>
      </c>
      <c r="B102" s="430" t="s">
        <v>1557</v>
      </c>
      <c r="C102" s="1143">
        <v>2090</v>
      </c>
      <c r="D102" s="1464">
        <v>2.7297424376991795</v>
      </c>
      <c r="E102" s="1465"/>
      <c r="F102" s="430" t="s">
        <v>1557</v>
      </c>
      <c r="G102" s="1143">
        <v>2187</v>
      </c>
      <c r="H102" s="1464">
        <v>3.0921275873769938</v>
      </c>
    </row>
    <row r="103" spans="1:8" s="387" customFormat="1" ht="56.1" customHeight="1" x14ac:dyDescent="0.2">
      <c r="A103" s="1311" t="s">
        <v>43</v>
      </c>
      <c r="B103" s="430" t="s">
        <v>1567</v>
      </c>
      <c r="C103" s="1147">
        <v>2018</v>
      </c>
      <c r="D103" s="1464">
        <v>2.635703463768873</v>
      </c>
      <c r="E103" s="1465"/>
      <c r="F103" s="430" t="s">
        <v>1567</v>
      </c>
      <c r="G103" s="1143">
        <v>1871</v>
      </c>
      <c r="H103" s="1464">
        <v>2.645345549146024</v>
      </c>
    </row>
    <row r="104" spans="1:8" s="387" customFormat="1" ht="56.1" customHeight="1" x14ac:dyDescent="0.2">
      <c r="A104" s="1311" t="s">
        <v>44</v>
      </c>
      <c r="B104" s="430" t="s">
        <v>1553</v>
      </c>
      <c r="C104" s="1147">
        <v>1635</v>
      </c>
      <c r="D104" s="1464">
        <v>2.135468366334047</v>
      </c>
      <c r="E104" s="1465"/>
      <c r="F104" s="430" t="s">
        <v>1553</v>
      </c>
      <c r="G104" s="1463">
        <v>1328</v>
      </c>
      <c r="H104" s="1464">
        <v>1.8776156543377447</v>
      </c>
    </row>
    <row r="105" spans="1:8" s="387" customFormat="1" ht="35.1" customHeight="1" x14ac:dyDescent="0.2">
      <c r="A105" s="1475"/>
      <c r="B105" s="404" t="s">
        <v>1528</v>
      </c>
      <c r="C105" s="1467" t="s">
        <v>1577</v>
      </c>
      <c r="D105" s="1474"/>
      <c r="E105" s="1476"/>
      <c r="F105" s="404" t="s">
        <v>1528</v>
      </c>
      <c r="G105" s="1467" t="s">
        <v>1578</v>
      </c>
      <c r="H105" s="1474"/>
    </row>
    <row r="106" spans="1:8" s="387" customFormat="1" ht="9.9499999999999993" customHeight="1" x14ac:dyDescent="0.2">
      <c r="A106" s="1306"/>
      <c r="B106" s="1488"/>
      <c r="C106" s="1488"/>
      <c r="D106" s="1489"/>
      <c r="E106" s="1324"/>
      <c r="F106" s="1324"/>
      <c r="G106" s="1324"/>
      <c r="H106" s="1490"/>
    </row>
    <row r="107" spans="1:8" s="1392" customFormat="1" ht="20.100000000000001" customHeight="1" x14ac:dyDescent="0.3">
      <c r="A107" s="383"/>
      <c r="B107" s="1845">
        <v>2018</v>
      </c>
      <c r="C107" s="926" t="s">
        <v>153</v>
      </c>
      <c r="D107" s="926"/>
      <c r="E107" s="384"/>
      <c r="F107" s="1845">
        <v>2019</v>
      </c>
      <c r="G107" s="926" t="s">
        <v>153</v>
      </c>
      <c r="H107" s="926"/>
    </row>
    <row r="108" spans="1:8" s="396" customFormat="1" ht="20.100000000000001" customHeight="1" x14ac:dyDescent="0.2">
      <c r="A108" s="1307"/>
      <c r="B108" s="1846"/>
      <c r="C108" s="928" t="s">
        <v>154</v>
      </c>
      <c r="D108" s="358" t="s">
        <v>58</v>
      </c>
      <c r="F108" s="1846"/>
      <c r="G108" s="928" t="s">
        <v>154</v>
      </c>
      <c r="H108" s="358" t="s">
        <v>58</v>
      </c>
    </row>
    <row r="109" spans="1:8" s="387" customFormat="1" ht="9.9499999999999993" customHeight="1" x14ac:dyDescent="0.2">
      <c r="A109" s="384"/>
      <c r="B109" s="718"/>
      <c r="C109" s="718"/>
      <c r="D109" s="399"/>
      <c r="F109" s="718"/>
      <c r="G109" s="718"/>
      <c r="H109" s="399"/>
    </row>
    <row r="110" spans="1:8" s="387" customFormat="1" ht="56.1" customHeight="1" x14ac:dyDescent="0.2">
      <c r="A110" s="1311" t="s">
        <v>37</v>
      </c>
      <c r="B110" s="1142" t="s">
        <v>1552</v>
      </c>
      <c r="C110" s="1147">
        <v>25549</v>
      </c>
      <c r="D110" s="1464">
        <v>46.8</v>
      </c>
      <c r="E110" s="1465"/>
      <c r="F110" s="1142" t="s">
        <v>1552</v>
      </c>
      <c r="G110" s="1147">
        <v>30665</v>
      </c>
      <c r="H110" s="1464">
        <v>47.482270601715648</v>
      </c>
    </row>
    <row r="111" spans="1:8" s="387" customFormat="1" ht="56.1" customHeight="1" x14ac:dyDescent="0.2">
      <c r="A111" s="1311" t="s">
        <v>39</v>
      </c>
      <c r="B111" s="430" t="s">
        <v>1557</v>
      </c>
      <c r="C111" s="1147">
        <v>2131</v>
      </c>
      <c r="D111" s="1464">
        <v>3.9</v>
      </c>
      <c r="E111" s="1465"/>
      <c r="F111" s="430" t="s">
        <v>1557</v>
      </c>
      <c r="G111" s="1147">
        <v>2393</v>
      </c>
      <c r="H111" s="1464">
        <v>3.7053668204762933</v>
      </c>
    </row>
    <row r="112" spans="1:8" s="387" customFormat="1" ht="56.1" customHeight="1" x14ac:dyDescent="0.2">
      <c r="A112" s="1311" t="s">
        <v>41</v>
      </c>
      <c r="B112" s="1142" t="s">
        <v>1556</v>
      </c>
      <c r="C112" s="1143">
        <v>1889</v>
      </c>
      <c r="D112" s="1464">
        <v>3.5</v>
      </c>
      <c r="E112" s="1465"/>
      <c r="F112" s="1142" t="s">
        <v>1556</v>
      </c>
      <c r="G112" s="1143">
        <v>1997</v>
      </c>
      <c r="H112" s="1464">
        <v>3.0921928710786291</v>
      </c>
    </row>
    <row r="113" spans="1:8" s="387" customFormat="1" ht="56.1" customHeight="1" x14ac:dyDescent="0.2">
      <c r="A113" s="1311" t="s">
        <v>43</v>
      </c>
      <c r="B113" s="430" t="s">
        <v>1567</v>
      </c>
      <c r="C113" s="1143">
        <v>1483</v>
      </c>
      <c r="D113" s="1464">
        <v>2.7</v>
      </c>
      <c r="E113" s="1465"/>
      <c r="F113" s="430" t="s">
        <v>1567</v>
      </c>
      <c r="G113" s="1143">
        <v>1708</v>
      </c>
      <c r="H113" s="1464">
        <v>2.644699761543464</v>
      </c>
    </row>
    <row r="114" spans="1:8" s="387" customFormat="1" ht="56.1" customHeight="1" x14ac:dyDescent="0.2">
      <c r="A114" s="1311" t="s">
        <v>44</v>
      </c>
      <c r="B114" s="430" t="s">
        <v>1553</v>
      </c>
      <c r="C114" s="1463">
        <v>1043</v>
      </c>
      <c r="D114" s="1464">
        <v>1.9</v>
      </c>
      <c r="E114" s="1465"/>
      <c r="F114" s="430" t="s">
        <v>1553</v>
      </c>
      <c r="G114" s="1463">
        <v>1075</v>
      </c>
      <c r="H114" s="1464">
        <v>1.6645504939456812</v>
      </c>
    </row>
    <row r="115" spans="1:8" s="387" customFormat="1" ht="35.1" customHeight="1" x14ac:dyDescent="0.2">
      <c r="A115" s="1475"/>
      <c r="B115" s="404" t="s">
        <v>1528</v>
      </c>
      <c r="C115" s="1491">
        <v>54644</v>
      </c>
      <c r="D115" s="1474"/>
      <c r="E115" s="1319"/>
      <c r="F115" s="404" t="s">
        <v>1528</v>
      </c>
      <c r="G115" s="1491">
        <v>64582</v>
      </c>
      <c r="H115" s="1474"/>
    </row>
  </sheetData>
  <mergeCells count="20">
    <mergeCell ref="B107:B108"/>
    <mergeCell ref="F107:F108"/>
    <mergeCell ref="B74:B75"/>
    <mergeCell ref="F74:F75"/>
    <mergeCell ref="B84:B85"/>
    <mergeCell ref="F84:F85"/>
    <mergeCell ref="B97:B98"/>
    <mergeCell ref="F97:F98"/>
    <mergeCell ref="B38:B39"/>
    <mergeCell ref="F38:F39"/>
    <mergeCell ref="B51:B52"/>
    <mergeCell ref="F51:F52"/>
    <mergeCell ref="B61:B62"/>
    <mergeCell ref="F61:F62"/>
    <mergeCell ref="B5:B6"/>
    <mergeCell ref="F5:F6"/>
    <mergeCell ref="B15:B16"/>
    <mergeCell ref="F15:F16"/>
    <mergeCell ref="B28:B29"/>
    <mergeCell ref="F28:F29"/>
  </mergeCells>
  <printOptions horizontalCentered="1"/>
  <pageMargins left="0.62992125984251968" right="0.62992125984251968" top="0.74803149606299213" bottom="0.74803149606299213" header="0.31496062992125984" footer="0.31496062992125984"/>
  <pageSetup paperSize="9" scale="89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136" customWidth="1"/>
    <col min="2" max="2" width="32.7109375" style="1136" customWidth="1"/>
    <col min="3" max="3" width="8.7109375" style="1136" customWidth="1"/>
    <col min="4" max="4" width="6.7109375" style="350" customWidth="1"/>
    <col min="5" max="5" width="1.7109375" style="341" customWidth="1"/>
    <col min="6" max="6" width="32.7109375" style="1136" customWidth="1"/>
    <col min="7" max="7" width="8.7109375" style="1136" customWidth="1"/>
    <col min="8" max="8" width="6.7109375" style="350" customWidth="1"/>
    <col min="9" max="11" width="10.7109375" style="341" customWidth="1"/>
    <col min="12" max="16384" width="9.140625" style="341"/>
  </cols>
  <sheetData>
    <row r="1" spans="1:8" s="1193" customFormat="1" ht="15" customHeight="1" x14ac:dyDescent="0.2">
      <c r="A1" s="1404" t="s">
        <v>1579</v>
      </c>
      <c r="B1" s="1453"/>
      <c r="C1" s="1453"/>
      <c r="D1" s="1453"/>
      <c r="E1" s="1453"/>
      <c r="F1" s="1453"/>
      <c r="G1" s="1453"/>
      <c r="H1" s="1453"/>
    </row>
    <row r="2" spans="1:8" s="1193" customFormat="1" ht="15" customHeight="1" x14ac:dyDescent="0.2">
      <c r="A2" s="1453"/>
      <c r="B2" s="1478" t="s">
        <v>1580</v>
      </c>
      <c r="C2" s="1453"/>
      <c r="D2" s="1453"/>
      <c r="E2" s="1453"/>
      <c r="F2" s="1453"/>
      <c r="G2" s="1453"/>
      <c r="H2" s="1453"/>
    </row>
    <row r="3" spans="1:8" ht="17.100000000000001" customHeight="1" x14ac:dyDescent="0.2">
      <c r="A3" s="1454" t="s">
        <v>1581</v>
      </c>
      <c r="B3" s="1454"/>
      <c r="C3" s="1454"/>
      <c r="D3" s="1454"/>
      <c r="E3" s="1454"/>
      <c r="F3" s="1454"/>
      <c r="G3" s="1454"/>
      <c r="H3" s="1454"/>
    </row>
    <row r="4" spans="1:8" ht="9.9499999999999993" customHeight="1" x14ac:dyDescent="0.2">
      <c r="A4" s="357"/>
      <c r="B4" s="1455"/>
      <c r="C4" s="1455"/>
      <c r="D4" s="1456"/>
      <c r="E4" s="1455"/>
      <c r="F4" s="1455"/>
      <c r="G4" s="1455"/>
      <c r="H4" s="1456"/>
    </row>
    <row r="5" spans="1:8" s="387" customFormat="1" ht="24.95" customHeight="1" x14ac:dyDescent="0.2">
      <c r="A5" s="1326"/>
      <c r="B5" s="1848">
        <v>2000</v>
      </c>
      <c r="C5" s="1848"/>
      <c r="D5" s="1848"/>
      <c r="E5" s="1848"/>
      <c r="F5" s="1848"/>
      <c r="G5" s="1848"/>
      <c r="H5" s="1848"/>
    </row>
    <row r="6" spans="1:8" s="1392" customFormat="1" ht="20.100000000000001" customHeight="1" x14ac:dyDescent="0.3">
      <c r="A6" s="383"/>
      <c r="B6" s="1492" t="s">
        <v>16</v>
      </c>
      <c r="C6" s="926" t="s">
        <v>153</v>
      </c>
      <c r="D6" s="926"/>
      <c r="E6" s="718"/>
      <c r="F6" s="1492" t="s">
        <v>17</v>
      </c>
      <c r="G6" s="926" t="s">
        <v>153</v>
      </c>
      <c r="H6" s="926"/>
    </row>
    <row r="7" spans="1:8" s="396" customFormat="1" ht="20.100000000000001" customHeight="1" x14ac:dyDescent="0.2">
      <c r="A7" s="1307"/>
      <c r="B7" s="1493" t="s">
        <v>20</v>
      </c>
      <c r="C7" s="1494" t="s">
        <v>154</v>
      </c>
      <c r="D7" s="523" t="s">
        <v>58</v>
      </c>
      <c r="F7" s="1493" t="s">
        <v>21</v>
      </c>
      <c r="G7" s="1494" t="s">
        <v>154</v>
      </c>
      <c r="H7" s="523" t="s">
        <v>58</v>
      </c>
    </row>
    <row r="8" spans="1:8" ht="9.9499999999999993" customHeight="1" x14ac:dyDescent="0.2">
      <c r="A8" s="1177"/>
      <c r="B8" s="1495"/>
      <c r="C8" s="1495"/>
      <c r="F8" s="1495"/>
      <c r="G8" s="1495"/>
    </row>
    <row r="9" spans="1:8" s="387" customFormat="1" ht="54.95" customHeight="1" x14ac:dyDescent="0.2">
      <c r="A9" s="1311" t="s">
        <v>37</v>
      </c>
      <c r="B9" s="1142" t="s">
        <v>38</v>
      </c>
      <c r="C9" s="1143">
        <v>3047</v>
      </c>
      <c r="D9" s="1144">
        <v>12.080244221543829</v>
      </c>
      <c r="E9" s="1465"/>
      <c r="F9" s="1142" t="s">
        <v>38</v>
      </c>
      <c r="G9" s="1147">
        <v>1499</v>
      </c>
      <c r="H9" s="1464">
        <v>10.66220926097162</v>
      </c>
    </row>
    <row r="10" spans="1:8" s="387" customFormat="1" ht="54.95" customHeight="1" x14ac:dyDescent="0.2">
      <c r="A10" s="1311" t="s">
        <v>39</v>
      </c>
      <c r="B10" s="1142" t="s">
        <v>45</v>
      </c>
      <c r="C10" s="1143">
        <v>2443</v>
      </c>
      <c r="D10" s="1144">
        <v>9.6856044086746227</v>
      </c>
      <c r="E10" s="1465"/>
      <c r="F10" s="1142" t="s">
        <v>42</v>
      </c>
      <c r="G10" s="1147">
        <v>1449</v>
      </c>
      <c r="H10" s="1464">
        <v>10.30656518955829</v>
      </c>
    </row>
    <row r="11" spans="1:8" s="387" customFormat="1" ht="54.95" customHeight="1" x14ac:dyDescent="0.2">
      <c r="A11" s="1311" t="s">
        <v>41</v>
      </c>
      <c r="B11" s="1142" t="s">
        <v>42</v>
      </c>
      <c r="C11" s="1147">
        <v>1788</v>
      </c>
      <c r="D11" s="1144">
        <v>7.088768187765135</v>
      </c>
      <c r="E11" s="1465"/>
      <c r="F11" s="1142" t="s">
        <v>626</v>
      </c>
      <c r="G11" s="1143">
        <v>1129</v>
      </c>
      <c r="H11" s="1464">
        <v>8.0304431325129801</v>
      </c>
    </row>
    <row r="12" spans="1:8" s="387" customFormat="1" ht="54.95" customHeight="1" x14ac:dyDescent="0.2">
      <c r="A12" s="1311" t="s">
        <v>43</v>
      </c>
      <c r="B12" s="1142" t="s">
        <v>626</v>
      </c>
      <c r="C12" s="1143">
        <v>1612</v>
      </c>
      <c r="D12" s="1144">
        <v>6.3909923482535786</v>
      </c>
      <c r="E12" s="1465"/>
      <c r="F12" s="1142" t="s">
        <v>40</v>
      </c>
      <c r="G12" s="1147">
        <v>675</v>
      </c>
      <c r="H12" s="1464">
        <v>4.8011949640799489</v>
      </c>
    </row>
    <row r="13" spans="1:8" s="387" customFormat="1" ht="54.95" customHeight="1" x14ac:dyDescent="0.2">
      <c r="A13" s="1311" t="s">
        <v>44</v>
      </c>
      <c r="B13" s="1142" t="s">
        <v>40</v>
      </c>
      <c r="C13" s="1147">
        <v>1147</v>
      </c>
      <c r="D13" s="1144">
        <v>4.5474368631804305</v>
      </c>
      <c r="E13" s="1465"/>
      <c r="F13" s="1142" t="s">
        <v>45</v>
      </c>
      <c r="G13" s="1147">
        <v>465</v>
      </c>
      <c r="H13" s="1464">
        <v>3.3074898641439652</v>
      </c>
    </row>
    <row r="14" spans="1:8" s="387" customFormat="1" ht="32.1" customHeight="1" x14ac:dyDescent="0.2">
      <c r="A14" s="1475"/>
      <c r="B14" s="404" t="s">
        <v>1528</v>
      </c>
      <c r="C14" s="1467" t="s">
        <v>1582</v>
      </c>
      <c r="D14" s="1474"/>
      <c r="E14" s="1476"/>
      <c r="F14" s="404" t="s">
        <v>1528</v>
      </c>
      <c r="G14" s="1470" t="s">
        <v>1583</v>
      </c>
      <c r="H14" s="1479"/>
    </row>
    <row r="15" spans="1:8" ht="20.100000000000001" customHeight="1" x14ac:dyDescent="0.25">
      <c r="A15" s="1477"/>
    </row>
    <row r="16" spans="1:8" ht="24.95" customHeight="1" x14ac:dyDescent="0.2">
      <c r="A16" s="1496"/>
      <c r="B16" s="1848">
        <v>2001</v>
      </c>
      <c r="C16" s="1848"/>
      <c r="D16" s="1848"/>
      <c r="E16" s="1848"/>
      <c r="F16" s="1848"/>
      <c r="G16" s="1848"/>
      <c r="H16" s="1848"/>
    </row>
    <row r="17" spans="1:8" s="1392" customFormat="1" ht="20.100000000000001" customHeight="1" x14ac:dyDescent="0.3">
      <c r="A17" s="383"/>
      <c r="B17" s="1492" t="s">
        <v>16</v>
      </c>
      <c r="C17" s="926" t="s">
        <v>153</v>
      </c>
      <c r="D17" s="926"/>
      <c r="E17" s="718"/>
      <c r="F17" s="1492" t="s">
        <v>17</v>
      </c>
      <c r="G17" s="926" t="s">
        <v>153</v>
      </c>
      <c r="H17" s="926"/>
    </row>
    <row r="18" spans="1:8" s="396" customFormat="1" ht="20.100000000000001" customHeight="1" x14ac:dyDescent="0.2">
      <c r="A18" s="1307"/>
      <c r="B18" s="1493" t="s">
        <v>20</v>
      </c>
      <c r="C18" s="1494" t="s">
        <v>154</v>
      </c>
      <c r="D18" s="523" t="s">
        <v>58</v>
      </c>
      <c r="F18" s="1493" t="s">
        <v>21</v>
      </c>
      <c r="G18" s="1494" t="s">
        <v>154</v>
      </c>
      <c r="H18" s="523" t="s">
        <v>58</v>
      </c>
    </row>
    <row r="19" spans="1:8" ht="9.9499999999999993" customHeight="1" x14ac:dyDescent="0.2">
      <c r="A19" s="1177"/>
      <c r="B19" s="1495"/>
      <c r="C19" s="1495"/>
      <c r="F19" s="1495"/>
      <c r="G19" s="1495"/>
    </row>
    <row r="20" spans="1:8" s="387" customFormat="1" ht="54.95" customHeight="1" x14ac:dyDescent="0.2">
      <c r="A20" s="1311" t="s">
        <v>37</v>
      </c>
      <c r="B20" s="1142" t="s">
        <v>38</v>
      </c>
      <c r="C20" s="1147">
        <v>3514</v>
      </c>
      <c r="D20" s="1464">
        <v>12.367578221236759</v>
      </c>
      <c r="E20" s="1465"/>
      <c r="F20" s="1142" t="s">
        <v>42</v>
      </c>
      <c r="G20" s="1463">
        <v>1697</v>
      </c>
      <c r="H20" s="1464">
        <v>10.343146218077649</v>
      </c>
    </row>
    <row r="21" spans="1:8" s="387" customFormat="1" ht="54.95" customHeight="1" x14ac:dyDescent="0.2">
      <c r="A21" s="1311" t="s">
        <v>39</v>
      </c>
      <c r="B21" s="1142" t="s">
        <v>45</v>
      </c>
      <c r="C21" s="1147">
        <v>2577</v>
      </c>
      <c r="D21" s="1464">
        <v>9.0697919966212659</v>
      </c>
      <c r="E21" s="1465"/>
      <c r="F21" s="1142" t="s">
        <v>38</v>
      </c>
      <c r="G21" s="1463">
        <v>1693</v>
      </c>
      <c r="H21" s="1464">
        <v>10.318766380203572</v>
      </c>
    </row>
    <row r="22" spans="1:8" s="387" customFormat="1" ht="54.95" customHeight="1" x14ac:dyDescent="0.2">
      <c r="A22" s="1311" t="s">
        <v>41</v>
      </c>
      <c r="B22" s="1142" t="s">
        <v>42</v>
      </c>
      <c r="C22" s="1143">
        <v>1954</v>
      </c>
      <c r="D22" s="1464">
        <v>6.8771337064019988</v>
      </c>
      <c r="E22" s="1465"/>
      <c r="F22" s="1142" t="s">
        <v>626</v>
      </c>
      <c r="G22" s="1147">
        <v>1357</v>
      </c>
      <c r="H22" s="1464">
        <v>8.2708599987810079</v>
      </c>
    </row>
    <row r="23" spans="1:8" s="387" customFormat="1" ht="54.95" customHeight="1" x14ac:dyDescent="0.2">
      <c r="A23" s="1311" t="s">
        <v>43</v>
      </c>
      <c r="B23" s="1142" t="s">
        <v>626</v>
      </c>
      <c r="C23" s="1143">
        <v>1814</v>
      </c>
      <c r="D23" s="1464">
        <v>6.3844015063527255</v>
      </c>
      <c r="E23" s="1465"/>
      <c r="F23" s="1142" t="s">
        <v>40</v>
      </c>
      <c r="G23" s="1147">
        <v>882</v>
      </c>
      <c r="H23" s="1464">
        <v>5.3757542512342296</v>
      </c>
    </row>
    <row r="24" spans="1:8" s="387" customFormat="1" ht="54.95" customHeight="1" x14ac:dyDescent="0.2">
      <c r="A24" s="1311" t="s">
        <v>44</v>
      </c>
      <c r="B24" s="1142" t="s">
        <v>40</v>
      </c>
      <c r="C24" s="1463">
        <v>1492</v>
      </c>
      <c r="D24" s="1464">
        <v>5.2511174462393981</v>
      </c>
      <c r="E24" s="1465"/>
      <c r="F24" s="1142" t="s">
        <v>611</v>
      </c>
      <c r="G24" s="1147">
        <v>560</v>
      </c>
      <c r="H24" s="1464">
        <v>3.4131773023709391</v>
      </c>
    </row>
    <row r="25" spans="1:8" s="387" customFormat="1" ht="32.1" customHeight="1" x14ac:dyDescent="0.2">
      <c r="A25" s="1475"/>
      <c r="B25" s="404" t="s">
        <v>1528</v>
      </c>
      <c r="C25" s="1467" t="s">
        <v>1584</v>
      </c>
      <c r="D25" s="1474"/>
      <c r="E25" s="1476"/>
      <c r="F25" s="404" t="s">
        <v>1528</v>
      </c>
      <c r="G25" s="1467" t="s">
        <v>1585</v>
      </c>
      <c r="H25" s="1474"/>
    </row>
    <row r="26" spans="1:8" s="1193" customFormat="1" ht="15" customHeight="1" x14ac:dyDescent="0.2">
      <c r="A26" s="1404" t="s">
        <v>1579</v>
      </c>
      <c r="B26" s="1453"/>
      <c r="C26" s="1453"/>
      <c r="D26" s="1453"/>
      <c r="E26" s="1453"/>
      <c r="F26" s="1453"/>
      <c r="G26" s="1453"/>
      <c r="H26" s="1453"/>
    </row>
    <row r="27" spans="1:8" s="1193" customFormat="1" ht="15" customHeight="1" x14ac:dyDescent="0.2">
      <c r="A27" s="1453"/>
      <c r="B27" s="1478" t="s">
        <v>1586</v>
      </c>
      <c r="C27" s="1453"/>
      <c r="D27" s="1453"/>
      <c r="E27" s="1453"/>
      <c r="F27" s="1453"/>
      <c r="G27" s="1453"/>
      <c r="H27" s="1453"/>
    </row>
    <row r="28" spans="1:8" ht="17.100000000000001" customHeight="1" x14ac:dyDescent="0.2">
      <c r="A28" s="1454" t="s">
        <v>1587</v>
      </c>
      <c r="B28" s="1454"/>
      <c r="C28" s="1454"/>
      <c r="D28" s="1454"/>
      <c r="E28" s="1454"/>
      <c r="F28" s="1454"/>
      <c r="G28" s="1454"/>
      <c r="H28" s="1454"/>
    </row>
    <row r="29" spans="1:8" ht="9.9499999999999993" customHeight="1" x14ac:dyDescent="0.2">
      <c r="A29" s="357"/>
      <c r="B29" s="1455"/>
      <c r="C29" s="1455"/>
      <c r="D29" s="1456"/>
      <c r="E29" s="1455"/>
      <c r="F29" s="1455"/>
      <c r="G29" s="1455"/>
      <c r="H29" s="1456"/>
    </row>
    <row r="30" spans="1:8" ht="24.95" customHeight="1" x14ac:dyDescent="0.2">
      <c r="A30" s="1496"/>
      <c r="B30" s="1848">
        <v>2002</v>
      </c>
      <c r="C30" s="1848"/>
      <c r="D30" s="1848"/>
      <c r="E30" s="1848"/>
      <c r="F30" s="1848"/>
      <c r="G30" s="1848"/>
      <c r="H30" s="1848"/>
    </row>
    <row r="31" spans="1:8" s="1392" customFormat="1" ht="20.100000000000001" customHeight="1" x14ac:dyDescent="0.3">
      <c r="A31" s="383"/>
      <c r="B31" s="1492" t="s">
        <v>16</v>
      </c>
      <c r="C31" s="926" t="s">
        <v>153</v>
      </c>
      <c r="D31" s="926"/>
      <c r="E31" s="718"/>
      <c r="F31" s="1492" t="s">
        <v>17</v>
      </c>
      <c r="G31" s="926" t="s">
        <v>153</v>
      </c>
      <c r="H31" s="926"/>
    </row>
    <row r="32" spans="1:8" s="396" customFormat="1" ht="20.100000000000001" customHeight="1" x14ac:dyDescent="0.2">
      <c r="A32" s="1307"/>
      <c r="B32" s="1493" t="s">
        <v>20</v>
      </c>
      <c r="C32" s="1494" t="s">
        <v>154</v>
      </c>
      <c r="D32" s="523" t="s">
        <v>58</v>
      </c>
      <c r="F32" s="1493" t="s">
        <v>21</v>
      </c>
      <c r="G32" s="1494" t="s">
        <v>154</v>
      </c>
      <c r="H32" s="523" t="s">
        <v>58</v>
      </c>
    </row>
    <row r="33" spans="1:8" ht="9.9499999999999993" customHeight="1" x14ac:dyDescent="0.2">
      <c r="A33" s="1177"/>
      <c r="B33" s="1495"/>
      <c r="C33" s="1495"/>
      <c r="F33" s="1495"/>
      <c r="G33" s="1495"/>
    </row>
    <row r="34" spans="1:8" s="387" customFormat="1" ht="54.95" customHeight="1" x14ac:dyDescent="0.2">
      <c r="A34" s="1311" t="s">
        <v>37</v>
      </c>
      <c r="B34" s="1142" t="s">
        <v>38</v>
      </c>
      <c r="C34" s="1147">
        <v>3800</v>
      </c>
      <c r="D34" s="1464">
        <v>12.376640719147966</v>
      </c>
      <c r="E34" s="1472"/>
      <c r="F34" s="1142" t="s">
        <v>38</v>
      </c>
      <c r="G34" s="1147">
        <v>1974</v>
      </c>
      <c r="H34" s="1464">
        <v>11.069365782537991</v>
      </c>
    </row>
    <row r="35" spans="1:8" s="387" customFormat="1" ht="54.95" customHeight="1" x14ac:dyDescent="0.2">
      <c r="A35" s="1311" t="s">
        <v>39</v>
      </c>
      <c r="B35" s="1142" t="s">
        <v>45</v>
      </c>
      <c r="C35" s="1147">
        <v>2760</v>
      </c>
      <c r="D35" s="1464">
        <v>8.9893495749601016</v>
      </c>
      <c r="E35" s="1472"/>
      <c r="F35" s="1142" t="s">
        <v>42</v>
      </c>
      <c r="G35" s="1147">
        <v>1727</v>
      </c>
      <c r="H35" s="1464">
        <v>9.6842931643582126</v>
      </c>
    </row>
    <row r="36" spans="1:8" s="387" customFormat="1" ht="54.95" customHeight="1" x14ac:dyDescent="0.2">
      <c r="A36" s="1311" t="s">
        <v>41</v>
      </c>
      <c r="B36" s="1142" t="s">
        <v>42</v>
      </c>
      <c r="C36" s="1143">
        <v>2068</v>
      </c>
      <c r="D36" s="1464">
        <v>6.7354981597889454</v>
      </c>
      <c r="E36" s="1472"/>
      <c r="F36" s="1142" t="s">
        <v>626</v>
      </c>
      <c r="G36" s="1143">
        <v>1495</v>
      </c>
      <c r="H36" s="1464">
        <v>8.3833342679302412</v>
      </c>
    </row>
    <row r="37" spans="1:8" s="387" customFormat="1" ht="54.95" customHeight="1" x14ac:dyDescent="0.2">
      <c r="A37" s="1311" t="s">
        <v>43</v>
      </c>
      <c r="B37" s="1142" t="s">
        <v>626</v>
      </c>
      <c r="C37" s="1147">
        <v>2038</v>
      </c>
      <c r="D37" s="1464">
        <v>6.637787838321989</v>
      </c>
      <c r="E37" s="1472"/>
      <c r="F37" s="1142" t="s">
        <v>40</v>
      </c>
      <c r="G37" s="1143">
        <v>978</v>
      </c>
      <c r="H37" s="1464">
        <v>5.4842146582179101</v>
      </c>
    </row>
    <row r="38" spans="1:8" s="387" customFormat="1" ht="54.95" customHeight="1" x14ac:dyDescent="0.2">
      <c r="A38" s="1311" t="s">
        <v>44</v>
      </c>
      <c r="B38" s="1142" t="s">
        <v>40</v>
      </c>
      <c r="C38" s="1147">
        <v>1561</v>
      </c>
      <c r="D38" s="1464">
        <v>5.0841937269973618</v>
      </c>
      <c r="E38" s="1472"/>
      <c r="F38" s="1142" t="s">
        <v>45</v>
      </c>
      <c r="G38" s="1463">
        <v>505</v>
      </c>
      <c r="H38" s="1464">
        <v>2.8318286323108843</v>
      </c>
    </row>
    <row r="39" spans="1:8" s="387" customFormat="1" ht="32.1" customHeight="1" x14ac:dyDescent="0.2">
      <c r="A39" s="1475"/>
      <c r="B39" s="404" t="s">
        <v>1528</v>
      </c>
      <c r="C39" s="1470" t="s">
        <v>1588</v>
      </c>
      <c r="D39" s="1479"/>
      <c r="E39" s="1476"/>
      <c r="F39" s="404" t="s">
        <v>1528</v>
      </c>
      <c r="G39" s="1470" t="s">
        <v>1589</v>
      </c>
      <c r="H39" s="1479"/>
    </row>
    <row r="40" spans="1:8" ht="20.100000000000001" customHeight="1" x14ac:dyDescent="0.2">
      <c r="A40" s="357"/>
      <c r="B40" s="1455"/>
      <c r="C40" s="1455"/>
      <c r="D40" s="1456"/>
      <c r="E40" s="1455"/>
      <c r="F40" s="1455"/>
      <c r="G40" s="1455"/>
      <c r="H40" s="1456"/>
    </row>
    <row r="41" spans="1:8" ht="24.95" customHeight="1" x14ac:dyDescent="0.2">
      <c r="A41" s="339"/>
      <c r="B41" s="1848">
        <v>2003</v>
      </c>
      <c r="C41" s="1848"/>
      <c r="D41" s="1848"/>
      <c r="E41" s="1848"/>
      <c r="F41" s="1848"/>
      <c r="G41" s="1848"/>
      <c r="H41" s="1848"/>
    </row>
    <row r="42" spans="1:8" s="1392" customFormat="1" ht="20.100000000000001" customHeight="1" x14ac:dyDescent="0.3">
      <c r="A42" s="383"/>
      <c r="B42" s="1492" t="s">
        <v>16</v>
      </c>
      <c r="C42" s="926" t="s">
        <v>153</v>
      </c>
      <c r="D42" s="926"/>
      <c r="E42" s="718"/>
      <c r="F42" s="1492" t="s">
        <v>17</v>
      </c>
      <c r="G42" s="926" t="s">
        <v>153</v>
      </c>
      <c r="H42" s="926"/>
    </row>
    <row r="43" spans="1:8" s="396" customFormat="1" ht="20.100000000000001" customHeight="1" x14ac:dyDescent="0.2">
      <c r="A43" s="1307"/>
      <c r="B43" s="1493" t="s">
        <v>20</v>
      </c>
      <c r="C43" s="1494" t="s">
        <v>154</v>
      </c>
      <c r="D43" s="523" t="s">
        <v>58</v>
      </c>
      <c r="F43" s="1493" t="s">
        <v>21</v>
      </c>
      <c r="G43" s="1494" t="s">
        <v>154</v>
      </c>
      <c r="H43" s="523" t="s">
        <v>58</v>
      </c>
    </row>
    <row r="44" spans="1:8" ht="9.9499999999999993" customHeight="1" x14ac:dyDescent="0.2">
      <c r="A44" s="1177"/>
      <c r="B44" s="1495"/>
      <c r="C44" s="1495"/>
      <c r="F44" s="1495"/>
      <c r="G44" s="1495"/>
    </row>
    <row r="45" spans="1:8" s="387" customFormat="1" ht="54.95" customHeight="1" x14ac:dyDescent="0.2">
      <c r="A45" s="1311" t="s">
        <v>37</v>
      </c>
      <c r="B45" s="1142" t="s">
        <v>38</v>
      </c>
      <c r="C45" s="1143">
        <v>4002</v>
      </c>
      <c r="D45" s="1144">
        <v>12.584114206653668</v>
      </c>
      <c r="E45" s="1465"/>
      <c r="F45" s="1142" t="s">
        <v>38</v>
      </c>
      <c r="G45" s="1147">
        <v>1955</v>
      </c>
      <c r="H45" s="1464">
        <v>10.638876795820636</v>
      </c>
    </row>
    <row r="46" spans="1:8" s="387" customFormat="1" ht="54.95" customHeight="1" x14ac:dyDescent="0.2">
      <c r="A46" s="1311" t="s">
        <v>39</v>
      </c>
      <c r="B46" s="1142" t="s">
        <v>45</v>
      </c>
      <c r="C46" s="1143">
        <v>3080</v>
      </c>
      <c r="D46" s="1144">
        <v>9.684925476385132</v>
      </c>
      <c r="E46" s="1465"/>
      <c r="F46" s="1142" t="s">
        <v>626</v>
      </c>
      <c r="G46" s="1147">
        <v>1915</v>
      </c>
      <c r="H46" s="1464">
        <v>10.421201567261646</v>
      </c>
    </row>
    <row r="47" spans="1:8" s="387" customFormat="1" ht="54.95" customHeight="1" x14ac:dyDescent="0.2">
      <c r="A47" s="1311" t="s">
        <v>41</v>
      </c>
      <c r="B47" s="1142" t="s">
        <v>626</v>
      </c>
      <c r="C47" s="1147">
        <v>2462</v>
      </c>
      <c r="D47" s="1144">
        <v>7.7416514684611029</v>
      </c>
      <c r="E47" s="1465"/>
      <c r="F47" s="1142" t="s">
        <v>42</v>
      </c>
      <c r="G47" s="1143">
        <v>1839</v>
      </c>
      <c r="H47" s="1464">
        <v>10.007618632999565</v>
      </c>
    </row>
    <row r="48" spans="1:8" s="387" customFormat="1" ht="54.95" customHeight="1" x14ac:dyDescent="0.2">
      <c r="A48" s="1311" t="s">
        <v>43</v>
      </c>
      <c r="B48" s="1142" t="s">
        <v>42</v>
      </c>
      <c r="C48" s="1143">
        <v>2135</v>
      </c>
      <c r="D48" s="1144">
        <v>6.7134142506760588</v>
      </c>
      <c r="E48" s="1465"/>
      <c r="F48" s="1142" t="s">
        <v>40</v>
      </c>
      <c r="G48" s="1147">
        <v>1079</v>
      </c>
      <c r="H48" s="1464">
        <v>5.8717892903787554</v>
      </c>
    </row>
    <row r="49" spans="1:8" s="387" customFormat="1" ht="54.95" customHeight="1" x14ac:dyDescent="0.2">
      <c r="A49" s="1311" t="s">
        <v>44</v>
      </c>
      <c r="B49" s="1142" t="s">
        <v>40</v>
      </c>
      <c r="C49" s="1147">
        <v>1639</v>
      </c>
      <c r="D49" s="1144">
        <v>5.1537639142192315</v>
      </c>
      <c r="E49" s="1465"/>
      <c r="F49" s="1142" t="s">
        <v>45</v>
      </c>
      <c r="G49" s="1147">
        <v>523</v>
      </c>
      <c r="H49" s="1464">
        <v>2.8461036134087943</v>
      </c>
    </row>
    <row r="50" spans="1:8" s="387" customFormat="1" ht="32.1" customHeight="1" x14ac:dyDescent="0.2">
      <c r="A50" s="1475"/>
      <c r="B50" s="404" t="s">
        <v>1528</v>
      </c>
      <c r="C50" s="1467" t="s">
        <v>1590</v>
      </c>
      <c r="D50" s="1474"/>
      <c r="E50" s="1476"/>
      <c r="F50" s="404" t="s">
        <v>1528</v>
      </c>
      <c r="G50" s="1470" t="s">
        <v>1591</v>
      </c>
      <c r="H50" s="1479"/>
    </row>
    <row r="51" spans="1:8" s="1193" customFormat="1" ht="15" customHeight="1" x14ac:dyDescent="0.2">
      <c r="A51" s="1404" t="s">
        <v>1579</v>
      </c>
      <c r="B51" s="1453"/>
      <c r="C51" s="1453"/>
      <c r="D51" s="1453"/>
      <c r="E51" s="1453"/>
      <c r="F51" s="1453"/>
      <c r="G51" s="1453"/>
      <c r="H51" s="1453"/>
    </row>
    <row r="52" spans="1:8" s="1193" customFormat="1" ht="15" customHeight="1" x14ac:dyDescent="0.2">
      <c r="A52" s="1453"/>
      <c r="B52" s="1478" t="s">
        <v>1586</v>
      </c>
      <c r="C52" s="1453"/>
      <c r="D52" s="1453"/>
      <c r="E52" s="1453"/>
      <c r="F52" s="1453"/>
      <c r="G52" s="1453"/>
      <c r="H52" s="1453"/>
    </row>
    <row r="53" spans="1:8" ht="17.100000000000001" customHeight="1" x14ac:dyDescent="0.2">
      <c r="A53" s="1454" t="s">
        <v>1587</v>
      </c>
      <c r="B53" s="1454"/>
      <c r="C53" s="1454"/>
      <c r="D53" s="1454"/>
      <c r="E53" s="1454"/>
      <c r="F53" s="1454"/>
      <c r="G53" s="1454"/>
      <c r="H53" s="1454"/>
    </row>
    <row r="54" spans="1:8" ht="9.9499999999999993" customHeight="1" x14ac:dyDescent="0.2">
      <c r="A54" s="357"/>
      <c r="B54" s="1455"/>
      <c r="C54" s="1455"/>
      <c r="D54" s="1456"/>
      <c r="E54" s="1455"/>
      <c r="F54" s="1455"/>
      <c r="G54" s="1455"/>
      <c r="H54" s="1456"/>
    </row>
    <row r="55" spans="1:8" ht="24.95" customHeight="1" x14ac:dyDescent="0.2">
      <c r="A55" s="1496"/>
      <c r="B55" s="1848">
        <v>2004</v>
      </c>
      <c r="C55" s="1848"/>
      <c r="D55" s="1848"/>
      <c r="E55" s="1848"/>
      <c r="F55" s="1848"/>
      <c r="G55" s="1848"/>
      <c r="H55" s="1848"/>
    </row>
    <row r="56" spans="1:8" s="1392" customFormat="1" ht="20.100000000000001" customHeight="1" x14ac:dyDescent="0.3">
      <c r="A56" s="383"/>
      <c r="B56" s="1492" t="s">
        <v>16</v>
      </c>
      <c r="C56" s="926" t="s">
        <v>153</v>
      </c>
      <c r="D56" s="926"/>
      <c r="E56" s="718"/>
      <c r="F56" s="1492" t="s">
        <v>17</v>
      </c>
      <c r="G56" s="926" t="s">
        <v>153</v>
      </c>
      <c r="H56" s="926"/>
    </row>
    <row r="57" spans="1:8" s="396" customFormat="1" ht="20.100000000000001" customHeight="1" x14ac:dyDescent="0.2">
      <c r="A57" s="1307"/>
      <c r="B57" s="1493" t="s">
        <v>20</v>
      </c>
      <c r="C57" s="1494" t="s">
        <v>154</v>
      </c>
      <c r="D57" s="523" t="s">
        <v>58</v>
      </c>
      <c r="F57" s="1493" t="s">
        <v>21</v>
      </c>
      <c r="G57" s="1494" t="s">
        <v>154</v>
      </c>
      <c r="H57" s="523" t="s">
        <v>58</v>
      </c>
    </row>
    <row r="58" spans="1:8" ht="9.9499999999999993" customHeight="1" x14ac:dyDescent="0.2">
      <c r="A58" s="1177"/>
      <c r="B58" s="1495"/>
      <c r="C58" s="1495"/>
      <c r="F58" s="1495"/>
      <c r="G58" s="1495"/>
    </row>
    <row r="59" spans="1:8" s="387" customFormat="1" ht="54.95" customHeight="1" x14ac:dyDescent="0.2">
      <c r="A59" s="1311" t="s">
        <v>37</v>
      </c>
      <c r="B59" s="1142" t="s">
        <v>38</v>
      </c>
      <c r="C59" s="1147">
        <v>4309</v>
      </c>
      <c r="D59" s="1464">
        <v>12.959788264308699</v>
      </c>
      <c r="E59" s="1465"/>
      <c r="F59" s="1142" t="s">
        <v>626</v>
      </c>
      <c r="G59" s="1463">
        <v>2002</v>
      </c>
      <c r="H59" s="1464">
        <v>10.581954648765791</v>
      </c>
    </row>
    <row r="60" spans="1:8" s="387" customFormat="1" ht="54.95" customHeight="1" x14ac:dyDescent="0.2">
      <c r="A60" s="1311" t="s">
        <v>39</v>
      </c>
      <c r="B60" s="1142" t="s">
        <v>45</v>
      </c>
      <c r="C60" s="1147">
        <v>3066</v>
      </c>
      <c r="D60" s="1464">
        <v>9.2213299648109714</v>
      </c>
      <c r="E60" s="1465"/>
      <c r="F60" s="1142" t="s">
        <v>38</v>
      </c>
      <c r="G60" s="1463">
        <v>1958</v>
      </c>
      <c r="H60" s="1464">
        <v>10.349384216924784</v>
      </c>
    </row>
    <row r="61" spans="1:8" s="387" customFormat="1" ht="54.95" customHeight="1" x14ac:dyDescent="0.2">
      <c r="A61" s="1311" t="s">
        <v>41</v>
      </c>
      <c r="B61" s="1142" t="s">
        <v>626</v>
      </c>
      <c r="C61" s="1143">
        <v>2476</v>
      </c>
      <c r="D61" s="1464">
        <v>7.4468405064813972</v>
      </c>
      <c r="E61" s="1465"/>
      <c r="F61" s="1142" t="s">
        <v>42</v>
      </c>
      <c r="G61" s="1147">
        <v>1761</v>
      </c>
      <c r="H61" s="1464">
        <v>9.3081029652730063</v>
      </c>
    </row>
    <row r="62" spans="1:8" s="387" customFormat="1" ht="54.95" customHeight="1" x14ac:dyDescent="0.2">
      <c r="A62" s="1311" t="s">
        <v>43</v>
      </c>
      <c r="B62" s="1142" t="s">
        <v>42</v>
      </c>
      <c r="C62" s="1143">
        <v>2269</v>
      </c>
      <c r="D62" s="1464">
        <v>6.8242653914403446</v>
      </c>
      <c r="E62" s="1465"/>
      <c r="F62" s="1142" t="s">
        <v>40</v>
      </c>
      <c r="G62" s="1147">
        <v>1180</v>
      </c>
      <c r="H62" s="1464">
        <v>6.237116126645172</v>
      </c>
    </row>
    <row r="63" spans="1:8" s="387" customFormat="1" ht="54.95" customHeight="1" x14ac:dyDescent="0.2">
      <c r="A63" s="1311" t="s">
        <v>44</v>
      </c>
      <c r="B63" s="1142" t="s">
        <v>40</v>
      </c>
      <c r="C63" s="1463">
        <v>1786</v>
      </c>
      <c r="D63" s="1464">
        <v>5.3715901230112184</v>
      </c>
      <c r="E63" s="1465"/>
      <c r="F63" s="1142" t="s">
        <v>45</v>
      </c>
      <c r="G63" s="1147">
        <v>549</v>
      </c>
      <c r="H63" s="1464">
        <v>2.9018447063798298</v>
      </c>
    </row>
    <row r="64" spans="1:8" s="387" customFormat="1" ht="32.1" customHeight="1" x14ac:dyDescent="0.2">
      <c r="A64" s="1475"/>
      <c r="B64" s="404" t="s">
        <v>1528</v>
      </c>
      <c r="C64" s="1467" t="s">
        <v>1592</v>
      </c>
      <c r="D64" s="1474"/>
      <c r="E64" s="1476"/>
      <c r="F64" s="404" t="s">
        <v>1528</v>
      </c>
      <c r="G64" s="1467" t="s">
        <v>1593</v>
      </c>
      <c r="H64" s="1474"/>
    </row>
    <row r="65" spans="1:8" ht="20.100000000000001" customHeight="1" x14ac:dyDescent="0.25">
      <c r="A65" s="1477"/>
    </row>
    <row r="66" spans="1:8" ht="24.95" customHeight="1" x14ac:dyDescent="0.2">
      <c r="A66" s="1496"/>
      <c r="B66" s="1848">
        <v>2005</v>
      </c>
      <c r="C66" s="1848"/>
      <c r="D66" s="1848"/>
      <c r="E66" s="1848"/>
      <c r="F66" s="1848"/>
      <c r="G66" s="1848"/>
      <c r="H66" s="1848"/>
    </row>
    <row r="67" spans="1:8" s="1392" customFormat="1" ht="20.100000000000001" customHeight="1" x14ac:dyDescent="0.3">
      <c r="A67" s="383"/>
      <c r="B67" s="1492" t="s">
        <v>16</v>
      </c>
      <c r="C67" s="926" t="s">
        <v>153</v>
      </c>
      <c r="D67" s="926"/>
      <c r="E67" s="718"/>
      <c r="F67" s="1492" t="s">
        <v>17</v>
      </c>
      <c r="G67" s="926" t="s">
        <v>153</v>
      </c>
      <c r="H67" s="926"/>
    </row>
    <row r="68" spans="1:8" s="396" customFormat="1" ht="20.100000000000001" customHeight="1" x14ac:dyDescent="0.2">
      <c r="A68" s="1307"/>
      <c r="B68" s="1493" t="s">
        <v>20</v>
      </c>
      <c r="C68" s="1494" t="s">
        <v>154</v>
      </c>
      <c r="D68" s="523" t="s">
        <v>58</v>
      </c>
      <c r="F68" s="1493" t="s">
        <v>21</v>
      </c>
      <c r="G68" s="1494" t="s">
        <v>154</v>
      </c>
      <c r="H68" s="523" t="s">
        <v>58</v>
      </c>
    </row>
    <row r="69" spans="1:8" ht="9.9499999999999993" customHeight="1" x14ac:dyDescent="0.2">
      <c r="A69" s="1177"/>
      <c r="B69" s="1495"/>
      <c r="C69" s="1495"/>
      <c r="F69" s="1495"/>
      <c r="G69" s="1495"/>
    </row>
    <row r="70" spans="1:8" s="387" customFormat="1" ht="54.95" customHeight="1" x14ac:dyDescent="0.2">
      <c r="A70" s="1311" t="s">
        <v>37</v>
      </c>
      <c r="B70" s="1142" t="s">
        <v>38</v>
      </c>
      <c r="C70" s="1147">
        <v>4787</v>
      </c>
      <c r="D70" s="1464">
        <v>13.903168656152886</v>
      </c>
      <c r="E70" s="1472"/>
      <c r="F70" s="1142" t="s">
        <v>38</v>
      </c>
      <c r="G70" s="1147">
        <v>2287</v>
      </c>
      <c r="H70" s="1464">
        <v>11.361716925828407</v>
      </c>
    </row>
    <row r="71" spans="1:8" s="387" customFormat="1" ht="54.95" customHeight="1" x14ac:dyDescent="0.2">
      <c r="A71" s="1311" t="s">
        <v>39</v>
      </c>
      <c r="B71" s="1142" t="s">
        <v>45</v>
      </c>
      <c r="C71" s="1147">
        <v>3109</v>
      </c>
      <c r="D71" s="1464">
        <v>9.0296535099183881</v>
      </c>
      <c r="E71" s="1472"/>
      <c r="F71" s="1142" t="s">
        <v>42</v>
      </c>
      <c r="G71" s="1147">
        <v>1885</v>
      </c>
      <c r="H71" s="1464">
        <v>9.3645983407024698</v>
      </c>
    </row>
    <row r="72" spans="1:8" s="387" customFormat="1" ht="54.95" customHeight="1" x14ac:dyDescent="0.2">
      <c r="A72" s="1311" t="s">
        <v>41</v>
      </c>
      <c r="B72" s="1142" t="s">
        <v>42</v>
      </c>
      <c r="C72" s="1143">
        <v>2404</v>
      </c>
      <c r="D72" s="1464">
        <v>6.9820801022334527</v>
      </c>
      <c r="E72" s="1472"/>
      <c r="F72" s="1142" t="s">
        <v>626</v>
      </c>
      <c r="G72" s="1143">
        <v>1778</v>
      </c>
      <c r="H72" s="1464">
        <v>8.8330269760047688</v>
      </c>
    </row>
    <row r="73" spans="1:8" s="387" customFormat="1" ht="54.95" customHeight="1" x14ac:dyDescent="0.2">
      <c r="A73" s="1311" t="s">
        <v>43</v>
      </c>
      <c r="B73" s="1142" t="s">
        <v>626</v>
      </c>
      <c r="C73" s="1147">
        <v>2266</v>
      </c>
      <c r="D73" s="1464">
        <v>6.5812784990270394</v>
      </c>
      <c r="E73" s="1472"/>
      <c r="F73" s="1142" t="s">
        <v>40</v>
      </c>
      <c r="G73" s="1143">
        <v>1353</v>
      </c>
      <c r="H73" s="1464">
        <v>6.7216453872522228</v>
      </c>
    </row>
    <row r="74" spans="1:8" s="387" customFormat="1" ht="54.95" customHeight="1" x14ac:dyDescent="0.2">
      <c r="A74" s="1311" t="s">
        <v>44</v>
      </c>
      <c r="B74" s="1142" t="s">
        <v>40</v>
      </c>
      <c r="C74" s="1147">
        <v>1944</v>
      </c>
      <c r="D74" s="1464">
        <v>5.6460747582120758</v>
      </c>
      <c r="E74" s="1472"/>
      <c r="F74" s="1142" t="s">
        <v>45</v>
      </c>
      <c r="G74" s="1463">
        <v>612</v>
      </c>
      <c r="H74" s="1464">
        <v>3.0403894878036666</v>
      </c>
    </row>
    <row r="75" spans="1:8" s="387" customFormat="1" ht="32.1" customHeight="1" x14ac:dyDescent="0.2">
      <c r="A75" s="1475"/>
      <c r="B75" s="404" t="s">
        <v>1528</v>
      </c>
      <c r="C75" s="1470" t="s">
        <v>1594</v>
      </c>
      <c r="D75" s="1479"/>
      <c r="E75" s="1476"/>
      <c r="F75" s="404" t="s">
        <v>1528</v>
      </c>
      <c r="G75" s="1470" t="s">
        <v>1595</v>
      </c>
      <c r="H75" s="1479"/>
    </row>
    <row r="76" spans="1:8" s="1193" customFormat="1" ht="15" customHeight="1" x14ac:dyDescent="0.2">
      <c r="A76" s="1404" t="s">
        <v>1579</v>
      </c>
      <c r="B76" s="1453"/>
      <c r="C76" s="1453"/>
      <c r="D76" s="1453"/>
      <c r="E76" s="1453"/>
      <c r="F76" s="1453"/>
      <c r="G76" s="1453"/>
      <c r="H76" s="1453"/>
    </row>
    <row r="77" spans="1:8" s="1193" customFormat="1" ht="15" customHeight="1" x14ac:dyDescent="0.2">
      <c r="A77" s="1453"/>
      <c r="B77" s="1478" t="s">
        <v>1586</v>
      </c>
      <c r="C77" s="1453"/>
      <c r="D77" s="1453"/>
      <c r="E77" s="1453"/>
      <c r="F77" s="1453"/>
      <c r="G77" s="1453"/>
      <c r="H77" s="1453"/>
    </row>
    <row r="78" spans="1:8" ht="17.100000000000001" customHeight="1" x14ac:dyDescent="0.2">
      <c r="A78" s="1454" t="s">
        <v>1587</v>
      </c>
      <c r="B78" s="1454"/>
      <c r="C78" s="1454"/>
      <c r="D78" s="1454"/>
      <c r="E78" s="1454"/>
      <c r="F78" s="1454"/>
      <c r="G78" s="1454"/>
      <c r="H78" s="1454"/>
    </row>
    <row r="79" spans="1:8" ht="9.9499999999999993" customHeight="1" x14ac:dyDescent="0.2">
      <c r="A79" s="357"/>
      <c r="B79" s="1455"/>
      <c r="C79" s="1455"/>
      <c r="D79" s="1456"/>
      <c r="E79" s="1455"/>
      <c r="F79" s="1455"/>
      <c r="G79" s="1455"/>
      <c r="H79" s="1456"/>
    </row>
    <row r="80" spans="1:8" ht="24.95" customHeight="1" x14ac:dyDescent="0.2">
      <c r="A80" s="339"/>
      <c r="B80" s="1848">
        <v>2006</v>
      </c>
      <c r="C80" s="1848"/>
      <c r="D80" s="1848"/>
      <c r="E80" s="1848"/>
      <c r="F80" s="1848"/>
      <c r="G80" s="1848"/>
      <c r="H80" s="1848"/>
    </row>
    <row r="81" spans="1:8" s="1392" customFormat="1" ht="20.100000000000001" customHeight="1" x14ac:dyDescent="0.3">
      <c r="A81" s="383"/>
      <c r="B81" s="1492" t="s">
        <v>16</v>
      </c>
      <c r="C81" s="926" t="s">
        <v>153</v>
      </c>
      <c r="D81" s="926"/>
      <c r="E81" s="718"/>
      <c r="F81" s="1492" t="s">
        <v>17</v>
      </c>
      <c r="G81" s="926" t="s">
        <v>153</v>
      </c>
      <c r="H81" s="926"/>
    </row>
    <row r="82" spans="1:8" s="396" customFormat="1" ht="20.100000000000001" customHeight="1" x14ac:dyDescent="0.2">
      <c r="A82" s="1307"/>
      <c r="B82" s="1493" t="s">
        <v>20</v>
      </c>
      <c r="C82" s="1494" t="s">
        <v>154</v>
      </c>
      <c r="D82" s="523" t="s">
        <v>58</v>
      </c>
      <c r="F82" s="1493" t="s">
        <v>21</v>
      </c>
      <c r="G82" s="1494" t="s">
        <v>154</v>
      </c>
      <c r="H82" s="523" t="s">
        <v>58</v>
      </c>
    </row>
    <row r="83" spans="1:8" ht="9.9499999999999993" customHeight="1" x14ac:dyDescent="0.2">
      <c r="A83" s="1177"/>
      <c r="B83" s="1495"/>
      <c r="C83" s="1495"/>
      <c r="F83" s="1495"/>
      <c r="G83" s="1495"/>
    </row>
    <row r="84" spans="1:8" s="387" customFormat="1" ht="54.95" customHeight="1" x14ac:dyDescent="0.2">
      <c r="A84" s="1311" t="s">
        <v>37</v>
      </c>
      <c r="B84" s="1142" t="s">
        <v>38</v>
      </c>
      <c r="C84" s="1143">
        <v>5301</v>
      </c>
      <c r="D84" s="1144">
        <v>14.820509953030642</v>
      </c>
      <c r="E84" s="1465"/>
      <c r="F84" s="1142" t="s">
        <v>38</v>
      </c>
      <c r="G84" s="1147">
        <v>2535</v>
      </c>
      <c r="H84" s="1464">
        <v>12.066257318292161</v>
      </c>
    </row>
    <row r="85" spans="1:8" s="387" customFormat="1" ht="54.95" customHeight="1" x14ac:dyDescent="0.2">
      <c r="A85" s="1311" t="s">
        <v>39</v>
      </c>
      <c r="B85" s="1142" t="s">
        <v>45</v>
      </c>
      <c r="C85" s="1143">
        <v>3313</v>
      </c>
      <c r="D85" s="1144">
        <v>9.2624692462536355</v>
      </c>
      <c r="E85" s="1465"/>
      <c r="F85" s="1142" t="s">
        <v>42</v>
      </c>
      <c r="G85" s="1147">
        <v>1925</v>
      </c>
      <c r="H85" s="1464">
        <v>9.1627397781902999</v>
      </c>
    </row>
    <row r="86" spans="1:8" s="387" customFormat="1" ht="54.95" customHeight="1" x14ac:dyDescent="0.2">
      <c r="A86" s="1311" t="s">
        <v>41</v>
      </c>
      <c r="B86" s="1142" t="s">
        <v>42</v>
      </c>
      <c r="C86" s="1147">
        <v>2360</v>
      </c>
      <c r="D86" s="1144">
        <v>6.598076492954597</v>
      </c>
      <c r="E86" s="1465"/>
      <c r="F86" s="1142" t="s">
        <v>626</v>
      </c>
      <c r="G86" s="1143">
        <v>1811</v>
      </c>
      <c r="H86" s="1464">
        <v>8.62011518872864</v>
      </c>
    </row>
    <row r="87" spans="1:8" s="387" customFormat="1" ht="54.95" customHeight="1" x14ac:dyDescent="0.2">
      <c r="A87" s="1311" t="s">
        <v>43</v>
      </c>
      <c r="B87" s="1142" t="s">
        <v>626</v>
      </c>
      <c r="C87" s="1143">
        <v>2242</v>
      </c>
      <c r="D87" s="1144">
        <v>6.2681726683068666</v>
      </c>
      <c r="E87" s="1465"/>
      <c r="F87" s="1142" t="s">
        <v>40</v>
      </c>
      <c r="G87" s="1147">
        <v>1472</v>
      </c>
      <c r="H87" s="1464">
        <v>7.0065210148031802</v>
      </c>
    </row>
    <row r="88" spans="1:8" s="387" customFormat="1" ht="54.95" customHeight="1" x14ac:dyDescent="0.2">
      <c r="A88" s="1311" t="s">
        <v>44</v>
      </c>
      <c r="B88" s="1142" t="s">
        <v>40</v>
      </c>
      <c r="C88" s="1147">
        <v>2130</v>
      </c>
      <c r="D88" s="1144">
        <v>5.9550436144039365</v>
      </c>
      <c r="E88" s="1465"/>
      <c r="F88" s="1142" t="s">
        <v>54</v>
      </c>
      <c r="G88" s="1147">
        <v>677</v>
      </c>
      <c r="H88" s="1464">
        <v>3.2224284830310821</v>
      </c>
    </row>
    <row r="89" spans="1:8" s="387" customFormat="1" ht="32.1" customHeight="1" x14ac:dyDescent="0.2">
      <c r="A89" s="1475"/>
      <c r="B89" s="404" t="s">
        <v>1528</v>
      </c>
      <c r="C89" s="1467" t="s">
        <v>1596</v>
      </c>
      <c r="D89" s="1474"/>
      <c r="E89" s="1476"/>
      <c r="F89" s="404" t="s">
        <v>1528</v>
      </c>
      <c r="G89" s="1470" t="s">
        <v>1597</v>
      </c>
      <c r="H89" s="1479"/>
    </row>
    <row r="90" spans="1:8" ht="20.100000000000001" customHeight="1" x14ac:dyDescent="0.25">
      <c r="A90" s="1477"/>
    </row>
    <row r="91" spans="1:8" ht="24.95" customHeight="1" x14ac:dyDescent="0.2">
      <c r="A91" s="1496"/>
      <c r="B91" s="1848">
        <v>2007</v>
      </c>
      <c r="C91" s="1848"/>
      <c r="D91" s="1848"/>
      <c r="E91" s="1848"/>
      <c r="F91" s="1848"/>
      <c r="G91" s="1848"/>
      <c r="H91" s="1848"/>
    </row>
    <row r="92" spans="1:8" s="1392" customFormat="1" ht="20.100000000000001" customHeight="1" x14ac:dyDescent="0.3">
      <c r="A92" s="383"/>
      <c r="B92" s="1492" t="s">
        <v>16</v>
      </c>
      <c r="C92" s="926" t="s">
        <v>153</v>
      </c>
      <c r="D92" s="926"/>
      <c r="E92" s="718"/>
      <c r="F92" s="1492" t="s">
        <v>17</v>
      </c>
      <c r="G92" s="926" t="s">
        <v>153</v>
      </c>
      <c r="H92" s="926"/>
    </row>
    <row r="93" spans="1:8" s="396" customFormat="1" ht="20.100000000000001" customHeight="1" x14ac:dyDescent="0.2">
      <c r="A93" s="1307"/>
      <c r="B93" s="1493" t="s">
        <v>20</v>
      </c>
      <c r="C93" s="1494" t="s">
        <v>154</v>
      </c>
      <c r="D93" s="523" t="s">
        <v>58</v>
      </c>
      <c r="F93" s="1493" t="s">
        <v>21</v>
      </c>
      <c r="G93" s="1494" t="s">
        <v>154</v>
      </c>
      <c r="H93" s="523" t="s">
        <v>58</v>
      </c>
    </row>
    <row r="94" spans="1:8" ht="9.9499999999999993" customHeight="1" x14ac:dyDescent="0.2">
      <c r="A94" s="1177"/>
      <c r="B94" s="1495"/>
      <c r="C94" s="1495"/>
      <c r="F94" s="1495"/>
      <c r="G94" s="1495"/>
    </row>
    <row r="95" spans="1:8" s="387" customFormat="1" ht="54.95" customHeight="1" x14ac:dyDescent="0.2">
      <c r="A95" s="1311" t="s">
        <v>37</v>
      </c>
      <c r="B95" s="1142" t="s">
        <v>38</v>
      </c>
      <c r="C95" s="1147">
        <v>6004</v>
      </c>
      <c r="D95" s="1464">
        <v>15.852982335700897</v>
      </c>
      <c r="E95" s="1465"/>
      <c r="F95" s="1142" t="s">
        <v>38</v>
      </c>
      <c r="G95" s="1463">
        <v>2772</v>
      </c>
      <c r="H95" s="1464">
        <v>12.473563425280116</v>
      </c>
    </row>
    <row r="96" spans="1:8" s="387" customFormat="1" ht="54.95" customHeight="1" x14ac:dyDescent="0.2">
      <c r="A96" s="1311" t="s">
        <v>39</v>
      </c>
      <c r="B96" s="1142" t="s">
        <v>45</v>
      </c>
      <c r="C96" s="1147">
        <v>3307</v>
      </c>
      <c r="D96" s="1464">
        <v>8.7318142212130017</v>
      </c>
      <c r="E96" s="1465"/>
      <c r="F96" s="1142" t="s">
        <v>42</v>
      </c>
      <c r="G96" s="1463">
        <v>1958</v>
      </c>
      <c r="H96" s="1464">
        <v>8.8106916257930976</v>
      </c>
    </row>
    <row r="97" spans="1:8" s="387" customFormat="1" ht="54.95" customHeight="1" x14ac:dyDescent="0.2">
      <c r="A97" s="1311" t="s">
        <v>41</v>
      </c>
      <c r="B97" s="1142" t="s">
        <v>42</v>
      </c>
      <c r="C97" s="1143">
        <v>2507</v>
      </c>
      <c r="D97" s="1464">
        <v>6.6194914582948279</v>
      </c>
      <c r="E97" s="1465"/>
      <c r="F97" s="1142" t="s">
        <v>626</v>
      </c>
      <c r="G97" s="1147">
        <v>1810</v>
      </c>
      <c r="H97" s="1464">
        <v>8.1447149349772765</v>
      </c>
    </row>
    <row r="98" spans="1:8" s="387" customFormat="1" ht="54.95" customHeight="1" x14ac:dyDescent="0.2">
      <c r="A98" s="1311" t="s">
        <v>43</v>
      </c>
      <c r="B98" s="1142" t="s">
        <v>40</v>
      </c>
      <c r="C98" s="1143">
        <v>2455</v>
      </c>
      <c r="D98" s="1464">
        <v>6.4821904787051468</v>
      </c>
      <c r="E98" s="1465"/>
      <c r="F98" s="1142" t="s">
        <v>40</v>
      </c>
      <c r="G98" s="1147">
        <v>1794</v>
      </c>
      <c r="H98" s="1464">
        <v>8.0727174548890801</v>
      </c>
    </row>
    <row r="99" spans="1:8" s="387" customFormat="1" ht="54.95" customHeight="1" x14ac:dyDescent="0.2">
      <c r="A99" s="1311" t="s">
        <v>44</v>
      </c>
      <c r="B99" s="1142" t="s">
        <v>626</v>
      </c>
      <c r="C99" s="1463">
        <v>2165</v>
      </c>
      <c r="D99" s="1464">
        <v>5.716473477147308</v>
      </c>
      <c r="E99" s="1465"/>
      <c r="F99" s="1142" t="s">
        <v>54</v>
      </c>
      <c r="G99" s="1147">
        <v>742</v>
      </c>
      <c r="H99" s="1464">
        <v>3.3388831390901319</v>
      </c>
    </row>
    <row r="100" spans="1:8" s="387" customFormat="1" ht="32.1" customHeight="1" x14ac:dyDescent="0.2">
      <c r="A100" s="1475"/>
      <c r="B100" s="404" t="s">
        <v>1528</v>
      </c>
      <c r="C100" s="1467" t="s">
        <v>1598</v>
      </c>
      <c r="D100" s="1474"/>
      <c r="E100" s="1476"/>
      <c r="F100" s="404" t="s">
        <v>1528</v>
      </c>
      <c r="G100" s="1467" t="s">
        <v>1599</v>
      </c>
      <c r="H100" s="1474"/>
    </row>
    <row r="101" spans="1:8" s="1193" customFormat="1" ht="15" customHeight="1" x14ac:dyDescent="0.2">
      <c r="A101" s="1404" t="s">
        <v>1579</v>
      </c>
      <c r="B101" s="1453"/>
      <c r="C101" s="1453"/>
      <c r="D101" s="1453"/>
      <c r="E101" s="1453"/>
      <c r="F101" s="1453"/>
      <c r="G101" s="1453"/>
      <c r="H101" s="1453"/>
    </row>
    <row r="102" spans="1:8" s="1193" customFormat="1" ht="15" customHeight="1" x14ac:dyDescent="0.2">
      <c r="A102" s="1453"/>
      <c r="B102" s="1478" t="s">
        <v>1586</v>
      </c>
      <c r="C102" s="1453"/>
      <c r="D102" s="1453"/>
      <c r="E102" s="1453"/>
      <c r="F102" s="1453"/>
      <c r="G102" s="1453"/>
      <c r="H102" s="1453"/>
    </row>
    <row r="103" spans="1:8" ht="17.100000000000001" customHeight="1" x14ac:dyDescent="0.2">
      <c r="A103" s="1454" t="s">
        <v>1587</v>
      </c>
      <c r="B103" s="1454"/>
      <c r="C103" s="1454"/>
      <c r="D103" s="1454"/>
      <c r="E103" s="1454"/>
      <c r="F103" s="1454"/>
      <c r="G103" s="1454"/>
      <c r="H103" s="1454"/>
    </row>
    <row r="104" spans="1:8" ht="9.9499999999999993" customHeight="1" x14ac:dyDescent="0.2">
      <c r="A104" s="357"/>
      <c r="B104" s="1455"/>
      <c r="C104" s="1455"/>
      <c r="D104" s="1456"/>
      <c r="E104" s="1455"/>
      <c r="F104" s="1455"/>
      <c r="G104" s="1455"/>
      <c r="H104" s="1456"/>
    </row>
    <row r="105" spans="1:8" ht="24.95" customHeight="1" x14ac:dyDescent="0.2">
      <c r="A105" s="1496"/>
      <c r="B105" s="1848">
        <v>2008</v>
      </c>
      <c r="C105" s="1848"/>
      <c r="D105" s="1848"/>
      <c r="E105" s="1848"/>
      <c r="F105" s="1848"/>
      <c r="G105" s="1848"/>
      <c r="H105" s="1848"/>
    </row>
    <row r="106" spans="1:8" s="1392" customFormat="1" ht="20.100000000000001" customHeight="1" x14ac:dyDescent="0.3">
      <c r="A106" s="383"/>
      <c r="B106" s="1492" t="s">
        <v>16</v>
      </c>
      <c r="C106" s="926" t="s">
        <v>153</v>
      </c>
      <c r="D106" s="926"/>
      <c r="E106" s="718"/>
      <c r="F106" s="1492" t="s">
        <v>17</v>
      </c>
      <c r="G106" s="926" t="s">
        <v>153</v>
      </c>
      <c r="H106" s="926"/>
    </row>
    <row r="107" spans="1:8" s="396" customFormat="1" ht="20.100000000000001" customHeight="1" x14ac:dyDescent="0.2">
      <c r="A107" s="1307"/>
      <c r="B107" s="1493" t="s">
        <v>20</v>
      </c>
      <c r="C107" s="1494" t="s">
        <v>154</v>
      </c>
      <c r="D107" s="523" t="s">
        <v>58</v>
      </c>
      <c r="F107" s="1493" t="s">
        <v>21</v>
      </c>
      <c r="G107" s="1494" t="s">
        <v>154</v>
      </c>
      <c r="H107" s="523" t="s">
        <v>58</v>
      </c>
    </row>
    <row r="108" spans="1:8" ht="9.9499999999999993" customHeight="1" x14ac:dyDescent="0.2">
      <c r="A108" s="1177"/>
      <c r="B108" s="1495"/>
      <c r="C108" s="1495"/>
      <c r="F108" s="1495"/>
      <c r="G108" s="1495"/>
    </row>
    <row r="109" spans="1:8" s="387" customFormat="1" ht="54.95" customHeight="1" x14ac:dyDescent="0.2">
      <c r="A109" s="1311" t="s">
        <v>37</v>
      </c>
      <c r="B109" s="1142" t="s">
        <v>38</v>
      </c>
      <c r="C109" s="1147">
        <v>6474</v>
      </c>
      <c r="D109" s="1464">
        <v>15.883608528177826</v>
      </c>
      <c r="E109" s="1472"/>
      <c r="F109" s="1142" t="s">
        <v>38</v>
      </c>
      <c r="G109" s="1147">
        <v>2961</v>
      </c>
      <c r="H109" s="1464">
        <v>12.426556991774383</v>
      </c>
    </row>
    <row r="110" spans="1:8" s="387" customFormat="1" ht="54.95" customHeight="1" x14ac:dyDescent="0.2">
      <c r="A110" s="1311" t="s">
        <v>39</v>
      </c>
      <c r="B110" s="1142" t="s">
        <v>45</v>
      </c>
      <c r="C110" s="1147">
        <v>3588</v>
      </c>
      <c r="D110" s="1464">
        <v>8.8029637626045787</v>
      </c>
      <c r="E110" s="1472"/>
      <c r="F110" s="1142" t="s">
        <v>40</v>
      </c>
      <c r="G110" s="1147">
        <v>2196</v>
      </c>
      <c r="H110" s="1464">
        <v>9.2160483464831291</v>
      </c>
    </row>
    <row r="111" spans="1:8" s="387" customFormat="1" ht="54.95" customHeight="1" x14ac:dyDescent="0.2">
      <c r="A111" s="1311" t="s">
        <v>41</v>
      </c>
      <c r="B111" s="1142" t="s">
        <v>40</v>
      </c>
      <c r="C111" s="1143">
        <v>3058</v>
      </c>
      <c r="D111" s="1464">
        <v>7.5026374543045709</v>
      </c>
      <c r="E111" s="1472"/>
      <c r="F111" s="1142" t="s">
        <v>42</v>
      </c>
      <c r="G111" s="1143">
        <v>2073</v>
      </c>
      <c r="H111" s="1464">
        <v>8.6998489172402209</v>
      </c>
    </row>
    <row r="112" spans="1:8" s="387" customFormat="1" ht="54.95" customHeight="1" x14ac:dyDescent="0.2">
      <c r="A112" s="1311" t="s">
        <v>43</v>
      </c>
      <c r="B112" s="1142" t="s">
        <v>42</v>
      </c>
      <c r="C112" s="1147">
        <v>2564</v>
      </c>
      <c r="D112" s="1464">
        <v>6.2906351971343755</v>
      </c>
      <c r="E112" s="1472"/>
      <c r="F112" s="1142" t="s">
        <v>626</v>
      </c>
      <c r="G112" s="1143">
        <v>1574</v>
      </c>
      <c r="H112" s="1464">
        <v>6.6056739969783447</v>
      </c>
    </row>
    <row r="113" spans="1:8" s="387" customFormat="1" ht="54.95" customHeight="1" x14ac:dyDescent="0.2">
      <c r="A113" s="1311" t="s">
        <v>44</v>
      </c>
      <c r="B113" s="1142" t="s">
        <v>626</v>
      </c>
      <c r="C113" s="1147">
        <v>2161</v>
      </c>
      <c r="D113" s="1464">
        <v>5.3018965136534266</v>
      </c>
      <c r="E113" s="1472"/>
      <c r="F113" s="1142" t="s">
        <v>54</v>
      </c>
      <c r="G113" s="1463">
        <v>821</v>
      </c>
      <c r="H113" s="1464">
        <v>3.445526271613228</v>
      </c>
    </row>
    <row r="114" spans="1:8" s="387" customFormat="1" ht="32.1" customHeight="1" x14ac:dyDescent="0.2">
      <c r="A114" s="1475"/>
      <c r="B114" s="404" t="s">
        <v>1528</v>
      </c>
      <c r="C114" s="1470" t="s">
        <v>1600</v>
      </c>
      <c r="D114" s="1479"/>
      <c r="E114" s="1476"/>
      <c r="F114" s="404" t="s">
        <v>1528</v>
      </c>
      <c r="G114" s="1470" t="s">
        <v>1601</v>
      </c>
      <c r="H114" s="1479"/>
    </row>
    <row r="115" spans="1:8" ht="20.100000000000001" customHeight="1" x14ac:dyDescent="0.2">
      <c r="A115" s="357"/>
      <c r="B115" s="1455"/>
      <c r="C115" s="1455"/>
      <c r="D115" s="1456"/>
      <c r="E115" s="1455"/>
      <c r="F115" s="1455"/>
      <c r="G115" s="1455"/>
      <c r="H115" s="1456"/>
    </row>
    <row r="116" spans="1:8" ht="24.95" customHeight="1" x14ac:dyDescent="0.2">
      <c r="A116" s="339"/>
      <c r="B116" s="1848">
        <v>2009</v>
      </c>
      <c r="C116" s="1848"/>
      <c r="D116" s="1848"/>
      <c r="E116" s="1848"/>
      <c r="F116" s="1848"/>
      <c r="G116" s="1848"/>
      <c r="H116" s="1848"/>
    </row>
    <row r="117" spans="1:8" s="1392" customFormat="1" ht="20.100000000000001" customHeight="1" x14ac:dyDescent="0.3">
      <c r="A117" s="383"/>
      <c r="B117" s="1492" t="s">
        <v>16</v>
      </c>
      <c r="C117" s="926" t="s">
        <v>153</v>
      </c>
      <c r="D117" s="926"/>
      <c r="E117" s="718"/>
      <c r="F117" s="1492" t="s">
        <v>17</v>
      </c>
      <c r="G117" s="926" t="s">
        <v>153</v>
      </c>
      <c r="H117" s="926"/>
    </row>
    <row r="118" spans="1:8" s="396" customFormat="1" ht="20.100000000000001" customHeight="1" x14ac:dyDescent="0.2">
      <c r="A118" s="1307"/>
      <c r="B118" s="1493" t="s">
        <v>20</v>
      </c>
      <c r="C118" s="1494" t="s">
        <v>154</v>
      </c>
      <c r="D118" s="523" t="s">
        <v>58</v>
      </c>
      <c r="F118" s="1493" t="s">
        <v>21</v>
      </c>
      <c r="G118" s="1494" t="s">
        <v>154</v>
      </c>
      <c r="H118" s="523" t="s">
        <v>58</v>
      </c>
    </row>
    <row r="119" spans="1:8" ht="9.9499999999999993" customHeight="1" x14ac:dyDescent="0.2">
      <c r="A119" s="1177"/>
      <c r="B119" s="1495"/>
      <c r="C119" s="1495"/>
      <c r="F119" s="1495"/>
      <c r="G119" s="1495"/>
    </row>
    <row r="120" spans="1:8" s="387" customFormat="1" ht="54.95" customHeight="1" x14ac:dyDescent="0.2">
      <c r="A120" s="1311" t="s">
        <v>37</v>
      </c>
      <c r="B120" s="1142" t="s">
        <v>38</v>
      </c>
      <c r="C120" s="1143">
        <v>6411</v>
      </c>
      <c r="D120" s="1144">
        <v>15.079029071408412</v>
      </c>
      <c r="E120" s="1465"/>
      <c r="F120" s="1142" t="s">
        <v>38</v>
      </c>
      <c r="G120" s="1147">
        <v>2950</v>
      </c>
      <c r="H120" s="1464">
        <v>11.813230818516738</v>
      </c>
    </row>
    <row r="121" spans="1:8" s="387" customFormat="1" ht="54.95" customHeight="1" x14ac:dyDescent="0.2">
      <c r="A121" s="1311" t="s">
        <v>39</v>
      </c>
      <c r="B121" s="1142" t="s">
        <v>45</v>
      </c>
      <c r="C121" s="1143">
        <v>3835</v>
      </c>
      <c r="D121" s="1144">
        <v>9.0201335967635714</v>
      </c>
      <c r="E121" s="1465"/>
      <c r="F121" s="1142" t="s">
        <v>40</v>
      </c>
      <c r="G121" s="1147">
        <v>2566</v>
      </c>
      <c r="H121" s="1464">
        <v>10.27550856959795</v>
      </c>
    </row>
    <row r="122" spans="1:8" s="387" customFormat="1" ht="54.95" customHeight="1" x14ac:dyDescent="0.2">
      <c r="A122" s="1311" t="s">
        <v>41</v>
      </c>
      <c r="B122" s="1142" t="s">
        <v>40</v>
      </c>
      <c r="C122" s="1147">
        <v>3540</v>
      </c>
      <c r="D122" s="1144">
        <v>8.3262771662432975</v>
      </c>
      <c r="E122" s="1465"/>
      <c r="F122" s="1142" t="s">
        <v>42</v>
      </c>
      <c r="G122" s="1143">
        <v>1972</v>
      </c>
      <c r="H122" s="1464">
        <v>7.8968444658016974</v>
      </c>
    </row>
    <row r="123" spans="1:8" s="387" customFormat="1" ht="54.95" customHeight="1" x14ac:dyDescent="0.2">
      <c r="A123" s="1311" t="s">
        <v>43</v>
      </c>
      <c r="B123" s="1142" t="s">
        <v>42</v>
      </c>
      <c r="C123" s="1143">
        <v>2539</v>
      </c>
      <c r="D123" s="1144">
        <v>5.9718694138677204</v>
      </c>
      <c r="E123" s="1465"/>
      <c r="F123" s="1142" t="s">
        <v>626</v>
      </c>
      <c r="G123" s="1147">
        <v>1812</v>
      </c>
      <c r="H123" s="1464">
        <v>7.2561268620855355</v>
      </c>
    </row>
    <row r="124" spans="1:8" s="387" customFormat="1" ht="54.95" customHeight="1" x14ac:dyDescent="0.2">
      <c r="A124" s="1311" t="s">
        <v>44</v>
      </c>
      <c r="B124" s="1142" t="s">
        <v>626</v>
      </c>
      <c r="C124" s="1147">
        <v>2405</v>
      </c>
      <c r="D124" s="1144">
        <v>5.6566939505127483</v>
      </c>
      <c r="E124" s="1465"/>
      <c r="F124" s="1142" t="s">
        <v>54</v>
      </c>
      <c r="G124" s="1147">
        <v>870</v>
      </c>
      <c r="H124" s="1464">
        <v>3.4839019702066314</v>
      </c>
    </row>
    <row r="125" spans="1:8" s="387" customFormat="1" ht="32.1" customHeight="1" x14ac:dyDescent="0.2">
      <c r="A125" s="1475"/>
      <c r="B125" s="404" t="s">
        <v>1528</v>
      </c>
      <c r="C125" s="1467" t="s">
        <v>1602</v>
      </c>
      <c r="D125" s="1474"/>
      <c r="E125" s="1476"/>
      <c r="F125" s="404" t="s">
        <v>1528</v>
      </c>
      <c r="G125" s="1470" t="s">
        <v>1603</v>
      </c>
      <c r="H125" s="1479"/>
    </row>
    <row r="126" spans="1:8" s="1193" customFormat="1" ht="15" customHeight="1" x14ac:dyDescent="0.2">
      <c r="A126" s="1404" t="s">
        <v>1579</v>
      </c>
      <c r="B126" s="1453"/>
      <c r="C126" s="1453"/>
      <c r="D126" s="1453"/>
      <c r="E126" s="1453"/>
      <c r="F126" s="1453"/>
      <c r="G126" s="1453"/>
      <c r="H126" s="1453"/>
    </row>
    <row r="127" spans="1:8" s="1193" customFormat="1" ht="15" customHeight="1" x14ac:dyDescent="0.2">
      <c r="A127" s="1453"/>
      <c r="B127" s="1478" t="s">
        <v>1586</v>
      </c>
      <c r="C127" s="1453"/>
      <c r="D127" s="1453"/>
      <c r="E127" s="1453"/>
      <c r="F127" s="1453"/>
      <c r="G127" s="1453"/>
      <c r="H127" s="1453"/>
    </row>
    <row r="128" spans="1:8" ht="17.100000000000001" customHeight="1" x14ac:dyDescent="0.2">
      <c r="A128" s="1454" t="s">
        <v>1587</v>
      </c>
      <c r="B128" s="1454"/>
      <c r="C128" s="1454"/>
      <c r="D128" s="1454"/>
      <c r="E128" s="1454"/>
      <c r="F128" s="1454"/>
      <c r="G128" s="1454"/>
      <c r="H128" s="1454"/>
    </row>
    <row r="129" spans="1:8" ht="9.9499999999999993" customHeight="1" x14ac:dyDescent="0.2">
      <c r="A129" s="357"/>
      <c r="B129" s="1455"/>
      <c r="C129" s="1455"/>
      <c r="D129" s="1456"/>
      <c r="E129" s="1455"/>
      <c r="F129" s="1455"/>
      <c r="G129" s="1455"/>
      <c r="H129" s="1456"/>
    </row>
    <row r="130" spans="1:8" ht="24.95" customHeight="1" x14ac:dyDescent="0.2">
      <c r="A130" s="1496"/>
      <c r="B130" s="1848">
        <v>2010</v>
      </c>
      <c r="C130" s="1848"/>
      <c r="D130" s="1848"/>
      <c r="E130" s="1848"/>
      <c r="F130" s="1848"/>
      <c r="G130" s="1848"/>
      <c r="H130" s="1848"/>
    </row>
    <row r="131" spans="1:8" s="1392" customFormat="1" ht="20.100000000000001" customHeight="1" x14ac:dyDescent="0.3">
      <c r="A131" s="383"/>
      <c r="B131" s="1492" t="s">
        <v>16</v>
      </c>
      <c r="C131" s="926" t="s">
        <v>153</v>
      </c>
      <c r="D131" s="926"/>
      <c r="E131" s="718"/>
      <c r="F131" s="1492" t="s">
        <v>17</v>
      </c>
      <c r="G131" s="926" t="s">
        <v>153</v>
      </c>
      <c r="H131" s="926"/>
    </row>
    <row r="132" spans="1:8" s="396" customFormat="1" ht="20.100000000000001" customHeight="1" x14ac:dyDescent="0.2">
      <c r="A132" s="1307"/>
      <c r="B132" s="1493" t="s">
        <v>20</v>
      </c>
      <c r="C132" s="1494" t="s">
        <v>154</v>
      </c>
      <c r="D132" s="523" t="s">
        <v>58</v>
      </c>
      <c r="F132" s="1493" t="s">
        <v>21</v>
      </c>
      <c r="G132" s="1494" t="s">
        <v>154</v>
      </c>
      <c r="H132" s="523" t="s">
        <v>58</v>
      </c>
    </row>
    <row r="133" spans="1:8" ht="9.9499999999999993" customHeight="1" x14ac:dyDescent="0.2">
      <c r="A133" s="1177"/>
      <c r="B133" s="1495"/>
      <c r="C133" s="1495"/>
      <c r="F133" s="1495"/>
      <c r="G133" s="1495"/>
    </row>
    <row r="134" spans="1:8" s="387" customFormat="1" ht="54.95" customHeight="1" x14ac:dyDescent="0.2">
      <c r="A134" s="1311" t="s">
        <v>37</v>
      </c>
      <c r="B134" s="1142" t="s">
        <v>38</v>
      </c>
      <c r="C134" s="1147">
        <v>6447</v>
      </c>
      <c r="D134" s="1464">
        <v>14.943674377636643</v>
      </c>
      <c r="E134" s="1465"/>
      <c r="F134" s="1142" t="s">
        <v>38</v>
      </c>
      <c r="G134" s="1463">
        <v>2924</v>
      </c>
      <c r="H134" s="1464">
        <v>11.522698612862548</v>
      </c>
    </row>
    <row r="135" spans="1:8" s="387" customFormat="1" ht="54.95" customHeight="1" x14ac:dyDescent="0.2">
      <c r="A135" s="1311" t="s">
        <v>39</v>
      </c>
      <c r="B135" s="1142" t="s">
        <v>521</v>
      </c>
      <c r="C135" s="1147">
        <v>3934</v>
      </c>
      <c r="D135" s="1464">
        <v>9.1187242130638371</v>
      </c>
      <c r="E135" s="1465"/>
      <c r="F135" s="1142" t="s">
        <v>479</v>
      </c>
      <c r="G135" s="1463">
        <v>2624</v>
      </c>
      <c r="H135" s="1464">
        <v>10.34047919293821</v>
      </c>
    </row>
    <row r="136" spans="1:8" s="387" customFormat="1" ht="54.95" customHeight="1" x14ac:dyDescent="0.2">
      <c r="A136" s="1311" t="s">
        <v>41</v>
      </c>
      <c r="B136" s="1142" t="s">
        <v>479</v>
      </c>
      <c r="C136" s="1143">
        <v>3880</v>
      </c>
      <c r="D136" s="1464">
        <v>8.9935561633674848</v>
      </c>
      <c r="E136" s="1465"/>
      <c r="F136" s="1142" t="s">
        <v>42</v>
      </c>
      <c r="G136" s="1147">
        <v>2107</v>
      </c>
      <c r="H136" s="1464">
        <v>8.3031210592685998</v>
      </c>
    </row>
    <row r="137" spans="1:8" s="387" customFormat="1" ht="54.95" customHeight="1" x14ac:dyDescent="0.2">
      <c r="A137" s="1311" t="s">
        <v>43</v>
      </c>
      <c r="B137" s="1142" t="s">
        <v>42</v>
      </c>
      <c r="C137" s="1143">
        <v>2656</v>
      </c>
      <c r="D137" s="1464">
        <v>6.1564137035835156</v>
      </c>
      <c r="E137" s="1465"/>
      <c r="F137" s="1142" t="s">
        <v>336</v>
      </c>
      <c r="G137" s="1147">
        <v>2021</v>
      </c>
      <c r="H137" s="1464">
        <v>7.9642181588902901</v>
      </c>
    </row>
    <row r="138" spans="1:8" s="387" customFormat="1" ht="54.95" customHeight="1" x14ac:dyDescent="0.2">
      <c r="A138" s="1311" t="s">
        <v>44</v>
      </c>
      <c r="B138" s="1142" t="s">
        <v>626</v>
      </c>
      <c r="C138" s="1463">
        <v>2505</v>
      </c>
      <c r="D138" s="1464">
        <v>5.8064067498029761</v>
      </c>
      <c r="E138" s="1465"/>
      <c r="F138" s="1142" t="s">
        <v>405</v>
      </c>
      <c r="G138" s="1147">
        <v>864</v>
      </c>
      <c r="H138" s="1464">
        <v>3.4047919293820934</v>
      </c>
    </row>
    <row r="139" spans="1:8" s="387" customFormat="1" ht="32.1" customHeight="1" x14ac:dyDescent="0.2">
      <c r="A139" s="1475"/>
      <c r="B139" s="404" t="s">
        <v>1528</v>
      </c>
      <c r="C139" s="1467" t="s">
        <v>1604</v>
      </c>
      <c r="D139" s="1474"/>
      <c r="E139" s="1476"/>
      <c r="F139" s="404" t="s">
        <v>1528</v>
      </c>
      <c r="G139" s="1467" t="s">
        <v>1605</v>
      </c>
      <c r="H139" s="1474"/>
    </row>
    <row r="140" spans="1:8" ht="20.100000000000001" customHeight="1" x14ac:dyDescent="0.25">
      <c r="A140" s="1477"/>
    </row>
    <row r="141" spans="1:8" ht="24.95" customHeight="1" x14ac:dyDescent="0.2">
      <c r="A141" s="1496"/>
      <c r="B141" s="1848">
        <v>2011</v>
      </c>
      <c r="C141" s="1848"/>
      <c r="D141" s="1848"/>
      <c r="E141" s="1848"/>
      <c r="F141" s="1848"/>
      <c r="G141" s="1848"/>
      <c r="H141" s="1848"/>
    </row>
    <row r="142" spans="1:8" s="1392" customFormat="1" ht="20.100000000000001" customHeight="1" x14ac:dyDescent="0.3">
      <c r="A142" s="383"/>
      <c r="B142" s="1492" t="s">
        <v>16</v>
      </c>
      <c r="C142" s="926" t="s">
        <v>153</v>
      </c>
      <c r="D142" s="926"/>
      <c r="E142" s="718"/>
      <c r="F142" s="1492" t="s">
        <v>17</v>
      </c>
      <c r="G142" s="926" t="s">
        <v>153</v>
      </c>
      <c r="H142" s="926"/>
    </row>
    <row r="143" spans="1:8" s="396" customFormat="1" ht="20.100000000000001" customHeight="1" x14ac:dyDescent="0.2">
      <c r="A143" s="1307"/>
      <c r="B143" s="1493" t="s">
        <v>20</v>
      </c>
      <c r="C143" s="1494" t="s">
        <v>154</v>
      </c>
      <c r="D143" s="523" t="s">
        <v>58</v>
      </c>
      <c r="F143" s="1493" t="s">
        <v>21</v>
      </c>
      <c r="G143" s="1494" t="s">
        <v>154</v>
      </c>
      <c r="H143" s="523" t="s">
        <v>58</v>
      </c>
    </row>
    <row r="144" spans="1:8" ht="9.9499999999999993" customHeight="1" x14ac:dyDescent="0.2">
      <c r="A144" s="1177"/>
      <c r="B144" s="1495"/>
      <c r="C144" s="1495"/>
      <c r="F144" s="1495"/>
      <c r="G144" s="1495"/>
    </row>
    <row r="145" spans="1:8" s="387" customFormat="1" ht="54.95" customHeight="1" x14ac:dyDescent="0.2">
      <c r="A145" s="1311" t="s">
        <v>37</v>
      </c>
      <c r="B145" s="1142" t="s">
        <v>38</v>
      </c>
      <c r="C145" s="1147">
        <v>6933</v>
      </c>
      <c r="D145" s="1464">
        <v>15.624718290814027</v>
      </c>
      <c r="E145" s="1472"/>
      <c r="F145" s="1142" t="s">
        <v>40</v>
      </c>
      <c r="G145" s="1147">
        <v>3120</v>
      </c>
      <c r="H145" s="1464">
        <v>11.790046479990931</v>
      </c>
    </row>
    <row r="146" spans="1:8" s="387" customFormat="1" ht="54.95" customHeight="1" x14ac:dyDescent="0.2">
      <c r="A146" s="1311" t="s">
        <v>39</v>
      </c>
      <c r="B146" s="1142" t="s">
        <v>479</v>
      </c>
      <c r="C146" s="1147">
        <v>4398</v>
      </c>
      <c r="D146" s="1464">
        <v>9.9116559992788247</v>
      </c>
      <c r="E146" s="1472"/>
      <c r="F146" s="1142" t="s">
        <v>38</v>
      </c>
      <c r="G146" s="1147">
        <v>3071</v>
      </c>
      <c r="H146" s="1464">
        <v>11.604882288478253</v>
      </c>
    </row>
    <row r="147" spans="1:8" s="387" customFormat="1" ht="54.95" customHeight="1" x14ac:dyDescent="0.2">
      <c r="A147" s="1311" t="s">
        <v>41</v>
      </c>
      <c r="B147" s="1142" t="s">
        <v>521</v>
      </c>
      <c r="C147" s="1143">
        <v>3768</v>
      </c>
      <c r="D147" s="1464">
        <v>8.4918417019742183</v>
      </c>
      <c r="E147" s="1472"/>
      <c r="F147" s="1142" t="s">
        <v>42</v>
      </c>
      <c r="G147" s="1143">
        <v>2218</v>
      </c>
      <c r="H147" s="1464">
        <v>8.3815138117371433</v>
      </c>
    </row>
    <row r="148" spans="1:8" s="387" customFormat="1" ht="54.95" customHeight="1" x14ac:dyDescent="0.2">
      <c r="A148" s="1311" t="s">
        <v>43</v>
      </c>
      <c r="B148" s="1142" t="s">
        <v>42</v>
      </c>
      <c r="C148" s="1147">
        <v>2894</v>
      </c>
      <c r="D148" s="1464">
        <v>6.5221310736500486</v>
      </c>
      <c r="E148" s="1472"/>
      <c r="F148" s="1142" t="s">
        <v>336</v>
      </c>
      <c r="G148" s="1143">
        <v>1985</v>
      </c>
      <c r="H148" s="1464">
        <v>7.501039186789102</v>
      </c>
    </row>
    <row r="149" spans="1:8" s="387" customFormat="1" ht="54.95" customHeight="1" x14ac:dyDescent="0.2">
      <c r="A149" s="1311" t="s">
        <v>44</v>
      </c>
      <c r="B149" s="1142" t="s">
        <v>336</v>
      </c>
      <c r="C149" s="1147">
        <v>2555</v>
      </c>
      <c r="D149" s="1464">
        <v>5.7581357612909043</v>
      </c>
      <c r="E149" s="1472"/>
      <c r="F149" s="1142" t="s">
        <v>405</v>
      </c>
      <c r="G149" s="1463">
        <v>905</v>
      </c>
      <c r="H149" s="1464">
        <v>3.4198692514076257</v>
      </c>
    </row>
    <row r="150" spans="1:8" s="387" customFormat="1" ht="32.1" customHeight="1" x14ac:dyDescent="0.2">
      <c r="A150" s="1475"/>
      <c r="B150" s="404" t="s">
        <v>1528</v>
      </c>
      <c r="C150" s="1470" t="s">
        <v>1606</v>
      </c>
      <c r="D150" s="1479"/>
      <c r="E150" s="1476"/>
      <c r="F150" s="404" t="s">
        <v>1528</v>
      </c>
      <c r="G150" s="1470" t="s">
        <v>1607</v>
      </c>
      <c r="H150" s="1479"/>
    </row>
    <row r="151" spans="1:8" s="1193" customFormat="1" ht="15" customHeight="1" x14ac:dyDescent="0.2">
      <c r="A151" s="1404" t="s">
        <v>1579</v>
      </c>
      <c r="B151" s="1453"/>
      <c r="C151" s="1453"/>
      <c r="D151" s="1453"/>
      <c r="E151" s="1453"/>
      <c r="F151" s="1453"/>
      <c r="G151" s="1453"/>
      <c r="H151" s="1453"/>
    </row>
    <row r="152" spans="1:8" s="1193" customFormat="1" ht="15" customHeight="1" x14ac:dyDescent="0.2">
      <c r="A152" s="1453"/>
      <c r="B152" s="1478" t="s">
        <v>1586</v>
      </c>
      <c r="C152" s="1453"/>
      <c r="D152" s="1453"/>
      <c r="E152" s="1453"/>
      <c r="F152" s="1453"/>
      <c r="G152" s="1453"/>
      <c r="H152" s="1453"/>
    </row>
    <row r="153" spans="1:8" ht="17.100000000000001" customHeight="1" x14ac:dyDescent="0.2">
      <c r="A153" s="1454" t="s">
        <v>1587</v>
      </c>
      <c r="B153" s="1454"/>
      <c r="C153" s="1454"/>
      <c r="D153" s="1454"/>
      <c r="E153" s="1454"/>
      <c r="F153" s="1454"/>
      <c r="G153" s="1454"/>
      <c r="H153" s="1454"/>
    </row>
    <row r="154" spans="1:8" ht="9.9499999999999993" customHeight="1" x14ac:dyDescent="0.2">
      <c r="A154" s="357"/>
      <c r="B154" s="1455"/>
      <c r="C154" s="1455"/>
      <c r="D154" s="1456"/>
      <c r="E154" s="1455"/>
      <c r="F154" s="1455"/>
      <c r="G154" s="1455"/>
      <c r="H154" s="1456"/>
    </row>
    <row r="155" spans="1:8" ht="24.95" customHeight="1" x14ac:dyDescent="0.2">
      <c r="A155" s="339"/>
      <c r="B155" s="1848">
        <v>2012</v>
      </c>
      <c r="C155" s="1848"/>
      <c r="D155" s="1848"/>
      <c r="E155" s="1848"/>
      <c r="F155" s="1848"/>
      <c r="G155" s="1848"/>
      <c r="H155" s="1848"/>
    </row>
    <row r="156" spans="1:8" s="1392" customFormat="1" ht="20.100000000000001" customHeight="1" x14ac:dyDescent="0.3">
      <c r="A156" s="383"/>
      <c r="B156" s="1492" t="s">
        <v>16</v>
      </c>
      <c r="C156" s="926" t="s">
        <v>153</v>
      </c>
      <c r="D156" s="926"/>
      <c r="E156" s="718"/>
      <c r="F156" s="1492" t="s">
        <v>17</v>
      </c>
      <c r="G156" s="926" t="s">
        <v>153</v>
      </c>
      <c r="H156" s="926"/>
    </row>
    <row r="157" spans="1:8" s="396" customFormat="1" ht="20.100000000000001" customHeight="1" x14ac:dyDescent="0.2">
      <c r="A157" s="1307"/>
      <c r="B157" s="1493" t="s">
        <v>20</v>
      </c>
      <c r="C157" s="1494" t="s">
        <v>154</v>
      </c>
      <c r="D157" s="523" t="s">
        <v>58</v>
      </c>
      <c r="F157" s="1493" t="s">
        <v>21</v>
      </c>
      <c r="G157" s="1494" t="s">
        <v>154</v>
      </c>
      <c r="H157" s="523" t="s">
        <v>58</v>
      </c>
    </row>
    <row r="158" spans="1:8" ht="9.9499999999999993" customHeight="1" x14ac:dyDescent="0.2">
      <c r="A158" s="1177"/>
      <c r="B158" s="1495"/>
      <c r="C158" s="1495"/>
      <c r="F158" s="1495"/>
      <c r="G158" s="1495"/>
    </row>
    <row r="159" spans="1:8" s="387" customFormat="1" ht="54.95" customHeight="1" x14ac:dyDescent="0.2">
      <c r="A159" s="1311" t="s">
        <v>37</v>
      </c>
      <c r="B159" s="1142" t="s">
        <v>38</v>
      </c>
      <c r="C159" s="1143">
        <v>6967</v>
      </c>
      <c r="D159" s="1144">
        <v>15.50979519145147</v>
      </c>
      <c r="E159" s="1465"/>
      <c r="F159" s="1142" t="s">
        <v>40</v>
      </c>
      <c r="G159" s="1147">
        <v>3346</v>
      </c>
      <c r="H159" s="1464">
        <v>12.425727866904337</v>
      </c>
    </row>
    <row r="160" spans="1:8" s="387" customFormat="1" ht="54.95" customHeight="1" x14ac:dyDescent="0.2">
      <c r="A160" s="1311" t="s">
        <v>39</v>
      </c>
      <c r="B160" s="1142" t="s">
        <v>479</v>
      </c>
      <c r="C160" s="1143">
        <v>4685</v>
      </c>
      <c r="D160" s="1144">
        <v>10.429652715939449</v>
      </c>
      <c r="E160" s="1465"/>
      <c r="F160" s="1142" t="s">
        <v>38</v>
      </c>
      <c r="G160" s="1147">
        <v>3124</v>
      </c>
      <c r="H160" s="1464">
        <v>11.601307189542483</v>
      </c>
    </row>
    <row r="161" spans="1:8" s="387" customFormat="1" ht="54.95" customHeight="1" x14ac:dyDescent="0.2">
      <c r="A161" s="1311" t="s">
        <v>41</v>
      </c>
      <c r="B161" s="1142" t="s">
        <v>521</v>
      </c>
      <c r="C161" s="1147">
        <v>3860</v>
      </c>
      <c r="D161" s="1144">
        <v>8.5930543187889583</v>
      </c>
      <c r="E161" s="1465"/>
      <c r="F161" s="1142" t="s">
        <v>42</v>
      </c>
      <c r="G161" s="1143">
        <v>2193</v>
      </c>
      <c r="H161" s="1464">
        <v>8.1439393939393945</v>
      </c>
    </row>
    <row r="162" spans="1:8" s="387" customFormat="1" ht="54.95" customHeight="1" x14ac:dyDescent="0.2">
      <c r="A162" s="1311" t="s">
        <v>43</v>
      </c>
      <c r="B162" s="1142" t="s">
        <v>42</v>
      </c>
      <c r="C162" s="1143">
        <v>3027</v>
      </c>
      <c r="D162" s="1144">
        <v>6.7386464826357972</v>
      </c>
      <c r="E162" s="1465"/>
      <c r="F162" s="1142" t="s">
        <v>336</v>
      </c>
      <c r="G162" s="1147">
        <v>2053</v>
      </c>
      <c r="H162" s="1464">
        <v>7.6240344622697558</v>
      </c>
    </row>
    <row r="163" spans="1:8" s="387" customFormat="1" ht="54.95" customHeight="1" x14ac:dyDescent="0.2">
      <c r="A163" s="1311" t="s">
        <v>44</v>
      </c>
      <c r="B163" s="1142" t="s">
        <v>336</v>
      </c>
      <c r="C163" s="1147">
        <v>2645</v>
      </c>
      <c r="D163" s="1144">
        <v>5.8882457702582363</v>
      </c>
      <c r="E163" s="1465"/>
      <c r="F163" s="1142" t="s">
        <v>54</v>
      </c>
      <c r="G163" s="1147">
        <v>972</v>
      </c>
      <c r="H163" s="1464">
        <v>3.6096256684491976</v>
      </c>
    </row>
    <row r="164" spans="1:8" s="387" customFormat="1" ht="32.1" customHeight="1" x14ac:dyDescent="0.2">
      <c r="A164" s="1475"/>
      <c r="B164" s="404" t="s">
        <v>1528</v>
      </c>
      <c r="C164" s="1467" t="s">
        <v>1608</v>
      </c>
      <c r="D164" s="1474"/>
      <c r="E164" s="1476"/>
      <c r="F164" s="404" t="s">
        <v>1528</v>
      </c>
      <c r="G164" s="1470" t="s">
        <v>1609</v>
      </c>
      <c r="H164" s="1479"/>
    </row>
    <row r="165" spans="1:8" ht="20.100000000000001" customHeight="1" x14ac:dyDescent="0.25">
      <c r="A165" s="1477"/>
    </row>
    <row r="166" spans="1:8" ht="24.95" customHeight="1" x14ac:dyDescent="0.2">
      <c r="A166" s="1496"/>
      <c r="B166" s="1848">
        <v>2013</v>
      </c>
      <c r="C166" s="1848"/>
      <c r="D166" s="1848"/>
      <c r="E166" s="1848"/>
      <c r="F166" s="1848"/>
      <c r="G166" s="1848"/>
      <c r="H166" s="1848"/>
    </row>
    <row r="167" spans="1:8" s="1392" customFormat="1" ht="20.100000000000001" customHeight="1" x14ac:dyDescent="0.3">
      <c r="A167" s="383"/>
      <c r="B167" s="1492" t="s">
        <v>16</v>
      </c>
      <c r="C167" s="926" t="s">
        <v>153</v>
      </c>
      <c r="D167" s="926"/>
      <c r="E167" s="718"/>
      <c r="F167" s="1492" t="s">
        <v>17</v>
      </c>
      <c r="G167" s="926" t="s">
        <v>153</v>
      </c>
      <c r="H167" s="926"/>
    </row>
    <row r="168" spans="1:8" s="396" customFormat="1" ht="20.100000000000001" customHeight="1" x14ac:dyDescent="0.2">
      <c r="A168" s="1307"/>
      <c r="B168" s="1493" t="s">
        <v>20</v>
      </c>
      <c r="C168" s="1494" t="s">
        <v>154</v>
      </c>
      <c r="D168" s="523" t="s">
        <v>58</v>
      </c>
      <c r="F168" s="1493" t="s">
        <v>21</v>
      </c>
      <c r="G168" s="1494" t="s">
        <v>154</v>
      </c>
      <c r="H168" s="523" t="s">
        <v>58</v>
      </c>
    </row>
    <row r="169" spans="1:8" ht="9.9499999999999993" customHeight="1" x14ac:dyDescent="0.2">
      <c r="A169" s="1177"/>
      <c r="B169" s="1495"/>
      <c r="C169" s="1495"/>
      <c r="F169" s="1495"/>
      <c r="G169" s="1495"/>
    </row>
    <row r="170" spans="1:8" s="387" customFormat="1" ht="54.95" customHeight="1" x14ac:dyDescent="0.2">
      <c r="A170" s="1311" t="s">
        <v>37</v>
      </c>
      <c r="B170" s="1142" t="s">
        <v>38</v>
      </c>
      <c r="C170" s="1147">
        <v>7016</v>
      </c>
      <c r="D170" s="1464">
        <v>15.176620735901707</v>
      </c>
      <c r="E170" s="1465"/>
      <c r="F170" s="1142" t="s">
        <v>479</v>
      </c>
      <c r="G170" s="1463">
        <v>3798</v>
      </c>
      <c r="H170" s="1464">
        <v>13.604126370083817</v>
      </c>
    </row>
    <row r="171" spans="1:8" s="387" customFormat="1" ht="54.95" customHeight="1" x14ac:dyDescent="0.2">
      <c r="A171" s="1311" t="s">
        <v>39</v>
      </c>
      <c r="B171" s="1142" t="s">
        <v>479</v>
      </c>
      <c r="C171" s="1147">
        <v>5344</v>
      </c>
      <c r="D171" s="1464">
        <v>11.559843388349304</v>
      </c>
      <c r="E171" s="1465"/>
      <c r="F171" s="1142" t="s">
        <v>38</v>
      </c>
      <c r="G171" s="1463">
        <v>3153</v>
      </c>
      <c r="H171" s="1464">
        <v>11.293788953363421</v>
      </c>
    </row>
    <row r="172" spans="1:8" s="387" customFormat="1" ht="54.95" customHeight="1" x14ac:dyDescent="0.2">
      <c r="A172" s="1311" t="s">
        <v>41</v>
      </c>
      <c r="B172" s="1142" t="s">
        <v>521</v>
      </c>
      <c r="C172" s="1143">
        <v>3852</v>
      </c>
      <c r="D172" s="1464">
        <v>8.3324320231889075</v>
      </c>
      <c r="E172" s="1465"/>
      <c r="F172" s="1142" t="s">
        <v>42</v>
      </c>
      <c r="G172" s="1147">
        <v>2177</v>
      </c>
      <c r="H172" s="1464">
        <v>7.797836521240777</v>
      </c>
    </row>
    <row r="173" spans="1:8" s="387" customFormat="1" ht="54.95" customHeight="1" x14ac:dyDescent="0.2">
      <c r="A173" s="1311" t="s">
        <v>43</v>
      </c>
      <c r="B173" s="1142" t="s">
        <v>42</v>
      </c>
      <c r="C173" s="1143">
        <v>2979</v>
      </c>
      <c r="D173" s="1464">
        <v>6.4440070085876835</v>
      </c>
      <c r="E173" s="1465"/>
      <c r="F173" s="1142" t="s">
        <v>336</v>
      </c>
      <c r="G173" s="1147">
        <v>2009</v>
      </c>
      <c r="H173" s="1464">
        <v>7.1960742173508132</v>
      </c>
    </row>
    <row r="174" spans="1:8" s="387" customFormat="1" ht="54.95" customHeight="1" x14ac:dyDescent="0.2">
      <c r="A174" s="1311" t="s">
        <v>44</v>
      </c>
      <c r="B174" s="1142" t="s">
        <v>626</v>
      </c>
      <c r="C174" s="1463">
        <v>2602</v>
      </c>
      <c r="D174" s="1464">
        <v>5.6285015899110942</v>
      </c>
      <c r="E174" s="1465"/>
      <c r="F174" s="1142" t="s">
        <v>405</v>
      </c>
      <c r="G174" s="1147">
        <v>1028</v>
      </c>
      <c r="H174" s="1464">
        <v>3.6822121928504905</v>
      </c>
    </row>
    <row r="175" spans="1:8" s="387" customFormat="1" ht="32.1" customHeight="1" x14ac:dyDescent="0.2">
      <c r="A175" s="1475"/>
      <c r="B175" s="404" t="s">
        <v>1528</v>
      </c>
      <c r="C175" s="1467" t="s">
        <v>1610</v>
      </c>
      <c r="D175" s="1474"/>
      <c r="E175" s="1476"/>
      <c r="F175" s="404" t="s">
        <v>1528</v>
      </c>
      <c r="G175" s="1467" t="s">
        <v>1611</v>
      </c>
      <c r="H175" s="1474"/>
    </row>
    <row r="176" spans="1:8" s="1193" customFormat="1" ht="15" customHeight="1" x14ac:dyDescent="0.2">
      <c r="A176" s="1404" t="s">
        <v>1579</v>
      </c>
      <c r="B176" s="1453"/>
      <c r="C176" s="1453"/>
      <c r="D176" s="1453"/>
      <c r="E176" s="1453"/>
      <c r="F176" s="1453"/>
      <c r="G176" s="1453"/>
      <c r="H176" s="1453"/>
    </row>
    <row r="177" spans="1:8" s="1193" customFormat="1" ht="15" customHeight="1" x14ac:dyDescent="0.2">
      <c r="A177" s="1453"/>
      <c r="B177" s="1478" t="s">
        <v>1586</v>
      </c>
      <c r="C177" s="1453"/>
      <c r="D177" s="1453"/>
      <c r="E177" s="1453"/>
      <c r="F177" s="1453"/>
      <c r="G177" s="1453"/>
      <c r="H177" s="1453"/>
    </row>
    <row r="178" spans="1:8" ht="17.100000000000001" customHeight="1" x14ac:dyDescent="0.2">
      <c r="A178" s="1454" t="s">
        <v>1587</v>
      </c>
      <c r="B178" s="1454"/>
      <c r="C178" s="1454"/>
      <c r="D178" s="1454"/>
      <c r="E178" s="1454"/>
      <c r="F178" s="1454"/>
      <c r="G178" s="1454"/>
      <c r="H178" s="1454"/>
    </row>
    <row r="179" spans="1:8" ht="9.9499999999999993" customHeight="1" x14ac:dyDescent="0.2">
      <c r="A179" s="357"/>
      <c r="B179" s="1455"/>
      <c r="C179" s="1455"/>
      <c r="D179" s="1456"/>
      <c r="E179" s="1455"/>
      <c r="F179" s="1455"/>
      <c r="G179" s="1455"/>
      <c r="H179" s="1456"/>
    </row>
    <row r="180" spans="1:8" ht="24.95" customHeight="1" x14ac:dyDescent="0.2">
      <c r="A180" s="1496"/>
      <c r="B180" s="1848">
        <v>2014</v>
      </c>
      <c r="C180" s="1848"/>
      <c r="D180" s="1848"/>
      <c r="E180" s="1848"/>
      <c r="F180" s="1848"/>
      <c r="G180" s="1848"/>
      <c r="H180" s="1848"/>
    </row>
    <row r="181" spans="1:8" s="1392" customFormat="1" ht="20.100000000000001" customHeight="1" x14ac:dyDescent="0.3">
      <c r="A181" s="383"/>
      <c r="B181" s="1492" t="s">
        <v>16</v>
      </c>
      <c r="C181" s="926" t="s">
        <v>153</v>
      </c>
      <c r="D181" s="926"/>
      <c r="E181" s="718"/>
      <c r="F181" s="1492" t="s">
        <v>17</v>
      </c>
      <c r="G181" s="926" t="s">
        <v>153</v>
      </c>
      <c r="H181" s="926"/>
    </row>
    <row r="182" spans="1:8" s="396" customFormat="1" ht="20.100000000000001" customHeight="1" x14ac:dyDescent="0.2">
      <c r="A182" s="1307"/>
      <c r="B182" s="1493" t="s">
        <v>20</v>
      </c>
      <c r="C182" s="1494" t="s">
        <v>154</v>
      </c>
      <c r="D182" s="523" t="s">
        <v>58</v>
      </c>
      <c r="F182" s="1493" t="s">
        <v>21</v>
      </c>
      <c r="G182" s="1494" t="s">
        <v>154</v>
      </c>
      <c r="H182" s="523" t="s">
        <v>58</v>
      </c>
    </row>
    <row r="183" spans="1:8" ht="9.9499999999999993" customHeight="1" x14ac:dyDescent="0.2">
      <c r="A183" s="1177"/>
      <c r="B183" s="1495"/>
      <c r="C183" s="1495"/>
      <c r="F183" s="1495"/>
      <c r="G183" s="1495"/>
    </row>
    <row r="184" spans="1:8" s="387" customFormat="1" ht="54.95" customHeight="1" x14ac:dyDescent="0.2">
      <c r="A184" s="1311" t="s">
        <v>37</v>
      </c>
      <c r="B184" s="1142" t="s">
        <v>38</v>
      </c>
      <c r="C184" s="1147">
        <v>7295</v>
      </c>
      <c r="D184" s="1464">
        <v>15.238871132836163</v>
      </c>
      <c r="E184" s="1472"/>
      <c r="F184" s="1142" t="s">
        <v>479</v>
      </c>
      <c r="G184" s="1147">
        <v>3917</v>
      </c>
      <c r="H184" s="1464">
        <v>13.280667254356818</v>
      </c>
    </row>
    <row r="185" spans="1:8" s="387" customFormat="1" ht="54.95" customHeight="1" x14ac:dyDescent="0.2">
      <c r="A185" s="1311" t="s">
        <v>39</v>
      </c>
      <c r="B185" s="1142" t="s">
        <v>479</v>
      </c>
      <c r="C185" s="1147">
        <v>5333</v>
      </c>
      <c r="D185" s="1464">
        <v>11.140356374422929</v>
      </c>
      <c r="E185" s="1472"/>
      <c r="F185" s="1142" t="s">
        <v>38</v>
      </c>
      <c r="G185" s="1147">
        <v>3137</v>
      </c>
      <c r="H185" s="1464">
        <v>10.63606157184512</v>
      </c>
    </row>
    <row r="186" spans="1:8" s="387" customFormat="1" ht="54.95" customHeight="1" x14ac:dyDescent="0.2">
      <c r="A186" s="1311" t="s">
        <v>41</v>
      </c>
      <c r="B186" s="1142" t="s">
        <v>521</v>
      </c>
      <c r="C186" s="1143">
        <v>3636</v>
      </c>
      <c r="D186" s="1464">
        <v>7.5954126715548034</v>
      </c>
      <c r="E186" s="1472"/>
      <c r="F186" s="1142" t="s">
        <v>42</v>
      </c>
      <c r="G186" s="1143">
        <v>2304</v>
      </c>
      <c r="H186" s="1464">
        <v>7.8117583237268597</v>
      </c>
    </row>
    <row r="187" spans="1:8" s="387" customFormat="1" ht="54.95" customHeight="1" x14ac:dyDescent="0.2">
      <c r="A187" s="1311" t="s">
        <v>43</v>
      </c>
      <c r="B187" s="1142" t="s">
        <v>42</v>
      </c>
      <c r="C187" s="1147">
        <v>3170</v>
      </c>
      <c r="D187" s="1464">
        <v>6.6219631927471756</v>
      </c>
      <c r="E187" s="1472"/>
      <c r="F187" s="1142" t="s">
        <v>336</v>
      </c>
      <c r="G187" s="1143">
        <v>2071</v>
      </c>
      <c r="H187" s="1464">
        <v>7.0217671390791354</v>
      </c>
    </row>
    <row r="188" spans="1:8" s="387" customFormat="1" ht="54.95" customHeight="1" x14ac:dyDescent="0.2">
      <c r="A188" s="1311" t="s">
        <v>44</v>
      </c>
      <c r="B188" s="1142" t="s">
        <v>336</v>
      </c>
      <c r="C188" s="1147">
        <v>2627</v>
      </c>
      <c r="D188" s="1464">
        <v>5.4876647657245519</v>
      </c>
      <c r="E188" s="1472"/>
      <c r="F188" s="1142" t="s">
        <v>54</v>
      </c>
      <c r="G188" s="1463">
        <v>1060</v>
      </c>
      <c r="H188" s="1464">
        <v>3.5939513121312805</v>
      </c>
    </row>
    <row r="189" spans="1:8" s="387" customFormat="1" ht="32.1" customHeight="1" x14ac:dyDescent="0.2">
      <c r="A189" s="1475"/>
      <c r="B189" s="404" t="s">
        <v>1528</v>
      </c>
      <c r="C189" s="1470" t="s">
        <v>1612</v>
      </c>
      <c r="D189" s="1479"/>
      <c r="E189" s="1476"/>
      <c r="F189" s="404" t="s">
        <v>1528</v>
      </c>
      <c r="G189" s="1470" t="s">
        <v>1613</v>
      </c>
      <c r="H189" s="1479"/>
    </row>
    <row r="190" spans="1:8" ht="20.100000000000001" customHeight="1" x14ac:dyDescent="0.2">
      <c r="A190" s="357"/>
      <c r="B190" s="1455"/>
      <c r="C190" s="1455"/>
      <c r="D190" s="1456"/>
      <c r="E190" s="1455"/>
      <c r="F190" s="1455"/>
      <c r="G190" s="1455"/>
      <c r="H190" s="1456"/>
    </row>
    <row r="191" spans="1:8" ht="24.95" customHeight="1" x14ac:dyDescent="0.2">
      <c r="A191" s="339"/>
      <c r="B191" s="1848">
        <v>2015</v>
      </c>
      <c r="C191" s="1848"/>
      <c r="D191" s="1848"/>
      <c r="E191" s="1848"/>
      <c r="F191" s="1848"/>
      <c r="G191" s="1848"/>
      <c r="H191" s="1848"/>
    </row>
    <row r="192" spans="1:8" s="1392" customFormat="1" ht="20.100000000000001" customHeight="1" x14ac:dyDescent="0.3">
      <c r="A192" s="383"/>
      <c r="B192" s="1492" t="s">
        <v>16</v>
      </c>
      <c r="C192" s="926" t="s">
        <v>153</v>
      </c>
      <c r="D192" s="926"/>
      <c r="E192" s="718"/>
      <c r="F192" s="1492" t="s">
        <v>17</v>
      </c>
      <c r="G192" s="926" t="s">
        <v>153</v>
      </c>
      <c r="H192" s="926"/>
    </row>
    <row r="193" spans="1:8" s="396" customFormat="1" ht="20.100000000000001" customHeight="1" x14ac:dyDescent="0.2">
      <c r="A193" s="1307"/>
      <c r="B193" s="1493" t="s">
        <v>20</v>
      </c>
      <c r="C193" s="1494" t="s">
        <v>154</v>
      </c>
      <c r="D193" s="523" t="s">
        <v>58</v>
      </c>
      <c r="F193" s="1493" t="s">
        <v>21</v>
      </c>
      <c r="G193" s="1494" t="s">
        <v>154</v>
      </c>
      <c r="H193" s="523" t="s">
        <v>58</v>
      </c>
    </row>
    <row r="194" spans="1:8" ht="9.9499999999999993" customHeight="1" x14ac:dyDescent="0.2">
      <c r="A194" s="1177"/>
      <c r="B194" s="1495"/>
      <c r="C194" s="1495"/>
      <c r="F194" s="1495"/>
      <c r="G194" s="1495"/>
    </row>
    <row r="195" spans="1:8" s="387" customFormat="1" ht="54.95" customHeight="1" x14ac:dyDescent="0.2">
      <c r="A195" s="1311" t="s">
        <v>37</v>
      </c>
      <c r="B195" s="1142" t="s">
        <v>38</v>
      </c>
      <c r="C195" s="1143">
        <v>7691</v>
      </c>
      <c r="D195" s="1144">
        <v>15.5</v>
      </c>
      <c r="E195" s="1465"/>
      <c r="F195" s="1142" t="s">
        <v>479</v>
      </c>
      <c r="G195" s="1147">
        <v>4396</v>
      </c>
      <c r="H195" s="1464">
        <v>14.1</v>
      </c>
    </row>
    <row r="196" spans="1:8" s="387" customFormat="1" ht="54.95" customHeight="1" x14ac:dyDescent="0.2">
      <c r="A196" s="1311" t="s">
        <v>39</v>
      </c>
      <c r="B196" s="1142" t="s">
        <v>479</v>
      </c>
      <c r="C196" s="1143">
        <v>5804</v>
      </c>
      <c r="D196" s="1144">
        <v>11.7</v>
      </c>
      <c r="E196" s="1465"/>
      <c r="F196" s="1142" t="s">
        <v>38</v>
      </c>
      <c r="G196" s="1147">
        <v>3327</v>
      </c>
      <c r="H196" s="1464">
        <v>10.7</v>
      </c>
    </row>
    <row r="197" spans="1:8" s="387" customFormat="1" ht="54.95" customHeight="1" x14ac:dyDescent="0.2">
      <c r="A197" s="1311" t="s">
        <v>41</v>
      </c>
      <c r="B197" s="1142" t="s">
        <v>521</v>
      </c>
      <c r="C197" s="1147">
        <v>3496</v>
      </c>
      <c r="D197" s="1144">
        <v>7.1</v>
      </c>
      <c r="E197" s="1465"/>
      <c r="F197" s="1142" t="s">
        <v>42</v>
      </c>
      <c r="G197" s="1143">
        <v>2443</v>
      </c>
      <c r="H197" s="1464">
        <v>7.8117583237268597</v>
      </c>
    </row>
    <row r="198" spans="1:8" s="387" customFormat="1" ht="54.95" customHeight="1" x14ac:dyDescent="0.2">
      <c r="A198" s="1311" t="s">
        <v>43</v>
      </c>
      <c r="B198" s="1142" t="s">
        <v>42</v>
      </c>
      <c r="C198" s="1143">
        <v>3235</v>
      </c>
      <c r="D198" s="1144">
        <v>6.5</v>
      </c>
      <c r="E198" s="1465"/>
      <c r="F198" s="1142" t="s">
        <v>54</v>
      </c>
      <c r="G198" s="1147">
        <v>1067</v>
      </c>
      <c r="H198" s="1464">
        <v>3.4</v>
      </c>
    </row>
    <row r="199" spans="1:8" s="387" customFormat="1" ht="54.95" customHeight="1" x14ac:dyDescent="0.2">
      <c r="A199" s="1311" t="s">
        <v>44</v>
      </c>
      <c r="B199" s="1142" t="s">
        <v>399</v>
      </c>
      <c r="C199" s="1147">
        <v>1246</v>
      </c>
      <c r="D199" s="1144">
        <v>2.548515802886925</v>
      </c>
      <c r="E199" s="1465"/>
      <c r="F199" s="1142" t="s">
        <v>521</v>
      </c>
      <c r="G199" s="1147">
        <v>700</v>
      </c>
      <c r="H199" s="1464">
        <v>2.2000000000000002</v>
      </c>
    </row>
    <row r="200" spans="1:8" s="387" customFormat="1" ht="32.1" customHeight="1" x14ac:dyDescent="0.2">
      <c r="A200" s="1475"/>
      <c r="B200" s="404" t="s">
        <v>1528</v>
      </c>
      <c r="C200" s="1467" t="s">
        <v>1614</v>
      </c>
      <c r="D200" s="1474"/>
      <c r="E200" s="1476"/>
      <c r="F200" s="404" t="s">
        <v>1528</v>
      </c>
      <c r="G200" s="1470" t="s">
        <v>1615</v>
      </c>
      <c r="H200" s="1479"/>
    </row>
    <row r="201" spans="1:8" s="1193" customFormat="1" ht="15" customHeight="1" x14ac:dyDescent="0.2">
      <c r="A201" s="1404" t="s">
        <v>1579</v>
      </c>
      <c r="B201" s="1453"/>
      <c r="C201" s="1453"/>
      <c r="D201" s="1453"/>
      <c r="E201" s="1453"/>
      <c r="F201" s="1453"/>
      <c r="G201" s="1453"/>
      <c r="H201" s="1453"/>
    </row>
    <row r="202" spans="1:8" s="1193" customFormat="1" ht="15" customHeight="1" x14ac:dyDescent="0.2">
      <c r="A202" s="1453"/>
      <c r="B202" s="1478" t="s">
        <v>1586</v>
      </c>
      <c r="C202" s="1453"/>
      <c r="D202" s="1453"/>
      <c r="E202" s="1453"/>
      <c r="F202" s="1453"/>
      <c r="G202" s="1453"/>
      <c r="H202" s="1453"/>
    </row>
    <row r="203" spans="1:8" ht="17.100000000000001" customHeight="1" x14ac:dyDescent="0.2">
      <c r="A203" s="1454" t="s">
        <v>1587</v>
      </c>
      <c r="B203" s="1454"/>
      <c r="C203" s="1454"/>
      <c r="D203" s="1454"/>
      <c r="E203" s="1454"/>
      <c r="F203" s="1454"/>
      <c r="G203" s="1454"/>
      <c r="H203" s="1454"/>
    </row>
    <row r="204" spans="1:8" ht="9.9499999999999993" customHeight="1" x14ac:dyDescent="0.2">
      <c r="A204" s="357"/>
      <c r="B204" s="1455"/>
      <c r="C204" s="1455"/>
      <c r="D204" s="1456"/>
      <c r="E204" s="1455"/>
      <c r="F204" s="1455"/>
      <c r="G204" s="1455"/>
      <c r="H204" s="1456"/>
    </row>
    <row r="205" spans="1:8" ht="24.95" customHeight="1" x14ac:dyDescent="0.2">
      <c r="A205" s="1496"/>
      <c r="B205" s="1848">
        <v>2016</v>
      </c>
      <c r="C205" s="1848"/>
      <c r="D205" s="1848"/>
      <c r="E205" s="1848"/>
      <c r="F205" s="1848"/>
      <c r="G205" s="1848"/>
      <c r="H205" s="1848"/>
    </row>
    <row r="206" spans="1:8" s="1392" customFormat="1" ht="20.100000000000001" customHeight="1" x14ac:dyDescent="0.3">
      <c r="A206" s="383"/>
      <c r="B206" s="1492" t="s">
        <v>16</v>
      </c>
      <c r="C206" s="926" t="s">
        <v>153</v>
      </c>
      <c r="D206" s="926"/>
      <c r="E206" s="718"/>
      <c r="F206" s="1492" t="s">
        <v>17</v>
      </c>
      <c r="G206" s="926" t="s">
        <v>153</v>
      </c>
      <c r="H206" s="926"/>
    </row>
    <row r="207" spans="1:8" s="396" customFormat="1" ht="20.100000000000001" customHeight="1" x14ac:dyDescent="0.2">
      <c r="A207" s="1307"/>
      <c r="B207" s="1493" t="s">
        <v>20</v>
      </c>
      <c r="C207" s="1494" t="s">
        <v>154</v>
      </c>
      <c r="D207" s="523" t="s">
        <v>58</v>
      </c>
      <c r="F207" s="1493" t="s">
        <v>21</v>
      </c>
      <c r="G207" s="1494" t="s">
        <v>154</v>
      </c>
      <c r="H207" s="523" t="s">
        <v>58</v>
      </c>
    </row>
    <row r="208" spans="1:8" ht="9.9499999999999993" customHeight="1" x14ac:dyDescent="0.2">
      <c r="A208" s="1177"/>
      <c r="B208" s="1495"/>
      <c r="C208" s="1495"/>
      <c r="F208" s="1495"/>
      <c r="G208" s="1495"/>
    </row>
    <row r="209" spans="1:8" s="387" customFormat="1" ht="54.95" customHeight="1" x14ac:dyDescent="0.2">
      <c r="A209" s="1311" t="s">
        <v>37</v>
      </c>
      <c r="B209" s="1142" t="s">
        <v>38</v>
      </c>
      <c r="C209" s="1147">
        <v>8033</v>
      </c>
      <c r="D209" s="1464">
        <v>15.3</v>
      </c>
      <c r="E209" s="1465"/>
      <c r="F209" s="1142" t="s">
        <v>479</v>
      </c>
      <c r="G209" s="1463">
        <v>4637</v>
      </c>
      <c r="H209" s="1464">
        <v>14</v>
      </c>
    </row>
    <row r="210" spans="1:8" s="387" customFormat="1" ht="54.95" customHeight="1" x14ac:dyDescent="0.2">
      <c r="A210" s="1311" t="s">
        <v>39</v>
      </c>
      <c r="B210" s="1142" t="s">
        <v>479</v>
      </c>
      <c r="C210" s="1147">
        <v>6041</v>
      </c>
      <c r="D210" s="1464">
        <v>11.5</v>
      </c>
      <c r="E210" s="1465"/>
      <c r="F210" s="1142" t="s">
        <v>38</v>
      </c>
      <c r="G210" s="1463">
        <v>3277</v>
      </c>
      <c r="H210" s="1464">
        <v>9.9</v>
      </c>
    </row>
    <row r="211" spans="1:8" s="387" customFormat="1" ht="54.95" customHeight="1" x14ac:dyDescent="0.2">
      <c r="A211" s="1311" t="s">
        <v>41</v>
      </c>
      <c r="B211" s="1142" t="s">
        <v>521</v>
      </c>
      <c r="C211" s="1143">
        <v>3923</v>
      </c>
      <c r="D211" s="1464">
        <v>7.5</v>
      </c>
      <c r="E211" s="1465"/>
      <c r="F211" s="1142" t="s">
        <v>42</v>
      </c>
      <c r="G211" s="1147">
        <v>2507</v>
      </c>
      <c r="H211" s="1464">
        <v>7.6</v>
      </c>
    </row>
    <row r="212" spans="1:8" s="387" customFormat="1" ht="54.95" customHeight="1" x14ac:dyDescent="0.2">
      <c r="A212" s="1311" t="s">
        <v>43</v>
      </c>
      <c r="B212" s="1142" t="s">
        <v>42</v>
      </c>
      <c r="C212" s="1143">
        <v>3369</v>
      </c>
      <c r="D212" s="1464">
        <v>6.4</v>
      </c>
      <c r="E212" s="1465"/>
      <c r="F212" s="1142" t="s">
        <v>54</v>
      </c>
      <c r="G212" s="1147">
        <v>1249</v>
      </c>
      <c r="H212" s="1464">
        <v>3.8</v>
      </c>
    </row>
    <row r="213" spans="1:8" s="387" customFormat="1" ht="54.95" customHeight="1" x14ac:dyDescent="0.2">
      <c r="A213" s="1311" t="s">
        <v>44</v>
      </c>
      <c r="B213" s="1142" t="s">
        <v>399</v>
      </c>
      <c r="C213" s="1463">
        <v>1287</v>
      </c>
      <c r="D213" s="1464">
        <v>2.4</v>
      </c>
      <c r="E213" s="1465"/>
      <c r="F213" s="1142" t="s">
        <v>521</v>
      </c>
      <c r="G213" s="1147">
        <v>717</v>
      </c>
      <c r="H213" s="1464">
        <v>2.2000000000000002</v>
      </c>
    </row>
    <row r="214" spans="1:8" s="387" customFormat="1" ht="32.1" customHeight="1" x14ac:dyDescent="0.2">
      <c r="A214" s="1475"/>
      <c r="B214" s="404" t="s">
        <v>1528</v>
      </c>
      <c r="C214" s="1467" t="s">
        <v>1616</v>
      </c>
      <c r="D214" s="1474"/>
      <c r="E214" s="1476"/>
      <c r="F214" s="404" t="s">
        <v>1528</v>
      </c>
      <c r="G214" s="1467" t="s">
        <v>1617</v>
      </c>
      <c r="H214" s="1474"/>
    </row>
    <row r="215" spans="1:8" ht="20.100000000000001" customHeight="1" x14ac:dyDescent="0.25">
      <c r="A215" s="1477"/>
    </row>
    <row r="216" spans="1:8" ht="24.95" customHeight="1" x14ac:dyDescent="0.2">
      <c r="A216" s="1496"/>
      <c r="B216" s="1848">
        <v>2017</v>
      </c>
      <c r="C216" s="1848"/>
      <c r="D216" s="1848"/>
      <c r="E216" s="1848"/>
      <c r="F216" s="1848"/>
      <c r="G216" s="1848"/>
      <c r="H216" s="1848"/>
    </row>
    <row r="217" spans="1:8" s="1392" customFormat="1" ht="20.100000000000001" customHeight="1" x14ac:dyDescent="0.3">
      <c r="A217" s="383"/>
      <c r="B217" s="1492" t="s">
        <v>16</v>
      </c>
      <c r="C217" s="926" t="s">
        <v>153</v>
      </c>
      <c r="D217" s="926"/>
      <c r="E217" s="718"/>
      <c r="F217" s="1492" t="s">
        <v>17</v>
      </c>
      <c r="G217" s="926" t="s">
        <v>153</v>
      </c>
      <c r="H217" s="926"/>
    </row>
    <row r="218" spans="1:8" s="396" customFormat="1" ht="20.100000000000001" customHeight="1" x14ac:dyDescent="0.2">
      <c r="A218" s="1307"/>
      <c r="B218" s="1493" t="s">
        <v>20</v>
      </c>
      <c r="C218" s="1494" t="s">
        <v>154</v>
      </c>
      <c r="D218" s="523" t="s">
        <v>58</v>
      </c>
      <c r="F218" s="1493" t="s">
        <v>21</v>
      </c>
      <c r="G218" s="1494" t="s">
        <v>154</v>
      </c>
      <c r="H218" s="523" t="s">
        <v>58</v>
      </c>
    </row>
    <row r="219" spans="1:8" ht="9.9499999999999993" customHeight="1" x14ac:dyDescent="0.2">
      <c r="A219" s="1177"/>
      <c r="B219" s="1495"/>
      <c r="C219" s="1495"/>
      <c r="F219" s="1495"/>
      <c r="G219" s="1495"/>
    </row>
    <row r="220" spans="1:8" s="387" customFormat="1" ht="54.95" customHeight="1" x14ac:dyDescent="0.2">
      <c r="A220" s="1311" t="s">
        <v>37</v>
      </c>
      <c r="B220" s="1142" t="s">
        <v>38</v>
      </c>
      <c r="C220" s="1147">
        <v>9496</v>
      </c>
      <c r="D220" s="1464">
        <v>16</v>
      </c>
      <c r="E220" s="1472"/>
      <c r="F220" s="1142" t="s">
        <v>479</v>
      </c>
      <c r="G220" s="1147">
        <v>5371</v>
      </c>
      <c r="H220" s="1464">
        <v>14.1</v>
      </c>
    </row>
    <row r="221" spans="1:8" s="387" customFormat="1" ht="54.95" customHeight="1" x14ac:dyDescent="0.2">
      <c r="A221" s="1311" t="s">
        <v>39</v>
      </c>
      <c r="B221" s="1142" t="s">
        <v>479</v>
      </c>
      <c r="C221" s="1147">
        <v>6994</v>
      </c>
      <c r="D221" s="1464">
        <v>11.8</v>
      </c>
      <c r="E221" s="1472"/>
      <c r="F221" s="1142" t="s">
        <v>38</v>
      </c>
      <c r="G221" s="1147">
        <v>4007</v>
      </c>
      <c r="H221" s="1464">
        <v>10.5</v>
      </c>
    </row>
    <row r="222" spans="1:8" s="387" customFormat="1" ht="54.95" customHeight="1" x14ac:dyDescent="0.2">
      <c r="A222" s="1311" t="s">
        <v>41</v>
      </c>
      <c r="B222" s="1142" t="s">
        <v>521</v>
      </c>
      <c r="C222" s="1143">
        <v>3836</v>
      </c>
      <c r="D222" s="1464">
        <v>6.5</v>
      </c>
      <c r="E222" s="1472"/>
      <c r="F222" s="1142" t="s">
        <v>42</v>
      </c>
      <c r="G222" s="1143">
        <v>3067</v>
      </c>
      <c r="H222" s="1464">
        <v>8</v>
      </c>
    </row>
    <row r="223" spans="1:8" s="387" customFormat="1" ht="54.95" customHeight="1" x14ac:dyDescent="0.2">
      <c r="A223" s="1311" t="s">
        <v>43</v>
      </c>
      <c r="B223" s="1142" t="s">
        <v>42</v>
      </c>
      <c r="C223" s="1147">
        <v>3811</v>
      </c>
      <c r="D223" s="1464">
        <v>6.4</v>
      </c>
      <c r="E223" s="1472"/>
      <c r="F223" s="1142" t="s">
        <v>54</v>
      </c>
      <c r="G223" s="1143">
        <v>1679</v>
      </c>
      <c r="H223" s="1464">
        <v>4.4000000000000004</v>
      </c>
    </row>
    <row r="224" spans="1:8" s="387" customFormat="1" ht="54.95" customHeight="1" x14ac:dyDescent="0.2">
      <c r="A224" s="1311" t="s">
        <v>44</v>
      </c>
      <c r="B224" s="1142" t="s">
        <v>399</v>
      </c>
      <c r="C224" s="1147">
        <v>1573</v>
      </c>
      <c r="D224" s="1464">
        <v>2.7</v>
      </c>
      <c r="E224" s="1472"/>
      <c r="F224" s="1142" t="s">
        <v>399</v>
      </c>
      <c r="G224" s="1463">
        <v>678</v>
      </c>
      <c r="H224" s="1464">
        <v>1.8</v>
      </c>
    </row>
    <row r="225" spans="1:8" s="387" customFormat="1" ht="32.1" customHeight="1" x14ac:dyDescent="0.2">
      <c r="A225" s="1475"/>
      <c r="B225" s="404" t="s">
        <v>1528</v>
      </c>
      <c r="C225" s="1470" t="s">
        <v>1618</v>
      </c>
      <c r="D225" s="1479"/>
      <c r="E225" s="1476"/>
      <c r="F225" s="404" t="s">
        <v>1528</v>
      </c>
      <c r="G225" s="1470" t="s">
        <v>1619</v>
      </c>
      <c r="H225" s="1479"/>
    </row>
    <row r="226" spans="1:8" s="1193" customFormat="1" ht="15" customHeight="1" x14ac:dyDescent="0.2">
      <c r="A226" s="1404" t="s">
        <v>1579</v>
      </c>
      <c r="B226" s="1453"/>
      <c r="C226" s="1453"/>
      <c r="D226" s="1453"/>
      <c r="E226" s="1453"/>
      <c r="F226" s="1453"/>
      <c r="G226" s="1453"/>
      <c r="H226" s="1453"/>
    </row>
    <row r="227" spans="1:8" s="1193" customFormat="1" ht="15" customHeight="1" x14ac:dyDescent="0.2">
      <c r="A227" s="1453"/>
      <c r="B227" s="1478" t="s">
        <v>1586</v>
      </c>
      <c r="C227" s="1453"/>
      <c r="D227" s="1453"/>
      <c r="E227" s="1453"/>
      <c r="F227" s="1453"/>
      <c r="G227" s="1453"/>
      <c r="H227" s="1453"/>
    </row>
    <row r="228" spans="1:8" ht="17.100000000000001" customHeight="1" x14ac:dyDescent="0.2">
      <c r="A228" s="1454" t="s">
        <v>1587</v>
      </c>
      <c r="B228" s="1454"/>
      <c r="C228" s="1454"/>
      <c r="D228" s="1454"/>
      <c r="E228" s="1454"/>
      <c r="F228" s="1454"/>
      <c r="G228" s="1454"/>
      <c r="H228" s="1454"/>
    </row>
    <row r="229" spans="1:8" ht="9.9499999999999993" customHeight="1" x14ac:dyDescent="0.2">
      <c r="A229" s="357"/>
      <c r="B229" s="1455"/>
      <c r="C229" s="1455"/>
      <c r="D229" s="1456"/>
      <c r="E229" s="1455"/>
      <c r="F229" s="1455"/>
      <c r="G229" s="1455"/>
      <c r="H229" s="1456"/>
    </row>
    <row r="230" spans="1:8" ht="24.95" customHeight="1" x14ac:dyDescent="0.2">
      <c r="A230" s="339"/>
      <c r="B230" s="1848">
        <v>2018</v>
      </c>
      <c r="C230" s="1848"/>
      <c r="D230" s="1848"/>
      <c r="E230" s="1848"/>
      <c r="F230" s="1848"/>
      <c r="G230" s="1848"/>
      <c r="H230" s="1848"/>
    </row>
    <row r="231" spans="1:8" s="1392" customFormat="1" ht="20.100000000000001" customHeight="1" x14ac:dyDescent="0.3">
      <c r="A231" s="383"/>
      <c r="B231" s="1492" t="s">
        <v>16</v>
      </c>
      <c r="C231" s="926" t="s">
        <v>153</v>
      </c>
      <c r="D231" s="926"/>
      <c r="E231" s="718"/>
      <c r="F231" s="1492" t="s">
        <v>17</v>
      </c>
      <c r="G231" s="926" t="s">
        <v>153</v>
      </c>
      <c r="H231" s="926"/>
    </row>
    <row r="232" spans="1:8" s="396" customFormat="1" ht="20.100000000000001" customHeight="1" x14ac:dyDescent="0.2">
      <c r="A232" s="1307"/>
      <c r="B232" s="1493" t="s">
        <v>20</v>
      </c>
      <c r="C232" s="1494" t="s">
        <v>154</v>
      </c>
      <c r="D232" s="523" t="s">
        <v>58</v>
      </c>
      <c r="F232" s="1493" t="s">
        <v>21</v>
      </c>
      <c r="G232" s="1494" t="s">
        <v>154</v>
      </c>
      <c r="H232" s="523" t="s">
        <v>58</v>
      </c>
    </row>
    <row r="233" spans="1:8" ht="9.9499999999999993" customHeight="1" x14ac:dyDescent="0.2">
      <c r="A233" s="1177"/>
      <c r="B233" s="1495"/>
      <c r="C233" s="1495"/>
      <c r="F233" s="1495"/>
      <c r="G233" s="1495"/>
    </row>
    <row r="234" spans="1:8" s="387" customFormat="1" ht="54.95" customHeight="1" x14ac:dyDescent="0.2">
      <c r="A234" s="1311" t="s">
        <v>37</v>
      </c>
      <c r="B234" s="1142" t="s">
        <v>38</v>
      </c>
      <c r="C234" s="1143">
        <v>12510</v>
      </c>
      <c r="D234" s="1144">
        <v>17.8</v>
      </c>
      <c r="E234" s="1465"/>
      <c r="F234" s="1142" t="s">
        <v>479</v>
      </c>
      <c r="G234" s="1147">
        <v>6033</v>
      </c>
      <c r="H234" s="1464">
        <v>12.8</v>
      </c>
    </row>
    <row r="235" spans="1:8" s="387" customFormat="1" ht="54.95" customHeight="1" x14ac:dyDescent="0.2">
      <c r="A235" s="1311" t="s">
        <v>39</v>
      </c>
      <c r="B235" s="1142" t="s">
        <v>479</v>
      </c>
      <c r="C235" s="1143">
        <v>7771</v>
      </c>
      <c r="D235" s="1144">
        <v>11.1</v>
      </c>
      <c r="E235" s="1465"/>
      <c r="F235" s="1142" t="s">
        <v>38</v>
      </c>
      <c r="G235" s="1147">
        <v>5757</v>
      </c>
      <c r="H235" s="1464">
        <v>12.2</v>
      </c>
    </row>
    <row r="236" spans="1:8" s="387" customFormat="1" ht="54.95" customHeight="1" x14ac:dyDescent="0.2">
      <c r="A236" s="1311" t="s">
        <v>41</v>
      </c>
      <c r="B236" s="1142" t="s">
        <v>42</v>
      </c>
      <c r="C236" s="1147">
        <v>5067</v>
      </c>
      <c r="D236" s="1144">
        <v>7.2</v>
      </c>
      <c r="E236" s="1465"/>
      <c r="F236" s="1142" t="s">
        <v>42</v>
      </c>
      <c r="G236" s="1143">
        <v>4087</v>
      </c>
      <c r="H236" s="1464">
        <v>8.6999999999999993</v>
      </c>
    </row>
    <row r="237" spans="1:8" s="387" customFormat="1" ht="54.95" customHeight="1" x14ac:dyDescent="0.2">
      <c r="A237" s="1311" t="s">
        <v>43</v>
      </c>
      <c r="B237" s="1142" t="s">
        <v>521</v>
      </c>
      <c r="C237" s="1143">
        <v>3718</v>
      </c>
      <c r="D237" s="1144">
        <v>5.3</v>
      </c>
      <c r="E237" s="1465"/>
      <c r="F237" s="1142" t="s">
        <v>54</v>
      </c>
      <c r="G237" s="1147">
        <v>1968</v>
      </c>
      <c r="H237" s="1464">
        <v>4.2</v>
      </c>
    </row>
    <row r="238" spans="1:8" s="387" customFormat="1" ht="54.95" customHeight="1" x14ac:dyDescent="0.2">
      <c r="A238" s="1311" t="s">
        <v>44</v>
      </c>
      <c r="B238" s="593" t="s">
        <v>51</v>
      </c>
      <c r="C238" s="1147">
        <v>2067</v>
      </c>
      <c r="D238" s="1144">
        <v>2.9</v>
      </c>
      <c r="E238" s="1465"/>
      <c r="F238" s="1142" t="s">
        <v>143</v>
      </c>
      <c r="G238" s="1147">
        <v>1512</v>
      </c>
      <c r="H238" s="1464">
        <v>3.2</v>
      </c>
    </row>
    <row r="239" spans="1:8" s="387" customFormat="1" ht="32.1" customHeight="1" x14ac:dyDescent="0.2">
      <c r="A239" s="1475"/>
      <c r="B239" s="404" t="s">
        <v>1528</v>
      </c>
      <c r="C239" s="1491">
        <v>70205</v>
      </c>
      <c r="D239" s="1474"/>
      <c r="E239" s="1476"/>
      <c r="F239" s="404" t="s">
        <v>1528</v>
      </c>
      <c r="G239" s="1487">
        <v>47182</v>
      </c>
      <c r="H239" s="1479"/>
    </row>
    <row r="240" spans="1:8" ht="20.100000000000001" customHeight="1" x14ac:dyDescent="0.25">
      <c r="A240" s="1477"/>
    </row>
    <row r="241" spans="1:8" ht="24.95" customHeight="1" x14ac:dyDescent="0.2">
      <c r="A241" s="1496"/>
      <c r="B241" s="1848">
        <v>2019</v>
      </c>
      <c r="C241" s="1848"/>
      <c r="D241" s="1848"/>
      <c r="E241" s="1848"/>
      <c r="F241" s="1848"/>
      <c r="G241" s="1848"/>
      <c r="H241" s="1848"/>
    </row>
    <row r="242" spans="1:8" s="1392" customFormat="1" ht="20.100000000000001" customHeight="1" x14ac:dyDescent="0.3">
      <c r="A242" s="383"/>
      <c r="B242" s="1492" t="s">
        <v>16</v>
      </c>
      <c r="C242" s="926" t="s">
        <v>153</v>
      </c>
      <c r="D242" s="926"/>
      <c r="E242" s="718"/>
      <c r="F242" s="1492" t="s">
        <v>17</v>
      </c>
      <c r="G242" s="926" t="s">
        <v>153</v>
      </c>
      <c r="H242" s="926"/>
    </row>
    <row r="243" spans="1:8" s="396" customFormat="1" ht="20.100000000000001" customHeight="1" x14ac:dyDescent="0.2">
      <c r="A243" s="1307"/>
      <c r="B243" s="1493" t="s">
        <v>20</v>
      </c>
      <c r="C243" s="1494" t="s">
        <v>154</v>
      </c>
      <c r="D243" s="523" t="s">
        <v>58</v>
      </c>
      <c r="F243" s="1493" t="s">
        <v>21</v>
      </c>
      <c r="G243" s="1494" t="s">
        <v>154</v>
      </c>
      <c r="H243" s="523" t="s">
        <v>58</v>
      </c>
    </row>
    <row r="244" spans="1:8" ht="9.9499999999999993" customHeight="1" x14ac:dyDescent="0.2">
      <c r="A244" s="1177"/>
      <c r="B244" s="1495"/>
      <c r="C244" s="1495"/>
      <c r="F244" s="1495"/>
      <c r="G244" s="1495"/>
    </row>
    <row r="245" spans="1:8" s="387" customFormat="1" ht="54.95" customHeight="1" x14ac:dyDescent="0.2">
      <c r="A245" s="1311" t="s">
        <v>37</v>
      </c>
      <c r="B245" s="1142" t="s">
        <v>38</v>
      </c>
      <c r="C245" s="1147">
        <v>11330</v>
      </c>
      <c r="D245" s="1464">
        <v>17.303786062281411</v>
      </c>
      <c r="E245" s="1472"/>
      <c r="F245" s="1142" t="s">
        <v>40</v>
      </c>
      <c r="G245" s="1147">
        <v>5777</v>
      </c>
      <c r="H245" s="1464">
        <v>13.223613431913384</v>
      </c>
    </row>
    <row r="246" spans="1:8" s="387" customFormat="1" ht="54.95" customHeight="1" x14ac:dyDescent="0.2">
      <c r="A246" s="1311" t="s">
        <v>39</v>
      </c>
      <c r="B246" s="1142" t="s">
        <v>40</v>
      </c>
      <c r="C246" s="1147">
        <v>7579</v>
      </c>
      <c r="D246" s="1464">
        <v>11.575056890205721</v>
      </c>
      <c r="E246" s="1472"/>
      <c r="F246" s="1142" t="s">
        <v>38</v>
      </c>
      <c r="G246" s="1147">
        <v>4995</v>
      </c>
      <c r="H246" s="1464">
        <v>11.433607251585141</v>
      </c>
    </row>
    <row r="247" spans="1:8" s="387" customFormat="1" ht="54.95" customHeight="1" x14ac:dyDescent="0.2">
      <c r="A247" s="1311" t="s">
        <v>41</v>
      </c>
      <c r="B247" s="1142" t="s">
        <v>42</v>
      </c>
      <c r="C247" s="1143">
        <v>4898</v>
      </c>
      <c r="D247" s="1464">
        <v>7.4804893321318939</v>
      </c>
      <c r="E247" s="1472"/>
      <c r="F247" s="1142" t="s">
        <v>42</v>
      </c>
      <c r="G247" s="1143">
        <v>3793</v>
      </c>
      <c r="H247" s="1464">
        <v>8.6822166777302172</v>
      </c>
    </row>
    <row r="248" spans="1:8" s="387" customFormat="1" ht="54.95" customHeight="1" x14ac:dyDescent="0.2">
      <c r="A248" s="1311" t="s">
        <v>43</v>
      </c>
      <c r="B248" s="1142" t="s">
        <v>45</v>
      </c>
      <c r="C248" s="1147">
        <v>3569</v>
      </c>
      <c r="D248" s="1464">
        <v>5.4507689723108879</v>
      </c>
      <c r="E248" s="1472"/>
      <c r="F248" s="1142" t="s">
        <v>54</v>
      </c>
      <c r="G248" s="1143">
        <v>1863</v>
      </c>
      <c r="H248" s="1464">
        <v>4.2644264884290521</v>
      </c>
    </row>
    <row r="249" spans="1:8" s="387" customFormat="1" ht="54.95" customHeight="1" x14ac:dyDescent="0.2">
      <c r="A249" s="1311" t="s">
        <v>44</v>
      </c>
      <c r="B249" s="1142" t="s">
        <v>47</v>
      </c>
      <c r="C249" s="1147">
        <v>1798</v>
      </c>
      <c r="D249" s="1464">
        <v>2.746002413061075</v>
      </c>
      <c r="E249" s="1472"/>
      <c r="F249" s="1142" t="s">
        <v>143</v>
      </c>
      <c r="G249" s="1463">
        <v>1051</v>
      </c>
      <c r="H249" s="1464">
        <v>2.4057499942774738</v>
      </c>
    </row>
    <row r="250" spans="1:8" s="387" customFormat="1" ht="32.1" customHeight="1" x14ac:dyDescent="0.2">
      <c r="A250" s="1475"/>
      <c r="B250" s="404" t="s">
        <v>1528</v>
      </c>
      <c r="C250" s="1487">
        <v>65477</v>
      </c>
      <c r="D250" s="1479"/>
      <c r="E250" s="1476"/>
      <c r="F250" s="404" t="s">
        <v>1528</v>
      </c>
      <c r="G250" s="1487">
        <v>43687</v>
      </c>
      <c r="H250" s="1479"/>
    </row>
  </sheetData>
  <mergeCells count="20">
    <mergeCell ref="B230:H230"/>
    <mergeCell ref="B241:H241"/>
    <mergeCell ref="B155:H155"/>
    <mergeCell ref="B166:H166"/>
    <mergeCell ref="B180:H180"/>
    <mergeCell ref="B191:H191"/>
    <mergeCell ref="B205:H205"/>
    <mergeCell ref="B216:H216"/>
    <mergeCell ref="B141:H141"/>
    <mergeCell ref="B5:H5"/>
    <mergeCell ref="B16:H16"/>
    <mergeCell ref="B30:H30"/>
    <mergeCell ref="B41:H41"/>
    <mergeCell ref="B55:H55"/>
    <mergeCell ref="B66:H66"/>
    <mergeCell ref="B80:H80"/>
    <mergeCell ref="B91:H91"/>
    <mergeCell ref="B105:H105"/>
    <mergeCell ref="B116:H116"/>
    <mergeCell ref="B130:H130"/>
  </mergeCells>
  <printOptions horizontalCentered="1"/>
  <pageMargins left="0.62992125984251968" right="0.62992125984251968" top="0.74803149606299213" bottom="0.74803149606299213" header="0.31496062992125984" footer="0.31496062992125984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view="pageBreakPreview" zoomScaleNormal="100" zoomScaleSheetLayoutView="100" workbookViewId="0">
      <selection sqref="A1:H1"/>
    </sheetView>
  </sheetViews>
  <sheetFormatPr defaultRowHeight="13.5" x14ac:dyDescent="0.2"/>
  <cols>
    <col min="1" max="1" width="4.7109375" style="27" customWidth="1"/>
    <col min="2" max="2" width="33.7109375" style="27" customWidth="1"/>
    <col min="3" max="3" width="6.28515625" style="27" customWidth="1"/>
    <col min="4" max="4" width="5.7109375" style="86" customWidth="1"/>
    <col min="5" max="5" width="2.7109375" style="25" customWidth="1"/>
    <col min="6" max="6" width="33.7109375" style="27" customWidth="1"/>
    <col min="7" max="7" width="6.28515625" style="27" customWidth="1"/>
    <col min="8" max="8" width="5.7109375" style="86" customWidth="1"/>
    <col min="9" max="11" width="10.7109375" style="25" customWidth="1"/>
    <col min="12" max="16384" width="9.140625" style="25"/>
  </cols>
  <sheetData>
    <row r="1" spans="1:14" s="6" customFormat="1" ht="17.100000000000001" customHeight="1" x14ac:dyDescent="0.2">
      <c r="A1" s="1721" t="s">
        <v>282</v>
      </c>
      <c r="B1" s="1721"/>
      <c r="C1" s="1721"/>
      <c r="D1" s="1721"/>
      <c r="E1" s="1721"/>
      <c r="F1" s="1721"/>
      <c r="G1" s="1721"/>
      <c r="H1" s="1721"/>
    </row>
    <row r="2" spans="1:14" s="6" customFormat="1" ht="17.100000000000001" customHeight="1" x14ac:dyDescent="0.2">
      <c r="A2" s="280"/>
      <c r="B2" s="78" t="s">
        <v>287</v>
      </c>
      <c r="C2" s="280"/>
      <c r="D2" s="280"/>
      <c r="E2" s="280"/>
      <c r="F2" s="280"/>
      <c r="G2" s="280"/>
      <c r="H2" s="280"/>
    </row>
    <row r="3" spans="1:14" ht="17.100000000000001" customHeight="1" x14ac:dyDescent="0.2">
      <c r="A3" s="1722" t="s">
        <v>873</v>
      </c>
      <c r="B3" s="1722"/>
      <c r="C3" s="1722"/>
      <c r="D3" s="1722"/>
      <c r="E3" s="1722"/>
      <c r="F3" s="1722"/>
      <c r="G3" s="1722"/>
      <c r="H3" s="1722"/>
    </row>
    <row r="4" spans="1:14" ht="15" customHeight="1" x14ac:dyDescent="0.2">
      <c r="A4" s="436"/>
      <c r="B4" s="440" t="s">
        <v>874</v>
      </c>
      <c r="C4" s="436"/>
      <c r="D4" s="436"/>
      <c r="E4" s="436"/>
      <c r="F4" s="436"/>
      <c r="G4" s="436"/>
      <c r="H4" s="436"/>
    </row>
    <row r="5" spans="1:14" ht="9.9499999999999993" customHeight="1" x14ac:dyDescent="0.2">
      <c r="A5" s="79"/>
      <c r="B5" s="80"/>
      <c r="C5" s="80"/>
      <c r="D5" s="81"/>
      <c r="E5" s="80"/>
      <c r="F5" s="80"/>
      <c r="G5" s="80"/>
      <c r="H5" s="81"/>
    </row>
    <row r="6" spans="1:14" ht="23.1" customHeight="1" x14ac:dyDescent="0.2">
      <c r="A6" s="1726" t="s">
        <v>1723</v>
      </c>
      <c r="B6" s="1726"/>
      <c r="C6" s="1726"/>
      <c r="D6" s="1726"/>
      <c r="E6" s="1726"/>
      <c r="F6" s="1726"/>
      <c r="G6" s="1726"/>
      <c r="H6" s="1726"/>
    </row>
    <row r="7" spans="1:14" s="84" customFormat="1" ht="15.95" customHeight="1" x14ac:dyDescent="0.25">
      <c r="A7" s="105"/>
      <c r="B7" s="1727" t="s">
        <v>29</v>
      </c>
      <c r="C7" s="54" t="s">
        <v>153</v>
      </c>
      <c r="D7" s="54"/>
      <c r="E7" s="83"/>
      <c r="F7" s="105" t="s">
        <v>30</v>
      </c>
      <c r="G7" s="54" t="s">
        <v>153</v>
      </c>
      <c r="H7" s="54"/>
    </row>
    <row r="8" spans="1:14" s="71" customFormat="1" ht="15.95" customHeight="1" x14ac:dyDescent="0.2">
      <c r="A8" s="85"/>
      <c r="B8" s="1728"/>
      <c r="C8" s="37" t="s">
        <v>154</v>
      </c>
      <c r="D8" s="60" t="s">
        <v>58</v>
      </c>
      <c r="F8" s="104" t="s">
        <v>31</v>
      </c>
      <c r="G8" s="37" t="s">
        <v>154</v>
      </c>
      <c r="H8" s="60" t="s">
        <v>58</v>
      </c>
    </row>
    <row r="9" spans="1:14" ht="5.0999999999999996" customHeight="1" x14ac:dyDescent="0.2">
      <c r="A9" s="108"/>
      <c r="B9" s="107"/>
      <c r="C9" s="107"/>
      <c r="F9" s="107"/>
      <c r="G9" s="107"/>
    </row>
    <row r="10" spans="1:14" ht="30" customHeight="1" x14ac:dyDescent="0.2">
      <c r="A10" s="69" t="s">
        <v>37</v>
      </c>
      <c r="B10" s="87" t="s">
        <v>774</v>
      </c>
      <c r="C10" s="88">
        <v>18603</v>
      </c>
      <c r="D10" s="89">
        <v>46.379955123410625</v>
      </c>
      <c r="E10" s="90"/>
      <c r="F10" s="87" t="s">
        <v>774</v>
      </c>
      <c r="G10" s="88">
        <v>9500</v>
      </c>
      <c r="H10" s="89">
        <v>52.558782849239286</v>
      </c>
      <c r="J10" s="71"/>
      <c r="N10" s="71"/>
    </row>
    <row r="11" spans="1:14" ht="30" customHeight="1" x14ac:dyDescent="0.2">
      <c r="A11" s="69" t="s">
        <v>39</v>
      </c>
      <c r="B11" s="87" t="s">
        <v>775</v>
      </c>
      <c r="C11" s="88">
        <v>1421</v>
      </c>
      <c r="D11" s="89">
        <v>3.5427574171029668</v>
      </c>
      <c r="E11" s="90"/>
      <c r="F11" s="87" t="s">
        <v>775</v>
      </c>
      <c r="G11" s="88">
        <v>597</v>
      </c>
      <c r="H11" s="89">
        <v>3.302904564315353</v>
      </c>
      <c r="J11" s="71"/>
      <c r="N11" s="71"/>
    </row>
    <row r="12" spans="1:14" ht="30" customHeight="1" x14ac:dyDescent="0.2">
      <c r="A12" s="69" t="s">
        <v>41</v>
      </c>
      <c r="B12" s="87" t="s">
        <v>781</v>
      </c>
      <c r="C12" s="88">
        <v>1354</v>
      </c>
      <c r="D12" s="89">
        <v>3.3757167788581399</v>
      </c>
      <c r="E12" s="90"/>
      <c r="F12" s="68" t="s">
        <v>277</v>
      </c>
      <c r="G12" s="88">
        <v>371</v>
      </c>
      <c r="H12" s="89">
        <v>2.0525587828492395</v>
      </c>
      <c r="J12" s="71"/>
      <c r="N12" s="71"/>
    </row>
    <row r="13" spans="1:14" ht="30" customHeight="1" x14ac:dyDescent="0.2">
      <c r="A13" s="69" t="s">
        <v>43</v>
      </c>
      <c r="B13" s="87" t="s">
        <v>780</v>
      </c>
      <c r="C13" s="88">
        <v>1154</v>
      </c>
      <c r="D13" s="89">
        <v>2.8770880079780605</v>
      </c>
      <c r="E13" s="90"/>
      <c r="F13" s="87" t="s">
        <v>780</v>
      </c>
      <c r="G13" s="88">
        <v>353</v>
      </c>
      <c r="H13" s="89">
        <v>1.9529737206085755</v>
      </c>
      <c r="J13" s="71"/>
      <c r="N13" s="71"/>
    </row>
    <row r="14" spans="1:14" ht="30" customHeight="1" x14ac:dyDescent="0.2">
      <c r="A14" s="69" t="s">
        <v>44</v>
      </c>
      <c r="B14" s="87" t="s">
        <v>778</v>
      </c>
      <c r="C14" s="88">
        <v>862</v>
      </c>
      <c r="D14" s="89">
        <v>2.1490900024931441</v>
      </c>
      <c r="E14" s="90"/>
      <c r="F14" s="87" t="s">
        <v>781</v>
      </c>
      <c r="G14" s="88">
        <v>325</v>
      </c>
      <c r="H14" s="89">
        <v>1.7980636237897647</v>
      </c>
      <c r="J14" s="71"/>
      <c r="N14" s="71"/>
    </row>
    <row r="15" spans="1:14" ht="30" customHeight="1" x14ac:dyDescent="0.2">
      <c r="A15" s="69" t="s">
        <v>46</v>
      </c>
      <c r="B15" s="87" t="s">
        <v>283</v>
      </c>
      <c r="C15" s="88">
        <v>699</v>
      </c>
      <c r="D15" s="89">
        <v>1.7427075542258788</v>
      </c>
      <c r="E15" s="90"/>
      <c r="F15" s="68" t="s">
        <v>787</v>
      </c>
      <c r="G15" s="88">
        <v>307</v>
      </c>
      <c r="H15" s="89">
        <v>1.6984785615491012</v>
      </c>
      <c r="J15" s="71"/>
      <c r="N15" s="71"/>
    </row>
    <row r="16" spans="1:14" ht="30" customHeight="1" x14ac:dyDescent="0.2">
      <c r="A16" s="92" t="s">
        <v>48</v>
      </c>
      <c r="B16" s="68" t="s">
        <v>776</v>
      </c>
      <c r="C16" s="93">
        <v>363</v>
      </c>
      <c r="D16" s="89">
        <v>0.90501121914734473</v>
      </c>
      <c r="E16" s="94"/>
      <c r="F16" s="91" t="s">
        <v>786</v>
      </c>
      <c r="G16" s="93">
        <v>215</v>
      </c>
      <c r="H16" s="89">
        <v>1.1894882434301521</v>
      </c>
      <c r="J16" s="71"/>
      <c r="N16" s="71"/>
    </row>
    <row r="17" spans="1:14" ht="30" customHeight="1" x14ac:dyDescent="0.2">
      <c r="A17" s="69" t="s">
        <v>50</v>
      </c>
      <c r="B17" s="68" t="s">
        <v>277</v>
      </c>
      <c r="C17" s="95">
        <v>313</v>
      </c>
      <c r="D17" s="89">
        <v>0.78035402642732488</v>
      </c>
      <c r="E17" s="94"/>
      <c r="F17" s="87" t="s">
        <v>785</v>
      </c>
      <c r="G17" s="95">
        <v>192</v>
      </c>
      <c r="H17" s="89">
        <v>1.0622406639004149</v>
      </c>
      <c r="J17" s="71"/>
      <c r="N17" s="71"/>
    </row>
    <row r="18" spans="1:14" ht="30" customHeight="1" x14ac:dyDescent="0.2">
      <c r="A18" s="69" t="s">
        <v>52</v>
      </c>
      <c r="B18" s="65" t="s">
        <v>777</v>
      </c>
      <c r="C18" s="88">
        <v>285</v>
      </c>
      <c r="D18" s="89">
        <v>0.71054599850411371</v>
      </c>
      <c r="E18" s="94"/>
      <c r="F18" s="65" t="s">
        <v>777</v>
      </c>
      <c r="G18" s="88">
        <v>181</v>
      </c>
      <c r="H18" s="89">
        <v>1.0013831258644537</v>
      </c>
      <c r="J18" s="71"/>
      <c r="N18" s="71"/>
    </row>
    <row r="19" spans="1:14" ht="30" customHeight="1" x14ac:dyDescent="0.2">
      <c r="A19" s="96" t="s">
        <v>53</v>
      </c>
      <c r="B19" s="91" t="s">
        <v>784</v>
      </c>
      <c r="C19" s="93">
        <v>284</v>
      </c>
      <c r="D19" s="89">
        <v>0.70805285464971335</v>
      </c>
      <c r="E19" s="94"/>
      <c r="F19" s="87" t="s">
        <v>773</v>
      </c>
      <c r="G19" s="93">
        <v>135</v>
      </c>
      <c r="H19" s="89">
        <v>0.74688796680497926</v>
      </c>
      <c r="J19" s="71"/>
      <c r="N19" s="71"/>
    </row>
    <row r="20" spans="1:14" ht="30" customHeight="1" x14ac:dyDescent="0.2">
      <c r="A20" s="3"/>
      <c r="B20" s="66" t="s">
        <v>163</v>
      </c>
      <c r="C20" s="293">
        <v>40110</v>
      </c>
      <c r="D20" s="98"/>
      <c r="E20" s="19"/>
      <c r="F20" s="66" t="s">
        <v>163</v>
      </c>
      <c r="G20" s="293">
        <v>18076</v>
      </c>
      <c r="H20" s="98"/>
    </row>
    <row r="21" spans="1:14" ht="8.1" customHeight="1" x14ac:dyDescent="0.2"/>
    <row r="22" spans="1:14" s="84" customFormat="1" ht="15.95" customHeight="1" x14ac:dyDescent="0.25">
      <c r="A22" s="105"/>
      <c r="B22" s="105" t="s">
        <v>32</v>
      </c>
      <c r="C22" s="54" t="s">
        <v>153</v>
      </c>
      <c r="D22" s="54"/>
      <c r="E22" s="99"/>
      <c r="F22" s="105" t="s">
        <v>155</v>
      </c>
      <c r="G22" s="54" t="s">
        <v>153</v>
      </c>
      <c r="H22" s="54"/>
    </row>
    <row r="23" spans="1:14" s="71" customFormat="1" ht="15.95" customHeight="1" x14ac:dyDescent="0.2">
      <c r="A23" s="85"/>
      <c r="B23" s="104" t="s">
        <v>33</v>
      </c>
      <c r="C23" s="37" t="s">
        <v>154</v>
      </c>
      <c r="D23" s="60" t="s">
        <v>58</v>
      </c>
      <c r="E23" s="15"/>
      <c r="F23" s="104" t="s">
        <v>156</v>
      </c>
      <c r="G23" s="37" t="s">
        <v>154</v>
      </c>
      <c r="H23" s="60" t="s">
        <v>58</v>
      </c>
    </row>
    <row r="24" spans="1:14" ht="5.0999999999999996" customHeight="1" x14ac:dyDescent="0.2">
      <c r="A24" s="108"/>
      <c r="B24" s="107"/>
      <c r="C24" s="107"/>
      <c r="E24" s="27"/>
      <c r="F24" s="107"/>
      <c r="G24" s="107"/>
    </row>
    <row r="25" spans="1:14" ht="30" customHeight="1" x14ac:dyDescent="0.2">
      <c r="A25" s="69" t="s">
        <v>37</v>
      </c>
      <c r="B25" s="87" t="s">
        <v>774</v>
      </c>
      <c r="C25" s="88">
        <v>1702</v>
      </c>
      <c r="D25" s="89">
        <v>40.698230511716879</v>
      </c>
      <c r="E25" s="100"/>
      <c r="F25" s="87" t="s">
        <v>774</v>
      </c>
      <c r="G25" s="88">
        <v>248</v>
      </c>
      <c r="H25" s="89">
        <v>31.632653061224492</v>
      </c>
      <c r="J25" s="71"/>
      <c r="N25" s="71"/>
    </row>
    <row r="26" spans="1:14" ht="30" customHeight="1" x14ac:dyDescent="0.2">
      <c r="A26" s="69" t="s">
        <v>39</v>
      </c>
      <c r="B26" s="87" t="s">
        <v>775</v>
      </c>
      <c r="C26" s="88">
        <v>267</v>
      </c>
      <c r="D26" s="89">
        <v>6.3845050215208037</v>
      </c>
      <c r="E26" s="67"/>
      <c r="F26" s="87" t="s">
        <v>775</v>
      </c>
      <c r="G26" s="88">
        <v>24</v>
      </c>
      <c r="H26" s="89">
        <v>3.0612244897959182</v>
      </c>
      <c r="J26" s="71"/>
      <c r="N26" s="71"/>
    </row>
    <row r="27" spans="1:14" ht="30" customHeight="1" x14ac:dyDescent="0.2">
      <c r="A27" s="69" t="s">
        <v>41</v>
      </c>
      <c r="B27" s="87" t="s">
        <v>781</v>
      </c>
      <c r="C27" s="88">
        <v>261</v>
      </c>
      <c r="D27" s="89">
        <v>6.2410329985652799</v>
      </c>
      <c r="E27" s="67"/>
      <c r="F27" s="87" t="s">
        <v>780</v>
      </c>
      <c r="G27" s="88">
        <v>21</v>
      </c>
      <c r="H27" s="89">
        <v>2.6785714285714284</v>
      </c>
      <c r="J27" s="71"/>
      <c r="N27" s="71"/>
    </row>
    <row r="28" spans="1:14" ht="30" customHeight="1" x14ac:dyDescent="0.2">
      <c r="A28" s="69" t="s">
        <v>43</v>
      </c>
      <c r="B28" s="87" t="s">
        <v>780</v>
      </c>
      <c r="C28" s="88">
        <v>135</v>
      </c>
      <c r="D28" s="89">
        <v>3.2281205164992826</v>
      </c>
      <c r="E28" s="67"/>
      <c r="F28" s="87" t="s">
        <v>779</v>
      </c>
      <c r="G28" s="88">
        <v>13</v>
      </c>
      <c r="H28" s="89">
        <v>1.6581632653061225</v>
      </c>
      <c r="J28" s="71"/>
      <c r="N28" s="71"/>
    </row>
    <row r="29" spans="1:14" ht="30" customHeight="1" x14ac:dyDescent="0.2">
      <c r="A29" s="69" t="s">
        <v>44</v>
      </c>
      <c r="B29" s="87" t="s">
        <v>779</v>
      </c>
      <c r="C29" s="88">
        <v>94</v>
      </c>
      <c r="D29" s="89">
        <v>2.2477283596365374</v>
      </c>
      <c r="E29" s="67"/>
      <c r="F29" s="87" t="s">
        <v>778</v>
      </c>
      <c r="G29" s="88">
        <v>12</v>
      </c>
      <c r="H29" s="89">
        <v>1.5306122448979591</v>
      </c>
      <c r="J29" s="71"/>
      <c r="N29" s="71"/>
    </row>
    <row r="30" spans="1:14" ht="30" customHeight="1" x14ac:dyDescent="0.2">
      <c r="A30" s="69" t="s">
        <v>46</v>
      </c>
      <c r="B30" s="87" t="s">
        <v>778</v>
      </c>
      <c r="C30" s="88">
        <v>58</v>
      </c>
      <c r="D30" s="89">
        <v>1.3868962219033953</v>
      </c>
      <c r="E30" s="67"/>
      <c r="F30" s="87" t="s">
        <v>782</v>
      </c>
      <c r="G30" s="88">
        <v>11</v>
      </c>
      <c r="H30" s="89">
        <v>1.403061224489796</v>
      </c>
      <c r="J30" s="71"/>
      <c r="N30" s="71"/>
    </row>
    <row r="31" spans="1:14" ht="30" customHeight="1" x14ac:dyDescent="0.2">
      <c r="A31" s="92" t="s">
        <v>48</v>
      </c>
      <c r="B31" s="65" t="s">
        <v>777</v>
      </c>
      <c r="C31" s="93">
        <v>48</v>
      </c>
      <c r="D31" s="89">
        <v>1.1477761836441895</v>
      </c>
      <c r="E31" s="101"/>
      <c r="F31" s="68" t="s">
        <v>277</v>
      </c>
      <c r="G31" s="93">
        <v>6</v>
      </c>
      <c r="H31" s="89">
        <v>0.76530612244897955</v>
      </c>
      <c r="J31" s="71"/>
      <c r="N31" s="71"/>
    </row>
    <row r="32" spans="1:14" ht="30" customHeight="1" x14ac:dyDescent="0.2">
      <c r="A32" s="69" t="s">
        <v>50</v>
      </c>
      <c r="B32" s="68" t="s">
        <v>277</v>
      </c>
      <c r="C32" s="95">
        <v>39</v>
      </c>
      <c r="D32" s="89">
        <v>0.93256814921090381</v>
      </c>
      <c r="E32" s="101"/>
      <c r="F32" s="87" t="s">
        <v>773</v>
      </c>
      <c r="G32" s="95">
        <v>6</v>
      </c>
      <c r="H32" s="89">
        <v>0.76530612244897955</v>
      </c>
      <c r="J32" s="71"/>
      <c r="N32" s="71"/>
    </row>
    <row r="33" spans="1:14" ht="30" customHeight="1" x14ac:dyDescent="0.2">
      <c r="A33" s="69" t="s">
        <v>52</v>
      </c>
      <c r="B33" s="68" t="s">
        <v>776</v>
      </c>
      <c r="C33" s="88">
        <v>33</v>
      </c>
      <c r="D33" s="89">
        <v>0.78909612625538017</v>
      </c>
      <c r="E33" s="101"/>
      <c r="F33" s="91" t="s">
        <v>783</v>
      </c>
      <c r="G33" s="88">
        <v>5</v>
      </c>
      <c r="H33" s="89">
        <v>0.63775510204081631</v>
      </c>
      <c r="J33" s="71"/>
      <c r="N33" s="71"/>
    </row>
    <row r="34" spans="1:14" ht="30" customHeight="1" x14ac:dyDescent="0.2">
      <c r="A34" s="96" t="s">
        <v>53</v>
      </c>
      <c r="B34" s="87" t="s">
        <v>772</v>
      </c>
      <c r="C34" s="93">
        <v>27</v>
      </c>
      <c r="D34" s="89">
        <v>0.64562410329985653</v>
      </c>
      <c r="E34" s="102"/>
      <c r="F34" s="91" t="s">
        <v>788</v>
      </c>
      <c r="G34" s="93">
        <v>5</v>
      </c>
      <c r="H34" s="89">
        <v>0.63775510204081631</v>
      </c>
      <c r="J34" s="71"/>
      <c r="N34" s="71"/>
    </row>
    <row r="35" spans="1:14" ht="30" customHeight="1" x14ac:dyDescent="0.2">
      <c r="A35" s="3"/>
      <c r="B35" s="66" t="s">
        <v>163</v>
      </c>
      <c r="C35" s="293">
        <v>4181</v>
      </c>
      <c r="D35" s="98"/>
      <c r="E35" s="103"/>
      <c r="F35" s="66" t="s">
        <v>163</v>
      </c>
      <c r="G35" s="293">
        <v>784</v>
      </c>
      <c r="H35" s="98"/>
    </row>
  </sheetData>
  <mergeCells count="4">
    <mergeCell ref="A1:H1"/>
    <mergeCell ref="A3:H3"/>
    <mergeCell ref="A6:H6"/>
    <mergeCell ref="B7:B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136" customWidth="1"/>
    <col min="2" max="2" width="31.7109375" style="1136" customWidth="1"/>
    <col min="3" max="3" width="8.7109375" style="1136" customWidth="1"/>
    <col min="4" max="4" width="6.7109375" style="350" customWidth="1"/>
    <col min="5" max="5" width="1.7109375" style="341" customWidth="1"/>
    <col min="6" max="6" width="31.7109375" style="1136" customWidth="1"/>
    <col min="7" max="7" width="8.7109375" style="1136" customWidth="1"/>
    <col min="8" max="8" width="6.7109375" style="350" customWidth="1"/>
    <col min="9" max="11" width="10.7109375" style="341" customWidth="1"/>
    <col min="12" max="16384" width="9.140625" style="341"/>
  </cols>
  <sheetData>
    <row r="1" spans="1:8" s="1193" customFormat="1" ht="15" customHeight="1" x14ac:dyDescent="0.2">
      <c r="A1" s="1404" t="s">
        <v>1729</v>
      </c>
      <c r="B1" s="1404"/>
      <c r="C1" s="1453"/>
      <c r="D1" s="1453"/>
      <c r="E1" s="1453"/>
      <c r="F1" s="1453"/>
      <c r="G1" s="1453"/>
      <c r="H1" s="1453"/>
    </row>
    <row r="2" spans="1:8" s="1193" customFormat="1" ht="15" customHeight="1" x14ac:dyDescent="0.2">
      <c r="A2" s="1453"/>
      <c r="B2" s="1478" t="s">
        <v>1728</v>
      </c>
      <c r="C2" s="1453"/>
      <c r="D2" s="1453"/>
      <c r="E2" s="1453"/>
      <c r="F2" s="1453"/>
      <c r="G2" s="1453"/>
      <c r="H2" s="1453"/>
    </row>
    <row r="3" spans="1:8" ht="17.100000000000001" customHeight="1" x14ac:dyDescent="0.2">
      <c r="A3" s="1454" t="s">
        <v>1620</v>
      </c>
      <c r="B3" s="1454"/>
      <c r="C3" s="1454"/>
      <c r="D3" s="1454"/>
      <c r="E3" s="1454"/>
      <c r="F3" s="1454"/>
      <c r="G3" s="1454"/>
      <c r="H3" s="1454"/>
    </row>
    <row r="4" spans="1:8" ht="9.9499999999999993" customHeight="1" x14ac:dyDescent="0.2">
      <c r="A4" s="357"/>
      <c r="B4" s="1455"/>
      <c r="C4" s="1455"/>
      <c r="D4" s="1456"/>
      <c r="E4" s="1455"/>
      <c r="F4" s="1455"/>
      <c r="G4" s="1455"/>
      <c r="H4" s="1456"/>
    </row>
    <row r="5" spans="1:8" s="387" customFormat="1" ht="24.95" customHeight="1" x14ac:dyDescent="0.2">
      <c r="A5" s="1326"/>
      <c r="B5" s="1848">
        <v>2000</v>
      </c>
      <c r="C5" s="1848"/>
      <c r="D5" s="1848"/>
      <c r="E5" s="1848"/>
      <c r="F5" s="1848"/>
      <c r="G5" s="1848"/>
      <c r="H5" s="1848"/>
    </row>
    <row r="6" spans="1:8" s="1392" customFormat="1" ht="20.100000000000001" customHeight="1" x14ac:dyDescent="0.3">
      <c r="A6" s="383"/>
      <c r="B6" s="1492" t="s">
        <v>16</v>
      </c>
      <c r="C6" s="926" t="s">
        <v>153</v>
      </c>
      <c r="D6" s="926"/>
      <c r="E6" s="718"/>
      <c r="F6" s="1492" t="s">
        <v>17</v>
      </c>
      <c r="G6" s="926" t="s">
        <v>153</v>
      </c>
      <c r="H6" s="926"/>
    </row>
    <row r="7" spans="1:8" s="396" customFormat="1" ht="20.100000000000001" customHeight="1" x14ac:dyDescent="0.2">
      <c r="A7" s="1307"/>
      <c r="B7" s="1493" t="s">
        <v>20</v>
      </c>
      <c r="C7" s="1494" t="s">
        <v>154</v>
      </c>
      <c r="D7" s="523" t="s">
        <v>58</v>
      </c>
      <c r="F7" s="1493" t="s">
        <v>21</v>
      </c>
      <c r="G7" s="1494" t="s">
        <v>154</v>
      </c>
      <c r="H7" s="523" t="s">
        <v>58</v>
      </c>
    </row>
    <row r="8" spans="1:8" ht="9.9499999999999993" customHeight="1" x14ac:dyDescent="0.2">
      <c r="A8" s="1177"/>
      <c r="B8" s="1495"/>
      <c r="C8" s="1495"/>
      <c r="F8" s="1495"/>
      <c r="G8" s="1495"/>
    </row>
    <row r="9" spans="1:8" ht="54.95" customHeight="1" x14ac:dyDescent="0.2">
      <c r="A9" s="1311" t="s">
        <v>37</v>
      </c>
      <c r="B9" s="1497" t="s">
        <v>1621</v>
      </c>
      <c r="C9" s="1143">
        <v>12195</v>
      </c>
      <c r="D9" s="1144">
        <v>36.865175332527208</v>
      </c>
      <c r="E9" s="1498"/>
      <c r="F9" s="1497" t="s">
        <v>1621</v>
      </c>
      <c r="G9" s="1147">
        <v>14364</v>
      </c>
      <c r="H9" s="1464">
        <v>50.675604162991704</v>
      </c>
    </row>
    <row r="10" spans="1:8" ht="54.95" customHeight="1" x14ac:dyDescent="0.2">
      <c r="A10" s="1311" t="s">
        <v>39</v>
      </c>
      <c r="B10" s="1497" t="s">
        <v>1622</v>
      </c>
      <c r="C10" s="1143">
        <v>2137</v>
      </c>
      <c r="D10" s="1144">
        <v>6.4600967351874248</v>
      </c>
      <c r="E10" s="1498"/>
      <c r="F10" s="1497" t="s">
        <v>1622</v>
      </c>
      <c r="G10" s="1147">
        <v>1456</v>
      </c>
      <c r="H10" s="1464">
        <v>5.1367084141823955</v>
      </c>
    </row>
    <row r="11" spans="1:8" ht="54.95" customHeight="1" x14ac:dyDescent="0.2">
      <c r="A11" s="1311" t="s">
        <v>41</v>
      </c>
      <c r="B11" s="1497" t="s">
        <v>1623</v>
      </c>
      <c r="C11" s="1147">
        <v>1201</v>
      </c>
      <c r="D11" s="1144">
        <v>3.6305925030229744</v>
      </c>
      <c r="E11" s="1498"/>
      <c r="F11" s="1497" t="s">
        <v>1623</v>
      </c>
      <c r="G11" s="1143">
        <v>900</v>
      </c>
      <c r="H11" s="1464">
        <v>3.1751631681072499</v>
      </c>
    </row>
    <row r="12" spans="1:8" ht="60" customHeight="1" x14ac:dyDescent="0.2">
      <c r="A12" s="1311" t="s">
        <v>43</v>
      </c>
      <c r="B12" s="1497" t="s">
        <v>1624</v>
      </c>
      <c r="C12" s="1143">
        <v>1130</v>
      </c>
      <c r="D12" s="1144">
        <v>3.4159613059250304</v>
      </c>
      <c r="E12" s="1498"/>
      <c r="F12" s="1497" t="s">
        <v>1625</v>
      </c>
      <c r="G12" s="1147">
        <v>556</v>
      </c>
      <c r="H12" s="1464">
        <v>1.9615452460751457</v>
      </c>
    </row>
    <row r="13" spans="1:8" ht="54.95" customHeight="1" x14ac:dyDescent="0.2">
      <c r="A13" s="1311" t="s">
        <v>44</v>
      </c>
      <c r="B13" s="1497" t="s">
        <v>1626</v>
      </c>
      <c r="C13" s="1147">
        <v>686</v>
      </c>
      <c r="D13" s="1144">
        <v>2.0737605804111245</v>
      </c>
      <c r="E13" s="1498"/>
      <c r="F13" s="1497" t="s">
        <v>1627</v>
      </c>
      <c r="G13" s="1147">
        <v>540</v>
      </c>
      <c r="H13" s="1464">
        <v>1.9050979008643498</v>
      </c>
    </row>
    <row r="14" spans="1:8" ht="32.1" customHeight="1" x14ac:dyDescent="0.2">
      <c r="A14" s="1499"/>
      <c r="B14" s="1500" t="s">
        <v>1628</v>
      </c>
      <c r="C14" s="1467" t="s">
        <v>1629</v>
      </c>
      <c r="D14" s="1474"/>
      <c r="E14" s="348"/>
      <c r="F14" s="1500" t="s">
        <v>1628</v>
      </c>
      <c r="G14" s="1470" t="s">
        <v>1630</v>
      </c>
      <c r="H14" s="1479"/>
    </row>
    <row r="15" spans="1:8" ht="9.9499999999999993" customHeight="1" x14ac:dyDescent="0.25">
      <c r="A15" s="1477"/>
    </row>
    <row r="16" spans="1:8" s="387" customFormat="1" ht="24.95" customHeight="1" x14ac:dyDescent="0.2">
      <c r="A16" s="1501"/>
      <c r="B16" s="1848">
        <v>2001</v>
      </c>
      <c r="C16" s="1848"/>
      <c r="D16" s="1848"/>
      <c r="E16" s="1848"/>
      <c r="F16" s="1848"/>
      <c r="G16" s="1848"/>
      <c r="H16" s="1848"/>
    </row>
    <row r="17" spans="1:8" s="1392" customFormat="1" ht="20.100000000000001" customHeight="1" x14ac:dyDescent="0.3">
      <c r="A17" s="383"/>
      <c r="B17" s="1492" t="s">
        <v>16</v>
      </c>
      <c r="C17" s="926" t="s">
        <v>153</v>
      </c>
      <c r="D17" s="926"/>
      <c r="E17" s="718"/>
      <c r="F17" s="1492" t="s">
        <v>17</v>
      </c>
      <c r="G17" s="926" t="s">
        <v>153</v>
      </c>
      <c r="H17" s="926"/>
    </row>
    <row r="18" spans="1:8" s="344" customFormat="1" ht="20.100000000000001" customHeight="1" x14ac:dyDescent="0.2">
      <c r="A18" s="1132"/>
      <c r="B18" s="1502" t="s">
        <v>20</v>
      </c>
      <c r="C18" s="928" t="s">
        <v>154</v>
      </c>
      <c r="D18" s="358" t="s">
        <v>58</v>
      </c>
      <c r="F18" s="1502" t="s">
        <v>21</v>
      </c>
      <c r="G18" s="928" t="s">
        <v>154</v>
      </c>
      <c r="H18" s="358" t="s">
        <v>58</v>
      </c>
    </row>
    <row r="19" spans="1:8" ht="9.9499999999999993" customHeight="1" x14ac:dyDescent="0.2">
      <c r="A19" s="1177"/>
      <c r="B19" s="1495"/>
      <c r="C19" s="1495"/>
      <c r="F19" s="1495"/>
      <c r="G19" s="1495"/>
    </row>
    <row r="20" spans="1:8" s="387" customFormat="1" ht="54.95" customHeight="1" x14ac:dyDescent="0.2">
      <c r="A20" s="1311" t="s">
        <v>37</v>
      </c>
      <c r="B20" s="1497" t="s">
        <v>1621</v>
      </c>
      <c r="C20" s="1147">
        <v>12289</v>
      </c>
      <c r="D20" s="1464">
        <v>38.772677078403532</v>
      </c>
      <c r="E20" s="1465"/>
      <c r="F20" s="1497" t="s">
        <v>1621</v>
      </c>
      <c r="G20" s="1463">
        <v>14680</v>
      </c>
      <c r="H20" s="1464">
        <v>52.398629354654481</v>
      </c>
    </row>
    <row r="21" spans="1:8" s="387" customFormat="1" ht="54.95" customHeight="1" x14ac:dyDescent="0.2">
      <c r="A21" s="1311" t="s">
        <v>39</v>
      </c>
      <c r="B21" s="1497" t="s">
        <v>1622</v>
      </c>
      <c r="C21" s="1147">
        <v>2006</v>
      </c>
      <c r="D21" s="1464">
        <v>6.3290739864331913</v>
      </c>
      <c r="E21" s="1465"/>
      <c r="F21" s="1497" t="s">
        <v>1622</v>
      </c>
      <c r="G21" s="1463">
        <v>1289</v>
      </c>
      <c r="H21" s="1464">
        <v>4.6009423186750427</v>
      </c>
    </row>
    <row r="22" spans="1:8" s="387" customFormat="1" ht="54.95" customHeight="1" x14ac:dyDescent="0.2">
      <c r="A22" s="1311" t="s">
        <v>41</v>
      </c>
      <c r="B22" s="1497" t="s">
        <v>1623</v>
      </c>
      <c r="C22" s="1143">
        <v>1280</v>
      </c>
      <c r="D22" s="1464">
        <v>4.0384918756901724</v>
      </c>
      <c r="E22" s="1465"/>
      <c r="F22" s="1497" t="s">
        <v>1623</v>
      </c>
      <c r="G22" s="1147">
        <v>939</v>
      </c>
      <c r="H22" s="1464">
        <v>3.3516561964591665</v>
      </c>
    </row>
    <row r="23" spans="1:8" s="387" customFormat="1" ht="60" customHeight="1" x14ac:dyDescent="0.2">
      <c r="A23" s="1311" t="s">
        <v>43</v>
      </c>
      <c r="B23" s="1497" t="s">
        <v>1624</v>
      </c>
      <c r="C23" s="1143">
        <v>871</v>
      </c>
      <c r="D23" s="1464">
        <v>2.7480675185360468</v>
      </c>
      <c r="E23" s="1465"/>
      <c r="F23" s="1497" t="s">
        <v>1627</v>
      </c>
      <c r="G23" s="1147">
        <v>558</v>
      </c>
      <c r="H23" s="1464">
        <v>1.9917190177041693</v>
      </c>
    </row>
    <row r="24" spans="1:8" s="387" customFormat="1" ht="54.95" customHeight="1" x14ac:dyDescent="0.2">
      <c r="A24" s="1311" t="s">
        <v>44</v>
      </c>
      <c r="B24" s="1497" t="s">
        <v>1627</v>
      </c>
      <c r="C24" s="1463">
        <v>602</v>
      </c>
      <c r="D24" s="1464">
        <v>1.8993532102855339</v>
      </c>
      <c r="E24" s="1465"/>
      <c r="F24" s="1497" t="s">
        <v>1625</v>
      </c>
      <c r="G24" s="1147">
        <v>510</v>
      </c>
      <c r="H24" s="1464">
        <v>1.820388349514563</v>
      </c>
    </row>
    <row r="25" spans="1:8" s="387" customFormat="1" ht="28.5" x14ac:dyDescent="0.2">
      <c r="A25" s="1475"/>
      <c r="B25" s="1500" t="s">
        <v>1628</v>
      </c>
      <c r="C25" s="1467" t="s">
        <v>1631</v>
      </c>
      <c r="D25" s="1474"/>
      <c r="E25" s="1476"/>
      <c r="F25" s="1500" t="s">
        <v>1628</v>
      </c>
      <c r="G25" s="1467" t="s">
        <v>1632</v>
      </c>
      <c r="H25" s="1474"/>
    </row>
    <row r="26" spans="1:8" s="1193" customFormat="1" ht="15" customHeight="1" x14ac:dyDescent="0.2">
      <c r="A26" s="1404" t="s">
        <v>1729</v>
      </c>
      <c r="B26" s="1404"/>
      <c r="C26" s="1640"/>
      <c r="D26" s="1640"/>
      <c r="E26" s="1640"/>
      <c r="F26" s="1640"/>
      <c r="G26" s="1640"/>
      <c r="H26" s="1640"/>
    </row>
    <row r="27" spans="1:8" s="1193" customFormat="1" ht="15" customHeight="1" x14ac:dyDescent="0.2">
      <c r="A27" s="1640"/>
      <c r="B27" s="1478" t="s">
        <v>1730</v>
      </c>
      <c r="C27" s="1640"/>
      <c r="D27" s="1640"/>
      <c r="E27" s="1640"/>
      <c r="F27" s="1640"/>
      <c r="G27" s="1640"/>
      <c r="H27" s="1640"/>
    </row>
    <row r="28" spans="1:8" ht="17.100000000000001" customHeight="1" x14ac:dyDescent="0.2">
      <c r="A28" s="1849" t="s">
        <v>1620</v>
      </c>
      <c r="B28" s="1849"/>
      <c r="C28" s="1849"/>
      <c r="D28" s="1849"/>
      <c r="E28" s="1849"/>
      <c r="F28" s="1849"/>
      <c r="G28" s="1849"/>
      <c r="H28" s="1849"/>
    </row>
    <row r="29" spans="1:8" ht="17.100000000000001" customHeight="1" x14ac:dyDescent="0.2">
      <c r="A29" s="1454"/>
      <c r="B29" s="1503" t="s">
        <v>1633</v>
      </c>
      <c r="C29" s="1454"/>
      <c r="D29" s="1454"/>
      <c r="E29" s="1454"/>
      <c r="F29" s="1454"/>
      <c r="G29" s="1454"/>
      <c r="H29" s="1454"/>
    </row>
    <row r="30" spans="1:8" ht="9.9499999999999993" customHeight="1" x14ac:dyDescent="0.2">
      <c r="A30" s="357"/>
      <c r="B30" s="1455"/>
      <c r="C30" s="1455"/>
      <c r="D30" s="1456"/>
      <c r="E30" s="1455"/>
      <c r="F30" s="1455"/>
      <c r="G30" s="1455"/>
      <c r="H30" s="1456"/>
    </row>
    <row r="31" spans="1:8" s="387" customFormat="1" ht="24.95" customHeight="1" x14ac:dyDescent="0.2">
      <c r="A31" s="1501"/>
      <c r="B31" s="1848">
        <v>2002</v>
      </c>
      <c r="C31" s="1848"/>
      <c r="D31" s="1848"/>
      <c r="E31" s="1848"/>
      <c r="F31" s="1848"/>
      <c r="G31" s="1848"/>
      <c r="H31" s="1848"/>
    </row>
    <row r="32" spans="1:8" s="1392" customFormat="1" ht="20.100000000000001" customHeight="1" x14ac:dyDescent="0.3">
      <c r="A32" s="383"/>
      <c r="B32" s="1492" t="s">
        <v>16</v>
      </c>
      <c r="C32" s="926" t="s">
        <v>153</v>
      </c>
      <c r="D32" s="926"/>
      <c r="E32" s="718"/>
      <c r="F32" s="1492" t="s">
        <v>17</v>
      </c>
      <c r="G32" s="926" t="s">
        <v>153</v>
      </c>
      <c r="H32" s="926"/>
    </row>
    <row r="33" spans="1:8" s="344" customFormat="1" ht="20.100000000000001" customHeight="1" x14ac:dyDescent="0.2">
      <c r="A33" s="1132"/>
      <c r="B33" s="1502" t="s">
        <v>20</v>
      </c>
      <c r="C33" s="928" t="s">
        <v>154</v>
      </c>
      <c r="D33" s="358" t="s">
        <v>58</v>
      </c>
      <c r="F33" s="1502" t="s">
        <v>21</v>
      </c>
      <c r="G33" s="928" t="s">
        <v>154</v>
      </c>
      <c r="H33" s="358" t="s">
        <v>58</v>
      </c>
    </row>
    <row r="34" spans="1:8" ht="9.9499999999999993" customHeight="1" x14ac:dyDescent="0.2">
      <c r="A34" s="1177"/>
      <c r="B34" s="1495"/>
      <c r="C34" s="1495"/>
      <c r="F34" s="1495"/>
      <c r="G34" s="1495"/>
    </row>
    <row r="35" spans="1:8" s="387" customFormat="1" ht="53.1" customHeight="1" x14ac:dyDescent="0.2">
      <c r="A35" s="1311" t="s">
        <v>37</v>
      </c>
      <c r="B35" s="1497" t="s">
        <v>1621</v>
      </c>
      <c r="C35" s="1147">
        <v>13500</v>
      </c>
      <c r="D35" s="1464">
        <v>41.308405495547873</v>
      </c>
      <c r="E35" s="1472"/>
      <c r="F35" s="1497" t="s">
        <v>1621</v>
      </c>
      <c r="G35" s="1147">
        <v>15758</v>
      </c>
      <c r="H35" s="1464">
        <v>54.058319039451121</v>
      </c>
    </row>
    <row r="36" spans="1:8" s="387" customFormat="1" ht="53.1" customHeight="1" x14ac:dyDescent="0.2">
      <c r="A36" s="1311" t="s">
        <v>39</v>
      </c>
      <c r="B36" s="1497" t="s">
        <v>1622</v>
      </c>
      <c r="C36" s="1147">
        <v>2031</v>
      </c>
      <c r="D36" s="1464">
        <v>6.2146201156635357</v>
      </c>
      <c r="E36" s="1472"/>
      <c r="F36" s="1497" t="s">
        <v>1622</v>
      </c>
      <c r="G36" s="1147">
        <v>1316</v>
      </c>
      <c r="H36" s="1464">
        <v>4.5145797598627784</v>
      </c>
    </row>
    <row r="37" spans="1:8" s="387" customFormat="1" ht="53.1" customHeight="1" x14ac:dyDescent="0.2">
      <c r="A37" s="1311" t="s">
        <v>41</v>
      </c>
      <c r="B37" s="1497" t="s">
        <v>1623</v>
      </c>
      <c r="C37" s="1143">
        <v>1152</v>
      </c>
      <c r="D37" s="1464">
        <v>3.5249839356200852</v>
      </c>
      <c r="E37" s="1472"/>
      <c r="F37" s="1497" t="s">
        <v>1623</v>
      </c>
      <c r="G37" s="1143">
        <v>900</v>
      </c>
      <c r="H37" s="1464">
        <v>3.0874785591766725</v>
      </c>
    </row>
    <row r="38" spans="1:8" s="387" customFormat="1" ht="60" customHeight="1" x14ac:dyDescent="0.2">
      <c r="A38" s="1311" t="s">
        <v>43</v>
      </c>
      <c r="B38" s="1497" t="s">
        <v>1624</v>
      </c>
      <c r="C38" s="1147">
        <v>780</v>
      </c>
      <c r="D38" s="1464">
        <v>2.3867078730760993</v>
      </c>
      <c r="E38" s="1472"/>
      <c r="F38" s="1497" t="s">
        <v>1627</v>
      </c>
      <c r="G38" s="1143">
        <v>589</v>
      </c>
      <c r="H38" s="1464">
        <v>2.0205831903945111</v>
      </c>
    </row>
    <row r="39" spans="1:8" s="387" customFormat="1" ht="53.1" customHeight="1" x14ac:dyDescent="0.2">
      <c r="A39" s="1311" t="s">
        <v>44</v>
      </c>
      <c r="B39" s="1142" t="s">
        <v>1634</v>
      </c>
      <c r="C39" s="1147">
        <v>691</v>
      </c>
      <c r="D39" s="1464">
        <v>2.1143783849943394</v>
      </c>
      <c r="E39" s="1472"/>
      <c r="F39" s="1497" t="s">
        <v>1625</v>
      </c>
      <c r="G39" s="1463">
        <v>491</v>
      </c>
      <c r="H39" s="1464">
        <v>1.6843910806174958</v>
      </c>
    </row>
    <row r="40" spans="1:8" s="387" customFormat="1" ht="32.1" customHeight="1" x14ac:dyDescent="0.2">
      <c r="A40" s="1475"/>
      <c r="B40" s="1500" t="s">
        <v>1628</v>
      </c>
      <c r="C40" s="1470" t="s">
        <v>1635</v>
      </c>
      <c r="D40" s="1479"/>
      <c r="E40" s="1476"/>
      <c r="F40" s="1500" t="s">
        <v>1628</v>
      </c>
      <c r="G40" s="1470" t="s">
        <v>1636</v>
      </c>
      <c r="H40" s="1479"/>
    </row>
    <row r="41" spans="1:8" ht="9.9499999999999993" customHeight="1" x14ac:dyDescent="0.25">
      <c r="A41" s="1477"/>
    </row>
    <row r="42" spans="1:8" s="387" customFormat="1" ht="24.95" customHeight="1" x14ac:dyDescent="0.2">
      <c r="A42" s="1501"/>
      <c r="B42" s="1848">
        <v>2003</v>
      </c>
      <c r="C42" s="1848"/>
      <c r="D42" s="1848"/>
      <c r="E42" s="1848"/>
      <c r="F42" s="1848"/>
      <c r="G42" s="1848"/>
      <c r="H42" s="1848"/>
    </row>
    <row r="43" spans="1:8" s="1392" customFormat="1" ht="20.100000000000001" customHeight="1" x14ac:dyDescent="0.3">
      <c r="A43" s="383"/>
      <c r="B43" s="1492" t="s">
        <v>16</v>
      </c>
      <c r="C43" s="926" t="s">
        <v>153</v>
      </c>
      <c r="D43" s="926"/>
      <c r="E43" s="718"/>
      <c r="F43" s="1492" t="s">
        <v>17</v>
      </c>
      <c r="G43" s="926" t="s">
        <v>153</v>
      </c>
      <c r="H43" s="926"/>
    </row>
    <row r="44" spans="1:8" s="344" customFormat="1" ht="20.100000000000001" customHeight="1" x14ac:dyDescent="0.2">
      <c r="A44" s="1132"/>
      <c r="B44" s="1502" t="s">
        <v>20</v>
      </c>
      <c r="C44" s="928" t="s">
        <v>154</v>
      </c>
      <c r="D44" s="358" t="s">
        <v>58</v>
      </c>
      <c r="F44" s="1502" t="s">
        <v>21</v>
      </c>
      <c r="G44" s="928" t="s">
        <v>154</v>
      </c>
      <c r="H44" s="358" t="s">
        <v>58</v>
      </c>
    </row>
    <row r="45" spans="1:8" ht="9.9499999999999993" customHeight="1" x14ac:dyDescent="0.2">
      <c r="A45" s="1177"/>
      <c r="B45" s="1495"/>
      <c r="C45" s="1495"/>
      <c r="F45" s="1495"/>
      <c r="G45" s="1495"/>
    </row>
    <row r="46" spans="1:8" s="387" customFormat="1" ht="52.5" customHeight="1" x14ac:dyDescent="0.2">
      <c r="A46" s="1311" t="s">
        <v>37</v>
      </c>
      <c r="B46" s="1142" t="s">
        <v>1637</v>
      </c>
      <c r="C46" s="1143">
        <v>14270</v>
      </c>
      <c r="D46" s="1144">
        <v>43.001356034352874</v>
      </c>
      <c r="E46" s="1465"/>
      <c r="F46" s="1142" t="s">
        <v>1638</v>
      </c>
      <c r="G46" s="1147">
        <v>16682</v>
      </c>
      <c r="H46" s="1464">
        <v>56.778189986726112</v>
      </c>
    </row>
    <row r="47" spans="1:8" s="387" customFormat="1" ht="52.5" customHeight="1" x14ac:dyDescent="0.2">
      <c r="A47" s="1311" t="s">
        <v>39</v>
      </c>
      <c r="B47" s="1497" t="s">
        <v>1622</v>
      </c>
      <c r="C47" s="1143">
        <v>2061</v>
      </c>
      <c r="D47" s="1144">
        <v>6.2106373361458491</v>
      </c>
      <c r="E47" s="1465"/>
      <c r="F47" s="1497" t="s">
        <v>1622</v>
      </c>
      <c r="G47" s="1147">
        <v>1277</v>
      </c>
      <c r="H47" s="1464">
        <v>4.3463462782070046</v>
      </c>
    </row>
    <row r="48" spans="1:8" s="387" customFormat="1" ht="52.5" customHeight="1" x14ac:dyDescent="0.2">
      <c r="A48" s="1311" t="s">
        <v>41</v>
      </c>
      <c r="B48" s="1497" t="s">
        <v>1623</v>
      </c>
      <c r="C48" s="1147">
        <v>1024</v>
      </c>
      <c r="D48" s="1144">
        <v>3.0857315051981318</v>
      </c>
      <c r="E48" s="1465"/>
      <c r="F48" s="1497" t="s">
        <v>1623</v>
      </c>
      <c r="G48" s="1143">
        <v>766</v>
      </c>
      <c r="H48" s="1464">
        <v>2.6071270548994248</v>
      </c>
    </row>
    <row r="49" spans="1:8" s="387" customFormat="1" ht="52.5" customHeight="1" x14ac:dyDescent="0.2">
      <c r="A49" s="1311" t="s">
        <v>43</v>
      </c>
      <c r="B49" s="1497" t="s">
        <v>1627</v>
      </c>
      <c r="C49" s="1143">
        <v>745</v>
      </c>
      <c r="D49" s="1144">
        <v>2.2449902064185627</v>
      </c>
      <c r="E49" s="1465"/>
      <c r="F49" s="1497" t="s">
        <v>1627</v>
      </c>
      <c r="G49" s="1147">
        <v>629</v>
      </c>
      <c r="H49" s="1464">
        <v>2.1408393179265515</v>
      </c>
    </row>
    <row r="50" spans="1:8" s="387" customFormat="1" ht="60" customHeight="1" x14ac:dyDescent="0.2">
      <c r="A50" s="1311" t="s">
        <v>44</v>
      </c>
      <c r="B50" s="1497" t="s">
        <v>1624</v>
      </c>
      <c r="C50" s="1147">
        <v>731</v>
      </c>
      <c r="D50" s="1144">
        <v>2.2028024709959317</v>
      </c>
      <c r="E50" s="1465"/>
      <c r="F50" s="1497" t="s">
        <v>1625</v>
      </c>
      <c r="G50" s="1147">
        <v>539</v>
      </c>
      <c r="H50" s="1464">
        <v>1.8345189067764882</v>
      </c>
    </row>
    <row r="51" spans="1:8" s="387" customFormat="1" ht="32.1" customHeight="1" x14ac:dyDescent="0.2">
      <c r="A51" s="1475"/>
      <c r="B51" s="1500" t="s">
        <v>1628</v>
      </c>
      <c r="C51" s="1467" t="s">
        <v>1639</v>
      </c>
      <c r="D51" s="1474"/>
      <c r="E51" s="1476"/>
      <c r="F51" s="1500" t="s">
        <v>1628</v>
      </c>
      <c r="G51" s="1470" t="s">
        <v>1640</v>
      </c>
      <c r="H51" s="1479"/>
    </row>
    <row r="52" spans="1:8" s="1193" customFormat="1" ht="15" customHeight="1" x14ac:dyDescent="0.2">
      <c r="A52" s="1404" t="s">
        <v>1729</v>
      </c>
      <c r="B52" s="1404"/>
      <c r="C52" s="1640"/>
      <c r="D52" s="1640"/>
      <c r="E52" s="1640"/>
      <c r="F52" s="1640"/>
      <c r="G52" s="1640"/>
      <c r="H52" s="1640"/>
    </row>
    <row r="53" spans="1:8" s="1193" customFormat="1" ht="15" customHeight="1" x14ac:dyDescent="0.2">
      <c r="A53" s="1640"/>
      <c r="B53" s="1478" t="s">
        <v>1730</v>
      </c>
      <c r="C53" s="1640"/>
      <c r="D53" s="1640"/>
      <c r="E53" s="1640"/>
      <c r="F53" s="1640"/>
      <c r="G53" s="1640"/>
      <c r="H53" s="1640"/>
    </row>
    <row r="54" spans="1:8" ht="17.100000000000001" customHeight="1" x14ac:dyDescent="0.2">
      <c r="A54" s="1454" t="s">
        <v>1620</v>
      </c>
      <c r="B54" s="1454"/>
      <c r="C54" s="1454"/>
      <c r="D54" s="1454"/>
      <c r="E54" s="1454"/>
      <c r="F54" s="1454"/>
      <c r="G54" s="1454"/>
      <c r="H54" s="1454"/>
    </row>
    <row r="55" spans="1:8" ht="17.100000000000001" customHeight="1" x14ac:dyDescent="0.2">
      <c r="A55" s="1454"/>
      <c r="B55" s="1503" t="s">
        <v>1633</v>
      </c>
      <c r="C55" s="1454"/>
      <c r="D55" s="1454"/>
      <c r="E55" s="1454"/>
      <c r="F55" s="1454"/>
      <c r="G55" s="1454"/>
      <c r="H55" s="1454"/>
    </row>
    <row r="56" spans="1:8" ht="9.9499999999999993" customHeight="1" x14ac:dyDescent="0.2">
      <c r="A56" s="357"/>
      <c r="B56" s="1455"/>
      <c r="C56" s="1455"/>
      <c r="D56" s="1456"/>
      <c r="E56" s="1455"/>
      <c r="F56" s="1455"/>
      <c r="G56" s="1455"/>
      <c r="H56" s="1456"/>
    </row>
    <row r="57" spans="1:8" ht="24.95" customHeight="1" x14ac:dyDescent="0.2">
      <c r="A57" s="1496"/>
      <c r="B57" s="1848">
        <v>2004</v>
      </c>
      <c r="C57" s="1848"/>
      <c r="D57" s="1848"/>
      <c r="E57" s="1848"/>
      <c r="F57" s="1848"/>
      <c r="G57" s="1848"/>
      <c r="H57" s="1848"/>
    </row>
    <row r="58" spans="1:8" s="1392" customFormat="1" ht="20.100000000000001" customHeight="1" x14ac:dyDescent="0.3">
      <c r="A58" s="383"/>
      <c r="B58" s="1492" t="s">
        <v>16</v>
      </c>
      <c r="C58" s="926" t="s">
        <v>153</v>
      </c>
      <c r="D58" s="926"/>
      <c r="E58" s="718"/>
      <c r="F58" s="1492" t="s">
        <v>17</v>
      </c>
      <c r="G58" s="926" t="s">
        <v>153</v>
      </c>
      <c r="H58" s="926"/>
    </row>
    <row r="59" spans="1:8" s="344" customFormat="1" ht="20.100000000000001" customHeight="1" x14ac:dyDescent="0.2">
      <c r="A59" s="1132"/>
      <c r="B59" s="1502" t="s">
        <v>20</v>
      </c>
      <c r="C59" s="928" t="s">
        <v>154</v>
      </c>
      <c r="D59" s="358" t="s">
        <v>58</v>
      </c>
      <c r="F59" s="1502" t="s">
        <v>21</v>
      </c>
      <c r="G59" s="928" t="s">
        <v>154</v>
      </c>
      <c r="H59" s="358" t="s">
        <v>58</v>
      </c>
    </row>
    <row r="60" spans="1:8" ht="9.9499999999999993" customHeight="1" x14ac:dyDescent="0.2">
      <c r="A60" s="1177"/>
      <c r="B60" s="1495"/>
      <c r="C60" s="1495"/>
      <c r="F60" s="1495"/>
      <c r="G60" s="1495"/>
    </row>
    <row r="61" spans="1:8" s="387" customFormat="1" ht="54" customHeight="1" x14ac:dyDescent="0.2">
      <c r="A61" s="1311" t="s">
        <v>37</v>
      </c>
      <c r="B61" s="1142" t="s">
        <v>1637</v>
      </c>
      <c r="C61" s="1147">
        <v>13903</v>
      </c>
      <c r="D61" s="1464">
        <v>43.240133113550833</v>
      </c>
      <c r="E61" s="1465"/>
      <c r="F61" s="1142" t="s">
        <v>1637</v>
      </c>
      <c r="G61" s="1463">
        <v>16746</v>
      </c>
      <c r="H61" s="1464">
        <v>58.002840220290253</v>
      </c>
    </row>
    <row r="62" spans="1:8" s="387" customFormat="1" ht="54" customHeight="1" x14ac:dyDescent="0.2">
      <c r="A62" s="1311" t="s">
        <v>39</v>
      </c>
      <c r="B62" s="1497" t="s">
        <v>1622</v>
      </c>
      <c r="C62" s="1147">
        <v>2103</v>
      </c>
      <c r="D62" s="1464">
        <v>6.5406027431343885</v>
      </c>
      <c r="E62" s="1465"/>
      <c r="F62" s="1497" t="s">
        <v>1622</v>
      </c>
      <c r="G62" s="1463">
        <v>1337</v>
      </c>
      <c r="H62" s="1464">
        <v>4.6309445464306744</v>
      </c>
    </row>
    <row r="63" spans="1:8" s="387" customFormat="1" ht="54" customHeight="1" x14ac:dyDescent="0.2">
      <c r="A63" s="1311" t="s">
        <v>41</v>
      </c>
      <c r="B63" s="1497" t="s">
        <v>1623</v>
      </c>
      <c r="C63" s="1143">
        <v>867</v>
      </c>
      <c r="D63" s="1464">
        <v>2.6964824433178864</v>
      </c>
      <c r="E63" s="1465"/>
      <c r="F63" s="1497" t="s">
        <v>1627</v>
      </c>
      <c r="G63" s="1147">
        <v>651</v>
      </c>
      <c r="H63" s="1464">
        <v>2.2548578158013233</v>
      </c>
    </row>
    <row r="64" spans="1:8" s="387" customFormat="1" ht="54" customHeight="1" x14ac:dyDescent="0.2">
      <c r="A64" s="1311" t="s">
        <v>43</v>
      </c>
      <c r="B64" s="1497" t="s">
        <v>1627</v>
      </c>
      <c r="C64" s="1143">
        <v>660</v>
      </c>
      <c r="D64" s="1464">
        <v>2.0526855969893942</v>
      </c>
      <c r="E64" s="1465"/>
      <c r="F64" s="1497" t="s">
        <v>1623</v>
      </c>
      <c r="G64" s="1147">
        <v>609</v>
      </c>
      <c r="H64" s="1464">
        <v>2.1093831180076896</v>
      </c>
    </row>
    <row r="65" spans="1:8" s="387" customFormat="1" ht="54" customHeight="1" x14ac:dyDescent="0.2">
      <c r="A65" s="1311" t="s">
        <v>44</v>
      </c>
      <c r="B65" s="1142" t="s">
        <v>1641</v>
      </c>
      <c r="C65" s="1463">
        <v>637</v>
      </c>
      <c r="D65" s="1464">
        <v>1.9811526140640066</v>
      </c>
      <c r="E65" s="1465"/>
      <c r="F65" s="1497" t="s">
        <v>1625</v>
      </c>
      <c r="G65" s="1147">
        <v>530</v>
      </c>
      <c r="H65" s="1464">
        <v>1.8357521388244258</v>
      </c>
    </row>
    <row r="66" spans="1:8" s="387" customFormat="1" ht="32.1" customHeight="1" x14ac:dyDescent="0.2">
      <c r="A66" s="1475"/>
      <c r="B66" s="1500" t="s">
        <v>1628</v>
      </c>
      <c r="C66" s="1467" t="s">
        <v>1642</v>
      </c>
      <c r="D66" s="1474"/>
      <c r="E66" s="1476"/>
      <c r="F66" s="1500" t="s">
        <v>1628</v>
      </c>
      <c r="G66" s="1467" t="s">
        <v>1643</v>
      </c>
      <c r="H66" s="1474"/>
    </row>
    <row r="67" spans="1:8" ht="9.9499999999999993" customHeight="1" x14ac:dyDescent="0.25">
      <c r="A67" s="1477"/>
    </row>
    <row r="68" spans="1:8" s="387" customFormat="1" ht="24.95" customHeight="1" x14ac:dyDescent="0.2">
      <c r="A68" s="1501"/>
      <c r="B68" s="1848">
        <v>2005</v>
      </c>
      <c r="C68" s="1848"/>
      <c r="D68" s="1848"/>
      <c r="E68" s="1848"/>
      <c r="F68" s="1848"/>
      <c r="G68" s="1848"/>
      <c r="H68" s="1848"/>
    </row>
    <row r="69" spans="1:8" s="1392" customFormat="1" ht="20.100000000000001" customHeight="1" x14ac:dyDescent="0.3">
      <c r="A69" s="383"/>
      <c r="B69" s="1492" t="s">
        <v>16</v>
      </c>
      <c r="C69" s="926" t="s">
        <v>153</v>
      </c>
      <c r="D69" s="926"/>
      <c r="E69" s="718"/>
      <c r="F69" s="1492" t="s">
        <v>17</v>
      </c>
      <c r="G69" s="926" t="s">
        <v>153</v>
      </c>
      <c r="H69" s="926"/>
    </row>
    <row r="70" spans="1:8" s="344" customFormat="1" ht="20.100000000000001" customHeight="1" x14ac:dyDescent="0.2">
      <c r="A70" s="1132"/>
      <c r="B70" s="1502" t="s">
        <v>20</v>
      </c>
      <c r="C70" s="928" t="s">
        <v>154</v>
      </c>
      <c r="D70" s="358" t="s">
        <v>58</v>
      </c>
      <c r="F70" s="1502" t="s">
        <v>21</v>
      </c>
      <c r="G70" s="928" t="s">
        <v>154</v>
      </c>
      <c r="H70" s="358" t="s">
        <v>58</v>
      </c>
    </row>
    <row r="71" spans="1:8" ht="9.9499999999999993" customHeight="1" x14ac:dyDescent="0.2">
      <c r="A71" s="1177"/>
      <c r="B71" s="1495"/>
      <c r="C71" s="1495"/>
      <c r="F71" s="1495"/>
      <c r="G71" s="1495"/>
    </row>
    <row r="72" spans="1:8" s="387" customFormat="1" ht="54" customHeight="1" x14ac:dyDescent="0.2">
      <c r="A72" s="1311" t="s">
        <v>37</v>
      </c>
      <c r="B72" s="1142" t="s">
        <v>1637</v>
      </c>
      <c r="C72" s="1147">
        <v>14453</v>
      </c>
      <c r="D72" s="1464">
        <v>45.461122294916962</v>
      </c>
      <c r="E72" s="1472"/>
      <c r="F72" s="1142" t="s">
        <v>1637</v>
      </c>
      <c r="G72" s="1147">
        <v>17336</v>
      </c>
      <c r="H72" s="1464">
        <v>59.60665658093798</v>
      </c>
    </row>
    <row r="73" spans="1:8" s="387" customFormat="1" ht="54" customHeight="1" x14ac:dyDescent="0.2">
      <c r="A73" s="1311" t="s">
        <v>39</v>
      </c>
      <c r="B73" s="1497" t="s">
        <v>1622</v>
      </c>
      <c r="C73" s="1147">
        <v>2158</v>
      </c>
      <c r="D73" s="1464">
        <v>6.7878711625566179</v>
      </c>
      <c r="E73" s="1472"/>
      <c r="F73" s="1497" t="s">
        <v>1622</v>
      </c>
      <c r="G73" s="1147">
        <v>1520</v>
      </c>
      <c r="H73" s="1464">
        <v>5.2262412322926695</v>
      </c>
    </row>
    <row r="74" spans="1:8" s="387" customFormat="1" ht="54" customHeight="1" x14ac:dyDescent="0.2">
      <c r="A74" s="1311" t="s">
        <v>41</v>
      </c>
      <c r="B74" s="1497" t="s">
        <v>1627</v>
      </c>
      <c r="C74" s="1143">
        <v>793</v>
      </c>
      <c r="D74" s="1464">
        <v>2.4943381982888777</v>
      </c>
      <c r="E74" s="1472"/>
      <c r="F74" s="1497" t="s">
        <v>1627</v>
      </c>
      <c r="G74" s="1143">
        <v>810</v>
      </c>
      <c r="H74" s="1464">
        <v>2.7850364461559618</v>
      </c>
    </row>
    <row r="75" spans="1:8" s="387" customFormat="1" ht="54" customHeight="1" x14ac:dyDescent="0.2">
      <c r="A75" s="1311" t="s">
        <v>43</v>
      </c>
      <c r="B75" s="1497" t="s">
        <v>1623</v>
      </c>
      <c r="C75" s="1147">
        <v>682</v>
      </c>
      <c r="D75" s="1464">
        <v>2.1451937594363359</v>
      </c>
      <c r="E75" s="1472"/>
      <c r="F75" s="1497" t="s">
        <v>1625</v>
      </c>
      <c r="G75" s="1143">
        <v>591</v>
      </c>
      <c r="H75" s="1464">
        <v>2.0320451107137942</v>
      </c>
    </row>
    <row r="76" spans="1:8" s="387" customFormat="1" ht="54" customHeight="1" x14ac:dyDescent="0.2">
      <c r="A76" s="1311" t="s">
        <v>44</v>
      </c>
      <c r="B76" s="1497" t="s">
        <v>1625</v>
      </c>
      <c r="C76" s="1147">
        <v>661</v>
      </c>
      <c r="D76" s="1464">
        <v>2.0791394061399093</v>
      </c>
      <c r="E76" s="1472"/>
      <c r="F76" s="1497" t="s">
        <v>1623</v>
      </c>
      <c r="G76" s="1463">
        <v>579</v>
      </c>
      <c r="H76" s="1464">
        <v>1.9907853115114842</v>
      </c>
    </row>
    <row r="77" spans="1:8" s="387" customFormat="1" ht="32.1" customHeight="1" x14ac:dyDescent="0.2">
      <c r="A77" s="1475"/>
      <c r="B77" s="1500" t="s">
        <v>1628</v>
      </c>
      <c r="C77" s="1470" t="s">
        <v>1644</v>
      </c>
      <c r="D77" s="1479"/>
      <c r="E77" s="1476"/>
      <c r="F77" s="1500" t="s">
        <v>1628</v>
      </c>
      <c r="G77" s="1470" t="s">
        <v>1645</v>
      </c>
      <c r="H77" s="1479"/>
    </row>
    <row r="78" spans="1:8" s="1193" customFormat="1" ht="15" customHeight="1" x14ac:dyDescent="0.2">
      <c r="A78" s="1404" t="s">
        <v>1729</v>
      </c>
      <c r="B78" s="1404"/>
      <c r="C78" s="1640"/>
      <c r="D78" s="1640"/>
      <c r="E78" s="1640"/>
      <c r="F78" s="1640"/>
      <c r="G78" s="1640"/>
      <c r="H78" s="1640"/>
    </row>
    <row r="79" spans="1:8" s="1193" customFormat="1" ht="15" customHeight="1" x14ac:dyDescent="0.2">
      <c r="A79" s="1640"/>
      <c r="B79" s="1478" t="s">
        <v>1730</v>
      </c>
      <c r="C79" s="1640"/>
      <c r="D79" s="1640"/>
      <c r="E79" s="1640"/>
      <c r="F79" s="1640"/>
      <c r="G79" s="1640"/>
      <c r="H79" s="1640"/>
    </row>
    <row r="80" spans="1:8" ht="17.100000000000001" customHeight="1" x14ac:dyDescent="0.2">
      <c r="A80" s="1454" t="s">
        <v>1620</v>
      </c>
      <c r="B80" s="1454"/>
      <c r="C80" s="1454"/>
      <c r="D80" s="1454"/>
      <c r="E80" s="1454"/>
      <c r="F80" s="1454"/>
      <c r="G80" s="1454"/>
      <c r="H80" s="1454"/>
    </row>
    <row r="81" spans="1:8" ht="17.100000000000001" customHeight="1" x14ac:dyDescent="0.2">
      <c r="A81" s="1454"/>
      <c r="B81" s="1503" t="s">
        <v>1633</v>
      </c>
      <c r="C81" s="1454"/>
      <c r="D81" s="1454"/>
      <c r="E81" s="1454"/>
      <c r="F81" s="1454"/>
      <c r="G81" s="1454"/>
      <c r="H81" s="1454"/>
    </row>
    <row r="82" spans="1:8" ht="9.9499999999999993" customHeight="1" x14ac:dyDescent="0.2">
      <c r="A82" s="357"/>
      <c r="B82" s="1455"/>
      <c r="C82" s="1455"/>
      <c r="D82" s="1456"/>
      <c r="E82" s="1455"/>
      <c r="F82" s="1455"/>
      <c r="G82" s="1455"/>
      <c r="H82" s="1456"/>
    </row>
    <row r="83" spans="1:8" s="387" customFormat="1" ht="24.95" customHeight="1" x14ac:dyDescent="0.2">
      <c r="A83" s="1326"/>
      <c r="B83" s="1848">
        <v>2006</v>
      </c>
      <c r="C83" s="1848"/>
      <c r="D83" s="1848"/>
      <c r="E83" s="1848"/>
      <c r="F83" s="1848"/>
      <c r="G83" s="1848"/>
      <c r="H83" s="1848"/>
    </row>
    <row r="84" spans="1:8" s="1392" customFormat="1" ht="20.100000000000001" customHeight="1" x14ac:dyDescent="0.3">
      <c r="A84" s="383"/>
      <c r="B84" s="1492" t="s">
        <v>16</v>
      </c>
      <c r="C84" s="926" t="s">
        <v>153</v>
      </c>
      <c r="D84" s="926"/>
      <c r="E84" s="718"/>
      <c r="F84" s="1492" t="s">
        <v>17</v>
      </c>
      <c r="G84" s="926" t="s">
        <v>153</v>
      </c>
      <c r="H84" s="926"/>
    </row>
    <row r="85" spans="1:8" s="344" customFormat="1" ht="20.100000000000001" customHeight="1" x14ac:dyDescent="0.2">
      <c r="A85" s="1132"/>
      <c r="B85" s="1502" t="s">
        <v>20</v>
      </c>
      <c r="C85" s="928" t="s">
        <v>154</v>
      </c>
      <c r="D85" s="358" t="s">
        <v>58</v>
      </c>
      <c r="F85" s="1502" t="s">
        <v>21</v>
      </c>
      <c r="G85" s="928" t="s">
        <v>154</v>
      </c>
      <c r="H85" s="358" t="s">
        <v>58</v>
      </c>
    </row>
    <row r="86" spans="1:8" ht="9.9499999999999993" customHeight="1" x14ac:dyDescent="0.2">
      <c r="A86" s="1177"/>
      <c r="B86" s="1495"/>
      <c r="C86" s="1495"/>
      <c r="F86" s="1495"/>
      <c r="G86" s="1495"/>
    </row>
    <row r="87" spans="1:8" s="387" customFormat="1" ht="54" customHeight="1" x14ac:dyDescent="0.2">
      <c r="A87" s="1311" t="s">
        <v>37</v>
      </c>
      <c r="B87" s="1142" t="s">
        <v>1637</v>
      </c>
      <c r="C87" s="1143">
        <v>14374</v>
      </c>
      <c r="D87" s="1144">
        <v>45.056736254780269</v>
      </c>
      <c r="E87" s="1465"/>
      <c r="F87" s="1142" t="s">
        <v>1637</v>
      </c>
      <c r="G87" s="1147">
        <v>17091</v>
      </c>
      <c r="H87" s="1464">
        <v>58.733977112615555</v>
      </c>
    </row>
    <row r="88" spans="1:8" s="387" customFormat="1" ht="54" customHeight="1" x14ac:dyDescent="0.2">
      <c r="A88" s="1311" t="s">
        <v>39</v>
      </c>
      <c r="B88" s="1497" t="s">
        <v>1622</v>
      </c>
      <c r="C88" s="1143">
        <v>2141</v>
      </c>
      <c r="D88" s="1144">
        <v>6.7111779825716251</v>
      </c>
      <c r="E88" s="1465"/>
      <c r="F88" s="1497" t="s">
        <v>1622</v>
      </c>
      <c r="G88" s="1147">
        <v>1547</v>
      </c>
      <c r="H88" s="1464">
        <v>5.3163338946355543</v>
      </c>
    </row>
    <row r="89" spans="1:8" s="387" customFormat="1" ht="54" customHeight="1" x14ac:dyDescent="0.2">
      <c r="A89" s="1311" t="s">
        <v>41</v>
      </c>
      <c r="B89" s="1497" t="s">
        <v>1627</v>
      </c>
      <c r="C89" s="1147">
        <v>924</v>
      </c>
      <c r="D89" s="1144">
        <v>2.8963701335339476</v>
      </c>
      <c r="E89" s="1465"/>
      <c r="F89" s="1497" t="s">
        <v>1627</v>
      </c>
      <c r="G89" s="1143">
        <v>835</v>
      </c>
      <c r="H89" s="1464">
        <v>2.869514416302966</v>
      </c>
    </row>
    <row r="90" spans="1:8" s="387" customFormat="1" ht="54" customHeight="1" x14ac:dyDescent="0.2">
      <c r="A90" s="1311" t="s">
        <v>43</v>
      </c>
      <c r="B90" s="1497" t="s">
        <v>1625</v>
      </c>
      <c r="C90" s="1143">
        <v>699</v>
      </c>
      <c r="D90" s="1144">
        <v>2.1910851984201618</v>
      </c>
      <c r="E90" s="1465"/>
      <c r="F90" s="1497" t="s">
        <v>1625</v>
      </c>
      <c r="G90" s="1147">
        <v>607</v>
      </c>
      <c r="H90" s="1464">
        <v>2.0859823361627545</v>
      </c>
    </row>
    <row r="91" spans="1:8" s="387" customFormat="1" ht="54" customHeight="1" x14ac:dyDescent="0.2">
      <c r="A91" s="1311" t="s">
        <v>44</v>
      </c>
      <c r="B91" s="1142" t="s">
        <v>1646</v>
      </c>
      <c r="C91" s="1147">
        <v>665</v>
      </c>
      <c r="D91" s="1144">
        <v>2.0845088082251899</v>
      </c>
      <c r="E91" s="1465"/>
      <c r="F91" s="1142" t="s">
        <v>1646</v>
      </c>
      <c r="G91" s="1147">
        <v>527</v>
      </c>
      <c r="H91" s="1464">
        <v>1.8110587992714526</v>
      </c>
    </row>
    <row r="92" spans="1:8" s="387" customFormat="1" ht="32.1" customHeight="1" x14ac:dyDescent="0.2">
      <c r="A92" s="1475"/>
      <c r="B92" s="1500" t="s">
        <v>1628</v>
      </c>
      <c r="C92" s="1467" t="s">
        <v>1647</v>
      </c>
      <c r="D92" s="1474"/>
      <c r="E92" s="1476"/>
      <c r="F92" s="1500" t="s">
        <v>1628</v>
      </c>
      <c r="G92" s="1470" t="s">
        <v>1648</v>
      </c>
      <c r="H92" s="1479"/>
    </row>
    <row r="93" spans="1:8" ht="9.9499999999999993" customHeight="1" x14ac:dyDescent="0.25">
      <c r="A93" s="1477"/>
    </row>
    <row r="94" spans="1:8" s="387" customFormat="1" ht="24.95" customHeight="1" x14ac:dyDescent="0.2">
      <c r="A94" s="1501"/>
      <c r="B94" s="1848">
        <v>2007</v>
      </c>
      <c r="C94" s="1848"/>
      <c r="D94" s="1848"/>
      <c r="E94" s="1848"/>
      <c r="F94" s="1848"/>
      <c r="G94" s="1848"/>
      <c r="H94" s="1848"/>
    </row>
    <row r="95" spans="1:8" s="1392" customFormat="1" ht="20.100000000000001" customHeight="1" x14ac:dyDescent="0.3">
      <c r="A95" s="383"/>
      <c r="B95" s="1492" t="s">
        <v>16</v>
      </c>
      <c r="C95" s="926" t="s">
        <v>153</v>
      </c>
      <c r="D95" s="926"/>
      <c r="E95" s="718"/>
      <c r="F95" s="1492" t="s">
        <v>17</v>
      </c>
      <c r="G95" s="926" t="s">
        <v>153</v>
      </c>
      <c r="H95" s="926"/>
    </row>
    <row r="96" spans="1:8" s="344" customFormat="1" ht="20.100000000000001" customHeight="1" x14ac:dyDescent="0.2">
      <c r="A96" s="1132"/>
      <c r="B96" s="1502" t="s">
        <v>20</v>
      </c>
      <c r="C96" s="928" t="s">
        <v>154</v>
      </c>
      <c r="D96" s="358" t="s">
        <v>58</v>
      </c>
      <c r="F96" s="1502" t="s">
        <v>21</v>
      </c>
      <c r="G96" s="928" t="s">
        <v>154</v>
      </c>
      <c r="H96" s="358" t="s">
        <v>58</v>
      </c>
    </row>
    <row r="97" spans="1:8" ht="9.9499999999999993" customHeight="1" x14ac:dyDescent="0.2">
      <c r="A97" s="1177"/>
      <c r="B97" s="1495"/>
      <c r="C97" s="1495"/>
      <c r="F97" s="1495"/>
      <c r="G97" s="1495"/>
    </row>
    <row r="98" spans="1:8" s="387" customFormat="1" ht="54" customHeight="1" x14ac:dyDescent="0.2">
      <c r="A98" s="1311" t="s">
        <v>37</v>
      </c>
      <c r="B98" s="1142" t="s">
        <v>1637</v>
      </c>
      <c r="C98" s="1147">
        <v>14619</v>
      </c>
      <c r="D98" s="1464">
        <v>46.068761226483474</v>
      </c>
      <c r="E98" s="1465"/>
      <c r="F98" s="1142" t="s">
        <v>1637</v>
      </c>
      <c r="G98" s="1463">
        <v>17252</v>
      </c>
      <c r="H98" s="1464">
        <v>59.817620748240351</v>
      </c>
    </row>
    <row r="99" spans="1:8" s="387" customFormat="1" ht="54" customHeight="1" x14ac:dyDescent="0.2">
      <c r="A99" s="1311" t="s">
        <v>39</v>
      </c>
      <c r="B99" s="1497" t="s">
        <v>1622</v>
      </c>
      <c r="C99" s="1147">
        <v>2129</v>
      </c>
      <c r="D99" s="1464">
        <v>6.7091040872278072</v>
      </c>
      <c r="E99" s="1465"/>
      <c r="F99" s="1497" t="s">
        <v>1622</v>
      </c>
      <c r="G99" s="1463">
        <v>1465</v>
      </c>
      <c r="H99" s="1464">
        <v>5.0795742172601503</v>
      </c>
    </row>
    <row r="100" spans="1:8" s="387" customFormat="1" ht="54" customHeight="1" x14ac:dyDescent="0.2">
      <c r="A100" s="1311" t="s">
        <v>41</v>
      </c>
      <c r="B100" s="1497" t="s">
        <v>1627</v>
      </c>
      <c r="C100" s="1143">
        <v>854</v>
      </c>
      <c r="D100" s="1464">
        <v>2.6912047395455838</v>
      </c>
      <c r="E100" s="1465"/>
      <c r="F100" s="1497" t="s">
        <v>1627</v>
      </c>
      <c r="G100" s="1147">
        <v>779</v>
      </c>
      <c r="H100" s="1464">
        <v>2.701015914843452</v>
      </c>
    </row>
    <row r="101" spans="1:8" s="387" customFormat="1" ht="54" customHeight="1" x14ac:dyDescent="0.2">
      <c r="A101" s="1311" t="s">
        <v>43</v>
      </c>
      <c r="B101" s="1497" t="s">
        <v>1625</v>
      </c>
      <c r="C101" s="1143">
        <v>712</v>
      </c>
      <c r="D101" s="1464">
        <v>2.2437210474899945</v>
      </c>
      <c r="E101" s="1465"/>
      <c r="F101" s="1497" t="s">
        <v>1625</v>
      </c>
      <c r="G101" s="1147">
        <v>607</v>
      </c>
      <c r="H101" s="1464">
        <v>2.1046426961617142</v>
      </c>
    </row>
    <row r="102" spans="1:8" s="387" customFormat="1" ht="54" customHeight="1" x14ac:dyDescent="0.2">
      <c r="A102" s="1311" t="s">
        <v>44</v>
      </c>
      <c r="B102" s="1142" t="s">
        <v>1646</v>
      </c>
      <c r="C102" s="1463">
        <v>682</v>
      </c>
      <c r="D102" s="1464">
        <v>2.1491822393092366</v>
      </c>
      <c r="E102" s="1465"/>
      <c r="F102" s="1142" t="s">
        <v>1646</v>
      </c>
      <c r="G102" s="1147">
        <v>527</v>
      </c>
      <c r="H102" s="1464">
        <v>1.8272598037516037</v>
      </c>
    </row>
    <row r="103" spans="1:8" s="387" customFormat="1" ht="32.1" customHeight="1" x14ac:dyDescent="0.2">
      <c r="A103" s="1475"/>
      <c r="B103" s="1500" t="s">
        <v>1628</v>
      </c>
      <c r="C103" s="1467" t="s">
        <v>1649</v>
      </c>
      <c r="D103" s="1474"/>
      <c r="E103" s="1476"/>
      <c r="F103" s="1500" t="s">
        <v>1628</v>
      </c>
      <c r="G103" s="1467" t="s">
        <v>1650</v>
      </c>
      <c r="H103" s="1474"/>
    </row>
    <row r="104" spans="1:8" s="1193" customFormat="1" ht="15" customHeight="1" x14ac:dyDescent="0.2">
      <c r="A104" s="1404" t="s">
        <v>1729</v>
      </c>
      <c r="B104" s="1404"/>
      <c r="C104" s="1640"/>
      <c r="D104" s="1640"/>
      <c r="E104" s="1640"/>
      <c r="F104" s="1640"/>
      <c r="G104" s="1640"/>
      <c r="H104" s="1640"/>
    </row>
    <row r="105" spans="1:8" s="1193" customFormat="1" ht="15" customHeight="1" x14ac:dyDescent="0.2">
      <c r="A105" s="1640"/>
      <c r="B105" s="1478" t="s">
        <v>1730</v>
      </c>
      <c r="C105" s="1640"/>
      <c r="D105" s="1640"/>
      <c r="E105" s="1640"/>
      <c r="F105" s="1640"/>
      <c r="G105" s="1640"/>
      <c r="H105" s="1640"/>
    </row>
    <row r="106" spans="1:8" ht="17.100000000000001" customHeight="1" x14ac:dyDescent="0.2">
      <c r="A106" s="1454" t="s">
        <v>1620</v>
      </c>
      <c r="B106" s="1454"/>
      <c r="C106" s="1454"/>
      <c r="D106" s="1454"/>
      <c r="E106" s="1454"/>
      <c r="F106" s="1454"/>
      <c r="G106" s="1454"/>
      <c r="H106" s="1454"/>
    </row>
    <row r="107" spans="1:8" ht="17.100000000000001" customHeight="1" x14ac:dyDescent="0.2">
      <c r="A107" s="1454"/>
      <c r="B107" s="1503" t="s">
        <v>1633</v>
      </c>
      <c r="C107" s="1454"/>
      <c r="D107" s="1454"/>
      <c r="E107" s="1454"/>
      <c r="F107" s="1454"/>
      <c r="G107" s="1454"/>
      <c r="H107" s="1454"/>
    </row>
    <row r="108" spans="1:8" ht="9.9499999999999993" customHeight="1" x14ac:dyDescent="0.2">
      <c r="A108" s="357"/>
      <c r="B108" s="1455"/>
      <c r="C108" s="1455"/>
      <c r="D108" s="1456"/>
      <c r="E108" s="1455"/>
      <c r="F108" s="1455"/>
      <c r="G108" s="1455"/>
      <c r="H108" s="1456"/>
    </row>
    <row r="109" spans="1:8" s="387" customFormat="1" ht="24.95" customHeight="1" x14ac:dyDescent="0.2">
      <c r="A109" s="1501"/>
      <c r="B109" s="1848">
        <v>2008</v>
      </c>
      <c r="C109" s="1848"/>
      <c r="D109" s="1848"/>
      <c r="E109" s="1848"/>
      <c r="F109" s="1848"/>
      <c r="G109" s="1848"/>
      <c r="H109" s="1848"/>
    </row>
    <row r="110" spans="1:8" s="1392" customFormat="1" ht="20.100000000000001" customHeight="1" x14ac:dyDescent="0.3">
      <c r="A110" s="383"/>
      <c r="B110" s="1492" t="s">
        <v>16</v>
      </c>
      <c r="C110" s="926" t="s">
        <v>153</v>
      </c>
      <c r="D110" s="926"/>
      <c r="E110" s="718"/>
      <c r="F110" s="1492" t="s">
        <v>17</v>
      </c>
      <c r="G110" s="926" t="s">
        <v>153</v>
      </c>
      <c r="H110" s="926"/>
    </row>
    <row r="111" spans="1:8" s="344" customFormat="1" ht="20.100000000000001" customHeight="1" x14ac:dyDescent="0.2">
      <c r="A111" s="1132"/>
      <c r="B111" s="1502" t="s">
        <v>20</v>
      </c>
      <c r="C111" s="928" t="s">
        <v>154</v>
      </c>
      <c r="D111" s="358" t="s">
        <v>58</v>
      </c>
      <c r="F111" s="1502" t="s">
        <v>21</v>
      </c>
      <c r="G111" s="928" t="s">
        <v>154</v>
      </c>
      <c r="H111" s="358" t="s">
        <v>58</v>
      </c>
    </row>
    <row r="112" spans="1:8" ht="9.9499999999999993" customHeight="1" x14ac:dyDescent="0.2">
      <c r="A112" s="1177"/>
      <c r="B112" s="1495"/>
      <c r="C112" s="1495"/>
      <c r="F112" s="1495"/>
      <c r="G112" s="1495"/>
    </row>
    <row r="113" spans="1:8" s="387" customFormat="1" ht="54" customHeight="1" x14ac:dyDescent="0.2">
      <c r="A113" s="1311" t="s">
        <v>37</v>
      </c>
      <c r="B113" s="1142" t="s">
        <v>1637</v>
      </c>
      <c r="C113" s="1147">
        <v>15404</v>
      </c>
      <c r="D113" s="1464">
        <v>47.145961497260735</v>
      </c>
      <c r="E113" s="1472"/>
      <c r="F113" s="1142" t="s">
        <v>1637</v>
      </c>
      <c r="G113" s="1147">
        <v>18141</v>
      </c>
      <c r="H113" s="1464">
        <v>60.79831087874522</v>
      </c>
    </row>
    <row r="114" spans="1:8" s="387" customFormat="1" ht="54" customHeight="1" x14ac:dyDescent="0.2">
      <c r="A114" s="1311" t="s">
        <v>39</v>
      </c>
      <c r="B114" s="1497" t="s">
        <v>1622</v>
      </c>
      <c r="C114" s="1147">
        <v>2160</v>
      </c>
      <c r="D114" s="1464">
        <v>6.6109631806078415</v>
      </c>
      <c r="E114" s="1472"/>
      <c r="F114" s="1497" t="s">
        <v>1622</v>
      </c>
      <c r="G114" s="1147">
        <v>1511</v>
      </c>
      <c r="H114" s="1464">
        <v>5.0640123332663043</v>
      </c>
    </row>
    <row r="115" spans="1:8" s="387" customFormat="1" ht="54" customHeight="1" x14ac:dyDescent="0.2">
      <c r="A115" s="1311" t="s">
        <v>41</v>
      </c>
      <c r="B115" s="1497" t="s">
        <v>1627</v>
      </c>
      <c r="C115" s="1143">
        <v>837</v>
      </c>
      <c r="D115" s="1464">
        <v>2.5617482324855385</v>
      </c>
      <c r="E115" s="1472"/>
      <c r="F115" s="1497" t="s">
        <v>1627</v>
      </c>
      <c r="G115" s="1143">
        <v>777</v>
      </c>
      <c r="H115" s="1464">
        <v>2.6040619344460083</v>
      </c>
    </row>
    <row r="116" spans="1:8" s="387" customFormat="1" ht="54" customHeight="1" x14ac:dyDescent="0.2">
      <c r="A116" s="1311" t="s">
        <v>43</v>
      </c>
      <c r="B116" s="1142" t="s">
        <v>1646</v>
      </c>
      <c r="C116" s="1147">
        <v>741</v>
      </c>
      <c r="D116" s="1464">
        <v>2.2679276466807456</v>
      </c>
      <c r="E116" s="1472"/>
      <c r="F116" s="1497" t="s">
        <v>1625</v>
      </c>
      <c r="G116" s="1143">
        <v>691</v>
      </c>
      <c r="H116" s="1464">
        <v>2.3158388631945841</v>
      </c>
    </row>
    <row r="117" spans="1:8" s="387" customFormat="1" ht="54" customHeight="1" x14ac:dyDescent="0.2">
      <c r="A117" s="1311" t="s">
        <v>44</v>
      </c>
      <c r="B117" s="1497" t="s">
        <v>1625</v>
      </c>
      <c r="C117" s="1147">
        <v>720</v>
      </c>
      <c r="D117" s="1464">
        <v>2.2036543935359472</v>
      </c>
      <c r="E117" s="1472"/>
      <c r="F117" s="1142" t="s">
        <v>1646</v>
      </c>
      <c r="G117" s="1463">
        <v>568</v>
      </c>
      <c r="H117" s="1464">
        <v>1.9036128426838259</v>
      </c>
    </row>
    <row r="118" spans="1:8" s="387" customFormat="1" ht="32.1" customHeight="1" x14ac:dyDescent="0.2">
      <c r="A118" s="1475"/>
      <c r="B118" s="1500" t="s">
        <v>1628</v>
      </c>
      <c r="C118" s="1470" t="s">
        <v>1651</v>
      </c>
      <c r="D118" s="1479"/>
      <c r="E118" s="1476"/>
      <c r="F118" s="1500" t="s">
        <v>1628</v>
      </c>
      <c r="G118" s="1470" t="s">
        <v>1652</v>
      </c>
      <c r="H118" s="1479"/>
    </row>
    <row r="119" spans="1:8" ht="9.9499999999999993" customHeight="1" x14ac:dyDescent="0.2">
      <c r="A119" s="357"/>
      <c r="B119" s="1455"/>
      <c r="C119" s="1455"/>
      <c r="D119" s="1456"/>
      <c r="E119" s="1455"/>
      <c r="F119" s="1455"/>
      <c r="G119" s="1455"/>
      <c r="H119" s="1456"/>
    </row>
    <row r="120" spans="1:8" s="387" customFormat="1" ht="24.95" customHeight="1" x14ac:dyDescent="0.2">
      <c r="A120" s="1326"/>
      <c r="B120" s="1848">
        <v>2009</v>
      </c>
      <c r="C120" s="1848"/>
      <c r="D120" s="1848"/>
      <c r="E120" s="1848"/>
      <c r="F120" s="1848"/>
      <c r="G120" s="1848"/>
      <c r="H120" s="1848"/>
    </row>
    <row r="121" spans="1:8" s="1392" customFormat="1" ht="20.100000000000001" customHeight="1" x14ac:dyDescent="0.3">
      <c r="A121" s="383"/>
      <c r="B121" s="1492" t="s">
        <v>16</v>
      </c>
      <c r="C121" s="926" t="s">
        <v>153</v>
      </c>
      <c r="D121" s="926"/>
      <c r="E121" s="718"/>
      <c r="F121" s="1492" t="s">
        <v>17</v>
      </c>
      <c r="G121" s="926" t="s">
        <v>153</v>
      </c>
      <c r="H121" s="926"/>
    </row>
    <row r="122" spans="1:8" s="344" customFormat="1" ht="20.100000000000001" customHeight="1" x14ac:dyDescent="0.2">
      <c r="A122" s="1132"/>
      <c r="B122" s="1502" t="s">
        <v>20</v>
      </c>
      <c r="C122" s="928" t="s">
        <v>154</v>
      </c>
      <c r="D122" s="358" t="s">
        <v>58</v>
      </c>
      <c r="F122" s="1502" t="s">
        <v>21</v>
      </c>
      <c r="G122" s="928" t="s">
        <v>154</v>
      </c>
      <c r="H122" s="358" t="s">
        <v>58</v>
      </c>
    </row>
    <row r="123" spans="1:8" ht="9.9499999999999993" customHeight="1" x14ac:dyDescent="0.2">
      <c r="A123" s="1177"/>
      <c r="B123" s="1495"/>
      <c r="C123" s="1495"/>
      <c r="F123" s="1495"/>
      <c r="G123" s="1495"/>
    </row>
    <row r="124" spans="1:8" s="387" customFormat="1" ht="54" customHeight="1" x14ac:dyDescent="0.2">
      <c r="A124" s="1311" t="s">
        <v>37</v>
      </c>
      <c r="B124" s="1142" t="s">
        <v>1637</v>
      </c>
      <c r="C124" s="1143">
        <v>16029</v>
      </c>
      <c r="D124" s="1144">
        <v>47.926446404544777</v>
      </c>
      <c r="E124" s="1465"/>
      <c r="F124" s="1142" t="s">
        <v>1637</v>
      </c>
      <c r="G124" s="1147">
        <v>18822</v>
      </c>
      <c r="H124" s="1464">
        <v>61.924658660963971</v>
      </c>
    </row>
    <row r="125" spans="1:8" s="387" customFormat="1" ht="54" customHeight="1" x14ac:dyDescent="0.2">
      <c r="A125" s="1311" t="s">
        <v>39</v>
      </c>
      <c r="B125" s="1497" t="s">
        <v>1622</v>
      </c>
      <c r="C125" s="1143">
        <v>2054</v>
      </c>
      <c r="D125" s="1144">
        <v>6.1414262221557783</v>
      </c>
      <c r="E125" s="1465"/>
      <c r="F125" s="1497" t="s">
        <v>1622</v>
      </c>
      <c r="G125" s="1147">
        <v>1484</v>
      </c>
      <c r="H125" s="1464">
        <v>4.8823819707188676</v>
      </c>
    </row>
    <row r="126" spans="1:8" s="387" customFormat="1" ht="54" customHeight="1" x14ac:dyDescent="0.2">
      <c r="A126" s="1311" t="s">
        <v>41</v>
      </c>
      <c r="B126" s="1497" t="s">
        <v>1627</v>
      </c>
      <c r="C126" s="1147">
        <v>988</v>
      </c>
      <c r="D126" s="1144">
        <v>2.9541037524293619</v>
      </c>
      <c r="E126" s="1465"/>
      <c r="F126" s="1497" t="s">
        <v>1627</v>
      </c>
      <c r="G126" s="1143">
        <v>821</v>
      </c>
      <c r="H126" s="1464">
        <v>2.7011021549596972</v>
      </c>
    </row>
    <row r="127" spans="1:8" s="387" customFormat="1" ht="54" customHeight="1" x14ac:dyDescent="0.2">
      <c r="A127" s="1311" t="s">
        <v>43</v>
      </c>
      <c r="B127" s="1142" t="s">
        <v>1646</v>
      </c>
      <c r="C127" s="1143">
        <v>735</v>
      </c>
      <c r="D127" s="1144">
        <v>2.1976379129914783</v>
      </c>
      <c r="E127" s="1465"/>
      <c r="F127" s="1497" t="s">
        <v>1625</v>
      </c>
      <c r="G127" s="1147">
        <v>619</v>
      </c>
      <c r="H127" s="1464">
        <v>2.0365191643362395</v>
      </c>
    </row>
    <row r="128" spans="1:8" s="387" customFormat="1" ht="54" customHeight="1" x14ac:dyDescent="0.2">
      <c r="A128" s="1311" t="s">
        <v>44</v>
      </c>
      <c r="B128" s="1497" t="s">
        <v>1625</v>
      </c>
      <c r="C128" s="1147">
        <v>645</v>
      </c>
      <c r="D128" s="1144">
        <v>1.9285393930333385</v>
      </c>
      <c r="E128" s="1465"/>
      <c r="F128" s="1142" t="s">
        <v>1646</v>
      </c>
      <c r="G128" s="1147">
        <v>573</v>
      </c>
      <c r="H128" s="1464">
        <v>1.8851784833031748</v>
      </c>
    </row>
    <row r="129" spans="1:8" s="387" customFormat="1" ht="32.1" customHeight="1" x14ac:dyDescent="0.2">
      <c r="A129" s="1475"/>
      <c r="B129" s="1500" t="s">
        <v>1628</v>
      </c>
      <c r="C129" s="1467" t="s">
        <v>1653</v>
      </c>
      <c r="D129" s="1474"/>
      <c r="E129" s="1476"/>
      <c r="F129" s="1500" t="s">
        <v>1628</v>
      </c>
      <c r="G129" s="1470" t="s">
        <v>1654</v>
      </c>
      <c r="H129" s="1479"/>
    </row>
    <row r="130" spans="1:8" s="1193" customFormat="1" ht="15" customHeight="1" x14ac:dyDescent="0.2">
      <c r="A130" s="1404" t="s">
        <v>1729</v>
      </c>
      <c r="B130" s="1404"/>
      <c r="C130" s="1640"/>
      <c r="D130" s="1640"/>
      <c r="E130" s="1640"/>
      <c r="F130" s="1640"/>
      <c r="G130" s="1640"/>
      <c r="H130" s="1640"/>
    </row>
    <row r="131" spans="1:8" s="1193" customFormat="1" ht="15" customHeight="1" x14ac:dyDescent="0.2">
      <c r="A131" s="1640"/>
      <c r="B131" s="1478" t="s">
        <v>1730</v>
      </c>
      <c r="C131" s="1640"/>
      <c r="D131" s="1640"/>
      <c r="E131" s="1640"/>
      <c r="F131" s="1640"/>
      <c r="G131" s="1640"/>
      <c r="H131" s="1640"/>
    </row>
    <row r="132" spans="1:8" ht="17.100000000000001" customHeight="1" x14ac:dyDescent="0.2">
      <c r="A132" s="1454" t="s">
        <v>1620</v>
      </c>
      <c r="B132" s="1454"/>
      <c r="C132" s="1454"/>
      <c r="D132" s="1454"/>
      <c r="E132" s="1454"/>
      <c r="F132" s="1454"/>
      <c r="G132" s="1454"/>
      <c r="H132" s="1454"/>
    </row>
    <row r="133" spans="1:8" ht="17.100000000000001" customHeight="1" x14ac:dyDescent="0.2">
      <c r="A133" s="1454"/>
      <c r="B133" s="1503" t="s">
        <v>1633</v>
      </c>
      <c r="C133" s="1454"/>
      <c r="D133" s="1454"/>
      <c r="E133" s="1454"/>
      <c r="F133" s="1454"/>
      <c r="G133" s="1454"/>
      <c r="H133" s="1454"/>
    </row>
    <row r="134" spans="1:8" ht="9.9499999999999993" customHeight="1" x14ac:dyDescent="0.25">
      <c r="A134" s="1486"/>
    </row>
    <row r="135" spans="1:8" s="387" customFormat="1" ht="24.95" customHeight="1" x14ac:dyDescent="0.2">
      <c r="A135" s="1501"/>
      <c r="B135" s="1848">
        <v>2010</v>
      </c>
      <c r="C135" s="1848"/>
      <c r="D135" s="1848"/>
      <c r="E135" s="1848"/>
      <c r="F135" s="1848"/>
      <c r="G135" s="1848"/>
      <c r="H135" s="1848"/>
    </row>
    <row r="136" spans="1:8" s="1392" customFormat="1" ht="20.100000000000001" customHeight="1" x14ac:dyDescent="0.3">
      <c r="A136" s="383"/>
      <c r="B136" s="1492" t="s">
        <v>16</v>
      </c>
      <c r="C136" s="926" t="s">
        <v>153</v>
      </c>
      <c r="D136" s="926"/>
      <c r="E136" s="718"/>
      <c r="F136" s="1492" t="s">
        <v>17</v>
      </c>
      <c r="G136" s="926" t="s">
        <v>153</v>
      </c>
      <c r="H136" s="926"/>
    </row>
    <row r="137" spans="1:8" s="344" customFormat="1" ht="20.100000000000001" customHeight="1" x14ac:dyDescent="0.2">
      <c r="A137" s="1132"/>
      <c r="B137" s="1502" t="s">
        <v>20</v>
      </c>
      <c r="C137" s="928" t="s">
        <v>154</v>
      </c>
      <c r="D137" s="358" t="s">
        <v>58</v>
      </c>
      <c r="F137" s="1502" t="s">
        <v>21</v>
      </c>
      <c r="G137" s="928" t="s">
        <v>154</v>
      </c>
      <c r="H137" s="358" t="s">
        <v>58</v>
      </c>
    </row>
    <row r="138" spans="1:8" ht="9.9499999999999993" customHeight="1" x14ac:dyDescent="0.2">
      <c r="A138" s="1177"/>
      <c r="B138" s="1495"/>
      <c r="C138" s="1495"/>
      <c r="F138" s="1495"/>
      <c r="G138" s="1495"/>
    </row>
    <row r="139" spans="1:8" s="387" customFormat="1" ht="54" customHeight="1" x14ac:dyDescent="0.2">
      <c r="A139" s="1311" t="s">
        <v>37</v>
      </c>
      <c r="B139" s="1142" t="s">
        <v>1637</v>
      </c>
      <c r="C139" s="1147">
        <v>15735</v>
      </c>
      <c r="D139" s="1464">
        <v>48.026737478252905</v>
      </c>
      <c r="E139" s="1465"/>
      <c r="F139" s="1142" t="s">
        <v>1637</v>
      </c>
      <c r="G139" s="1463">
        <v>18395</v>
      </c>
      <c r="H139" s="1464">
        <v>61.942283732363535</v>
      </c>
    </row>
    <row r="140" spans="1:8" s="387" customFormat="1" ht="54" customHeight="1" x14ac:dyDescent="0.2">
      <c r="A140" s="1311" t="s">
        <v>39</v>
      </c>
      <c r="B140" s="1497" t="s">
        <v>1622</v>
      </c>
      <c r="C140" s="1147">
        <v>1885</v>
      </c>
      <c r="D140" s="1464">
        <v>5.7534413820468213</v>
      </c>
      <c r="E140" s="1465"/>
      <c r="F140" s="1497" t="s">
        <v>1622</v>
      </c>
      <c r="G140" s="1463">
        <v>1303</v>
      </c>
      <c r="H140" s="1464">
        <v>4.3876485840320569</v>
      </c>
    </row>
    <row r="141" spans="1:8" s="387" customFormat="1" ht="54" customHeight="1" x14ac:dyDescent="0.2">
      <c r="A141" s="1311" t="s">
        <v>41</v>
      </c>
      <c r="B141" s="1497" t="s">
        <v>1627</v>
      </c>
      <c r="C141" s="1143">
        <v>932</v>
      </c>
      <c r="D141" s="1464">
        <v>2.8446723438024599</v>
      </c>
      <c r="E141" s="1465"/>
      <c r="F141" s="1497" t="s">
        <v>1627</v>
      </c>
      <c r="G141" s="1147">
        <v>806</v>
      </c>
      <c r="H141" s="1464">
        <v>2.7140788631848336</v>
      </c>
    </row>
    <row r="142" spans="1:8" s="387" customFormat="1" ht="54" customHeight="1" x14ac:dyDescent="0.2">
      <c r="A142" s="1311" t="s">
        <v>43</v>
      </c>
      <c r="B142" s="1497" t="s">
        <v>1625</v>
      </c>
      <c r="C142" s="1143">
        <v>769</v>
      </c>
      <c r="D142" s="1464">
        <v>2.3471599059915147</v>
      </c>
      <c r="E142" s="1465"/>
      <c r="F142" s="1497" t="s">
        <v>1625</v>
      </c>
      <c r="G142" s="1147">
        <v>638</v>
      </c>
      <c r="H142" s="1464">
        <v>2.1483651547294338</v>
      </c>
    </row>
    <row r="143" spans="1:8" s="387" customFormat="1" ht="54" customHeight="1" x14ac:dyDescent="0.2">
      <c r="A143" s="1311" t="s">
        <v>44</v>
      </c>
      <c r="B143" s="1142" t="s">
        <v>1646</v>
      </c>
      <c r="C143" s="1463">
        <v>755</v>
      </c>
      <c r="D143" s="1464">
        <v>2.3044287763635807</v>
      </c>
      <c r="E143" s="1465"/>
      <c r="F143" s="1142" t="s">
        <v>1646</v>
      </c>
      <c r="G143" s="1147">
        <v>526</v>
      </c>
      <c r="H143" s="1464">
        <v>1.7712226824258344</v>
      </c>
    </row>
    <row r="144" spans="1:8" s="387" customFormat="1" ht="32.1" customHeight="1" x14ac:dyDescent="0.2">
      <c r="A144" s="1475"/>
      <c r="B144" s="1500" t="s">
        <v>1628</v>
      </c>
      <c r="C144" s="1467" t="s">
        <v>1655</v>
      </c>
      <c r="D144" s="1474"/>
      <c r="E144" s="1476"/>
      <c r="F144" s="1500" t="s">
        <v>1628</v>
      </c>
      <c r="G144" s="1467" t="s">
        <v>1656</v>
      </c>
      <c r="H144" s="1474"/>
    </row>
    <row r="145" spans="1:8" ht="9.9499999999999993" customHeight="1" x14ac:dyDescent="0.25">
      <c r="A145" s="1477"/>
    </row>
    <row r="146" spans="1:8" s="387" customFormat="1" ht="24.95" customHeight="1" x14ac:dyDescent="0.2">
      <c r="A146" s="1501"/>
      <c r="B146" s="1848">
        <v>2011</v>
      </c>
      <c r="C146" s="1848"/>
      <c r="D146" s="1848"/>
      <c r="E146" s="1848"/>
      <c r="F146" s="1848"/>
      <c r="G146" s="1848"/>
      <c r="H146" s="1848"/>
    </row>
    <row r="147" spans="1:8" s="1392" customFormat="1" ht="20.100000000000001" customHeight="1" x14ac:dyDescent="0.3">
      <c r="A147" s="383"/>
      <c r="B147" s="1492" t="s">
        <v>16</v>
      </c>
      <c r="C147" s="926" t="s">
        <v>153</v>
      </c>
      <c r="D147" s="926"/>
      <c r="E147" s="718"/>
      <c r="F147" s="1492" t="s">
        <v>17</v>
      </c>
      <c r="G147" s="926" t="s">
        <v>153</v>
      </c>
      <c r="H147" s="926"/>
    </row>
    <row r="148" spans="1:8" s="344" customFormat="1" ht="20.100000000000001" customHeight="1" x14ac:dyDescent="0.2">
      <c r="A148" s="1132"/>
      <c r="B148" s="1502" t="s">
        <v>20</v>
      </c>
      <c r="C148" s="928" t="s">
        <v>154</v>
      </c>
      <c r="D148" s="358" t="s">
        <v>58</v>
      </c>
      <c r="F148" s="1502" t="s">
        <v>21</v>
      </c>
      <c r="G148" s="928" t="s">
        <v>154</v>
      </c>
      <c r="H148" s="358" t="s">
        <v>58</v>
      </c>
    </row>
    <row r="149" spans="1:8" ht="9.9499999999999993" customHeight="1" x14ac:dyDescent="0.2">
      <c r="A149" s="1177"/>
      <c r="B149" s="1495"/>
      <c r="C149" s="1495"/>
      <c r="F149" s="1495"/>
      <c r="G149" s="1495"/>
    </row>
    <row r="150" spans="1:8" s="387" customFormat="1" ht="54" customHeight="1" x14ac:dyDescent="0.2">
      <c r="A150" s="1311" t="s">
        <v>37</v>
      </c>
      <c r="B150" s="1142" t="s">
        <v>1637</v>
      </c>
      <c r="C150" s="1147">
        <v>16466</v>
      </c>
      <c r="D150" s="1464">
        <v>48.720300618398085</v>
      </c>
      <c r="E150" s="1472"/>
      <c r="F150" s="1142" t="s">
        <v>1637</v>
      </c>
      <c r="G150" s="1147">
        <v>19374</v>
      </c>
      <c r="H150" s="1464">
        <v>62.839350004865238</v>
      </c>
    </row>
    <row r="151" spans="1:8" s="387" customFormat="1" ht="54" customHeight="1" x14ac:dyDescent="0.2">
      <c r="A151" s="1311" t="s">
        <v>39</v>
      </c>
      <c r="B151" s="1497" t="s">
        <v>1622</v>
      </c>
      <c r="C151" s="1147">
        <v>1853</v>
      </c>
      <c r="D151" s="1464">
        <v>5.4827351540077522</v>
      </c>
      <c r="E151" s="1472"/>
      <c r="F151" s="1497" t="s">
        <v>1622</v>
      </c>
      <c r="G151" s="1147">
        <v>1146</v>
      </c>
      <c r="H151" s="1464">
        <v>3.7170380461224091</v>
      </c>
    </row>
    <row r="152" spans="1:8" s="387" customFormat="1" ht="54" customHeight="1" x14ac:dyDescent="0.2">
      <c r="A152" s="1311" t="s">
        <v>41</v>
      </c>
      <c r="B152" s="1497" t="s">
        <v>1627</v>
      </c>
      <c r="C152" s="1143">
        <v>928</v>
      </c>
      <c r="D152" s="1464">
        <v>2.7458058407550965</v>
      </c>
      <c r="E152" s="1472"/>
      <c r="F152" s="1497" t="s">
        <v>1627</v>
      </c>
      <c r="G152" s="1143">
        <v>781</v>
      </c>
      <c r="H152" s="1464">
        <v>2.5331646719211185</v>
      </c>
    </row>
    <row r="153" spans="1:8" s="387" customFormat="1" ht="54" customHeight="1" x14ac:dyDescent="0.2">
      <c r="A153" s="1311" t="s">
        <v>43</v>
      </c>
      <c r="B153" s="1497" t="s">
        <v>1625</v>
      </c>
      <c r="C153" s="1147">
        <v>761</v>
      </c>
      <c r="D153" s="1464">
        <v>2.2516791431192118</v>
      </c>
      <c r="E153" s="1472"/>
      <c r="F153" s="1497" t="s">
        <v>1625</v>
      </c>
      <c r="G153" s="1143">
        <v>678</v>
      </c>
      <c r="H153" s="1464">
        <v>2.1990853361876033</v>
      </c>
    </row>
    <row r="154" spans="1:8" s="387" customFormat="1" ht="54" customHeight="1" x14ac:dyDescent="0.2">
      <c r="A154" s="1311" t="s">
        <v>44</v>
      </c>
      <c r="B154" s="1142" t="s">
        <v>1646</v>
      </c>
      <c r="C154" s="1147">
        <v>745</v>
      </c>
      <c r="D154" s="1464">
        <v>2.2043376631061928</v>
      </c>
      <c r="E154" s="1472"/>
      <c r="F154" s="1142" t="s">
        <v>1646</v>
      </c>
      <c r="G154" s="1463">
        <v>574</v>
      </c>
      <c r="H154" s="1464">
        <v>1.8617625117576464</v>
      </c>
    </row>
    <row r="155" spans="1:8" s="387" customFormat="1" ht="32.1" customHeight="1" x14ac:dyDescent="0.2">
      <c r="A155" s="1475"/>
      <c r="B155" s="1500" t="s">
        <v>1628</v>
      </c>
      <c r="C155" s="1470" t="s">
        <v>1657</v>
      </c>
      <c r="D155" s="1479"/>
      <c r="E155" s="1476"/>
      <c r="F155" s="1500" t="s">
        <v>1628</v>
      </c>
      <c r="G155" s="1470" t="s">
        <v>1658</v>
      </c>
      <c r="H155" s="1479"/>
    </row>
    <row r="156" spans="1:8" s="1193" customFormat="1" ht="15" customHeight="1" x14ac:dyDescent="0.2">
      <c r="A156" s="1404" t="s">
        <v>1729</v>
      </c>
      <c r="B156" s="1404"/>
      <c r="C156" s="1640"/>
      <c r="D156" s="1640"/>
      <c r="E156" s="1640"/>
      <c r="F156" s="1640"/>
      <c r="G156" s="1640"/>
      <c r="H156" s="1640"/>
    </row>
    <row r="157" spans="1:8" s="1193" customFormat="1" ht="15" customHeight="1" x14ac:dyDescent="0.2">
      <c r="A157" s="1640"/>
      <c r="B157" s="1478" t="s">
        <v>1730</v>
      </c>
      <c r="C157" s="1640"/>
      <c r="D157" s="1640"/>
      <c r="E157" s="1640"/>
      <c r="F157" s="1640"/>
      <c r="G157" s="1640"/>
      <c r="H157" s="1640"/>
    </row>
    <row r="158" spans="1:8" ht="17.100000000000001" customHeight="1" x14ac:dyDescent="0.2">
      <c r="A158" s="1454" t="s">
        <v>1620</v>
      </c>
      <c r="B158" s="1454"/>
      <c r="C158" s="1454"/>
      <c r="D158" s="1454"/>
      <c r="E158" s="1454"/>
      <c r="F158" s="1454"/>
      <c r="G158" s="1454"/>
      <c r="H158" s="1454"/>
    </row>
    <row r="159" spans="1:8" ht="17.100000000000001" customHeight="1" x14ac:dyDescent="0.2">
      <c r="A159" s="1454"/>
      <c r="B159" s="1503" t="s">
        <v>1633</v>
      </c>
      <c r="C159" s="1454"/>
      <c r="D159" s="1454"/>
      <c r="E159" s="1454"/>
      <c r="F159" s="1454"/>
      <c r="G159" s="1454"/>
      <c r="H159" s="1454"/>
    </row>
    <row r="160" spans="1:8" ht="9.9499999999999993" customHeight="1" x14ac:dyDescent="0.2">
      <c r="A160" s="357"/>
      <c r="B160" s="1455"/>
      <c r="C160" s="1455"/>
      <c r="D160" s="1456"/>
      <c r="E160" s="1455"/>
      <c r="F160" s="1455"/>
      <c r="G160" s="1455"/>
      <c r="H160" s="1456"/>
    </row>
    <row r="161" spans="1:8" s="387" customFormat="1" ht="24.95" customHeight="1" x14ac:dyDescent="0.2">
      <c r="A161" s="1326"/>
      <c r="B161" s="1848">
        <v>2012</v>
      </c>
      <c r="C161" s="1848"/>
      <c r="D161" s="1848"/>
      <c r="E161" s="1848"/>
      <c r="F161" s="1848"/>
      <c r="G161" s="1848"/>
      <c r="H161" s="1848"/>
    </row>
    <row r="162" spans="1:8" s="1392" customFormat="1" ht="20.100000000000001" customHeight="1" x14ac:dyDescent="0.3">
      <c r="A162" s="383"/>
      <c r="B162" s="1492" t="s">
        <v>16</v>
      </c>
      <c r="C162" s="926" t="s">
        <v>153</v>
      </c>
      <c r="D162" s="926"/>
      <c r="E162" s="718"/>
      <c r="F162" s="1492" t="s">
        <v>17</v>
      </c>
      <c r="G162" s="926" t="s">
        <v>153</v>
      </c>
      <c r="H162" s="926"/>
    </row>
    <row r="163" spans="1:8" s="344" customFormat="1" ht="20.100000000000001" customHeight="1" x14ac:dyDescent="0.2">
      <c r="A163" s="1132"/>
      <c r="B163" s="1502" t="s">
        <v>20</v>
      </c>
      <c r="C163" s="928" t="s">
        <v>154</v>
      </c>
      <c r="D163" s="358" t="s">
        <v>58</v>
      </c>
      <c r="F163" s="1502" t="s">
        <v>21</v>
      </c>
      <c r="G163" s="928" t="s">
        <v>154</v>
      </c>
      <c r="H163" s="358" t="s">
        <v>58</v>
      </c>
    </row>
    <row r="164" spans="1:8" ht="9.9499999999999993" customHeight="1" x14ac:dyDescent="0.2">
      <c r="A164" s="1177"/>
      <c r="B164" s="1495"/>
      <c r="C164" s="1495"/>
      <c r="F164" s="1495"/>
      <c r="G164" s="1495"/>
    </row>
    <row r="165" spans="1:8" s="387" customFormat="1" ht="54" customHeight="1" x14ac:dyDescent="0.2">
      <c r="A165" s="1311" t="s">
        <v>37</v>
      </c>
      <c r="B165" s="1142" t="s">
        <v>1637</v>
      </c>
      <c r="C165" s="1143">
        <v>17030</v>
      </c>
      <c r="D165" s="1144">
        <v>48.733724424095001</v>
      </c>
      <c r="E165" s="1465"/>
      <c r="F165" s="1142" t="s">
        <v>1637</v>
      </c>
      <c r="G165" s="1147">
        <v>20323</v>
      </c>
      <c r="H165" s="1464">
        <v>63.710461142982545</v>
      </c>
    </row>
    <row r="166" spans="1:8" s="387" customFormat="1" ht="54" customHeight="1" x14ac:dyDescent="0.2">
      <c r="A166" s="1311" t="s">
        <v>39</v>
      </c>
      <c r="B166" s="1497" t="s">
        <v>1622</v>
      </c>
      <c r="C166" s="1143">
        <v>1857</v>
      </c>
      <c r="D166" s="1144">
        <v>5.3140649592216338</v>
      </c>
      <c r="E166" s="1465"/>
      <c r="F166" s="1497" t="s">
        <v>1622</v>
      </c>
      <c r="G166" s="1147">
        <v>1113</v>
      </c>
      <c r="H166" s="1464">
        <v>3.489137590520079</v>
      </c>
    </row>
    <row r="167" spans="1:8" s="387" customFormat="1" ht="54" customHeight="1" x14ac:dyDescent="0.2">
      <c r="A167" s="1311" t="s">
        <v>41</v>
      </c>
      <c r="B167" s="1497" t="s">
        <v>1627</v>
      </c>
      <c r="C167" s="1147">
        <v>1002</v>
      </c>
      <c r="D167" s="1144">
        <v>2.8673629989984262</v>
      </c>
      <c r="E167" s="1465"/>
      <c r="F167" s="1497" t="s">
        <v>1627</v>
      </c>
      <c r="G167" s="1143">
        <v>863</v>
      </c>
      <c r="H167" s="1464">
        <v>2.7054139628201508</v>
      </c>
    </row>
    <row r="168" spans="1:8" s="387" customFormat="1" ht="54" customHeight="1" x14ac:dyDescent="0.2">
      <c r="A168" s="1311" t="s">
        <v>43</v>
      </c>
      <c r="B168" s="1142" t="s">
        <v>1646</v>
      </c>
      <c r="C168" s="1143">
        <v>904</v>
      </c>
      <c r="D168" s="1144">
        <v>2.5869223064816138</v>
      </c>
      <c r="E168" s="1465"/>
      <c r="F168" s="1497" t="s">
        <v>1625</v>
      </c>
      <c r="G168" s="1147">
        <v>743</v>
      </c>
      <c r="H168" s="1464">
        <v>2.3292266215241857</v>
      </c>
    </row>
    <row r="169" spans="1:8" s="387" customFormat="1" ht="54" customHeight="1" x14ac:dyDescent="0.2">
      <c r="A169" s="1311" t="s">
        <v>44</v>
      </c>
      <c r="B169" s="1497" t="s">
        <v>1625</v>
      </c>
      <c r="C169" s="1147">
        <v>759</v>
      </c>
      <c r="D169" s="1144">
        <v>2.1719845471455144</v>
      </c>
      <c r="E169" s="1465"/>
      <c r="F169" s="1142" t="s">
        <v>1646</v>
      </c>
      <c r="G169" s="1147">
        <v>691</v>
      </c>
      <c r="H169" s="1464">
        <v>2.1662121069626004</v>
      </c>
    </row>
    <row r="170" spans="1:8" s="387" customFormat="1" ht="32.1" customHeight="1" x14ac:dyDescent="0.2">
      <c r="A170" s="1475"/>
      <c r="B170" s="1500" t="s">
        <v>1628</v>
      </c>
      <c r="C170" s="1467" t="s">
        <v>1659</v>
      </c>
      <c r="D170" s="1474"/>
      <c r="E170" s="1476"/>
      <c r="F170" s="1500" t="s">
        <v>1628</v>
      </c>
      <c r="G170" s="1470" t="s">
        <v>1660</v>
      </c>
      <c r="H170" s="1479"/>
    </row>
    <row r="171" spans="1:8" ht="9.9499999999999993" customHeight="1" x14ac:dyDescent="0.25">
      <c r="A171" s="1477"/>
    </row>
    <row r="172" spans="1:8" s="387" customFormat="1" ht="24.95" customHeight="1" x14ac:dyDescent="0.2">
      <c r="A172" s="1501"/>
      <c r="B172" s="1848">
        <v>2013</v>
      </c>
      <c r="C172" s="1848"/>
      <c r="D172" s="1848"/>
      <c r="E172" s="1848"/>
      <c r="F172" s="1848"/>
      <c r="G172" s="1848"/>
      <c r="H172" s="1848"/>
    </row>
    <row r="173" spans="1:8" s="1392" customFormat="1" ht="20.100000000000001" customHeight="1" x14ac:dyDescent="0.3">
      <c r="A173" s="383"/>
      <c r="B173" s="1492" t="s">
        <v>16</v>
      </c>
      <c r="C173" s="926" t="s">
        <v>153</v>
      </c>
      <c r="D173" s="926"/>
      <c r="E173" s="718"/>
      <c r="F173" s="1492" t="s">
        <v>17</v>
      </c>
      <c r="G173" s="926" t="s">
        <v>153</v>
      </c>
      <c r="H173" s="926"/>
    </row>
    <row r="174" spans="1:8" s="344" customFormat="1" ht="20.100000000000001" customHeight="1" x14ac:dyDescent="0.2">
      <c r="A174" s="1132"/>
      <c r="B174" s="1502" t="s">
        <v>20</v>
      </c>
      <c r="C174" s="928" t="s">
        <v>154</v>
      </c>
      <c r="D174" s="358" t="s">
        <v>58</v>
      </c>
      <c r="F174" s="1502" t="s">
        <v>21</v>
      </c>
      <c r="G174" s="928" t="s">
        <v>154</v>
      </c>
      <c r="H174" s="358" t="s">
        <v>58</v>
      </c>
    </row>
    <row r="175" spans="1:8" ht="9.9499999999999993" customHeight="1" x14ac:dyDescent="0.2">
      <c r="A175" s="1177"/>
      <c r="B175" s="1495"/>
      <c r="C175" s="1495"/>
      <c r="F175" s="1495"/>
      <c r="G175" s="1495"/>
    </row>
    <row r="176" spans="1:8" s="387" customFormat="1" ht="54" customHeight="1" x14ac:dyDescent="0.2">
      <c r="A176" s="1311" t="s">
        <v>37</v>
      </c>
      <c r="B176" s="1142" t="s">
        <v>1637</v>
      </c>
      <c r="C176" s="1147">
        <v>16864</v>
      </c>
      <c r="D176" s="1464">
        <v>47.222222222222221</v>
      </c>
      <c r="E176" s="1465"/>
      <c r="F176" s="1142" t="s">
        <v>1637</v>
      </c>
      <c r="G176" s="1463">
        <v>20204</v>
      </c>
      <c r="H176" s="1464">
        <v>62.46792196147544</v>
      </c>
    </row>
    <row r="177" spans="1:8" s="387" customFormat="1" ht="54" customHeight="1" x14ac:dyDescent="0.2">
      <c r="A177" s="1311" t="s">
        <v>39</v>
      </c>
      <c r="B177" s="1497" t="s">
        <v>1622</v>
      </c>
      <c r="C177" s="1147">
        <v>1703</v>
      </c>
      <c r="D177" s="1464">
        <v>4.7687051971326166</v>
      </c>
      <c r="E177" s="1465"/>
      <c r="F177" s="1497" t="s">
        <v>1622</v>
      </c>
      <c r="G177" s="1463">
        <v>1120</v>
      </c>
      <c r="H177" s="1464">
        <v>3.462882231085552</v>
      </c>
    </row>
    <row r="178" spans="1:8" s="387" customFormat="1" ht="54" customHeight="1" x14ac:dyDescent="0.2">
      <c r="A178" s="1311" t="s">
        <v>41</v>
      </c>
      <c r="B178" s="1497" t="s">
        <v>1627</v>
      </c>
      <c r="C178" s="1143">
        <v>1009</v>
      </c>
      <c r="D178" s="1464">
        <v>2.8253808243727598</v>
      </c>
      <c r="E178" s="1465"/>
      <c r="F178" s="1497" t="s">
        <v>1627</v>
      </c>
      <c r="G178" s="1147">
        <v>860</v>
      </c>
      <c r="H178" s="1464">
        <v>2.6589988560121203</v>
      </c>
    </row>
    <row r="179" spans="1:8" s="387" customFormat="1" ht="54" customHeight="1" x14ac:dyDescent="0.2">
      <c r="A179" s="1311" t="s">
        <v>43</v>
      </c>
      <c r="B179" s="1142" t="s">
        <v>1646</v>
      </c>
      <c r="C179" s="1143">
        <v>1006</v>
      </c>
      <c r="D179" s="1464">
        <v>2.8169802867383513</v>
      </c>
      <c r="E179" s="1465"/>
      <c r="F179" s="1497" t="s">
        <v>1625</v>
      </c>
      <c r="G179" s="1147">
        <v>747</v>
      </c>
      <c r="H179" s="1464">
        <v>2.3096187737686669</v>
      </c>
    </row>
    <row r="180" spans="1:8" s="387" customFormat="1" ht="54" customHeight="1" x14ac:dyDescent="0.2">
      <c r="A180" s="1311" t="s">
        <v>44</v>
      </c>
      <c r="B180" s="1497" t="s">
        <v>1625</v>
      </c>
      <c r="C180" s="1463">
        <v>856</v>
      </c>
      <c r="D180" s="1464">
        <v>2.3969534050179213</v>
      </c>
      <c r="E180" s="1465"/>
      <c r="F180" s="1142" t="s">
        <v>1646</v>
      </c>
      <c r="G180" s="1147">
        <v>715</v>
      </c>
      <c r="H180" s="1464">
        <v>2.2106792814519372</v>
      </c>
    </row>
    <row r="181" spans="1:8" s="387" customFormat="1" ht="32.1" customHeight="1" x14ac:dyDescent="0.2">
      <c r="A181" s="1475"/>
      <c r="B181" s="1500" t="s">
        <v>1628</v>
      </c>
      <c r="C181" s="1467" t="s">
        <v>1661</v>
      </c>
      <c r="D181" s="1474"/>
      <c r="E181" s="1476"/>
      <c r="F181" s="1500" t="s">
        <v>1628</v>
      </c>
      <c r="G181" s="1467" t="s">
        <v>1662</v>
      </c>
      <c r="H181" s="1474"/>
    </row>
    <row r="182" spans="1:8" s="1193" customFormat="1" ht="15" customHeight="1" x14ac:dyDescent="0.2">
      <c r="A182" s="1404" t="s">
        <v>1729</v>
      </c>
      <c r="B182" s="1404"/>
      <c r="C182" s="1640"/>
      <c r="D182" s="1640"/>
      <c r="E182" s="1640"/>
      <c r="F182" s="1640"/>
      <c r="G182" s="1640"/>
      <c r="H182" s="1640"/>
    </row>
    <row r="183" spans="1:8" s="1193" customFormat="1" ht="15" customHeight="1" x14ac:dyDescent="0.2">
      <c r="A183" s="1640"/>
      <c r="B183" s="1478" t="s">
        <v>1730</v>
      </c>
      <c r="C183" s="1640"/>
      <c r="D183" s="1640"/>
      <c r="E183" s="1640"/>
      <c r="F183" s="1640"/>
      <c r="G183" s="1640"/>
      <c r="H183" s="1640"/>
    </row>
    <row r="184" spans="1:8" ht="17.100000000000001" customHeight="1" x14ac:dyDescent="0.2">
      <c r="A184" s="1454" t="s">
        <v>1620</v>
      </c>
      <c r="B184" s="1454"/>
      <c r="C184" s="1454"/>
      <c r="D184" s="1454"/>
      <c r="E184" s="1454"/>
      <c r="F184" s="1454"/>
      <c r="G184" s="1454"/>
      <c r="H184" s="1454"/>
    </row>
    <row r="185" spans="1:8" ht="17.100000000000001" customHeight="1" x14ac:dyDescent="0.2">
      <c r="A185" s="1454"/>
      <c r="B185" s="1503" t="s">
        <v>1633</v>
      </c>
      <c r="C185" s="1454"/>
      <c r="D185" s="1454"/>
      <c r="E185" s="1454"/>
      <c r="F185" s="1454"/>
      <c r="G185" s="1454"/>
      <c r="H185" s="1454"/>
    </row>
    <row r="186" spans="1:8" ht="9.9499999999999993" customHeight="1" x14ac:dyDescent="0.25">
      <c r="A186" s="1486"/>
    </row>
    <row r="187" spans="1:8" s="387" customFormat="1" ht="24.95" customHeight="1" x14ac:dyDescent="0.2">
      <c r="A187" s="1501"/>
      <c r="B187" s="1848">
        <v>2014</v>
      </c>
      <c r="C187" s="1848"/>
      <c r="D187" s="1848"/>
      <c r="E187" s="1848"/>
      <c r="F187" s="1848"/>
      <c r="G187" s="1848"/>
      <c r="H187" s="1848"/>
    </row>
    <row r="188" spans="1:8" s="1392" customFormat="1" ht="20.100000000000001" customHeight="1" x14ac:dyDescent="0.3">
      <c r="A188" s="383"/>
      <c r="B188" s="1492" t="s">
        <v>16</v>
      </c>
      <c r="C188" s="926" t="s">
        <v>153</v>
      </c>
      <c r="D188" s="926"/>
      <c r="E188" s="718"/>
      <c r="F188" s="1492" t="s">
        <v>17</v>
      </c>
      <c r="G188" s="926" t="s">
        <v>153</v>
      </c>
      <c r="H188" s="926"/>
    </row>
    <row r="189" spans="1:8" s="344" customFormat="1" ht="20.100000000000001" customHeight="1" x14ac:dyDescent="0.2">
      <c r="A189" s="1132"/>
      <c r="B189" s="1502" t="s">
        <v>20</v>
      </c>
      <c r="C189" s="928" t="s">
        <v>154</v>
      </c>
      <c r="D189" s="358" t="s">
        <v>58</v>
      </c>
      <c r="F189" s="1502" t="s">
        <v>21</v>
      </c>
      <c r="G189" s="928" t="s">
        <v>154</v>
      </c>
      <c r="H189" s="358" t="s">
        <v>58</v>
      </c>
    </row>
    <row r="190" spans="1:8" ht="9.9499999999999993" customHeight="1" x14ac:dyDescent="0.2">
      <c r="A190" s="1177"/>
      <c r="B190" s="1495"/>
      <c r="C190" s="1495"/>
      <c r="F190" s="1495"/>
      <c r="G190" s="1495"/>
    </row>
    <row r="191" spans="1:8" s="387" customFormat="1" ht="54" customHeight="1" x14ac:dyDescent="0.2">
      <c r="A191" s="1311" t="s">
        <v>37</v>
      </c>
      <c r="B191" s="1142" t="s">
        <v>1637</v>
      </c>
      <c r="C191" s="1147">
        <v>17615</v>
      </c>
      <c r="D191" s="1464">
        <v>45.6</v>
      </c>
      <c r="E191" s="1472"/>
      <c r="F191" s="1142" t="s">
        <v>1637</v>
      </c>
      <c r="G191" s="1147">
        <v>20450</v>
      </c>
      <c r="H191" s="1464">
        <v>59.6</v>
      </c>
    </row>
    <row r="192" spans="1:8" s="387" customFormat="1" ht="54" customHeight="1" x14ac:dyDescent="0.2">
      <c r="A192" s="1311" t="s">
        <v>39</v>
      </c>
      <c r="B192" s="1497" t="s">
        <v>1627</v>
      </c>
      <c r="C192" s="1147">
        <v>1108</v>
      </c>
      <c r="D192" s="1464">
        <v>2.9</v>
      </c>
      <c r="E192" s="1472"/>
      <c r="F192" s="1497" t="s">
        <v>1627</v>
      </c>
      <c r="G192" s="1147">
        <v>1053</v>
      </c>
      <c r="H192" s="1464">
        <v>3.1</v>
      </c>
    </row>
    <row r="193" spans="1:8" s="387" customFormat="1" ht="54" customHeight="1" x14ac:dyDescent="0.2">
      <c r="A193" s="1311" t="s">
        <v>41</v>
      </c>
      <c r="B193" s="1497" t="s">
        <v>1622</v>
      </c>
      <c r="C193" s="1143">
        <v>1087</v>
      </c>
      <c r="D193" s="1464">
        <v>2.8</v>
      </c>
      <c r="E193" s="1472"/>
      <c r="F193" s="1497" t="s">
        <v>1625</v>
      </c>
      <c r="G193" s="1143">
        <v>817</v>
      </c>
      <c r="H193" s="1464">
        <v>2.4</v>
      </c>
    </row>
    <row r="194" spans="1:8" s="387" customFormat="1" ht="54" customHeight="1" x14ac:dyDescent="0.2">
      <c r="A194" s="1311" t="s">
        <v>43</v>
      </c>
      <c r="B194" s="1142" t="s">
        <v>1646</v>
      </c>
      <c r="C194" s="1147">
        <v>1061</v>
      </c>
      <c r="D194" s="1464">
        <v>2.7</v>
      </c>
      <c r="E194" s="1472"/>
      <c r="F194" s="1142" t="s">
        <v>1646</v>
      </c>
      <c r="G194" s="1143">
        <v>743</v>
      </c>
      <c r="H194" s="1464">
        <v>2.2000000000000002</v>
      </c>
    </row>
    <row r="195" spans="1:8" s="387" customFormat="1" ht="54" customHeight="1" x14ac:dyDescent="0.2">
      <c r="A195" s="1311" t="s">
        <v>44</v>
      </c>
      <c r="B195" s="1497" t="s">
        <v>1625</v>
      </c>
      <c r="C195" s="1147">
        <v>938</v>
      </c>
      <c r="D195" s="1464">
        <v>2.4</v>
      </c>
      <c r="E195" s="1472"/>
      <c r="F195" s="1497" t="s">
        <v>1622</v>
      </c>
      <c r="G195" s="1463">
        <v>641</v>
      </c>
      <c r="H195" s="1464">
        <v>1.9</v>
      </c>
    </row>
    <row r="196" spans="1:8" s="387" customFormat="1" ht="32.1" customHeight="1" x14ac:dyDescent="0.2">
      <c r="A196" s="1475"/>
      <c r="B196" s="1500" t="s">
        <v>1628</v>
      </c>
      <c r="C196" s="1470" t="s">
        <v>1663</v>
      </c>
      <c r="D196" s="1479"/>
      <c r="E196" s="1476"/>
      <c r="F196" s="1500" t="s">
        <v>1628</v>
      </c>
      <c r="G196" s="1470" t="s">
        <v>1664</v>
      </c>
      <c r="H196" s="1479"/>
    </row>
    <row r="197" spans="1:8" ht="9.9499999999999993" customHeight="1" x14ac:dyDescent="0.2">
      <c r="A197" s="357"/>
      <c r="B197" s="1455"/>
      <c r="C197" s="1455"/>
      <c r="D197" s="1456"/>
      <c r="E197" s="1455"/>
      <c r="F197" s="1455"/>
      <c r="G197" s="1455"/>
      <c r="H197" s="1456"/>
    </row>
    <row r="198" spans="1:8" s="387" customFormat="1" ht="24.95" customHeight="1" x14ac:dyDescent="0.2">
      <c r="A198" s="1326"/>
      <c r="B198" s="1848">
        <v>2015</v>
      </c>
      <c r="C198" s="1848"/>
      <c r="D198" s="1848"/>
      <c r="E198" s="1848"/>
      <c r="F198" s="1848"/>
      <c r="G198" s="1848"/>
      <c r="H198" s="1848"/>
    </row>
    <row r="199" spans="1:8" s="1392" customFormat="1" ht="20.100000000000001" customHeight="1" x14ac:dyDescent="0.3">
      <c r="A199" s="383"/>
      <c r="B199" s="1492" t="s">
        <v>16</v>
      </c>
      <c r="C199" s="926" t="s">
        <v>153</v>
      </c>
      <c r="D199" s="926"/>
      <c r="E199" s="718"/>
      <c r="F199" s="1492" t="s">
        <v>17</v>
      </c>
      <c r="G199" s="926" t="s">
        <v>153</v>
      </c>
      <c r="H199" s="926"/>
    </row>
    <row r="200" spans="1:8" s="344" customFormat="1" ht="20.100000000000001" customHeight="1" x14ac:dyDescent="0.2">
      <c r="A200" s="1132"/>
      <c r="B200" s="1502" t="s">
        <v>20</v>
      </c>
      <c r="C200" s="928" t="s">
        <v>154</v>
      </c>
      <c r="D200" s="358" t="s">
        <v>58</v>
      </c>
      <c r="F200" s="1502" t="s">
        <v>21</v>
      </c>
      <c r="G200" s="928" t="s">
        <v>154</v>
      </c>
      <c r="H200" s="358" t="s">
        <v>58</v>
      </c>
    </row>
    <row r="201" spans="1:8" ht="9.9499999999999993" customHeight="1" x14ac:dyDescent="0.2">
      <c r="A201" s="1177"/>
      <c r="B201" s="1495"/>
      <c r="C201" s="1495"/>
      <c r="F201" s="1495"/>
      <c r="G201" s="1495"/>
    </row>
    <row r="202" spans="1:8" s="387" customFormat="1" ht="54" customHeight="1" x14ac:dyDescent="0.2">
      <c r="A202" s="1311" t="s">
        <v>37</v>
      </c>
      <c r="B202" s="1142" t="s">
        <v>1637</v>
      </c>
      <c r="C202" s="1143">
        <v>17483</v>
      </c>
      <c r="D202" s="1144">
        <v>43.8</v>
      </c>
      <c r="E202" s="1465"/>
      <c r="F202" s="1142" t="s">
        <v>1637</v>
      </c>
      <c r="G202" s="1147">
        <v>20386</v>
      </c>
      <c r="H202" s="1464">
        <v>58</v>
      </c>
    </row>
    <row r="203" spans="1:8" s="387" customFormat="1" ht="54" customHeight="1" x14ac:dyDescent="0.2">
      <c r="A203" s="1311" t="s">
        <v>39</v>
      </c>
      <c r="B203" s="1497" t="s">
        <v>1627</v>
      </c>
      <c r="C203" s="1143">
        <v>1199</v>
      </c>
      <c r="D203" s="1144">
        <v>3.0222852622678049</v>
      </c>
      <c r="E203" s="1465"/>
      <c r="F203" s="1497" t="s">
        <v>1627</v>
      </c>
      <c r="G203" s="1147">
        <v>1034</v>
      </c>
      <c r="H203" s="1464">
        <v>2.9</v>
      </c>
    </row>
    <row r="204" spans="1:8" s="387" customFormat="1" ht="54" customHeight="1" x14ac:dyDescent="0.2">
      <c r="A204" s="1311" t="s">
        <v>41</v>
      </c>
      <c r="B204" s="1142" t="s">
        <v>1646</v>
      </c>
      <c r="C204" s="1147">
        <v>1102</v>
      </c>
      <c r="D204" s="1144">
        <v>2.8</v>
      </c>
      <c r="E204" s="1465"/>
      <c r="F204" s="1497" t="s">
        <v>1625</v>
      </c>
      <c r="G204" s="1143">
        <v>949</v>
      </c>
      <c r="H204" s="1464">
        <v>2.7</v>
      </c>
    </row>
    <row r="205" spans="1:8" s="387" customFormat="1" ht="54" customHeight="1" x14ac:dyDescent="0.2">
      <c r="A205" s="1311" t="s">
        <v>43</v>
      </c>
      <c r="B205" s="1497" t="s">
        <v>1625</v>
      </c>
      <c r="C205" s="1143">
        <v>1060</v>
      </c>
      <c r="D205" s="1144">
        <v>2.7</v>
      </c>
      <c r="E205" s="1465"/>
      <c r="F205" s="1142" t="s">
        <v>1646</v>
      </c>
      <c r="G205" s="1147">
        <v>789</v>
      </c>
      <c r="H205" s="1464">
        <v>2.2000000000000002</v>
      </c>
    </row>
    <row r="206" spans="1:8" s="387" customFormat="1" ht="54" customHeight="1" x14ac:dyDescent="0.2">
      <c r="A206" s="1311" t="s">
        <v>44</v>
      </c>
      <c r="B206" s="1142" t="s">
        <v>1665</v>
      </c>
      <c r="C206" s="1147">
        <v>1055</v>
      </c>
      <c r="D206" s="1144">
        <v>2.5585772346635389</v>
      </c>
      <c r="E206" s="1465"/>
      <c r="F206" s="1497" t="s">
        <v>1622</v>
      </c>
      <c r="G206" s="1147">
        <v>648</v>
      </c>
      <c r="H206" s="1464">
        <v>1.8</v>
      </c>
    </row>
    <row r="207" spans="1:8" s="387" customFormat="1" ht="32.1" customHeight="1" x14ac:dyDescent="0.2">
      <c r="A207" s="1475"/>
      <c r="B207" s="1500" t="s">
        <v>1628</v>
      </c>
      <c r="C207" s="1467" t="s">
        <v>1666</v>
      </c>
      <c r="D207" s="1474"/>
      <c r="E207" s="1476"/>
      <c r="F207" s="1500" t="s">
        <v>1628</v>
      </c>
      <c r="G207" s="1470" t="s">
        <v>1667</v>
      </c>
      <c r="H207" s="1479"/>
    </row>
    <row r="208" spans="1:8" s="1193" customFormat="1" ht="15" customHeight="1" x14ac:dyDescent="0.2">
      <c r="A208" s="1404" t="s">
        <v>1729</v>
      </c>
      <c r="B208" s="1404"/>
      <c r="C208" s="1640"/>
      <c r="D208" s="1640"/>
      <c r="E208" s="1640"/>
      <c r="F208" s="1640"/>
      <c r="G208" s="1640"/>
      <c r="H208" s="1640"/>
    </row>
    <row r="209" spans="1:8" s="1193" customFormat="1" ht="15" customHeight="1" x14ac:dyDescent="0.2">
      <c r="A209" s="1640"/>
      <c r="B209" s="1478" t="s">
        <v>1730</v>
      </c>
      <c r="C209" s="1640"/>
      <c r="D209" s="1640"/>
      <c r="E209" s="1640"/>
      <c r="F209" s="1640"/>
      <c r="G209" s="1640"/>
      <c r="H209" s="1640"/>
    </row>
    <row r="210" spans="1:8" ht="17.100000000000001" customHeight="1" x14ac:dyDescent="0.2">
      <c r="A210" s="1454" t="s">
        <v>1620</v>
      </c>
      <c r="B210" s="1454"/>
      <c r="C210" s="1454"/>
      <c r="D210" s="1454"/>
      <c r="E210" s="1454"/>
      <c r="F210" s="1454"/>
      <c r="G210" s="1454"/>
      <c r="H210" s="1454"/>
    </row>
    <row r="211" spans="1:8" ht="17.100000000000001" customHeight="1" x14ac:dyDescent="0.2">
      <c r="A211" s="1454"/>
      <c r="B211" s="1503" t="s">
        <v>1633</v>
      </c>
      <c r="C211" s="1454"/>
      <c r="D211" s="1454"/>
      <c r="E211" s="1454"/>
      <c r="F211" s="1454"/>
      <c r="G211" s="1454"/>
      <c r="H211" s="1454"/>
    </row>
    <row r="212" spans="1:8" ht="9.9499999999999993" customHeight="1" x14ac:dyDescent="0.25">
      <c r="A212" s="1486"/>
    </row>
    <row r="213" spans="1:8" s="387" customFormat="1" ht="24.95" customHeight="1" x14ac:dyDescent="0.2">
      <c r="A213" s="1501"/>
      <c r="B213" s="1848">
        <v>2016</v>
      </c>
      <c r="C213" s="1848"/>
      <c r="D213" s="1848"/>
      <c r="E213" s="1848"/>
      <c r="F213" s="1848"/>
      <c r="G213" s="1848"/>
      <c r="H213" s="1848"/>
    </row>
    <row r="214" spans="1:8" s="1392" customFormat="1" ht="20.100000000000001" customHeight="1" x14ac:dyDescent="0.3">
      <c r="A214" s="383"/>
      <c r="B214" s="1492" t="s">
        <v>16</v>
      </c>
      <c r="C214" s="926" t="s">
        <v>153</v>
      </c>
      <c r="D214" s="926"/>
      <c r="E214" s="718"/>
      <c r="F214" s="1492" t="s">
        <v>17</v>
      </c>
      <c r="G214" s="926" t="s">
        <v>153</v>
      </c>
      <c r="H214" s="926"/>
    </row>
    <row r="215" spans="1:8" s="344" customFormat="1" ht="20.100000000000001" customHeight="1" x14ac:dyDescent="0.2">
      <c r="A215" s="1132"/>
      <c r="B215" s="1502" t="s">
        <v>20</v>
      </c>
      <c r="C215" s="928" t="s">
        <v>154</v>
      </c>
      <c r="D215" s="358" t="s">
        <v>58</v>
      </c>
      <c r="F215" s="1502" t="s">
        <v>21</v>
      </c>
      <c r="G215" s="928" t="s">
        <v>154</v>
      </c>
      <c r="H215" s="358" t="s">
        <v>58</v>
      </c>
    </row>
    <row r="216" spans="1:8" ht="9.9499999999999993" customHeight="1" x14ac:dyDescent="0.2">
      <c r="A216" s="1177"/>
      <c r="B216" s="1495"/>
      <c r="C216" s="1495"/>
      <c r="F216" s="1495"/>
      <c r="G216" s="1495"/>
    </row>
    <row r="217" spans="1:8" s="387" customFormat="1" ht="54" customHeight="1" x14ac:dyDescent="0.2">
      <c r="A217" s="1311" t="s">
        <v>37</v>
      </c>
      <c r="B217" s="1142" t="s">
        <v>1637</v>
      </c>
      <c r="C217" s="1147">
        <v>17816</v>
      </c>
      <c r="D217" s="1464">
        <v>43.4</v>
      </c>
      <c r="E217" s="1465"/>
      <c r="F217" s="1142" t="s">
        <v>1637</v>
      </c>
      <c r="G217" s="1463">
        <v>20636</v>
      </c>
      <c r="H217" s="1464">
        <v>58.2</v>
      </c>
    </row>
    <row r="218" spans="1:8" s="387" customFormat="1" ht="54" customHeight="1" x14ac:dyDescent="0.2">
      <c r="A218" s="1311" t="s">
        <v>39</v>
      </c>
      <c r="B218" s="1497" t="s">
        <v>1627</v>
      </c>
      <c r="C218" s="1147">
        <v>1243</v>
      </c>
      <c r="D218" s="1464">
        <v>3</v>
      </c>
      <c r="E218" s="1465"/>
      <c r="F218" s="1497" t="s">
        <v>1627</v>
      </c>
      <c r="G218" s="1463">
        <v>1043</v>
      </c>
      <c r="H218" s="1464">
        <v>2.9</v>
      </c>
    </row>
    <row r="219" spans="1:8" s="387" customFormat="1" ht="54" customHeight="1" x14ac:dyDescent="0.2">
      <c r="A219" s="1311" t="s">
        <v>41</v>
      </c>
      <c r="B219" s="1142" t="s">
        <v>1646</v>
      </c>
      <c r="C219" s="1143">
        <v>1200</v>
      </c>
      <c r="D219" s="1464">
        <v>2.9</v>
      </c>
      <c r="E219" s="1465"/>
      <c r="F219" s="1497" t="s">
        <v>1625</v>
      </c>
      <c r="G219" s="1147">
        <v>980</v>
      </c>
      <c r="H219" s="1464">
        <v>2.8</v>
      </c>
    </row>
    <row r="220" spans="1:8" s="387" customFormat="1" ht="54" customHeight="1" x14ac:dyDescent="0.2">
      <c r="A220" s="1311" t="s">
        <v>43</v>
      </c>
      <c r="B220" s="1142" t="s">
        <v>1665</v>
      </c>
      <c r="C220" s="1143">
        <v>1111</v>
      </c>
      <c r="D220" s="1464">
        <v>2.7</v>
      </c>
      <c r="E220" s="1465"/>
      <c r="F220" s="1142" t="s">
        <v>1646</v>
      </c>
      <c r="G220" s="1147">
        <v>818</v>
      </c>
      <c r="H220" s="1464">
        <v>2.2999999999999998</v>
      </c>
    </row>
    <row r="221" spans="1:8" s="387" customFormat="1" ht="54" customHeight="1" x14ac:dyDescent="0.2">
      <c r="A221" s="1311" t="s">
        <v>44</v>
      </c>
      <c r="B221" s="1497" t="s">
        <v>1625</v>
      </c>
      <c r="C221" s="1463">
        <v>1110</v>
      </c>
      <c r="D221" s="1464">
        <v>2.7</v>
      </c>
      <c r="E221" s="1465"/>
      <c r="F221" s="1142" t="s">
        <v>1668</v>
      </c>
      <c r="G221" s="1147">
        <v>635</v>
      </c>
      <c r="H221" s="1464">
        <v>1.8</v>
      </c>
    </row>
    <row r="222" spans="1:8" s="387" customFormat="1" ht="31.5" customHeight="1" x14ac:dyDescent="0.2">
      <c r="A222" s="1475"/>
      <c r="B222" s="1500" t="s">
        <v>1628</v>
      </c>
      <c r="C222" s="1467" t="s">
        <v>1669</v>
      </c>
      <c r="D222" s="1474"/>
      <c r="E222" s="1476"/>
      <c r="F222" s="1500" t="s">
        <v>1628</v>
      </c>
      <c r="G222" s="1467" t="s">
        <v>1670</v>
      </c>
      <c r="H222" s="1474"/>
    </row>
    <row r="223" spans="1:8" ht="9.9499999999999993" customHeight="1" x14ac:dyDescent="0.2">
      <c r="A223" s="357"/>
      <c r="B223" s="1455"/>
      <c r="C223" s="1455"/>
      <c r="D223" s="1456"/>
      <c r="E223" s="1455"/>
      <c r="F223" s="1455"/>
      <c r="G223" s="1455"/>
      <c r="H223" s="1456"/>
    </row>
    <row r="224" spans="1:8" s="387" customFormat="1" ht="24.95" customHeight="1" x14ac:dyDescent="0.2">
      <c r="A224" s="1501"/>
      <c r="B224" s="1848">
        <v>2017</v>
      </c>
      <c r="C224" s="1848"/>
      <c r="D224" s="1848"/>
      <c r="E224" s="1848"/>
      <c r="F224" s="1848"/>
      <c r="G224" s="1848"/>
      <c r="H224" s="1848"/>
    </row>
    <row r="225" spans="1:8" s="1392" customFormat="1" ht="20.100000000000001" customHeight="1" x14ac:dyDescent="0.3">
      <c r="A225" s="383"/>
      <c r="B225" s="1492" t="s">
        <v>16</v>
      </c>
      <c r="C225" s="926" t="s">
        <v>153</v>
      </c>
      <c r="D225" s="926"/>
      <c r="E225" s="718"/>
      <c r="F225" s="1492" t="s">
        <v>17</v>
      </c>
      <c r="G225" s="926" t="s">
        <v>153</v>
      </c>
      <c r="H225" s="926"/>
    </row>
    <row r="226" spans="1:8" s="344" customFormat="1" ht="20.100000000000001" customHeight="1" x14ac:dyDescent="0.2">
      <c r="A226" s="1132"/>
      <c r="B226" s="1502" t="s">
        <v>20</v>
      </c>
      <c r="C226" s="928" t="s">
        <v>154</v>
      </c>
      <c r="D226" s="358" t="s">
        <v>58</v>
      </c>
      <c r="F226" s="1502" t="s">
        <v>21</v>
      </c>
      <c r="G226" s="928" t="s">
        <v>154</v>
      </c>
      <c r="H226" s="358" t="s">
        <v>58</v>
      </c>
    </row>
    <row r="227" spans="1:8" ht="9.9499999999999993" customHeight="1" x14ac:dyDescent="0.2">
      <c r="A227" s="1177"/>
      <c r="B227" s="1495"/>
      <c r="C227" s="1495"/>
      <c r="F227" s="1495"/>
      <c r="G227" s="1495"/>
    </row>
    <row r="228" spans="1:8" s="387" customFormat="1" ht="54" customHeight="1" x14ac:dyDescent="0.2">
      <c r="A228" s="1311" t="s">
        <v>37</v>
      </c>
      <c r="B228" s="1142" t="s">
        <v>1637</v>
      </c>
      <c r="C228" s="1147">
        <v>16200</v>
      </c>
      <c r="D228" s="1464">
        <v>43.5</v>
      </c>
      <c r="E228" s="1472"/>
      <c r="F228" s="1142" t="s">
        <v>1637</v>
      </c>
      <c r="G228" s="1147">
        <v>18857</v>
      </c>
      <c r="H228" s="1464">
        <v>56.3</v>
      </c>
    </row>
    <row r="229" spans="1:8" s="387" customFormat="1" ht="54" customHeight="1" x14ac:dyDescent="0.2">
      <c r="A229" s="1311" t="s">
        <v>39</v>
      </c>
      <c r="B229" s="1497" t="s">
        <v>1627</v>
      </c>
      <c r="C229" s="1147">
        <v>1180</v>
      </c>
      <c r="D229" s="1464">
        <v>3.2</v>
      </c>
      <c r="E229" s="1472"/>
      <c r="F229" s="1497" t="s">
        <v>1627</v>
      </c>
      <c r="G229" s="1147">
        <v>1063</v>
      </c>
      <c r="H229" s="1464">
        <v>3.2</v>
      </c>
    </row>
    <row r="230" spans="1:8" s="387" customFormat="1" ht="54" customHeight="1" x14ac:dyDescent="0.2">
      <c r="A230" s="1311" t="s">
        <v>41</v>
      </c>
      <c r="B230" s="1497" t="s">
        <v>1625</v>
      </c>
      <c r="C230" s="1143">
        <v>1142</v>
      </c>
      <c r="D230" s="1464">
        <v>3.1</v>
      </c>
      <c r="E230" s="1472"/>
      <c r="F230" s="1497" t="s">
        <v>1625</v>
      </c>
      <c r="G230" s="1143">
        <v>1045</v>
      </c>
      <c r="H230" s="1464">
        <v>3.1</v>
      </c>
    </row>
    <row r="231" spans="1:8" s="387" customFormat="1" ht="54" customHeight="1" x14ac:dyDescent="0.2">
      <c r="A231" s="1311" t="s">
        <v>43</v>
      </c>
      <c r="B231" s="1142" t="s">
        <v>1646</v>
      </c>
      <c r="C231" s="1147">
        <v>1071</v>
      </c>
      <c r="D231" s="1464">
        <v>2.9</v>
      </c>
      <c r="E231" s="1472"/>
      <c r="F231" s="1142" t="s">
        <v>1646</v>
      </c>
      <c r="G231" s="1143">
        <v>800</v>
      </c>
      <c r="H231" s="1464">
        <v>2.4</v>
      </c>
    </row>
    <row r="232" spans="1:8" s="387" customFormat="1" ht="54" customHeight="1" x14ac:dyDescent="0.2">
      <c r="A232" s="1311" t="s">
        <v>44</v>
      </c>
      <c r="B232" s="1142" t="s">
        <v>1665</v>
      </c>
      <c r="C232" s="1147">
        <v>921</v>
      </c>
      <c r="D232" s="1464">
        <v>2.5</v>
      </c>
      <c r="E232" s="1472"/>
      <c r="F232" s="1142" t="s">
        <v>1668</v>
      </c>
      <c r="G232" s="1463">
        <v>612</v>
      </c>
      <c r="H232" s="1464">
        <v>1.8</v>
      </c>
    </row>
    <row r="233" spans="1:8" s="387" customFormat="1" ht="32.1" customHeight="1" x14ac:dyDescent="0.2">
      <c r="A233" s="1475"/>
      <c r="B233" s="1500" t="s">
        <v>1628</v>
      </c>
      <c r="C233" s="1470" t="s">
        <v>1671</v>
      </c>
      <c r="D233" s="1479"/>
      <c r="E233" s="1476"/>
      <c r="F233" s="1500" t="s">
        <v>1628</v>
      </c>
      <c r="G233" s="1470" t="s">
        <v>1672</v>
      </c>
      <c r="H233" s="1479"/>
    </row>
    <row r="234" spans="1:8" s="1193" customFormat="1" ht="15" customHeight="1" x14ac:dyDescent="0.2">
      <c r="A234" s="1404" t="s">
        <v>1729</v>
      </c>
      <c r="B234" s="1404"/>
      <c r="C234" s="1640"/>
      <c r="D234" s="1640"/>
      <c r="E234" s="1640"/>
      <c r="F234" s="1640"/>
      <c r="G234" s="1640"/>
      <c r="H234" s="1640"/>
    </row>
    <row r="235" spans="1:8" s="1193" customFormat="1" ht="15" customHeight="1" x14ac:dyDescent="0.2">
      <c r="A235" s="1640"/>
      <c r="B235" s="1478" t="s">
        <v>1730</v>
      </c>
      <c r="C235" s="1640"/>
      <c r="D235" s="1640"/>
      <c r="E235" s="1640"/>
      <c r="F235" s="1640"/>
      <c r="G235" s="1640"/>
      <c r="H235" s="1640"/>
    </row>
    <row r="236" spans="1:8" ht="17.100000000000001" customHeight="1" x14ac:dyDescent="0.2">
      <c r="A236" s="1454" t="s">
        <v>1620</v>
      </c>
      <c r="B236" s="1454"/>
      <c r="C236" s="1454"/>
      <c r="D236" s="1454"/>
      <c r="E236" s="1454"/>
      <c r="F236" s="1454"/>
      <c r="G236" s="1454"/>
      <c r="H236" s="1454"/>
    </row>
    <row r="237" spans="1:8" ht="17.100000000000001" customHeight="1" x14ac:dyDescent="0.2">
      <c r="A237" s="1454"/>
      <c r="B237" s="1503" t="s">
        <v>1633</v>
      </c>
      <c r="C237" s="1454"/>
      <c r="D237" s="1454"/>
      <c r="E237" s="1454"/>
      <c r="F237" s="1454"/>
      <c r="G237" s="1454"/>
      <c r="H237" s="1454"/>
    </row>
    <row r="238" spans="1:8" ht="9.9499999999999993" customHeight="1" x14ac:dyDescent="0.2">
      <c r="A238" s="357"/>
      <c r="B238" s="1455"/>
      <c r="C238" s="1455"/>
      <c r="D238" s="1456"/>
      <c r="E238" s="1455"/>
      <c r="F238" s="1455"/>
      <c r="G238" s="1455"/>
      <c r="H238" s="1456"/>
    </row>
    <row r="239" spans="1:8" s="387" customFormat="1" ht="24.95" customHeight="1" x14ac:dyDescent="0.2">
      <c r="A239" s="1326"/>
      <c r="B239" s="1848">
        <v>2018</v>
      </c>
      <c r="C239" s="1848"/>
      <c r="D239" s="1848"/>
      <c r="E239" s="1848"/>
      <c r="F239" s="1848"/>
      <c r="G239" s="1848"/>
      <c r="H239" s="1848"/>
    </row>
    <row r="240" spans="1:8" s="1392" customFormat="1" ht="20.100000000000001" customHeight="1" x14ac:dyDescent="0.3">
      <c r="A240" s="383"/>
      <c r="B240" s="1492" t="s">
        <v>16</v>
      </c>
      <c r="C240" s="926" t="s">
        <v>153</v>
      </c>
      <c r="D240" s="926"/>
      <c r="E240" s="718"/>
      <c r="F240" s="1492" t="s">
        <v>17</v>
      </c>
      <c r="G240" s="926" t="s">
        <v>153</v>
      </c>
      <c r="H240" s="926"/>
    </row>
    <row r="241" spans="1:8" s="344" customFormat="1" ht="20.100000000000001" customHeight="1" x14ac:dyDescent="0.2">
      <c r="A241" s="1132"/>
      <c r="B241" s="1502" t="s">
        <v>20</v>
      </c>
      <c r="C241" s="928" t="s">
        <v>154</v>
      </c>
      <c r="D241" s="358" t="s">
        <v>58</v>
      </c>
      <c r="F241" s="1502" t="s">
        <v>21</v>
      </c>
      <c r="G241" s="928" t="s">
        <v>154</v>
      </c>
      <c r="H241" s="358" t="s">
        <v>58</v>
      </c>
    </row>
    <row r="242" spans="1:8" ht="9.9499999999999993" customHeight="1" x14ac:dyDescent="0.2">
      <c r="A242" s="1177"/>
      <c r="B242" s="1495"/>
      <c r="C242" s="1495"/>
      <c r="F242" s="1495"/>
      <c r="G242" s="1495"/>
    </row>
    <row r="243" spans="1:8" s="387" customFormat="1" ht="54" customHeight="1" x14ac:dyDescent="0.2">
      <c r="A243" s="1311" t="s">
        <v>37</v>
      </c>
      <c r="B243" s="1142" t="s">
        <v>1637</v>
      </c>
      <c r="C243" s="1143">
        <v>11540</v>
      </c>
      <c r="D243" s="1144">
        <v>40.1</v>
      </c>
      <c r="E243" s="1465"/>
      <c r="F243" s="1142" t="s">
        <v>1637</v>
      </c>
      <c r="G243" s="1147">
        <v>14009</v>
      </c>
      <c r="H243" s="1464">
        <v>54.1</v>
      </c>
    </row>
    <row r="244" spans="1:8" s="387" customFormat="1" ht="54" customHeight="1" x14ac:dyDescent="0.2">
      <c r="A244" s="1311" t="s">
        <v>39</v>
      </c>
      <c r="B244" s="1497" t="s">
        <v>1625</v>
      </c>
      <c r="C244" s="1143">
        <v>1151</v>
      </c>
      <c r="D244" s="1144">
        <v>4</v>
      </c>
      <c r="E244" s="1465"/>
      <c r="F244" s="1497" t="s">
        <v>1625</v>
      </c>
      <c r="G244" s="1147">
        <v>980</v>
      </c>
      <c r="H244" s="1464">
        <v>3.8</v>
      </c>
    </row>
    <row r="245" spans="1:8" s="387" customFormat="1" ht="54" customHeight="1" x14ac:dyDescent="0.2">
      <c r="A245" s="1311" t="s">
        <v>41</v>
      </c>
      <c r="B245" s="1497" t="s">
        <v>1627</v>
      </c>
      <c r="C245" s="1147">
        <v>1043</v>
      </c>
      <c r="D245" s="1144">
        <v>3.6</v>
      </c>
      <c r="E245" s="1465"/>
      <c r="F245" s="1497" t="s">
        <v>1627</v>
      </c>
      <c r="G245" s="1143">
        <v>846</v>
      </c>
      <c r="H245" s="1464">
        <v>3.3</v>
      </c>
    </row>
    <row r="246" spans="1:8" s="387" customFormat="1" ht="54" customHeight="1" x14ac:dyDescent="0.2">
      <c r="A246" s="1311" t="s">
        <v>43</v>
      </c>
      <c r="B246" s="1142" t="s">
        <v>1646</v>
      </c>
      <c r="C246" s="1143">
        <v>851</v>
      </c>
      <c r="D246" s="1144">
        <v>3</v>
      </c>
      <c r="E246" s="1465"/>
      <c r="F246" s="1142" t="s">
        <v>1646</v>
      </c>
      <c r="G246" s="1147">
        <v>632</v>
      </c>
      <c r="H246" s="1464">
        <v>2.4</v>
      </c>
    </row>
    <row r="247" spans="1:8" s="387" customFormat="1" ht="54" customHeight="1" x14ac:dyDescent="0.2">
      <c r="A247" s="1311" t="s">
        <v>44</v>
      </c>
      <c r="B247" s="1142" t="s">
        <v>1665</v>
      </c>
      <c r="C247" s="1147">
        <v>708</v>
      </c>
      <c r="D247" s="1144">
        <v>2.5</v>
      </c>
      <c r="E247" s="1465"/>
      <c r="F247" s="1142" t="s">
        <v>1668</v>
      </c>
      <c r="G247" s="1147">
        <v>420</v>
      </c>
      <c r="H247" s="1464">
        <v>1.6</v>
      </c>
    </row>
    <row r="248" spans="1:8" s="387" customFormat="1" ht="32.1" customHeight="1" x14ac:dyDescent="0.2">
      <c r="A248" s="1475"/>
      <c r="B248" s="1500" t="s">
        <v>1628</v>
      </c>
      <c r="C248" s="1491">
        <v>28744</v>
      </c>
      <c r="D248" s="1474"/>
      <c r="E248" s="1476"/>
      <c r="F248" s="1500" t="s">
        <v>1628</v>
      </c>
      <c r="G248" s="1487">
        <v>25900</v>
      </c>
      <c r="H248" s="1479"/>
    </row>
    <row r="249" spans="1:8" ht="9.9499999999999993" customHeight="1" x14ac:dyDescent="0.2">
      <c r="A249" s="357"/>
      <c r="B249" s="1455"/>
      <c r="C249" s="1455"/>
      <c r="D249" s="1456"/>
      <c r="E249" s="1455"/>
      <c r="F249" s="1455"/>
      <c r="G249" s="1455"/>
      <c r="H249" s="1456"/>
    </row>
    <row r="250" spans="1:8" s="387" customFormat="1" ht="24.95" customHeight="1" x14ac:dyDescent="0.2">
      <c r="A250" s="1501"/>
      <c r="B250" s="1848">
        <v>2019</v>
      </c>
      <c r="C250" s="1848"/>
      <c r="D250" s="1848"/>
      <c r="E250" s="1848"/>
      <c r="F250" s="1848"/>
      <c r="G250" s="1848"/>
      <c r="H250" s="1848"/>
    </row>
    <row r="251" spans="1:8" s="1392" customFormat="1" ht="20.100000000000001" customHeight="1" x14ac:dyDescent="0.3">
      <c r="A251" s="383"/>
      <c r="B251" s="1492" t="s">
        <v>16</v>
      </c>
      <c r="C251" s="926" t="s">
        <v>153</v>
      </c>
      <c r="D251" s="926"/>
      <c r="E251" s="718"/>
      <c r="F251" s="1492" t="s">
        <v>17</v>
      </c>
      <c r="G251" s="926" t="s">
        <v>153</v>
      </c>
      <c r="H251" s="926"/>
    </row>
    <row r="252" spans="1:8" s="344" customFormat="1" ht="20.100000000000001" customHeight="1" x14ac:dyDescent="0.2">
      <c r="A252" s="1132"/>
      <c r="B252" s="1502" t="s">
        <v>20</v>
      </c>
      <c r="C252" s="928" t="s">
        <v>154</v>
      </c>
      <c r="D252" s="358" t="s">
        <v>58</v>
      </c>
      <c r="F252" s="1502" t="s">
        <v>21</v>
      </c>
      <c r="G252" s="928" t="s">
        <v>154</v>
      </c>
      <c r="H252" s="358" t="s">
        <v>58</v>
      </c>
    </row>
    <row r="253" spans="1:8" ht="9.9499999999999993" customHeight="1" x14ac:dyDescent="0.2">
      <c r="A253" s="1177"/>
      <c r="B253" s="1495"/>
      <c r="C253" s="1495"/>
      <c r="F253" s="1495"/>
      <c r="G253" s="1495"/>
    </row>
    <row r="254" spans="1:8" s="387" customFormat="1" ht="54" customHeight="1" x14ac:dyDescent="0.2">
      <c r="A254" s="1311" t="s">
        <v>37</v>
      </c>
      <c r="B254" s="1142" t="s">
        <v>1637</v>
      </c>
      <c r="C254" s="1147">
        <v>14010</v>
      </c>
      <c r="D254" s="1464">
        <v>40.961319182527852</v>
      </c>
      <c r="E254" s="1472"/>
      <c r="F254" s="1142" t="s">
        <v>1637</v>
      </c>
      <c r="G254" s="1147">
        <v>16655</v>
      </c>
      <c r="H254" s="1464">
        <v>54.824056091378914</v>
      </c>
    </row>
    <row r="255" spans="1:8" s="387" customFormat="1" ht="54" customHeight="1" x14ac:dyDescent="0.2">
      <c r="A255" s="1311" t="s">
        <v>39</v>
      </c>
      <c r="B255" s="1497" t="s">
        <v>1625</v>
      </c>
      <c r="C255" s="1147">
        <v>1286</v>
      </c>
      <c r="D255" s="1464">
        <v>3.7599041019793584</v>
      </c>
      <c r="E255" s="1472"/>
      <c r="F255" s="1497" t="s">
        <v>1625</v>
      </c>
      <c r="G255" s="1147">
        <v>1107</v>
      </c>
      <c r="H255" s="1464">
        <v>3.6439645807959451</v>
      </c>
    </row>
    <row r="256" spans="1:8" s="387" customFormat="1" ht="54" customHeight="1" x14ac:dyDescent="0.2">
      <c r="A256" s="1311" t="s">
        <v>41</v>
      </c>
      <c r="B256" s="1497" t="s">
        <v>1627</v>
      </c>
      <c r="C256" s="1143">
        <v>1058</v>
      </c>
      <c r="D256" s="1464">
        <v>3.0932959097155219</v>
      </c>
      <c r="E256" s="1472"/>
      <c r="F256" s="1497" t="s">
        <v>1627</v>
      </c>
      <c r="G256" s="1143">
        <v>939</v>
      </c>
      <c r="H256" s="1464">
        <v>3.0909509858784028</v>
      </c>
    </row>
    <row r="257" spans="1:8" s="387" customFormat="1" ht="54" customHeight="1" x14ac:dyDescent="0.2">
      <c r="A257" s="1311" t="s">
        <v>43</v>
      </c>
      <c r="B257" s="1142" t="s">
        <v>1646</v>
      </c>
      <c r="C257" s="1147">
        <v>1022</v>
      </c>
      <c r="D257" s="1464">
        <v>2.9880419846212321</v>
      </c>
      <c r="E257" s="1472"/>
      <c r="F257" s="1142" t="s">
        <v>1646</v>
      </c>
      <c r="G257" s="1143">
        <v>686</v>
      </c>
      <c r="H257" s="1464">
        <v>2.2581388459132956</v>
      </c>
    </row>
    <row r="258" spans="1:8" s="387" customFormat="1" ht="54" customHeight="1" x14ac:dyDescent="0.2">
      <c r="A258" s="1311" t="s">
        <v>44</v>
      </c>
      <c r="B258" s="1142" t="s">
        <v>1665</v>
      </c>
      <c r="C258" s="1147">
        <v>810</v>
      </c>
      <c r="D258" s="1464">
        <v>2.3682133146215247</v>
      </c>
      <c r="E258" s="1472"/>
      <c r="F258" s="1142" t="s">
        <v>1673</v>
      </c>
      <c r="G258" s="1463">
        <v>523</v>
      </c>
      <c r="H258" s="1464">
        <v>1.7215839889397282</v>
      </c>
    </row>
    <row r="259" spans="1:8" s="387" customFormat="1" ht="32.1" customHeight="1" x14ac:dyDescent="0.2">
      <c r="A259" s="1475"/>
      <c r="B259" s="1500" t="s">
        <v>1628</v>
      </c>
      <c r="C259" s="1487">
        <v>34203</v>
      </c>
      <c r="D259" s="1479"/>
      <c r="E259" s="1476"/>
      <c r="F259" s="1500" t="s">
        <v>1628</v>
      </c>
      <c r="G259" s="1487">
        <v>30379</v>
      </c>
      <c r="H259" s="1479"/>
    </row>
  </sheetData>
  <mergeCells count="21">
    <mergeCell ref="B239:H239"/>
    <mergeCell ref="B250:H250"/>
    <mergeCell ref="B161:H161"/>
    <mergeCell ref="B172:H172"/>
    <mergeCell ref="B187:H187"/>
    <mergeCell ref="B198:H198"/>
    <mergeCell ref="B213:H213"/>
    <mergeCell ref="B224:H224"/>
    <mergeCell ref="B146:H146"/>
    <mergeCell ref="B5:H5"/>
    <mergeCell ref="B16:H16"/>
    <mergeCell ref="B31:H31"/>
    <mergeCell ref="B42:H42"/>
    <mergeCell ref="B57:H57"/>
    <mergeCell ref="B68:H68"/>
    <mergeCell ref="B83:H83"/>
    <mergeCell ref="B94:H94"/>
    <mergeCell ref="B109:H109"/>
    <mergeCell ref="B120:H120"/>
    <mergeCell ref="B135:H135"/>
    <mergeCell ref="A28:H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0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3.7109375" style="528" customWidth="1"/>
    <col min="2" max="2" width="47.7109375" style="254" customWidth="1"/>
    <col min="3" max="3" width="0.85546875" style="254" customWidth="1"/>
    <col min="4" max="4" width="9.7109375" style="254" customWidth="1"/>
    <col min="5" max="5" width="0.85546875" style="254" customWidth="1"/>
    <col min="6" max="6" width="9.7109375" style="254" customWidth="1"/>
    <col min="7" max="7" width="0.85546875" style="254" customWidth="1"/>
    <col min="8" max="8" width="9.7109375" style="254" customWidth="1"/>
    <col min="9" max="9" width="0.85546875" style="254" customWidth="1"/>
    <col min="10" max="10" width="9.7109375" style="254" customWidth="1"/>
    <col min="11" max="11" width="0.85546875" style="254" customWidth="1"/>
    <col min="12" max="12" width="9.7109375" style="254" customWidth="1"/>
    <col min="13" max="13" width="3.7109375" style="528" customWidth="1"/>
    <col min="14" max="14" width="47.7109375" style="254" customWidth="1"/>
    <col min="15" max="15" width="0.85546875" style="254" customWidth="1"/>
    <col min="16" max="16" width="9.7109375" style="254" customWidth="1"/>
    <col min="17" max="17" width="0.85546875" style="254" customWidth="1"/>
    <col min="18" max="18" width="9.7109375" style="254" customWidth="1"/>
    <col min="19" max="19" width="0.85546875" style="254" customWidth="1"/>
    <col min="20" max="20" width="9.7109375" style="254" customWidth="1"/>
    <col min="21" max="21" width="0.85546875" style="254" customWidth="1"/>
    <col min="22" max="22" width="9.7109375" style="254" customWidth="1"/>
    <col min="23" max="23" width="0.85546875" style="254" customWidth="1"/>
    <col min="24" max="24" width="9.7109375" style="254" customWidth="1"/>
    <col min="25" max="25" width="3.7109375" style="528" customWidth="1"/>
    <col min="26" max="26" width="47.7109375" style="254" customWidth="1"/>
    <col min="27" max="27" width="0.85546875" style="254" customWidth="1"/>
    <col min="28" max="28" width="9.7109375" style="254" customWidth="1"/>
    <col min="29" max="29" width="0.85546875" style="254" customWidth="1"/>
    <col min="30" max="30" width="9.7109375" style="254" customWidth="1"/>
    <col min="31" max="31" width="0.85546875" style="254" customWidth="1"/>
    <col min="32" max="32" width="9.7109375" style="254" customWidth="1"/>
    <col min="33" max="33" width="0.85546875" style="254" customWidth="1"/>
    <col min="34" max="34" width="9.7109375" style="254" customWidth="1"/>
    <col min="35" max="35" width="0.85546875" style="254" customWidth="1"/>
    <col min="36" max="36" width="9.7109375" style="254" customWidth="1"/>
    <col min="37" max="37" width="3.7109375" style="528" customWidth="1"/>
    <col min="38" max="38" width="49.7109375" style="254" customWidth="1"/>
    <col min="39" max="39" width="0.85546875" style="254" customWidth="1"/>
    <col min="40" max="40" width="8.7109375" style="254" customWidth="1"/>
    <col min="41" max="41" width="0.85546875" style="254" customWidth="1"/>
    <col min="42" max="42" width="8.7109375" style="254" customWidth="1"/>
    <col min="43" max="43" width="0.85546875" style="254" customWidth="1"/>
    <col min="44" max="44" width="8.7109375" style="254" customWidth="1"/>
    <col min="45" max="45" width="0.85546875" style="254" customWidth="1"/>
    <col min="46" max="46" width="9.7109375" style="254" customWidth="1"/>
    <col min="47" max="47" width="0.85546875" style="254" customWidth="1"/>
    <col min="48" max="48" width="9.7109375" style="254" customWidth="1"/>
    <col min="49" max="49" width="1.7109375" style="262" customWidth="1"/>
    <col min="50" max="16384" width="9.140625" style="254"/>
  </cols>
  <sheetData>
    <row r="1" spans="1:49" ht="17.100000000000001" customHeight="1" x14ac:dyDescent="0.2">
      <c r="A1" s="1850" t="s">
        <v>1743</v>
      </c>
      <c r="B1" s="1850"/>
      <c r="C1" s="1850"/>
      <c r="D1" s="1850"/>
      <c r="E1" s="1850"/>
      <c r="F1" s="1850"/>
      <c r="G1" s="1850"/>
      <c r="H1" s="1850"/>
      <c r="I1" s="1850"/>
      <c r="J1" s="1850"/>
      <c r="K1" s="1850"/>
      <c r="L1" s="1850"/>
      <c r="M1" s="1850" t="s">
        <v>1743</v>
      </c>
      <c r="N1" s="1850"/>
      <c r="O1" s="1850"/>
      <c r="P1" s="1850"/>
      <c r="Q1" s="1850"/>
      <c r="R1" s="1850"/>
      <c r="S1" s="1850"/>
      <c r="T1" s="1850"/>
      <c r="U1" s="1850"/>
      <c r="V1" s="1850"/>
      <c r="W1" s="1850"/>
      <c r="X1" s="1850"/>
      <c r="Y1" s="1850" t="s">
        <v>1743</v>
      </c>
      <c r="Z1" s="1850"/>
      <c r="AA1" s="1850"/>
      <c r="AB1" s="1850"/>
      <c r="AC1" s="1850"/>
      <c r="AD1" s="1850"/>
      <c r="AE1" s="1850"/>
      <c r="AF1" s="1850"/>
      <c r="AG1" s="1850"/>
      <c r="AH1" s="1850"/>
      <c r="AI1" s="1850"/>
      <c r="AJ1" s="1850"/>
      <c r="AK1" s="1850" t="s">
        <v>1743</v>
      </c>
      <c r="AL1" s="1850"/>
      <c r="AM1" s="1850"/>
      <c r="AN1" s="1850"/>
      <c r="AO1" s="1850"/>
      <c r="AP1" s="1850"/>
      <c r="AQ1" s="1850"/>
      <c r="AR1" s="1850"/>
      <c r="AS1" s="1850"/>
      <c r="AT1" s="1850"/>
      <c r="AU1" s="1850"/>
      <c r="AV1" s="1850"/>
    </row>
    <row r="2" spans="1:49" ht="15.95" customHeight="1" x14ac:dyDescent="0.2">
      <c r="A2" s="407"/>
      <c r="B2" s="1265" t="s">
        <v>1744</v>
      </c>
      <c r="C2" s="407"/>
      <c r="D2" s="407"/>
      <c r="E2" s="407"/>
      <c r="F2" s="407"/>
      <c r="I2" s="407"/>
      <c r="J2" s="407"/>
      <c r="K2" s="407"/>
      <c r="L2" s="407"/>
      <c r="M2" s="407"/>
      <c r="N2" s="1265" t="s">
        <v>1745</v>
      </c>
      <c r="O2" s="407"/>
      <c r="P2" s="407"/>
      <c r="Q2" s="407"/>
      <c r="R2" s="407"/>
      <c r="U2" s="407"/>
      <c r="V2" s="407"/>
      <c r="W2" s="407"/>
      <c r="X2" s="407"/>
      <c r="Y2" s="407"/>
      <c r="Z2" s="1265" t="s">
        <v>1745</v>
      </c>
      <c r="AA2" s="407"/>
      <c r="AB2" s="407"/>
      <c r="AC2" s="407"/>
      <c r="AD2" s="407"/>
      <c r="AG2" s="407"/>
      <c r="AH2" s="407"/>
      <c r="AI2" s="407"/>
      <c r="AJ2" s="407"/>
      <c r="AK2" s="407"/>
      <c r="AL2" s="1265" t="s">
        <v>1745</v>
      </c>
      <c r="AM2" s="407"/>
      <c r="AN2" s="407"/>
      <c r="AO2" s="407"/>
      <c r="AP2" s="407"/>
      <c r="AS2" s="407"/>
      <c r="AT2" s="407"/>
      <c r="AU2" s="407"/>
      <c r="AV2" s="407"/>
    </row>
    <row r="3" spans="1:49" s="410" customFormat="1" ht="17.100000000000001" customHeight="1" x14ac:dyDescent="0.2">
      <c r="A3" s="1851" t="s">
        <v>1742</v>
      </c>
      <c r="B3" s="1851"/>
      <c r="C3" s="1851"/>
      <c r="D3" s="1851"/>
      <c r="E3" s="1851"/>
      <c r="F3" s="1851"/>
      <c r="G3" s="1851"/>
      <c r="H3" s="1851"/>
      <c r="I3" s="1851"/>
      <c r="J3" s="1851"/>
      <c r="K3" s="1851"/>
      <c r="L3" s="1851"/>
      <c r="M3" s="1851" t="s">
        <v>1742</v>
      </c>
      <c r="N3" s="1851"/>
      <c r="O3" s="1851"/>
      <c r="P3" s="1851"/>
      <c r="Q3" s="1851"/>
      <c r="R3" s="1851"/>
      <c r="S3" s="1851"/>
      <c r="T3" s="1851"/>
      <c r="U3" s="1851"/>
      <c r="V3" s="1851"/>
      <c r="W3" s="1851"/>
      <c r="X3" s="1851"/>
      <c r="Y3" s="1851" t="s">
        <v>1742</v>
      </c>
      <c r="Z3" s="1851"/>
      <c r="AA3" s="1851"/>
      <c r="AB3" s="1851"/>
      <c r="AC3" s="1851"/>
      <c r="AD3" s="1851"/>
      <c r="AE3" s="1851"/>
      <c r="AF3" s="1851"/>
      <c r="AG3" s="1851"/>
      <c r="AH3" s="1851"/>
      <c r="AI3" s="1851"/>
      <c r="AJ3" s="1851"/>
      <c r="AK3" s="1851" t="s">
        <v>1742</v>
      </c>
      <c r="AL3" s="1851"/>
      <c r="AM3" s="1851"/>
      <c r="AN3" s="1851"/>
      <c r="AO3" s="1851"/>
      <c r="AP3" s="1851"/>
      <c r="AQ3" s="1851"/>
      <c r="AR3" s="1851"/>
      <c r="AS3" s="1851"/>
      <c r="AT3" s="1851"/>
      <c r="AU3" s="1851"/>
      <c r="AV3" s="1851"/>
      <c r="AW3" s="1504"/>
    </row>
    <row r="4" spans="1:49" s="410" customFormat="1" ht="12.95" customHeight="1" x14ac:dyDescent="0.2">
      <c r="A4" s="1505"/>
      <c r="B4" s="1287" t="s">
        <v>1674</v>
      </c>
      <c r="C4" s="1505"/>
      <c r="D4" s="1505"/>
      <c r="E4" s="1505"/>
      <c r="F4" s="1505"/>
      <c r="I4" s="1505"/>
      <c r="J4" s="1505"/>
      <c r="K4" s="1505"/>
      <c r="L4" s="1505"/>
      <c r="M4" s="1505"/>
      <c r="N4" s="1287" t="s">
        <v>1675</v>
      </c>
      <c r="O4" s="1505"/>
      <c r="P4" s="1505"/>
      <c r="Q4" s="1505"/>
      <c r="R4" s="1505"/>
      <c r="U4" s="1505"/>
      <c r="V4" s="1505"/>
      <c r="W4" s="1505"/>
      <c r="X4" s="1505"/>
      <c r="Y4" s="1505"/>
      <c r="Z4" s="1287" t="s">
        <v>1675</v>
      </c>
      <c r="AA4" s="1505"/>
      <c r="AB4" s="1505"/>
      <c r="AC4" s="1505"/>
      <c r="AD4" s="1505"/>
      <c r="AG4" s="1505"/>
      <c r="AH4" s="1505"/>
      <c r="AI4" s="1505"/>
      <c r="AJ4" s="1505"/>
      <c r="AK4" s="1505"/>
      <c r="AL4" s="1287" t="s">
        <v>1675</v>
      </c>
      <c r="AM4" s="1505"/>
      <c r="AN4" s="1505"/>
      <c r="AO4" s="1505"/>
      <c r="AP4" s="1505"/>
      <c r="AS4" s="1505"/>
      <c r="AT4" s="1505"/>
      <c r="AU4" s="1505"/>
      <c r="AV4" s="1505"/>
      <c r="AW4" s="1504"/>
    </row>
    <row r="5" spans="1:49" ht="5.0999999999999996" customHeight="1" x14ac:dyDescent="0.2">
      <c r="A5" s="1506"/>
      <c r="B5" s="255"/>
      <c r="C5" s="255"/>
      <c r="D5" s="262"/>
      <c r="E5" s="262"/>
      <c r="F5" s="262"/>
      <c r="G5" s="262"/>
      <c r="H5" s="262"/>
      <c r="M5" s="1506"/>
      <c r="N5" s="255"/>
      <c r="O5" s="255"/>
      <c r="U5" s="255"/>
      <c r="W5" s="255"/>
      <c r="Y5" s="1506"/>
      <c r="Z5" s="255"/>
      <c r="AA5" s="255"/>
      <c r="AB5" s="262"/>
      <c r="AC5" s="262"/>
      <c r="AD5" s="262"/>
      <c r="AE5" s="262"/>
      <c r="AF5" s="262"/>
      <c r="AG5" s="262"/>
      <c r="AK5" s="1506"/>
      <c r="AL5" s="255"/>
      <c r="AM5" s="255"/>
    </row>
    <row r="6" spans="1:49" ht="20.100000000000001" customHeight="1" x14ac:dyDescent="0.2">
      <c r="A6" s="1507"/>
      <c r="B6" s="721" t="s">
        <v>544</v>
      </c>
      <c r="C6" s="721"/>
      <c r="D6" s="1852" t="s">
        <v>1676</v>
      </c>
      <c r="E6" s="1852"/>
      <c r="F6" s="1852"/>
      <c r="G6" s="1852"/>
      <c r="H6" s="1852"/>
      <c r="I6" s="1852"/>
      <c r="J6" s="1852"/>
      <c r="K6" s="1852"/>
      <c r="L6" s="1852"/>
      <c r="M6" s="1507"/>
      <c r="N6" s="721" t="s">
        <v>544</v>
      </c>
      <c r="O6" s="721"/>
      <c r="P6" s="1852" t="s">
        <v>1676</v>
      </c>
      <c r="Q6" s="1852"/>
      <c r="R6" s="1852"/>
      <c r="S6" s="1852"/>
      <c r="T6" s="1852"/>
      <c r="U6" s="1852"/>
      <c r="V6" s="1852"/>
      <c r="W6" s="1852"/>
      <c r="X6" s="1852"/>
      <c r="Y6" s="1507"/>
      <c r="Z6" s="721" t="s">
        <v>544</v>
      </c>
      <c r="AA6" s="721"/>
      <c r="AB6" s="1852" t="s">
        <v>1676</v>
      </c>
      <c r="AC6" s="1852"/>
      <c r="AD6" s="1852"/>
      <c r="AE6" s="1852"/>
      <c r="AF6" s="1852"/>
      <c r="AG6" s="1852"/>
      <c r="AH6" s="1852"/>
      <c r="AI6" s="1852"/>
      <c r="AJ6" s="1852"/>
      <c r="AK6" s="1507"/>
      <c r="AL6" s="721" t="s">
        <v>544</v>
      </c>
      <c r="AM6" s="721"/>
      <c r="AN6" s="1852" t="s">
        <v>1676</v>
      </c>
      <c r="AO6" s="1852"/>
      <c r="AP6" s="1852"/>
      <c r="AQ6" s="1852"/>
      <c r="AR6" s="1852"/>
      <c r="AS6" s="1852"/>
      <c r="AT6" s="1852"/>
      <c r="AU6" s="1852"/>
      <c r="AV6" s="1852"/>
    </row>
    <row r="7" spans="1:49" ht="20.100000000000001" customHeight="1" x14ac:dyDescent="0.2">
      <c r="A7" s="722"/>
      <c r="B7" s="1508" t="s">
        <v>545</v>
      </c>
      <c r="C7" s="414"/>
      <c r="D7" s="722">
        <v>2000</v>
      </c>
      <c r="E7" s="413"/>
      <c r="F7" s="722">
        <v>2001</v>
      </c>
      <c r="G7" s="413"/>
      <c r="H7" s="722">
        <v>2002</v>
      </c>
      <c r="I7" s="413"/>
      <c r="J7" s="722">
        <v>2003</v>
      </c>
      <c r="K7" s="413"/>
      <c r="L7" s="722">
        <v>2004</v>
      </c>
      <c r="M7" s="722"/>
      <c r="N7" s="1508" t="s">
        <v>545</v>
      </c>
      <c r="O7" s="414"/>
      <c r="P7" s="722">
        <v>2005</v>
      </c>
      <c r="Q7" s="413"/>
      <c r="R7" s="722">
        <v>2006</v>
      </c>
      <c r="S7" s="413"/>
      <c r="T7" s="722">
        <v>2007</v>
      </c>
      <c r="U7" s="413"/>
      <c r="V7" s="722">
        <v>2008</v>
      </c>
      <c r="W7" s="413"/>
      <c r="X7" s="722">
        <v>2009</v>
      </c>
      <c r="Y7" s="722"/>
      <c r="Z7" s="1508" t="s">
        <v>545</v>
      </c>
      <c r="AA7" s="414"/>
      <c r="AB7" s="722">
        <v>2010</v>
      </c>
      <c r="AC7" s="413"/>
      <c r="AD7" s="722">
        <v>2011</v>
      </c>
      <c r="AE7" s="413"/>
      <c r="AF7" s="722">
        <v>2012</v>
      </c>
      <c r="AG7" s="413"/>
      <c r="AH7" s="722">
        <v>2013</v>
      </c>
      <c r="AI7" s="413"/>
      <c r="AJ7" s="722">
        <v>2014</v>
      </c>
      <c r="AK7" s="722"/>
      <c r="AL7" s="1508" t="s">
        <v>545</v>
      </c>
      <c r="AM7" s="414"/>
      <c r="AN7" s="722">
        <v>2015</v>
      </c>
      <c r="AO7" s="413"/>
      <c r="AP7" s="722">
        <v>2016</v>
      </c>
      <c r="AQ7" s="413"/>
      <c r="AR7" s="722">
        <v>2017</v>
      </c>
      <c r="AS7" s="413"/>
      <c r="AT7" s="722">
        <v>2018</v>
      </c>
      <c r="AU7" s="413"/>
      <c r="AV7" s="722">
        <v>2019</v>
      </c>
      <c r="AW7" s="413"/>
    </row>
    <row r="8" spans="1:49" ht="4.5" customHeight="1" x14ac:dyDescent="0.2">
      <c r="A8" s="516"/>
      <c r="B8" s="517"/>
      <c r="C8" s="414"/>
      <c r="D8" s="413"/>
      <c r="E8" s="946"/>
      <c r="F8" s="413"/>
      <c r="G8" s="946"/>
      <c r="H8" s="413"/>
      <c r="M8" s="516"/>
      <c r="N8" s="517"/>
      <c r="O8" s="414"/>
      <c r="U8" s="946"/>
      <c r="W8" s="946"/>
      <c r="Y8" s="516"/>
      <c r="Z8" s="517"/>
      <c r="AA8" s="414"/>
      <c r="AB8" s="413"/>
      <c r="AC8" s="946"/>
      <c r="AD8" s="413"/>
      <c r="AE8" s="946"/>
      <c r="AF8" s="413"/>
      <c r="AG8" s="946"/>
      <c r="AK8" s="516"/>
      <c r="AL8" s="517"/>
      <c r="AM8" s="414"/>
    </row>
    <row r="9" spans="1:49" s="711" customFormat="1" ht="27.6" customHeight="1" x14ac:dyDescent="0.2">
      <c r="A9" s="416" t="s">
        <v>37</v>
      </c>
      <c r="B9" s="417" t="s">
        <v>315</v>
      </c>
      <c r="C9" s="418"/>
      <c r="D9" s="1660" t="s">
        <v>768</v>
      </c>
      <c r="E9" s="1509"/>
      <c r="F9" s="1660" t="s">
        <v>768</v>
      </c>
      <c r="G9" s="1509"/>
      <c r="H9" s="1509">
        <v>1</v>
      </c>
      <c r="I9" s="1510"/>
      <c r="J9" s="1660" t="s">
        <v>768</v>
      </c>
      <c r="K9" s="1510"/>
      <c r="L9" s="1660" t="s">
        <v>768</v>
      </c>
      <c r="M9" s="416" t="s">
        <v>37</v>
      </c>
      <c r="N9" s="417" t="s">
        <v>315</v>
      </c>
      <c r="O9" s="418"/>
      <c r="P9" s="1509">
        <v>1</v>
      </c>
      <c r="Q9" s="1510"/>
      <c r="R9" s="1660" t="s">
        <v>768</v>
      </c>
      <c r="S9" s="1510"/>
      <c r="T9" s="1660" t="s">
        <v>768</v>
      </c>
      <c r="U9" s="1509"/>
      <c r="V9" s="1509">
        <v>1</v>
      </c>
      <c r="W9" s="1509"/>
      <c r="X9" s="1509">
        <v>1</v>
      </c>
      <c r="Y9" s="416" t="s">
        <v>37</v>
      </c>
      <c r="Z9" s="417" t="s">
        <v>315</v>
      </c>
      <c r="AA9" s="418"/>
      <c r="AB9" s="1660" t="s">
        <v>768</v>
      </c>
      <c r="AC9" s="1509"/>
      <c r="AD9" s="1509">
        <v>2</v>
      </c>
      <c r="AE9" s="1509"/>
      <c r="AF9" s="1660" t="s">
        <v>768</v>
      </c>
      <c r="AG9" s="1509"/>
      <c r="AH9" s="1660" t="s">
        <v>768</v>
      </c>
      <c r="AI9" s="1510"/>
      <c r="AJ9" s="1660" t="s">
        <v>768</v>
      </c>
      <c r="AK9" s="416" t="s">
        <v>37</v>
      </c>
      <c r="AL9" s="417" t="s">
        <v>315</v>
      </c>
      <c r="AM9" s="418"/>
      <c r="AN9" s="1660" t="s">
        <v>768</v>
      </c>
      <c r="AO9" s="1510"/>
      <c r="AP9" s="1660" t="s">
        <v>768</v>
      </c>
      <c r="AQ9" s="1510"/>
      <c r="AR9" s="1660" t="s">
        <v>768</v>
      </c>
      <c r="AS9" s="1510"/>
      <c r="AT9" s="1660" t="s">
        <v>768</v>
      </c>
      <c r="AU9" s="1510"/>
      <c r="AV9" s="1660" t="s">
        <v>768</v>
      </c>
      <c r="AW9" s="1511"/>
    </row>
    <row r="10" spans="1:49" s="711" customFormat="1" ht="33.950000000000003" customHeight="1" x14ac:dyDescent="0.2">
      <c r="A10" s="422" t="s">
        <v>39</v>
      </c>
      <c r="B10" s="512" t="s">
        <v>317</v>
      </c>
      <c r="C10" s="424"/>
      <c r="D10" s="1509">
        <v>49</v>
      </c>
      <c r="E10" s="1509"/>
      <c r="F10" s="1509">
        <v>75</v>
      </c>
      <c r="G10" s="1509"/>
      <c r="H10" s="1509">
        <v>69</v>
      </c>
      <c r="I10" s="1510"/>
      <c r="J10" s="1509">
        <v>82</v>
      </c>
      <c r="K10" s="1510"/>
      <c r="L10" s="1509">
        <v>93</v>
      </c>
      <c r="M10" s="422" t="s">
        <v>39</v>
      </c>
      <c r="N10" s="512" t="s">
        <v>317</v>
      </c>
      <c r="O10" s="424"/>
      <c r="P10" s="1509">
        <v>91</v>
      </c>
      <c r="Q10" s="1510"/>
      <c r="R10" s="1509">
        <v>89</v>
      </c>
      <c r="S10" s="1510"/>
      <c r="T10" s="1509">
        <v>90</v>
      </c>
      <c r="U10" s="1509"/>
      <c r="V10" s="1509">
        <v>156</v>
      </c>
      <c r="W10" s="1509"/>
      <c r="X10" s="1509">
        <v>140</v>
      </c>
      <c r="Y10" s="422" t="s">
        <v>39</v>
      </c>
      <c r="Z10" s="512" t="s">
        <v>317</v>
      </c>
      <c r="AA10" s="424"/>
      <c r="AB10" s="1509">
        <v>113</v>
      </c>
      <c r="AC10" s="1509"/>
      <c r="AD10" s="1509">
        <v>111</v>
      </c>
      <c r="AE10" s="1509"/>
      <c r="AF10" s="1509">
        <v>143</v>
      </c>
      <c r="AG10" s="1509"/>
      <c r="AH10" s="1509">
        <v>148</v>
      </c>
      <c r="AI10" s="1510"/>
      <c r="AJ10" s="1509">
        <v>228</v>
      </c>
      <c r="AK10" s="422" t="s">
        <v>39</v>
      </c>
      <c r="AL10" s="512" t="s">
        <v>317</v>
      </c>
      <c r="AM10" s="424"/>
      <c r="AN10" s="1509">
        <v>239</v>
      </c>
      <c r="AO10" s="1510"/>
      <c r="AP10" s="1509">
        <v>213</v>
      </c>
      <c r="AQ10" s="1510"/>
      <c r="AR10" s="1509">
        <v>237</v>
      </c>
      <c r="AS10" s="1510"/>
      <c r="AT10" s="1509">
        <v>304</v>
      </c>
      <c r="AU10" s="1510"/>
      <c r="AV10" s="1509">
        <v>280</v>
      </c>
      <c r="AW10" s="1511"/>
    </row>
    <row r="11" spans="1:49" s="711" customFormat="1" ht="27.6" customHeight="1" x14ac:dyDescent="0.2">
      <c r="A11" s="422" t="s">
        <v>41</v>
      </c>
      <c r="B11" s="417" t="s">
        <v>319</v>
      </c>
      <c r="C11" s="418"/>
      <c r="D11" s="1509">
        <v>10</v>
      </c>
      <c r="E11" s="1509"/>
      <c r="F11" s="1509">
        <v>16</v>
      </c>
      <c r="G11" s="1509"/>
      <c r="H11" s="1509">
        <v>10</v>
      </c>
      <c r="I11" s="1510"/>
      <c r="J11" s="1509">
        <v>9</v>
      </c>
      <c r="K11" s="1510"/>
      <c r="L11" s="1509">
        <v>15</v>
      </c>
      <c r="M11" s="422" t="s">
        <v>41</v>
      </c>
      <c r="N11" s="417" t="s">
        <v>319</v>
      </c>
      <c r="O11" s="418"/>
      <c r="P11" s="1509">
        <v>4</v>
      </c>
      <c r="Q11" s="1510"/>
      <c r="R11" s="1509">
        <v>14</v>
      </c>
      <c r="S11" s="1510"/>
      <c r="T11" s="1509">
        <v>13</v>
      </c>
      <c r="U11" s="1509"/>
      <c r="V11" s="1509">
        <v>13</v>
      </c>
      <c r="W11" s="1509"/>
      <c r="X11" s="1509">
        <v>12</v>
      </c>
      <c r="Y11" s="422" t="s">
        <v>41</v>
      </c>
      <c r="Z11" s="417" t="s">
        <v>319</v>
      </c>
      <c r="AA11" s="418"/>
      <c r="AB11" s="1509">
        <v>13</v>
      </c>
      <c r="AC11" s="1509"/>
      <c r="AD11" s="1509">
        <v>13</v>
      </c>
      <c r="AE11" s="1509"/>
      <c r="AF11" s="1509">
        <v>18</v>
      </c>
      <c r="AG11" s="1509"/>
      <c r="AH11" s="1509">
        <v>7</v>
      </c>
      <c r="AI11" s="1510"/>
      <c r="AJ11" s="1509">
        <v>29</v>
      </c>
      <c r="AK11" s="422" t="s">
        <v>41</v>
      </c>
      <c r="AL11" s="417" t="s">
        <v>319</v>
      </c>
      <c r="AM11" s="418"/>
      <c r="AN11" s="1509">
        <v>24</v>
      </c>
      <c r="AO11" s="1510"/>
      <c r="AP11" s="1509">
        <v>18</v>
      </c>
      <c r="AQ11" s="1510"/>
      <c r="AR11" s="1509">
        <v>24</v>
      </c>
      <c r="AS11" s="1510"/>
      <c r="AT11" s="1509">
        <v>35</v>
      </c>
      <c r="AU11" s="1510"/>
      <c r="AV11" s="1509">
        <v>36</v>
      </c>
      <c r="AW11" s="1511"/>
    </row>
    <row r="12" spans="1:49" s="711" customFormat="1" ht="27.6" customHeight="1" x14ac:dyDescent="0.2">
      <c r="A12" s="422" t="s">
        <v>43</v>
      </c>
      <c r="B12" s="417" t="s">
        <v>321</v>
      </c>
      <c r="C12" s="418"/>
      <c r="D12" s="1509">
        <v>389</v>
      </c>
      <c r="E12" s="1509"/>
      <c r="F12" s="1509">
        <v>539</v>
      </c>
      <c r="G12" s="1509"/>
      <c r="H12" s="1509">
        <v>460</v>
      </c>
      <c r="I12" s="1510"/>
      <c r="J12" s="1509">
        <v>511</v>
      </c>
      <c r="K12" s="1510"/>
      <c r="L12" s="1509">
        <v>518</v>
      </c>
      <c r="M12" s="422" t="s">
        <v>43</v>
      </c>
      <c r="N12" s="417" t="s">
        <v>321</v>
      </c>
      <c r="O12" s="418"/>
      <c r="P12" s="1509">
        <v>533</v>
      </c>
      <c r="Q12" s="1510"/>
      <c r="R12" s="1509">
        <v>570</v>
      </c>
      <c r="S12" s="1510"/>
      <c r="T12" s="1509">
        <v>524</v>
      </c>
      <c r="U12" s="1509"/>
      <c r="V12" s="1509">
        <v>561</v>
      </c>
      <c r="W12" s="1509"/>
      <c r="X12" s="1509">
        <v>616</v>
      </c>
      <c r="Y12" s="422" t="s">
        <v>43</v>
      </c>
      <c r="Z12" s="417" t="s">
        <v>321</v>
      </c>
      <c r="AA12" s="418"/>
      <c r="AB12" s="1509">
        <v>567</v>
      </c>
      <c r="AC12" s="1509"/>
      <c r="AD12" s="1509">
        <v>567</v>
      </c>
      <c r="AE12" s="1509"/>
      <c r="AF12" s="1509">
        <v>523</v>
      </c>
      <c r="AG12" s="1509"/>
      <c r="AH12" s="1509">
        <v>501</v>
      </c>
      <c r="AI12" s="1510"/>
      <c r="AJ12" s="1509">
        <v>535</v>
      </c>
      <c r="AK12" s="422" t="s">
        <v>43</v>
      </c>
      <c r="AL12" s="417" t="s">
        <v>321</v>
      </c>
      <c r="AM12" s="418"/>
      <c r="AN12" s="1509">
        <v>578</v>
      </c>
      <c r="AO12" s="1510"/>
      <c r="AP12" s="1509">
        <v>665</v>
      </c>
      <c r="AQ12" s="1510"/>
      <c r="AR12" s="1509">
        <v>735</v>
      </c>
      <c r="AS12" s="1510"/>
      <c r="AT12" s="1509">
        <v>669</v>
      </c>
      <c r="AU12" s="1510"/>
      <c r="AV12" s="1509">
        <v>692</v>
      </c>
      <c r="AW12" s="1511"/>
    </row>
    <row r="13" spans="1:49" s="711" customFormat="1" ht="27.6" customHeight="1" x14ac:dyDescent="0.2">
      <c r="A13" s="422" t="s">
        <v>44</v>
      </c>
      <c r="B13" s="417" t="s">
        <v>323</v>
      </c>
      <c r="C13" s="418"/>
      <c r="D13" s="1509">
        <v>113</v>
      </c>
      <c r="E13" s="1509"/>
      <c r="F13" s="1509">
        <v>130</v>
      </c>
      <c r="G13" s="1509"/>
      <c r="H13" s="1509">
        <v>147</v>
      </c>
      <c r="I13" s="1510"/>
      <c r="J13" s="1509">
        <v>132</v>
      </c>
      <c r="K13" s="1510"/>
      <c r="L13" s="1509">
        <v>115</v>
      </c>
      <c r="M13" s="422" t="s">
        <v>44</v>
      </c>
      <c r="N13" s="417" t="s">
        <v>323</v>
      </c>
      <c r="O13" s="418"/>
      <c r="P13" s="1509">
        <v>135</v>
      </c>
      <c r="Q13" s="1510"/>
      <c r="R13" s="1509">
        <v>154</v>
      </c>
      <c r="S13" s="1510"/>
      <c r="T13" s="1509">
        <v>178</v>
      </c>
      <c r="U13" s="1509"/>
      <c r="V13" s="1509">
        <v>181</v>
      </c>
      <c r="W13" s="1509"/>
      <c r="X13" s="1509">
        <v>176</v>
      </c>
      <c r="Y13" s="422" t="s">
        <v>44</v>
      </c>
      <c r="Z13" s="417" t="s">
        <v>323</v>
      </c>
      <c r="AA13" s="418"/>
      <c r="AB13" s="1509">
        <v>165</v>
      </c>
      <c r="AC13" s="1509"/>
      <c r="AD13" s="1509">
        <v>170</v>
      </c>
      <c r="AE13" s="1509"/>
      <c r="AF13" s="1509">
        <v>183</v>
      </c>
      <c r="AG13" s="1509"/>
      <c r="AH13" s="1509">
        <v>170</v>
      </c>
      <c r="AI13" s="1510"/>
      <c r="AJ13" s="1509">
        <v>190</v>
      </c>
      <c r="AK13" s="422" t="s">
        <v>44</v>
      </c>
      <c r="AL13" s="417" t="s">
        <v>323</v>
      </c>
      <c r="AM13" s="418"/>
      <c r="AN13" s="1509">
        <v>202</v>
      </c>
      <c r="AO13" s="1510"/>
      <c r="AP13" s="1509">
        <v>214</v>
      </c>
      <c r="AQ13" s="1510"/>
      <c r="AR13" s="1509">
        <v>201</v>
      </c>
      <c r="AS13" s="1510"/>
      <c r="AT13" s="1509">
        <v>206</v>
      </c>
      <c r="AU13" s="1510"/>
      <c r="AV13" s="1509">
        <v>220</v>
      </c>
      <c r="AW13" s="1511"/>
    </row>
    <row r="14" spans="1:49" s="397" customFormat="1" ht="27.6" customHeight="1" x14ac:dyDescent="0.2">
      <c r="A14" s="719" t="s">
        <v>46</v>
      </c>
      <c r="B14" s="426" t="s">
        <v>325</v>
      </c>
      <c r="C14" s="427"/>
      <c r="D14" s="1660" t="s">
        <v>768</v>
      </c>
      <c r="E14" s="1512"/>
      <c r="F14" s="1660" t="s">
        <v>768</v>
      </c>
      <c r="G14" s="1512"/>
      <c r="H14" s="1660" t="s">
        <v>768</v>
      </c>
      <c r="I14" s="1660"/>
      <c r="J14" s="1660" t="s">
        <v>768</v>
      </c>
      <c r="K14" s="1513"/>
      <c r="L14" s="1660" t="s">
        <v>768</v>
      </c>
      <c r="M14" s="719" t="s">
        <v>46</v>
      </c>
      <c r="N14" s="426" t="s">
        <v>325</v>
      </c>
      <c r="O14" s="427"/>
      <c r="P14" s="1660" t="s">
        <v>768</v>
      </c>
      <c r="Q14" s="1513"/>
      <c r="R14" s="1660" t="s">
        <v>768</v>
      </c>
      <c r="S14" s="1513"/>
      <c r="T14" s="1660" t="s">
        <v>768</v>
      </c>
      <c r="U14" s="1512"/>
      <c r="V14" s="1660" t="s">
        <v>768</v>
      </c>
      <c r="W14" s="1512"/>
      <c r="X14" s="1660" t="s">
        <v>768</v>
      </c>
      <c r="Y14" s="719" t="s">
        <v>46</v>
      </c>
      <c r="Z14" s="426" t="s">
        <v>325</v>
      </c>
      <c r="AA14" s="427"/>
      <c r="AB14" s="1660" t="s">
        <v>768</v>
      </c>
      <c r="AC14" s="1512"/>
      <c r="AD14" s="1660" t="s">
        <v>768</v>
      </c>
      <c r="AE14" s="1512"/>
      <c r="AF14" s="1660" t="s">
        <v>768</v>
      </c>
      <c r="AG14" s="1512"/>
      <c r="AH14" s="1660" t="s">
        <v>768</v>
      </c>
      <c r="AI14" s="1513"/>
      <c r="AJ14" s="1660" t="s">
        <v>768</v>
      </c>
      <c r="AK14" s="719" t="s">
        <v>46</v>
      </c>
      <c r="AL14" s="426" t="s">
        <v>325</v>
      </c>
      <c r="AM14" s="427"/>
      <c r="AN14" s="1660" t="s">
        <v>768</v>
      </c>
      <c r="AO14" s="1513"/>
      <c r="AP14" s="1660" t="s">
        <v>768</v>
      </c>
      <c r="AQ14" s="1513"/>
      <c r="AR14" s="1660" t="s">
        <v>768</v>
      </c>
      <c r="AS14" s="1513"/>
      <c r="AT14" s="1660" t="s">
        <v>768</v>
      </c>
      <c r="AU14" s="1513"/>
      <c r="AV14" s="1660" t="s">
        <v>768</v>
      </c>
      <c r="AW14" s="400"/>
    </row>
    <row r="15" spans="1:49" s="711" customFormat="1" ht="27.6" customHeight="1" x14ac:dyDescent="0.2">
      <c r="A15" s="422" t="s">
        <v>48</v>
      </c>
      <c r="B15" s="417" t="s">
        <v>327</v>
      </c>
      <c r="C15" s="418"/>
      <c r="D15" s="1509">
        <v>9</v>
      </c>
      <c r="E15" s="1509"/>
      <c r="F15" s="1509">
        <v>8</v>
      </c>
      <c r="G15" s="1509"/>
      <c r="H15" s="1509">
        <v>11</v>
      </c>
      <c r="I15" s="1510"/>
      <c r="J15" s="1509">
        <v>6</v>
      </c>
      <c r="K15" s="1510"/>
      <c r="L15" s="1509">
        <v>2</v>
      </c>
      <c r="M15" s="422" t="s">
        <v>48</v>
      </c>
      <c r="N15" s="417" t="s">
        <v>327</v>
      </c>
      <c r="O15" s="418"/>
      <c r="P15" s="1509">
        <v>5</v>
      </c>
      <c r="Q15" s="1510"/>
      <c r="R15" s="1509">
        <v>5</v>
      </c>
      <c r="S15" s="1510"/>
      <c r="T15" s="1509">
        <v>9</v>
      </c>
      <c r="U15" s="1509"/>
      <c r="V15" s="1509">
        <v>5</v>
      </c>
      <c r="W15" s="1509"/>
      <c r="X15" s="1509">
        <v>5</v>
      </c>
      <c r="Y15" s="422" t="s">
        <v>48</v>
      </c>
      <c r="Z15" s="417" t="s">
        <v>327</v>
      </c>
      <c r="AA15" s="418"/>
      <c r="AB15" s="1660" t="s">
        <v>768</v>
      </c>
      <c r="AC15" s="1509"/>
      <c r="AD15" s="1509">
        <v>2</v>
      </c>
      <c r="AE15" s="1509"/>
      <c r="AF15" s="1509">
        <v>5</v>
      </c>
      <c r="AG15" s="1509"/>
      <c r="AH15" s="1509">
        <v>5</v>
      </c>
      <c r="AI15" s="1510"/>
      <c r="AJ15" s="1509">
        <v>5</v>
      </c>
      <c r="AK15" s="422" t="s">
        <v>48</v>
      </c>
      <c r="AL15" s="417" t="s">
        <v>327</v>
      </c>
      <c r="AM15" s="418"/>
      <c r="AN15" s="1509">
        <v>4</v>
      </c>
      <c r="AO15" s="1510"/>
      <c r="AP15" s="1509">
        <v>3</v>
      </c>
      <c r="AQ15" s="1510"/>
      <c r="AR15" s="1509">
        <v>3</v>
      </c>
      <c r="AS15" s="1510"/>
      <c r="AT15" s="1509">
        <v>2</v>
      </c>
      <c r="AU15" s="1510"/>
      <c r="AV15" s="1660" t="s">
        <v>768</v>
      </c>
      <c r="AW15" s="1511"/>
    </row>
    <row r="16" spans="1:49" s="711" customFormat="1" ht="27.6" customHeight="1" x14ac:dyDescent="0.2">
      <c r="A16" s="422" t="s">
        <v>50</v>
      </c>
      <c r="B16" s="417" t="s">
        <v>329</v>
      </c>
      <c r="C16" s="418"/>
      <c r="D16" s="1509">
        <v>1</v>
      </c>
      <c r="E16" s="1509"/>
      <c r="F16" s="1509">
        <v>1</v>
      </c>
      <c r="G16" s="1509"/>
      <c r="H16" s="1509">
        <v>2</v>
      </c>
      <c r="I16" s="1510"/>
      <c r="J16" s="1660" t="s">
        <v>768</v>
      </c>
      <c r="K16" s="1510"/>
      <c r="L16" s="1509">
        <v>1</v>
      </c>
      <c r="M16" s="422" t="s">
        <v>50</v>
      </c>
      <c r="N16" s="417" t="s">
        <v>329</v>
      </c>
      <c r="O16" s="418"/>
      <c r="P16" s="1660" t="s">
        <v>768</v>
      </c>
      <c r="Q16" s="1510"/>
      <c r="R16" s="1660" t="s">
        <v>768</v>
      </c>
      <c r="S16" s="1510"/>
      <c r="T16" s="1660" t="s">
        <v>768</v>
      </c>
      <c r="U16" s="1509"/>
      <c r="V16" s="1660" t="s">
        <v>768</v>
      </c>
      <c r="W16" s="1509"/>
      <c r="X16" s="1660" t="s">
        <v>768</v>
      </c>
      <c r="Y16" s="422" t="s">
        <v>50</v>
      </c>
      <c r="Z16" s="417" t="s">
        <v>329</v>
      </c>
      <c r="AA16" s="418"/>
      <c r="AB16" s="1660" t="s">
        <v>768</v>
      </c>
      <c r="AC16" s="1509"/>
      <c r="AD16" s="1660" t="s">
        <v>768</v>
      </c>
      <c r="AE16" s="1509"/>
      <c r="AF16" s="1509">
        <v>1</v>
      </c>
      <c r="AG16" s="1509"/>
      <c r="AH16" s="1660" t="s">
        <v>768</v>
      </c>
      <c r="AI16" s="1510"/>
      <c r="AJ16" s="1660" t="s">
        <v>768</v>
      </c>
      <c r="AK16" s="422" t="s">
        <v>50</v>
      </c>
      <c r="AL16" s="417" t="s">
        <v>329</v>
      </c>
      <c r="AM16" s="418"/>
      <c r="AN16" s="1509">
        <v>1</v>
      </c>
      <c r="AO16" s="1510"/>
      <c r="AP16" s="1509">
        <v>1</v>
      </c>
      <c r="AQ16" s="1510"/>
      <c r="AR16" s="1509">
        <v>3</v>
      </c>
      <c r="AS16" s="1510"/>
      <c r="AT16" s="1509">
        <v>3</v>
      </c>
      <c r="AU16" s="1510"/>
      <c r="AV16" s="1509">
        <v>4</v>
      </c>
      <c r="AW16" s="1511"/>
    </row>
    <row r="17" spans="1:49" s="711" customFormat="1" ht="27.6" customHeight="1" x14ac:dyDescent="0.2">
      <c r="A17" s="422" t="s">
        <v>52</v>
      </c>
      <c r="B17" s="417" t="s">
        <v>331</v>
      </c>
      <c r="C17" s="418"/>
      <c r="D17" s="1509">
        <v>1</v>
      </c>
      <c r="E17" s="1509"/>
      <c r="F17" s="1660" t="s">
        <v>768</v>
      </c>
      <c r="G17" s="1509"/>
      <c r="H17" s="1660" t="s">
        <v>768</v>
      </c>
      <c r="I17" s="1510"/>
      <c r="J17" s="1660" t="s">
        <v>768</v>
      </c>
      <c r="K17" s="1510"/>
      <c r="L17" s="1660" t="s">
        <v>768</v>
      </c>
      <c r="M17" s="422" t="s">
        <v>52</v>
      </c>
      <c r="N17" s="417" t="s">
        <v>331</v>
      </c>
      <c r="O17" s="418"/>
      <c r="P17" s="1509">
        <v>1</v>
      </c>
      <c r="Q17" s="1510"/>
      <c r="R17" s="1509">
        <v>1</v>
      </c>
      <c r="S17" s="1510"/>
      <c r="T17" s="1660" t="s">
        <v>768</v>
      </c>
      <c r="U17" s="1509"/>
      <c r="V17" s="1660" t="s">
        <v>768</v>
      </c>
      <c r="W17" s="1509"/>
      <c r="X17" s="1660" t="s">
        <v>768</v>
      </c>
      <c r="Y17" s="422" t="s">
        <v>52</v>
      </c>
      <c r="Z17" s="417" t="s">
        <v>331</v>
      </c>
      <c r="AA17" s="418"/>
      <c r="AB17" s="1509">
        <v>3</v>
      </c>
      <c r="AC17" s="1509"/>
      <c r="AD17" s="1660" t="s">
        <v>768</v>
      </c>
      <c r="AE17" s="1509"/>
      <c r="AF17" s="1660" t="s">
        <v>768</v>
      </c>
      <c r="AG17" s="1509"/>
      <c r="AH17" s="1660" t="s">
        <v>768</v>
      </c>
      <c r="AI17" s="1510"/>
      <c r="AJ17" s="1509">
        <v>1</v>
      </c>
      <c r="AK17" s="422" t="s">
        <v>52</v>
      </c>
      <c r="AL17" s="417" t="s">
        <v>331</v>
      </c>
      <c r="AM17" s="418"/>
      <c r="AN17" s="1509">
        <v>5</v>
      </c>
      <c r="AO17" s="1510"/>
      <c r="AP17" s="1509">
        <v>1</v>
      </c>
      <c r="AQ17" s="1510"/>
      <c r="AR17" s="1509">
        <v>5</v>
      </c>
      <c r="AS17" s="1510"/>
      <c r="AT17" s="1509">
        <v>9</v>
      </c>
      <c r="AU17" s="1510"/>
      <c r="AV17" s="1509">
        <v>6</v>
      </c>
      <c r="AW17" s="1511"/>
    </row>
    <row r="18" spans="1:49" s="711" customFormat="1" ht="27.6" customHeight="1" x14ac:dyDescent="0.2">
      <c r="A18" s="422" t="s">
        <v>53</v>
      </c>
      <c r="B18" s="417" t="s">
        <v>333</v>
      </c>
      <c r="C18" s="418"/>
      <c r="D18" s="1509">
        <v>15</v>
      </c>
      <c r="E18" s="1509"/>
      <c r="F18" s="1509">
        <v>12</v>
      </c>
      <c r="G18" s="1509"/>
      <c r="H18" s="1509">
        <v>19</v>
      </c>
      <c r="I18" s="1510"/>
      <c r="J18" s="1509">
        <v>21</v>
      </c>
      <c r="K18" s="1510"/>
      <c r="L18" s="1509">
        <v>13</v>
      </c>
      <c r="M18" s="422" t="s">
        <v>53</v>
      </c>
      <c r="N18" s="417" t="s">
        <v>333</v>
      </c>
      <c r="O18" s="418"/>
      <c r="P18" s="1509">
        <v>16</v>
      </c>
      <c r="Q18" s="1510"/>
      <c r="R18" s="1509">
        <v>10</v>
      </c>
      <c r="S18" s="1510"/>
      <c r="T18" s="1509">
        <v>10</v>
      </c>
      <c r="U18" s="1509"/>
      <c r="V18" s="1509">
        <v>4</v>
      </c>
      <c r="W18" s="1509"/>
      <c r="X18" s="1509">
        <v>7</v>
      </c>
      <c r="Y18" s="422" t="s">
        <v>53</v>
      </c>
      <c r="Z18" s="417" t="s">
        <v>333</v>
      </c>
      <c r="AA18" s="418"/>
      <c r="AB18" s="1509">
        <v>9</v>
      </c>
      <c r="AC18" s="1509"/>
      <c r="AD18" s="1509">
        <v>5</v>
      </c>
      <c r="AE18" s="1509"/>
      <c r="AF18" s="1509">
        <v>4</v>
      </c>
      <c r="AG18" s="1509"/>
      <c r="AH18" s="1509">
        <v>5</v>
      </c>
      <c r="AI18" s="1510"/>
      <c r="AJ18" s="1509">
        <v>7</v>
      </c>
      <c r="AK18" s="422" t="s">
        <v>53</v>
      </c>
      <c r="AL18" s="417" t="s">
        <v>333</v>
      </c>
      <c r="AM18" s="418"/>
      <c r="AN18" s="1509">
        <v>2</v>
      </c>
      <c r="AO18" s="1510"/>
      <c r="AP18" s="1509">
        <v>3</v>
      </c>
      <c r="AQ18" s="1510"/>
      <c r="AR18" s="1509">
        <v>8</v>
      </c>
      <c r="AS18" s="1510"/>
      <c r="AT18" s="1509">
        <v>6</v>
      </c>
      <c r="AU18" s="1510"/>
      <c r="AV18" s="1509">
        <v>4</v>
      </c>
      <c r="AW18" s="1511"/>
    </row>
    <row r="19" spans="1:49" s="711" customFormat="1" ht="27.6" customHeight="1" x14ac:dyDescent="0.2">
      <c r="A19" s="422" t="s">
        <v>335</v>
      </c>
      <c r="B19" s="417" t="s">
        <v>336</v>
      </c>
      <c r="C19" s="418"/>
      <c r="D19" s="1509">
        <v>2741</v>
      </c>
      <c r="E19" s="1509"/>
      <c r="F19" s="1509">
        <v>3171</v>
      </c>
      <c r="G19" s="1509"/>
      <c r="H19" s="1509">
        <v>3533</v>
      </c>
      <c r="I19" s="1510"/>
      <c r="J19" s="1509">
        <v>4377</v>
      </c>
      <c r="K19" s="1510"/>
      <c r="L19" s="1509">
        <v>4478</v>
      </c>
      <c r="M19" s="422" t="s">
        <v>335</v>
      </c>
      <c r="N19" s="417" t="s">
        <v>336</v>
      </c>
      <c r="O19" s="418"/>
      <c r="P19" s="1509">
        <v>4044</v>
      </c>
      <c r="Q19" s="1510"/>
      <c r="R19" s="1509">
        <v>4053</v>
      </c>
      <c r="S19" s="1510"/>
      <c r="T19" s="1509">
        <v>3975</v>
      </c>
      <c r="U19" s="1509"/>
      <c r="V19" s="1509">
        <v>3735</v>
      </c>
      <c r="W19" s="1509"/>
      <c r="X19" s="1509">
        <v>4217</v>
      </c>
      <c r="Y19" s="422" t="s">
        <v>335</v>
      </c>
      <c r="Z19" s="417" t="s">
        <v>336</v>
      </c>
      <c r="AA19" s="418"/>
      <c r="AB19" s="1509">
        <v>4526</v>
      </c>
      <c r="AC19" s="1509"/>
      <c r="AD19" s="1509">
        <v>4540</v>
      </c>
      <c r="AE19" s="1509"/>
      <c r="AF19" s="1509">
        <v>4698</v>
      </c>
      <c r="AG19" s="1509"/>
      <c r="AH19" s="1509">
        <v>4611</v>
      </c>
      <c r="AI19" s="1510"/>
      <c r="AJ19" s="1509">
        <v>4698</v>
      </c>
      <c r="AK19" s="422" t="s">
        <v>335</v>
      </c>
      <c r="AL19" s="417" t="s">
        <v>336</v>
      </c>
      <c r="AM19" s="418"/>
      <c r="AN19" s="1509">
        <v>3407</v>
      </c>
      <c r="AO19" s="1510"/>
      <c r="AP19" s="1509">
        <v>3582</v>
      </c>
      <c r="AQ19" s="1510"/>
      <c r="AR19" s="1509">
        <v>3648</v>
      </c>
      <c r="AS19" s="1510"/>
      <c r="AT19" s="1509">
        <v>4073</v>
      </c>
      <c r="AU19" s="1510"/>
      <c r="AV19" s="1509">
        <v>4158</v>
      </c>
      <c r="AW19" s="1511"/>
    </row>
    <row r="20" spans="1:49" s="711" customFormat="1" ht="33.950000000000003" customHeight="1" x14ac:dyDescent="0.2">
      <c r="A20" s="422" t="s">
        <v>338</v>
      </c>
      <c r="B20" s="512" t="s">
        <v>339</v>
      </c>
      <c r="C20" s="424"/>
      <c r="D20" s="1509">
        <v>1</v>
      </c>
      <c r="E20" s="1509"/>
      <c r="F20" s="1509">
        <v>1</v>
      </c>
      <c r="G20" s="1509"/>
      <c r="H20" s="1660" t="s">
        <v>768</v>
      </c>
      <c r="I20" s="1510"/>
      <c r="J20" s="1509">
        <v>3</v>
      </c>
      <c r="K20" s="1510"/>
      <c r="L20" s="1509">
        <v>3</v>
      </c>
      <c r="M20" s="422" t="s">
        <v>338</v>
      </c>
      <c r="N20" s="512" t="s">
        <v>339</v>
      </c>
      <c r="O20" s="424"/>
      <c r="P20" s="1660" t="s">
        <v>768</v>
      </c>
      <c r="Q20" s="1510"/>
      <c r="R20" s="1509">
        <v>1</v>
      </c>
      <c r="S20" s="1510"/>
      <c r="T20" s="1509">
        <v>2</v>
      </c>
      <c r="U20" s="1509"/>
      <c r="V20" s="1509">
        <v>3</v>
      </c>
      <c r="W20" s="1509"/>
      <c r="X20" s="1509">
        <v>1</v>
      </c>
      <c r="Y20" s="422" t="s">
        <v>338</v>
      </c>
      <c r="Z20" s="512" t="s">
        <v>339</v>
      </c>
      <c r="AA20" s="424"/>
      <c r="AB20" s="1509">
        <v>2</v>
      </c>
      <c r="AC20" s="1509"/>
      <c r="AD20" s="1660" t="s">
        <v>768</v>
      </c>
      <c r="AE20" s="1509"/>
      <c r="AF20" s="1509">
        <v>1</v>
      </c>
      <c r="AG20" s="1509"/>
      <c r="AH20" s="1509">
        <v>1</v>
      </c>
      <c r="AI20" s="1510"/>
      <c r="AJ20" s="1509">
        <v>1</v>
      </c>
      <c r="AK20" s="422" t="s">
        <v>338</v>
      </c>
      <c r="AL20" s="512" t="s">
        <v>339</v>
      </c>
      <c r="AM20" s="424"/>
      <c r="AN20" s="1509">
        <v>2</v>
      </c>
      <c r="AO20" s="1510"/>
      <c r="AP20" s="1509">
        <v>2</v>
      </c>
      <c r="AQ20" s="1510"/>
      <c r="AR20" s="1509">
        <v>8</v>
      </c>
      <c r="AS20" s="1510"/>
      <c r="AT20" s="1509">
        <v>7</v>
      </c>
      <c r="AU20" s="1510"/>
      <c r="AV20" s="1509">
        <v>3</v>
      </c>
      <c r="AW20" s="1511"/>
    </row>
    <row r="21" spans="1:49" s="397" customFormat="1" ht="27.6" customHeight="1" x14ac:dyDescent="0.2">
      <c r="A21" s="719" t="s">
        <v>341</v>
      </c>
      <c r="B21" s="426" t="s">
        <v>342</v>
      </c>
      <c r="C21" s="427"/>
      <c r="D21" s="1660" t="s">
        <v>768</v>
      </c>
      <c r="E21" s="1512"/>
      <c r="F21" s="1660" t="s">
        <v>768</v>
      </c>
      <c r="G21" s="1512"/>
      <c r="H21" s="1660" t="s">
        <v>768</v>
      </c>
      <c r="I21" s="1513"/>
      <c r="J21" s="1660" t="s">
        <v>768</v>
      </c>
      <c r="K21" s="1513"/>
      <c r="L21" s="1660" t="s">
        <v>768</v>
      </c>
      <c r="M21" s="719" t="s">
        <v>341</v>
      </c>
      <c r="N21" s="426" t="s">
        <v>342</v>
      </c>
      <c r="O21" s="427"/>
      <c r="P21" s="1660" t="s">
        <v>768</v>
      </c>
      <c r="Q21" s="1513"/>
      <c r="R21" s="1660" t="s">
        <v>768</v>
      </c>
      <c r="S21" s="1513"/>
      <c r="T21" s="1660" t="s">
        <v>768</v>
      </c>
      <c r="U21" s="1512"/>
      <c r="V21" s="1660" t="s">
        <v>768</v>
      </c>
      <c r="W21" s="1512"/>
      <c r="X21" s="1660" t="s">
        <v>768</v>
      </c>
      <c r="Y21" s="719" t="s">
        <v>341</v>
      </c>
      <c r="Z21" s="426" t="s">
        <v>342</v>
      </c>
      <c r="AA21" s="427"/>
      <c r="AB21" s="1660" t="s">
        <v>768</v>
      </c>
      <c r="AC21" s="1512"/>
      <c r="AD21" s="1660" t="s">
        <v>768</v>
      </c>
      <c r="AE21" s="1512"/>
      <c r="AF21" s="1660" t="s">
        <v>768</v>
      </c>
      <c r="AG21" s="1512"/>
      <c r="AH21" s="1660" t="s">
        <v>768</v>
      </c>
      <c r="AI21" s="1513"/>
      <c r="AJ21" s="1660" t="s">
        <v>768</v>
      </c>
      <c r="AK21" s="719" t="s">
        <v>341</v>
      </c>
      <c r="AL21" s="426" t="s">
        <v>342</v>
      </c>
      <c r="AM21" s="427"/>
      <c r="AN21" s="1660" t="s">
        <v>768</v>
      </c>
      <c r="AO21" s="1513"/>
      <c r="AP21" s="1660" t="s">
        <v>768</v>
      </c>
      <c r="AQ21" s="1513"/>
      <c r="AR21" s="1660" t="s">
        <v>768</v>
      </c>
      <c r="AS21" s="1513"/>
      <c r="AT21" s="1660" t="s">
        <v>768</v>
      </c>
      <c r="AU21" s="1513"/>
      <c r="AV21" s="1660" t="s">
        <v>768</v>
      </c>
      <c r="AW21" s="400"/>
    </row>
    <row r="22" spans="1:49" s="397" customFormat="1" ht="27.6" customHeight="1" x14ac:dyDescent="0.2">
      <c r="A22" s="719" t="s">
        <v>344</v>
      </c>
      <c r="B22" s="426" t="s">
        <v>345</v>
      </c>
      <c r="C22" s="427"/>
      <c r="D22" s="1660" t="s">
        <v>768</v>
      </c>
      <c r="E22" s="1512"/>
      <c r="F22" s="1660" t="s">
        <v>768</v>
      </c>
      <c r="G22" s="1512"/>
      <c r="H22" s="1660" t="s">
        <v>768</v>
      </c>
      <c r="I22" s="1513"/>
      <c r="J22" s="1660" t="s">
        <v>768</v>
      </c>
      <c r="K22" s="1513"/>
      <c r="L22" s="1660" t="s">
        <v>768</v>
      </c>
      <c r="M22" s="719" t="s">
        <v>344</v>
      </c>
      <c r="N22" s="426" t="s">
        <v>345</v>
      </c>
      <c r="O22" s="427"/>
      <c r="P22" s="1660" t="s">
        <v>768</v>
      </c>
      <c r="Q22" s="1513"/>
      <c r="R22" s="1660" t="s">
        <v>768</v>
      </c>
      <c r="S22" s="1513"/>
      <c r="T22" s="1660" t="s">
        <v>768</v>
      </c>
      <c r="U22" s="1512"/>
      <c r="V22" s="1660" t="s">
        <v>768</v>
      </c>
      <c r="W22" s="1512"/>
      <c r="X22" s="1660" t="s">
        <v>768</v>
      </c>
      <c r="Y22" s="719" t="s">
        <v>344</v>
      </c>
      <c r="Z22" s="426" t="s">
        <v>345</v>
      </c>
      <c r="AA22" s="427"/>
      <c r="AB22" s="1660" t="s">
        <v>768</v>
      </c>
      <c r="AC22" s="1512"/>
      <c r="AD22" s="1660" t="s">
        <v>768</v>
      </c>
      <c r="AE22" s="1512"/>
      <c r="AF22" s="1660" t="s">
        <v>768</v>
      </c>
      <c r="AG22" s="1512"/>
      <c r="AH22" s="1660" t="s">
        <v>768</v>
      </c>
      <c r="AI22" s="1513"/>
      <c r="AJ22" s="1660" t="s">
        <v>768</v>
      </c>
      <c r="AK22" s="719" t="s">
        <v>344</v>
      </c>
      <c r="AL22" s="426" t="s">
        <v>345</v>
      </c>
      <c r="AM22" s="427"/>
      <c r="AN22" s="1660" t="s">
        <v>768</v>
      </c>
      <c r="AO22" s="1513"/>
      <c r="AP22" s="1660" t="s">
        <v>768</v>
      </c>
      <c r="AQ22" s="1513"/>
      <c r="AR22" s="1512">
        <v>4</v>
      </c>
      <c r="AS22" s="1513"/>
      <c r="AT22" s="1512">
        <v>10</v>
      </c>
      <c r="AU22" s="1513"/>
      <c r="AV22" s="1512">
        <v>6</v>
      </c>
      <c r="AW22" s="400"/>
    </row>
    <row r="23" spans="1:49" s="397" customFormat="1" ht="27.6" customHeight="1" x14ac:dyDescent="0.2">
      <c r="A23" s="719" t="s">
        <v>347</v>
      </c>
      <c r="B23" s="426" t="s">
        <v>348</v>
      </c>
      <c r="C23" s="427"/>
      <c r="D23" s="1660" t="s">
        <v>768</v>
      </c>
      <c r="E23" s="1512"/>
      <c r="F23" s="1660" t="s">
        <v>768</v>
      </c>
      <c r="G23" s="1512"/>
      <c r="H23" s="1660" t="s">
        <v>768</v>
      </c>
      <c r="I23" s="1513"/>
      <c r="J23" s="1660" t="s">
        <v>768</v>
      </c>
      <c r="K23" s="1513"/>
      <c r="L23" s="1660" t="s">
        <v>768</v>
      </c>
      <c r="M23" s="719" t="s">
        <v>347</v>
      </c>
      <c r="N23" s="426" t="s">
        <v>348</v>
      </c>
      <c r="O23" s="427"/>
      <c r="P23" s="1660" t="s">
        <v>768</v>
      </c>
      <c r="Q23" s="1513"/>
      <c r="R23" s="1660" t="s">
        <v>768</v>
      </c>
      <c r="S23" s="1513"/>
      <c r="T23" s="1660" t="s">
        <v>768</v>
      </c>
      <c r="U23" s="1512"/>
      <c r="V23" s="1660" t="s">
        <v>768</v>
      </c>
      <c r="W23" s="1512"/>
      <c r="X23" s="1660" t="s">
        <v>768</v>
      </c>
      <c r="Y23" s="719" t="s">
        <v>347</v>
      </c>
      <c r="Z23" s="426" t="s">
        <v>348</v>
      </c>
      <c r="AA23" s="427"/>
      <c r="AB23" s="1660" t="s">
        <v>768</v>
      </c>
      <c r="AC23" s="1512"/>
      <c r="AD23" s="1660" t="s">
        <v>768</v>
      </c>
      <c r="AE23" s="1512"/>
      <c r="AF23" s="1660" t="s">
        <v>768</v>
      </c>
      <c r="AG23" s="1512"/>
      <c r="AH23" s="1660" t="s">
        <v>768</v>
      </c>
      <c r="AI23" s="1513"/>
      <c r="AJ23" s="1660" t="s">
        <v>768</v>
      </c>
      <c r="AK23" s="719" t="s">
        <v>347</v>
      </c>
      <c r="AL23" s="426" t="s">
        <v>348</v>
      </c>
      <c r="AM23" s="427"/>
      <c r="AN23" s="1660" t="s">
        <v>768</v>
      </c>
      <c r="AO23" s="1513"/>
      <c r="AP23" s="1660" t="s">
        <v>768</v>
      </c>
      <c r="AQ23" s="1513"/>
      <c r="AR23" s="1660" t="s">
        <v>768</v>
      </c>
      <c r="AS23" s="1513"/>
      <c r="AT23" s="1660" t="s">
        <v>768</v>
      </c>
      <c r="AU23" s="1513"/>
      <c r="AV23" s="1660" t="s">
        <v>768</v>
      </c>
      <c r="AW23" s="400"/>
    </row>
    <row r="24" spans="1:49" s="711" customFormat="1" ht="33.950000000000003" customHeight="1" x14ac:dyDescent="0.2">
      <c r="A24" s="422" t="s">
        <v>350</v>
      </c>
      <c r="B24" s="512" t="s">
        <v>351</v>
      </c>
      <c r="C24" s="418"/>
      <c r="D24" s="1509">
        <v>57</v>
      </c>
      <c r="E24" s="1509"/>
      <c r="F24" s="1509">
        <v>83</v>
      </c>
      <c r="G24" s="1509"/>
      <c r="H24" s="1509">
        <v>186</v>
      </c>
      <c r="I24" s="1510"/>
      <c r="J24" s="1509">
        <v>175</v>
      </c>
      <c r="K24" s="1510"/>
      <c r="L24" s="1509">
        <v>155</v>
      </c>
      <c r="M24" s="422" t="s">
        <v>350</v>
      </c>
      <c r="N24" s="512" t="s">
        <v>351</v>
      </c>
      <c r="O24" s="418"/>
      <c r="P24" s="1509">
        <v>133</v>
      </c>
      <c r="Q24" s="1510"/>
      <c r="R24" s="1509">
        <v>113</v>
      </c>
      <c r="S24" s="1510"/>
      <c r="T24" s="1509">
        <v>135</v>
      </c>
      <c r="U24" s="1509"/>
      <c r="V24" s="1509">
        <v>125</v>
      </c>
      <c r="W24" s="1509"/>
      <c r="X24" s="1509">
        <v>105</v>
      </c>
      <c r="Y24" s="422" t="s">
        <v>350</v>
      </c>
      <c r="Z24" s="512" t="s">
        <v>351</v>
      </c>
      <c r="AA24" s="418"/>
      <c r="AB24" s="1509">
        <v>142</v>
      </c>
      <c r="AC24" s="1509"/>
      <c r="AD24" s="1509">
        <v>38</v>
      </c>
      <c r="AE24" s="1509"/>
      <c r="AF24" s="1509">
        <v>33</v>
      </c>
      <c r="AG24" s="1509"/>
      <c r="AH24" s="1509">
        <v>93</v>
      </c>
      <c r="AI24" s="1510"/>
      <c r="AJ24" s="1509">
        <v>228</v>
      </c>
      <c r="AK24" s="422" t="s">
        <v>350</v>
      </c>
      <c r="AL24" s="512" t="s">
        <v>351</v>
      </c>
      <c r="AM24" s="418"/>
      <c r="AN24" s="1509">
        <v>309</v>
      </c>
      <c r="AO24" s="1510"/>
      <c r="AP24" s="1509">
        <v>222</v>
      </c>
      <c r="AQ24" s="1510"/>
      <c r="AR24" s="1509">
        <v>172</v>
      </c>
      <c r="AS24" s="1510"/>
      <c r="AT24" s="1509">
        <v>140</v>
      </c>
      <c r="AU24" s="1510"/>
      <c r="AV24" s="1509">
        <v>187</v>
      </c>
      <c r="AW24" s="1511"/>
    </row>
    <row r="25" spans="1:49" s="711" customFormat="1" ht="27.6" customHeight="1" x14ac:dyDescent="0.2">
      <c r="A25" s="422" t="s">
        <v>353</v>
      </c>
      <c r="B25" s="417" t="s">
        <v>354</v>
      </c>
      <c r="C25" s="418"/>
      <c r="D25" s="1509">
        <v>2</v>
      </c>
      <c r="E25" s="1509"/>
      <c r="F25" s="1509">
        <v>2</v>
      </c>
      <c r="G25" s="1509"/>
      <c r="H25" s="1509">
        <v>1</v>
      </c>
      <c r="I25" s="1510"/>
      <c r="J25" s="1660" t="s">
        <v>768</v>
      </c>
      <c r="K25" s="1510"/>
      <c r="L25" s="1509">
        <v>3</v>
      </c>
      <c r="M25" s="422" t="s">
        <v>353</v>
      </c>
      <c r="N25" s="417" t="s">
        <v>354</v>
      </c>
      <c r="O25" s="418"/>
      <c r="P25" s="1660" t="s">
        <v>768</v>
      </c>
      <c r="Q25" s="1510"/>
      <c r="R25" s="1660" t="s">
        <v>768</v>
      </c>
      <c r="S25" s="1510"/>
      <c r="T25" s="1509">
        <v>1</v>
      </c>
      <c r="U25" s="1509"/>
      <c r="V25" s="1660" t="s">
        <v>768</v>
      </c>
      <c r="W25" s="1509"/>
      <c r="X25" s="1509">
        <v>2</v>
      </c>
      <c r="Y25" s="422" t="s">
        <v>353</v>
      </c>
      <c r="Z25" s="417" t="s">
        <v>354</v>
      </c>
      <c r="AA25" s="418"/>
      <c r="AB25" s="1660" t="s">
        <v>768</v>
      </c>
      <c r="AC25" s="1509"/>
      <c r="AD25" s="1509">
        <v>1</v>
      </c>
      <c r="AE25" s="1509"/>
      <c r="AF25" s="1509">
        <v>1</v>
      </c>
      <c r="AG25" s="1509"/>
      <c r="AH25" s="1660" t="s">
        <v>768</v>
      </c>
      <c r="AI25" s="1510"/>
      <c r="AJ25" s="1509">
        <v>1</v>
      </c>
      <c r="AK25" s="422" t="s">
        <v>353</v>
      </c>
      <c r="AL25" s="417" t="s">
        <v>354</v>
      </c>
      <c r="AM25" s="418"/>
      <c r="AN25" s="1509">
        <v>1</v>
      </c>
      <c r="AO25" s="1510"/>
      <c r="AP25" s="1660" t="s">
        <v>768</v>
      </c>
      <c r="AQ25" s="1510"/>
      <c r="AR25" s="1660" t="s">
        <v>768</v>
      </c>
      <c r="AS25" s="1510"/>
      <c r="AT25" s="1509">
        <v>1</v>
      </c>
      <c r="AU25" s="1510"/>
      <c r="AV25" s="1509">
        <v>1</v>
      </c>
      <c r="AW25" s="1511"/>
    </row>
    <row r="26" spans="1:49" s="711" customFormat="1" ht="27.6" customHeight="1" x14ac:dyDescent="0.2">
      <c r="A26" s="422" t="s">
        <v>356</v>
      </c>
      <c r="B26" s="417" t="s">
        <v>357</v>
      </c>
      <c r="C26" s="418"/>
      <c r="D26" s="1509">
        <v>49</v>
      </c>
      <c r="E26" s="1509"/>
      <c r="F26" s="1509">
        <v>76</v>
      </c>
      <c r="G26" s="1509"/>
      <c r="H26" s="1509">
        <v>66</v>
      </c>
      <c r="I26" s="1510"/>
      <c r="J26" s="1509">
        <v>85</v>
      </c>
      <c r="K26" s="1510"/>
      <c r="L26" s="1509">
        <v>121</v>
      </c>
      <c r="M26" s="422" t="s">
        <v>356</v>
      </c>
      <c r="N26" s="417" t="s">
        <v>357</v>
      </c>
      <c r="O26" s="418"/>
      <c r="P26" s="1509">
        <v>112</v>
      </c>
      <c r="Q26" s="1510"/>
      <c r="R26" s="1509">
        <v>136</v>
      </c>
      <c r="S26" s="1510"/>
      <c r="T26" s="1509">
        <v>155</v>
      </c>
      <c r="U26" s="1509"/>
      <c r="V26" s="1509">
        <v>169</v>
      </c>
      <c r="W26" s="1509"/>
      <c r="X26" s="1509">
        <v>174</v>
      </c>
      <c r="Y26" s="422" t="s">
        <v>356</v>
      </c>
      <c r="Z26" s="417" t="s">
        <v>357</v>
      </c>
      <c r="AA26" s="418"/>
      <c r="AB26" s="1509">
        <v>132</v>
      </c>
      <c r="AC26" s="1509"/>
      <c r="AD26" s="1509">
        <v>100</v>
      </c>
      <c r="AE26" s="1509"/>
      <c r="AF26" s="1509">
        <v>137</v>
      </c>
      <c r="AG26" s="1509"/>
      <c r="AH26" s="1509">
        <v>136</v>
      </c>
      <c r="AI26" s="1510"/>
      <c r="AJ26" s="1509">
        <v>169</v>
      </c>
      <c r="AK26" s="422" t="s">
        <v>356</v>
      </c>
      <c r="AL26" s="417" t="s">
        <v>357</v>
      </c>
      <c r="AM26" s="418"/>
      <c r="AN26" s="1509">
        <v>200</v>
      </c>
      <c r="AO26" s="1510"/>
      <c r="AP26" s="1509">
        <v>180</v>
      </c>
      <c r="AQ26" s="1510"/>
      <c r="AR26" s="1509">
        <v>224</v>
      </c>
      <c r="AS26" s="1510"/>
      <c r="AT26" s="1509">
        <v>214</v>
      </c>
      <c r="AU26" s="1510"/>
      <c r="AV26" s="1509">
        <v>175</v>
      </c>
      <c r="AW26" s="1511"/>
    </row>
    <row r="27" spans="1:49" s="711" customFormat="1" ht="27.6" customHeight="1" x14ac:dyDescent="0.2">
      <c r="A27" s="422" t="s">
        <v>359</v>
      </c>
      <c r="B27" s="512" t="s">
        <v>360</v>
      </c>
      <c r="C27" s="424"/>
      <c r="D27" s="1509">
        <v>415</v>
      </c>
      <c r="E27" s="1509"/>
      <c r="F27" s="1509">
        <v>360</v>
      </c>
      <c r="G27" s="1509"/>
      <c r="H27" s="1509">
        <v>217</v>
      </c>
      <c r="I27" s="1510"/>
      <c r="J27" s="1509">
        <v>252</v>
      </c>
      <c r="K27" s="1510"/>
      <c r="L27" s="1509">
        <v>180</v>
      </c>
      <c r="M27" s="422" t="s">
        <v>359</v>
      </c>
      <c r="N27" s="512" t="s">
        <v>360</v>
      </c>
      <c r="O27" s="424"/>
      <c r="P27" s="1509">
        <v>196</v>
      </c>
      <c r="Q27" s="1510"/>
      <c r="R27" s="1509">
        <v>259</v>
      </c>
      <c r="S27" s="1510"/>
      <c r="T27" s="1509">
        <v>417</v>
      </c>
      <c r="U27" s="1509"/>
      <c r="V27" s="1509">
        <v>427</v>
      </c>
      <c r="W27" s="1509"/>
      <c r="X27" s="1509">
        <v>903</v>
      </c>
      <c r="Y27" s="422" t="s">
        <v>359</v>
      </c>
      <c r="Z27" s="512" t="s">
        <v>360</v>
      </c>
      <c r="AA27" s="424"/>
      <c r="AB27" s="1509">
        <v>797</v>
      </c>
      <c r="AC27" s="1509"/>
      <c r="AD27" s="1509">
        <v>589</v>
      </c>
      <c r="AE27" s="1509"/>
      <c r="AF27" s="1509">
        <v>569</v>
      </c>
      <c r="AG27" s="1509"/>
      <c r="AH27" s="1509">
        <v>428</v>
      </c>
      <c r="AI27" s="1510"/>
      <c r="AJ27" s="1509">
        <v>436</v>
      </c>
      <c r="AK27" s="422" t="s">
        <v>359</v>
      </c>
      <c r="AL27" s="512" t="s">
        <v>360</v>
      </c>
      <c r="AM27" s="424"/>
      <c r="AN27" s="1509">
        <v>348</v>
      </c>
      <c r="AO27" s="1510"/>
      <c r="AP27" s="1509">
        <v>315</v>
      </c>
      <c r="AQ27" s="1510"/>
      <c r="AR27" s="1509">
        <v>358</v>
      </c>
      <c r="AS27" s="1510"/>
      <c r="AT27" s="1509">
        <v>312</v>
      </c>
      <c r="AU27" s="1510"/>
      <c r="AV27" s="1509">
        <v>189</v>
      </c>
      <c r="AW27" s="1511"/>
    </row>
    <row r="28" spans="1:49" s="711" customFormat="1" ht="27.6" customHeight="1" x14ac:dyDescent="0.2">
      <c r="A28" s="422" t="s">
        <v>362</v>
      </c>
      <c r="B28" s="417" t="s">
        <v>363</v>
      </c>
      <c r="C28" s="418"/>
      <c r="D28" s="1509">
        <v>23</v>
      </c>
      <c r="E28" s="1509"/>
      <c r="F28" s="1509">
        <v>18</v>
      </c>
      <c r="G28" s="1509"/>
      <c r="H28" s="1509">
        <v>16</v>
      </c>
      <c r="I28" s="1510"/>
      <c r="J28" s="1509">
        <v>17</v>
      </c>
      <c r="K28" s="1510"/>
      <c r="L28" s="1509">
        <v>20</v>
      </c>
      <c r="M28" s="422" t="s">
        <v>362</v>
      </c>
      <c r="N28" s="417" t="s">
        <v>363</v>
      </c>
      <c r="O28" s="418"/>
      <c r="P28" s="1509">
        <v>18</v>
      </c>
      <c r="Q28" s="1510"/>
      <c r="R28" s="1509">
        <v>14</v>
      </c>
      <c r="S28" s="1510"/>
      <c r="T28" s="1509">
        <v>16</v>
      </c>
      <c r="U28" s="1509"/>
      <c r="V28" s="1509">
        <v>16</v>
      </c>
      <c r="W28" s="1509"/>
      <c r="X28" s="1509">
        <v>12</v>
      </c>
      <c r="Y28" s="422" t="s">
        <v>362</v>
      </c>
      <c r="Z28" s="417" t="s">
        <v>363</v>
      </c>
      <c r="AA28" s="418"/>
      <c r="AB28" s="1509">
        <v>20</v>
      </c>
      <c r="AC28" s="1509"/>
      <c r="AD28" s="1509">
        <v>10</v>
      </c>
      <c r="AE28" s="1509"/>
      <c r="AF28" s="1509">
        <v>15</v>
      </c>
      <c r="AG28" s="1509"/>
      <c r="AH28" s="1509">
        <v>8</v>
      </c>
      <c r="AI28" s="1510"/>
      <c r="AJ28" s="1509">
        <v>6</v>
      </c>
      <c r="AK28" s="422" t="s">
        <v>362</v>
      </c>
      <c r="AL28" s="417" t="s">
        <v>363</v>
      </c>
      <c r="AM28" s="418"/>
      <c r="AN28" s="1509">
        <v>9</v>
      </c>
      <c r="AO28" s="1510"/>
      <c r="AP28" s="1509">
        <v>1</v>
      </c>
      <c r="AQ28" s="1510"/>
      <c r="AR28" s="1509">
        <v>11</v>
      </c>
      <c r="AS28" s="1510"/>
      <c r="AT28" s="1509">
        <v>8</v>
      </c>
      <c r="AU28" s="1510"/>
      <c r="AV28" s="1509">
        <v>9</v>
      </c>
      <c r="AW28" s="1511"/>
    </row>
    <row r="29" spans="1:49" s="397" customFormat="1" ht="27.6" customHeight="1" x14ac:dyDescent="0.2">
      <c r="A29" s="719" t="s">
        <v>365</v>
      </c>
      <c r="B29" s="426" t="s">
        <v>366</v>
      </c>
      <c r="C29" s="427"/>
      <c r="D29" s="1660" t="s">
        <v>768</v>
      </c>
      <c r="E29" s="1512"/>
      <c r="F29" s="1660" t="s">
        <v>768</v>
      </c>
      <c r="G29" s="1512"/>
      <c r="H29" s="1660" t="s">
        <v>768</v>
      </c>
      <c r="I29" s="1513"/>
      <c r="J29" s="1660" t="s">
        <v>768</v>
      </c>
      <c r="K29" s="1513"/>
      <c r="L29" s="1660" t="s">
        <v>768</v>
      </c>
      <c r="M29" s="719" t="s">
        <v>365</v>
      </c>
      <c r="N29" s="426" t="s">
        <v>366</v>
      </c>
      <c r="O29" s="427"/>
      <c r="P29" s="1660" t="s">
        <v>768</v>
      </c>
      <c r="Q29" s="1513"/>
      <c r="R29" s="1660" t="s">
        <v>768</v>
      </c>
      <c r="S29" s="1513"/>
      <c r="T29" s="1660" t="s">
        <v>768</v>
      </c>
      <c r="U29" s="1512"/>
      <c r="V29" s="1660" t="s">
        <v>768</v>
      </c>
      <c r="W29" s="1512"/>
      <c r="X29" s="1660" t="s">
        <v>768</v>
      </c>
      <c r="Y29" s="719" t="s">
        <v>365</v>
      </c>
      <c r="Z29" s="426" t="s">
        <v>366</v>
      </c>
      <c r="AA29" s="427"/>
      <c r="AB29" s="1660" t="s">
        <v>768</v>
      </c>
      <c r="AC29" s="1512"/>
      <c r="AD29" s="1512">
        <v>1</v>
      </c>
      <c r="AE29" s="1512"/>
      <c r="AF29" s="1660" t="s">
        <v>768</v>
      </c>
      <c r="AG29" s="1512"/>
      <c r="AH29" s="1660" t="s">
        <v>768</v>
      </c>
      <c r="AI29" s="1513"/>
      <c r="AJ29" s="1660" t="s">
        <v>768</v>
      </c>
      <c r="AK29" s="719" t="s">
        <v>365</v>
      </c>
      <c r="AL29" s="426" t="s">
        <v>366</v>
      </c>
      <c r="AM29" s="427"/>
      <c r="AN29" s="1660" t="s">
        <v>768</v>
      </c>
      <c r="AO29" s="1513"/>
      <c r="AP29" s="1660" t="s">
        <v>768</v>
      </c>
      <c r="AQ29" s="1513"/>
      <c r="AR29" s="1660" t="s">
        <v>768</v>
      </c>
      <c r="AS29" s="1513"/>
      <c r="AT29" s="1660" t="s">
        <v>768</v>
      </c>
      <c r="AU29" s="1513"/>
      <c r="AV29" s="1660" t="s">
        <v>768</v>
      </c>
      <c r="AW29" s="400"/>
    </row>
    <row r="30" spans="1:49" s="397" customFormat="1" ht="27.6" customHeight="1" x14ac:dyDescent="0.2">
      <c r="A30" s="1660" t="s">
        <v>768</v>
      </c>
      <c r="B30" s="426" t="s">
        <v>369</v>
      </c>
      <c r="C30" s="427"/>
      <c r="D30" s="1660" t="s">
        <v>768</v>
      </c>
      <c r="E30" s="1512"/>
      <c r="F30" s="1660" t="s">
        <v>768</v>
      </c>
      <c r="G30" s="1512"/>
      <c r="H30" s="1660" t="s">
        <v>768</v>
      </c>
      <c r="I30" s="1513"/>
      <c r="J30" s="1660" t="s">
        <v>768</v>
      </c>
      <c r="K30" s="1513"/>
      <c r="L30" s="1660" t="s">
        <v>768</v>
      </c>
      <c r="M30" s="719" t="s">
        <v>368</v>
      </c>
      <c r="N30" s="426" t="s">
        <v>369</v>
      </c>
      <c r="O30" s="427"/>
      <c r="P30" s="1660" t="s">
        <v>768</v>
      </c>
      <c r="Q30" s="1513"/>
      <c r="R30" s="1660" t="s">
        <v>768</v>
      </c>
      <c r="S30" s="1513"/>
      <c r="T30" s="1660" t="s">
        <v>768</v>
      </c>
      <c r="U30" s="1512"/>
      <c r="V30" s="1660" t="s">
        <v>768</v>
      </c>
      <c r="W30" s="1512"/>
      <c r="X30" s="1660" t="s">
        <v>768</v>
      </c>
      <c r="Y30" s="719" t="s">
        <v>368</v>
      </c>
      <c r="Z30" s="426" t="s">
        <v>369</v>
      </c>
      <c r="AA30" s="427"/>
      <c r="AB30" s="1660" t="s">
        <v>768</v>
      </c>
      <c r="AC30" s="1512"/>
      <c r="AD30" s="1660" t="s">
        <v>768</v>
      </c>
      <c r="AE30" s="1512"/>
      <c r="AF30" s="1660" t="s">
        <v>768</v>
      </c>
      <c r="AG30" s="1512"/>
      <c r="AH30" s="1660" t="s">
        <v>768</v>
      </c>
      <c r="AI30" s="1513"/>
      <c r="AJ30" s="1660" t="s">
        <v>768</v>
      </c>
      <c r="AK30" s="719" t="s">
        <v>368</v>
      </c>
      <c r="AL30" s="426" t="s">
        <v>369</v>
      </c>
      <c r="AM30" s="427"/>
      <c r="AN30" s="1660" t="s">
        <v>768</v>
      </c>
      <c r="AO30" s="1513"/>
      <c r="AP30" s="1660" t="s">
        <v>768</v>
      </c>
      <c r="AQ30" s="1513"/>
      <c r="AR30" s="1660" t="s">
        <v>768</v>
      </c>
      <c r="AS30" s="1513"/>
      <c r="AT30" s="1660" t="s">
        <v>768</v>
      </c>
      <c r="AU30" s="1513"/>
      <c r="AV30" s="1660" t="s">
        <v>768</v>
      </c>
      <c r="AW30" s="400"/>
    </row>
    <row r="31" spans="1:49" s="397" customFormat="1" ht="27.6" customHeight="1" x14ac:dyDescent="0.2">
      <c r="A31" s="719" t="s">
        <v>371</v>
      </c>
      <c r="B31" s="426" t="s">
        <v>372</v>
      </c>
      <c r="C31" s="427"/>
      <c r="D31" s="1660" t="s">
        <v>768</v>
      </c>
      <c r="E31" s="1512"/>
      <c r="F31" s="1660" t="s">
        <v>768</v>
      </c>
      <c r="G31" s="1512"/>
      <c r="H31" s="1660" t="s">
        <v>768</v>
      </c>
      <c r="I31" s="1513"/>
      <c r="J31" s="1660" t="s">
        <v>768</v>
      </c>
      <c r="K31" s="1513"/>
      <c r="L31" s="1660" t="s">
        <v>768</v>
      </c>
      <c r="M31" s="719" t="s">
        <v>371</v>
      </c>
      <c r="N31" s="426" t="s">
        <v>372</v>
      </c>
      <c r="O31" s="427"/>
      <c r="P31" s="1660" t="s">
        <v>768</v>
      </c>
      <c r="Q31" s="1513"/>
      <c r="R31" s="1660" t="s">
        <v>768</v>
      </c>
      <c r="S31" s="1513"/>
      <c r="T31" s="1660" t="s">
        <v>768</v>
      </c>
      <c r="U31" s="1512"/>
      <c r="V31" s="1660" t="s">
        <v>768</v>
      </c>
      <c r="W31" s="1512"/>
      <c r="X31" s="1660" t="s">
        <v>768</v>
      </c>
      <c r="Y31" s="719" t="s">
        <v>371</v>
      </c>
      <c r="Z31" s="426" t="s">
        <v>372</v>
      </c>
      <c r="AA31" s="427"/>
      <c r="AB31" s="1660" t="s">
        <v>768</v>
      </c>
      <c r="AC31" s="1512"/>
      <c r="AD31" s="1660" t="s">
        <v>768</v>
      </c>
      <c r="AE31" s="1512"/>
      <c r="AF31" s="1660" t="s">
        <v>768</v>
      </c>
      <c r="AG31" s="1512"/>
      <c r="AH31" s="1660" t="s">
        <v>768</v>
      </c>
      <c r="AI31" s="1513"/>
      <c r="AJ31" s="1660" t="s">
        <v>768</v>
      </c>
      <c r="AK31" s="719" t="s">
        <v>371</v>
      </c>
      <c r="AL31" s="426" t="s">
        <v>372</v>
      </c>
      <c r="AM31" s="427"/>
      <c r="AN31" s="1660" t="s">
        <v>768</v>
      </c>
      <c r="AO31" s="1513"/>
      <c r="AP31" s="1660" t="s">
        <v>768</v>
      </c>
      <c r="AQ31" s="1513"/>
      <c r="AR31" s="1660" t="s">
        <v>768</v>
      </c>
      <c r="AS31" s="1513"/>
      <c r="AT31" s="1660" t="s">
        <v>768</v>
      </c>
      <c r="AU31" s="1513"/>
      <c r="AV31" s="1660" t="s">
        <v>768</v>
      </c>
      <c r="AW31" s="400"/>
    </row>
    <row r="32" spans="1:49" s="396" customFormat="1" ht="33.950000000000003" customHeight="1" x14ac:dyDescent="0.2">
      <c r="A32" s="422" t="s">
        <v>374</v>
      </c>
      <c r="B32" s="512" t="s">
        <v>375</v>
      </c>
      <c r="C32" s="424"/>
      <c r="D32" s="1514">
        <v>339</v>
      </c>
      <c r="E32" s="1514"/>
      <c r="F32" s="1514">
        <v>510</v>
      </c>
      <c r="G32" s="1514"/>
      <c r="H32" s="1514">
        <v>623</v>
      </c>
      <c r="I32" s="1514"/>
      <c r="J32" s="1514">
        <v>890</v>
      </c>
      <c r="K32" s="1514"/>
      <c r="L32" s="1514">
        <v>905</v>
      </c>
      <c r="M32" s="422" t="s">
        <v>374</v>
      </c>
      <c r="N32" s="512" t="s">
        <v>375</v>
      </c>
      <c r="O32" s="424"/>
      <c r="P32" s="1514">
        <v>982</v>
      </c>
      <c r="Q32" s="1515"/>
      <c r="R32" s="1514">
        <v>933</v>
      </c>
      <c r="S32" s="1514"/>
      <c r="T32" s="1514">
        <v>858</v>
      </c>
      <c r="U32" s="1514"/>
      <c r="V32" s="1514">
        <v>1060</v>
      </c>
      <c r="W32" s="1514"/>
      <c r="X32" s="1514">
        <v>612</v>
      </c>
      <c r="Y32" s="422" t="s">
        <v>374</v>
      </c>
      <c r="Z32" s="512" t="s">
        <v>375</v>
      </c>
      <c r="AA32" s="424"/>
      <c r="AB32" s="1514">
        <v>599</v>
      </c>
      <c r="AC32" s="1514"/>
      <c r="AD32" s="1514">
        <v>708</v>
      </c>
      <c r="AE32" s="1514"/>
      <c r="AF32" s="1514">
        <v>677</v>
      </c>
      <c r="AG32" s="1514"/>
      <c r="AH32" s="1514">
        <v>795</v>
      </c>
      <c r="AI32" s="1514"/>
      <c r="AJ32" s="1514">
        <v>819</v>
      </c>
      <c r="AK32" s="422" t="s">
        <v>374</v>
      </c>
      <c r="AL32" s="512" t="s">
        <v>375</v>
      </c>
      <c r="AM32" s="424"/>
      <c r="AN32" s="1514">
        <v>1031</v>
      </c>
      <c r="AO32" s="1514"/>
      <c r="AP32" s="1514">
        <v>1268</v>
      </c>
      <c r="AQ32" s="1514"/>
      <c r="AR32" s="1514">
        <v>1279</v>
      </c>
      <c r="AS32" s="1514"/>
      <c r="AT32" s="1514">
        <v>1520</v>
      </c>
      <c r="AU32" s="1514"/>
      <c r="AV32" s="1514">
        <v>1454</v>
      </c>
      <c r="AW32" s="1516"/>
    </row>
    <row r="33" spans="1:49" s="711" customFormat="1" ht="33.950000000000003" customHeight="1" x14ac:dyDescent="0.2">
      <c r="A33" s="422" t="s">
        <v>377</v>
      </c>
      <c r="B33" s="512" t="s">
        <v>378</v>
      </c>
      <c r="C33" s="424"/>
      <c r="D33" s="1509">
        <v>332</v>
      </c>
      <c r="E33" s="1517"/>
      <c r="F33" s="1514">
        <v>319</v>
      </c>
      <c r="G33" s="1514"/>
      <c r="H33" s="1514">
        <v>351</v>
      </c>
      <c r="I33" s="1509"/>
      <c r="J33" s="1509">
        <v>386</v>
      </c>
      <c r="K33" s="1509"/>
      <c r="L33" s="1509">
        <v>390</v>
      </c>
      <c r="M33" s="422" t="s">
        <v>377</v>
      </c>
      <c r="N33" s="512" t="s">
        <v>378</v>
      </c>
      <c r="O33" s="424"/>
      <c r="P33" s="1509">
        <v>395</v>
      </c>
      <c r="Q33" s="1510"/>
      <c r="R33" s="1509">
        <v>400</v>
      </c>
      <c r="S33" s="1509"/>
      <c r="T33" s="1509">
        <v>414</v>
      </c>
      <c r="U33" s="1509"/>
      <c r="V33" s="1509">
        <v>471</v>
      </c>
      <c r="W33" s="1509"/>
      <c r="X33" s="1509">
        <v>482</v>
      </c>
      <c r="Y33" s="422" t="s">
        <v>377</v>
      </c>
      <c r="Z33" s="512" t="s">
        <v>378</v>
      </c>
      <c r="AA33" s="424"/>
      <c r="AB33" s="1509">
        <v>484</v>
      </c>
      <c r="AC33" s="1509"/>
      <c r="AD33" s="1509">
        <v>508</v>
      </c>
      <c r="AE33" s="1509"/>
      <c r="AF33" s="1509">
        <v>427</v>
      </c>
      <c r="AG33" s="1509"/>
      <c r="AH33" s="1509">
        <v>454</v>
      </c>
      <c r="AI33" s="1509"/>
      <c r="AJ33" s="1509">
        <v>469</v>
      </c>
      <c r="AK33" s="422" t="s">
        <v>377</v>
      </c>
      <c r="AL33" s="512" t="s">
        <v>378</v>
      </c>
      <c r="AM33" s="424"/>
      <c r="AN33" s="1509">
        <v>514</v>
      </c>
      <c r="AO33" s="1509"/>
      <c r="AP33" s="1509">
        <v>527</v>
      </c>
      <c r="AQ33" s="1509"/>
      <c r="AR33" s="1509">
        <v>664</v>
      </c>
      <c r="AS33" s="1509"/>
      <c r="AT33" s="1509">
        <v>757</v>
      </c>
      <c r="AU33" s="1509"/>
      <c r="AV33" s="1509">
        <v>669</v>
      </c>
      <c r="AW33" s="1516"/>
    </row>
    <row r="34" spans="1:49" s="711" customFormat="1" ht="27.6" customHeight="1" x14ac:dyDescent="0.2">
      <c r="A34" s="422" t="s">
        <v>380</v>
      </c>
      <c r="B34" s="417" t="s">
        <v>381</v>
      </c>
      <c r="C34" s="418"/>
      <c r="D34" s="1509">
        <v>109</v>
      </c>
      <c r="E34" s="1297"/>
      <c r="F34" s="1509">
        <v>80</v>
      </c>
      <c r="G34" s="1509"/>
      <c r="H34" s="1509">
        <v>100</v>
      </c>
      <c r="I34" s="1509"/>
      <c r="J34" s="1509">
        <v>103</v>
      </c>
      <c r="K34" s="1509"/>
      <c r="L34" s="1509">
        <v>114</v>
      </c>
      <c r="M34" s="422" t="s">
        <v>380</v>
      </c>
      <c r="N34" s="417" t="s">
        <v>381</v>
      </c>
      <c r="O34" s="418"/>
      <c r="P34" s="1509">
        <v>110</v>
      </c>
      <c r="Q34" s="1510"/>
      <c r="R34" s="1509">
        <v>125</v>
      </c>
      <c r="S34" s="1509"/>
      <c r="T34" s="1509">
        <v>127</v>
      </c>
      <c r="U34" s="1509"/>
      <c r="V34" s="1509">
        <v>124</v>
      </c>
      <c r="W34" s="1509"/>
      <c r="X34" s="1509">
        <v>115</v>
      </c>
      <c r="Y34" s="422" t="s">
        <v>380</v>
      </c>
      <c r="Z34" s="417" t="s">
        <v>381</v>
      </c>
      <c r="AA34" s="418"/>
      <c r="AB34" s="1509">
        <v>129</v>
      </c>
      <c r="AC34" s="1509"/>
      <c r="AD34" s="1509">
        <v>107</v>
      </c>
      <c r="AE34" s="1509"/>
      <c r="AF34" s="1509">
        <v>119</v>
      </c>
      <c r="AG34" s="1509"/>
      <c r="AH34" s="1509">
        <v>120</v>
      </c>
      <c r="AI34" s="1509"/>
      <c r="AJ34" s="1509">
        <v>118</v>
      </c>
      <c r="AK34" s="422" t="s">
        <v>380</v>
      </c>
      <c r="AL34" s="417" t="s">
        <v>381</v>
      </c>
      <c r="AM34" s="418"/>
      <c r="AN34" s="1509">
        <v>145</v>
      </c>
      <c r="AO34" s="1509"/>
      <c r="AP34" s="1509">
        <v>133</v>
      </c>
      <c r="AQ34" s="1509"/>
      <c r="AR34" s="1509">
        <v>162</v>
      </c>
      <c r="AS34" s="1509"/>
      <c r="AT34" s="1509">
        <v>203</v>
      </c>
      <c r="AU34" s="1509"/>
      <c r="AV34" s="1509">
        <v>187</v>
      </c>
      <c r="AW34" s="1516"/>
    </row>
    <row r="35" spans="1:49" s="711" customFormat="1" ht="27.6" customHeight="1" x14ac:dyDescent="0.2">
      <c r="A35" s="520" t="s">
        <v>383</v>
      </c>
      <c r="B35" s="1518" t="s">
        <v>384</v>
      </c>
      <c r="C35" s="1519"/>
      <c r="D35" s="1520">
        <v>215</v>
      </c>
      <c r="E35" s="1521"/>
      <c r="F35" s="1520">
        <v>209</v>
      </c>
      <c r="G35" s="1520"/>
      <c r="H35" s="1520">
        <v>249</v>
      </c>
      <c r="I35" s="1520"/>
      <c r="J35" s="1520">
        <v>270</v>
      </c>
      <c r="K35" s="1520"/>
      <c r="L35" s="1520">
        <v>254</v>
      </c>
      <c r="M35" s="520" t="s">
        <v>383</v>
      </c>
      <c r="N35" s="1518" t="s">
        <v>384</v>
      </c>
      <c r="O35" s="1519"/>
      <c r="P35" s="1520">
        <v>278</v>
      </c>
      <c r="Q35" s="1521"/>
      <c r="R35" s="1520">
        <v>287</v>
      </c>
      <c r="S35" s="1520"/>
      <c r="T35" s="1520">
        <v>298</v>
      </c>
      <c r="U35" s="1520"/>
      <c r="V35" s="1520">
        <v>348</v>
      </c>
      <c r="W35" s="1520"/>
      <c r="X35" s="1520">
        <v>316</v>
      </c>
      <c r="Y35" s="520" t="s">
        <v>383</v>
      </c>
      <c r="Z35" s="1518" t="s">
        <v>384</v>
      </c>
      <c r="AA35" s="1519"/>
      <c r="AB35" s="1520">
        <v>315</v>
      </c>
      <c r="AC35" s="1520"/>
      <c r="AD35" s="1520">
        <v>368</v>
      </c>
      <c r="AE35" s="1520"/>
      <c r="AF35" s="1520">
        <v>349</v>
      </c>
      <c r="AG35" s="1520"/>
      <c r="AH35" s="1520">
        <v>316</v>
      </c>
      <c r="AI35" s="1520"/>
      <c r="AJ35" s="1520">
        <v>350</v>
      </c>
      <c r="AK35" s="520" t="s">
        <v>383</v>
      </c>
      <c r="AL35" s="1518" t="s">
        <v>384</v>
      </c>
      <c r="AM35" s="1519"/>
      <c r="AN35" s="1520">
        <v>306</v>
      </c>
      <c r="AO35" s="1520"/>
      <c r="AP35" s="1520">
        <v>317</v>
      </c>
      <c r="AQ35" s="1520"/>
      <c r="AR35" s="1520">
        <v>364</v>
      </c>
      <c r="AS35" s="1520"/>
      <c r="AT35" s="1520">
        <v>508</v>
      </c>
      <c r="AU35" s="1520"/>
      <c r="AV35" s="1520">
        <v>426</v>
      </c>
      <c r="AW35" s="1516"/>
    </row>
    <row r="36" spans="1:49" ht="17.100000000000001" customHeight="1" x14ac:dyDescent="0.2">
      <c r="A36" s="1850" t="s">
        <v>1743</v>
      </c>
      <c r="B36" s="1850"/>
      <c r="C36" s="1850"/>
      <c r="D36" s="1850"/>
      <c r="E36" s="1850"/>
      <c r="F36" s="1850"/>
      <c r="G36" s="1850"/>
      <c r="H36" s="1850"/>
      <c r="I36" s="1850"/>
      <c r="J36" s="1850"/>
      <c r="K36" s="1850"/>
      <c r="L36" s="1850"/>
      <c r="M36" s="1850" t="s">
        <v>1743</v>
      </c>
      <c r="N36" s="1850"/>
      <c r="O36" s="1850"/>
      <c r="P36" s="1850"/>
      <c r="Q36" s="1850"/>
      <c r="R36" s="1850"/>
      <c r="S36" s="1850"/>
      <c r="T36" s="1850"/>
      <c r="U36" s="1850"/>
      <c r="V36" s="1850"/>
      <c r="W36" s="1850"/>
      <c r="X36" s="1850"/>
      <c r="Y36" s="1850" t="s">
        <v>1743</v>
      </c>
      <c r="Z36" s="1850"/>
      <c r="AA36" s="1850"/>
      <c r="AB36" s="1850"/>
      <c r="AC36" s="1850"/>
      <c r="AD36" s="1850"/>
      <c r="AE36" s="1850"/>
      <c r="AF36" s="1850"/>
      <c r="AG36" s="1850"/>
      <c r="AH36" s="1850"/>
      <c r="AI36" s="1850"/>
      <c r="AJ36" s="1850"/>
      <c r="AK36" s="1850" t="s">
        <v>1743</v>
      </c>
      <c r="AL36" s="1850"/>
      <c r="AM36" s="1850"/>
      <c r="AN36" s="1850"/>
      <c r="AO36" s="1850"/>
      <c r="AP36" s="1850"/>
      <c r="AQ36" s="1850"/>
      <c r="AR36" s="1850"/>
      <c r="AS36" s="1850"/>
      <c r="AT36" s="1850"/>
      <c r="AU36" s="1850"/>
      <c r="AV36" s="1850"/>
    </row>
    <row r="37" spans="1:49" ht="15.95" customHeight="1" x14ac:dyDescent="0.2">
      <c r="A37" s="407"/>
      <c r="B37" s="1265" t="s">
        <v>1745</v>
      </c>
      <c r="C37" s="407"/>
      <c r="D37" s="407"/>
      <c r="E37" s="407"/>
      <c r="F37" s="407"/>
      <c r="I37" s="407"/>
      <c r="J37" s="407"/>
      <c r="K37" s="407"/>
      <c r="L37" s="407"/>
      <c r="M37" s="407"/>
      <c r="N37" s="1265" t="s">
        <v>1745</v>
      </c>
      <c r="O37" s="407"/>
      <c r="P37" s="407"/>
      <c r="Q37" s="407"/>
      <c r="R37" s="407"/>
      <c r="U37" s="407"/>
      <c r="V37" s="407"/>
      <c r="W37" s="407"/>
      <c r="X37" s="407"/>
      <c r="Y37" s="407"/>
      <c r="Z37" s="1265" t="s">
        <v>1745</v>
      </c>
      <c r="AA37" s="407"/>
      <c r="AB37" s="407"/>
      <c r="AC37" s="407"/>
      <c r="AD37" s="407"/>
      <c r="AG37" s="407"/>
      <c r="AH37" s="407"/>
      <c r="AI37" s="407"/>
      <c r="AJ37" s="407"/>
      <c r="AK37" s="407"/>
      <c r="AL37" s="1265" t="s">
        <v>1745</v>
      </c>
      <c r="AM37" s="407"/>
      <c r="AN37" s="407"/>
      <c r="AO37" s="407"/>
      <c r="AP37" s="407"/>
      <c r="AS37" s="407"/>
      <c r="AT37" s="407"/>
      <c r="AU37" s="407"/>
      <c r="AV37" s="407"/>
    </row>
    <row r="38" spans="1:49" s="410" customFormat="1" ht="17.100000000000001" customHeight="1" x14ac:dyDescent="0.2">
      <c r="A38" s="1851" t="s">
        <v>1742</v>
      </c>
      <c r="B38" s="1851"/>
      <c r="C38" s="1851"/>
      <c r="D38" s="1851"/>
      <c r="E38" s="1851"/>
      <c r="F38" s="1851"/>
      <c r="G38" s="1851"/>
      <c r="H38" s="1851"/>
      <c r="I38" s="1851"/>
      <c r="J38" s="1851"/>
      <c r="K38" s="1851"/>
      <c r="L38" s="1851"/>
      <c r="M38" s="1851" t="s">
        <v>1742</v>
      </c>
      <c r="N38" s="1851"/>
      <c r="O38" s="1851"/>
      <c r="P38" s="1851"/>
      <c r="Q38" s="1851"/>
      <c r="R38" s="1851"/>
      <c r="S38" s="1851"/>
      <c r="T38" s="1851"/>
      <c r="U38" s="1851"/>
      <c r="V38" s="1851"/>
      <c r="W38" s="1851"/>
      <c r="X38" s="1851"/>
      <c r="Y38" s="1851" t="s">
        <v>1742</v>
      </c>
      <c r="Z38" s="1851"/>
      <c r="AA38" s="1851"/>
      <c r="AB38" s="1851"/>
      <c r="AC38" s="1851"/>
      <c r="AD38" s="1851"/>
      <c r="AE38" s="1851"/>
      <c r="AF38" s="1851"/>
      <c r="AG38" s="1851"/>
      <c r="AH38" s="1851"/>
      <c r="AI38" s="1851"/>
      <c r="AJ38" s="1851"/>
      <c r="AK38" s="1851" t="s">
        <v>1742</v>
      </c>
      <c r="AL38" s="1851"/>
      <c r="AM38" s="1851"/>
      <c r="AN38" s="1851"/>
      <c r="AO38" s="1851"/>
      <c r="AP38" s="1851"/>
      <c r="AQ38" s="1851"/>
      <c r="AR38" s="1851"/>
      <c r="AS38" s="1851"/>
      <c r="AT38" s="1851"/>
      <c r="AU38" s="1851"/>
      <c r="AV38" s="1851"/>
      <c r="AW38" s="1504"/>
    </row>
    <row r="39" spans="1:49" s="410" customFormat="1" ht="12.95" customHeight="1" x14ac:dyDescent="0.2">
      <c r="A39" s="1505"/>
      <c r="B39" s="1287" t="s">
        <v>1675</v>
      </c>
      <c r="C39" s="1505"/>
      <c r="D39" s="1505"/>
      <c r="E39" s="1505"/>
      <c r="F39" s="1505"/>
      <c r="I39" s="1505"/>
      <c r="J39" s="1505"/>
      <c r="K39" s="1505"/>
      <c r="L39" s="1505"/>
      <c r="M39" s="1505"/>
      <c r="N39" s="1287" t="s">
        <v>1675</v>
      </c>
      <c r="O39" s="1505"/>
      <c r="P39" s="1505"/>
      <c r="Q39" s="1505"/>
      <c r="R39" s="1505"/>
      <c r="U39" s="1505"/>
      <c r="V39" s="1505"/>
      <c r="W39" s="1505"/>
      <c r="X39" s="1505"/>
      <c r="Y39" s="1505"/>
      <c r="Z39" s="1287" t="s">
        <v>1675</v>
      </c>
      <c r="AA39" s="1505"/>
      <c r="AB39" s="1505"/>
      <c r="AC39" s="1505"/>
      <c r="AD39" s="1505"/>
      <c r="AG39" s="1505"/>
      <c r="AH39" s="1505"/>
      <c r="AI39" s="1505"/>
      <c r="AJ39" s="1505"/>
      <c r="AK39" s="1505"/>
      <c r="AL39" s="1287" t="s">
        <v>1675</v>
      </c>
      <c r="AM39" s="1505"/>
      <c r="AN39" s="1505"/>
      <c r="AO39" s="1505"/>
      <c r="AP39" s="1505"/>
      <c r="AS39" s="1505"/>
      <c r="AT39" s="1505"/>
      <c r="AU39" s="1505"/>
      <c r="AV39" s="1505"/>
      <c r="AW39" s="1504"/>
    </row>
    <row r="40" spans="1:49" ht="5.0999999999999996" customHeight="1" x14ac:dyDescent="0.2">
      <c r="A40" s="515"/>
      <c r="B40" s="255"/>
      <c r="C40" s="255"/>
      <c r="D40" s="255"/>
      <c r="E40" s="953"/>
      <c r="M40" s="515"/>
      <c r="N40" s="255"/>
      <c r="O40" s="255"/>
      <c r="U40" s="255"/>
      <c r="W40" s="255"/>
      <c r="Y40" s="515"/>
      <c r="Z40" s="255"/>
      <c r="AA40" s="255"/>
      <c r="AB40" s="255"/>
      <c r="AC40" s="255"/>
      <c r="AD40" s="255"/>
      <c r="AE40" s="255"/>
      <c r="AF40" s="255"/>
      <c r="AG40" s="255"/>
      <c r="AK40" s="515"/>
      <c r="AL40" s="255"/>
      <c r="AM40" s="255"/>
    </row>
    <row r="41" spans="1:49" ht="20.100000000000001" customHeight="1" x14ac:dyDescent="0.2">
      <c r="A41" s="1507"/>
      <c r="B41" s="721" t="s">
        <v>544</v>
      </c>
      <c r="C41" s="721"/>
      <c r="D41" s="1852" t="s">
        <v>1676</v>
      </c>
      <c r="E41" s="1852"/>
      <c r="F41" s="1852"/>
      <c r="G41" s="1852"/>
      <c r="H41" s="1852"/>
      <c r="I41" s="1852"/>
      <c r="J41" s="1852"/>
      <c r="K41" s="1852"/>
      <c r="L41" s="1852"/>
      <c r="M41" s="1507"/>
      <c r="N41" s="721" t="s">
        <v>544</v>
      </c>
      <c r="O41" s="721"/>
      <c r="P41" s="1852" t="s">
        <v>1676</v>
      </c>
      <c r="Q41" s="1852"/>
      <c r="R41" s="1852"/>
      <c r="S41" s="1852"/>
      <c r="T41" s="1852"/>
      <c r="U41" s="1852"/>
      <c r="V41" s="1852"/>
      <c r="W41" s="1852"/>
      <c r="X41" s="1852"/>
      <c r="Y41" s="1507"/>
      <c r="Z41" s="721" t="s">
        <v>544</v>
      </c>
      <c r="AA41" s="721"/>
      <c r="AB41" s="1852" t="s">
        <v>1676</v>
      </c>
      <c r="AC41" s="1852"/>
      <c r="AD41" s="1852"/>
      <c r="AE41" s="1852"/>
      <c r="AF41" s="1852"/>
      <c r="AG41" s="1852"/>
      <c r="AH41" s="1852"/>
      <c r="AI41" s="1852"/>
      <c r="AJ41" s="1852"/>
      <c r="AK41" s="1507"/>
      <c r="AL41" s="721" t="s">
        <v>544</v>
      </c>
      <c r="AM41" s="721"/>
      <c r="AN41" s="1852" t="s">
        <v>1676</v>
      </c>
      <c r="AO41" s="1852"/>
      <c r="AP41" s="1852"/>
      <c r="AQ41" s="1852"/>
      <c r="AR41" s="1852"/>
      <c r="AS41" s="1852"/>
      <c r="AT41" s="1852"/>
      <c r="AU41" s="1852"/>
      <c r="AV41" s="1852"/>
    </row>
    <row r="42" spans="1:49" ht="20.100000000000001" customHeight="1" x14ac:dyDescent="0.2">
      <c r="A42" s="722"/>
      <c r="B42" s="1508" t="s">
        <v>545</v>
      </c>
      <c r="C42" s="414"/>
      <c r="D42" s="722">
        <v>2000</v>
      </c>
      <c r="E42" s="413"/>
      <c r="F42" s="722">
        <v>2001</v>
      </c>
      <c r="G42" s="413"/>
      <c r="H42" s="722">
        <v>2002</v>
      </c>
      <c r="I42" s="413"/>
      <c r="J42" s="722">
        <v>2003</v>
      </c>
      <c r="K42" s="413"/>
      <c r="L42" s="722">
        <v>2004</v>
      </c>
      <c r="M42" s="722"/>
      <c r="N42" s="1508" t="s">
        <v>545</v>
      </c>
      <c r="O42" s="414"/>
      <c r="P42" s="722">
        <v>2005</v>
      </c>
      <c r="Q42" s="413"/>
      <c r="R42" s="722">
        <v>2006</v>
      </c>
      <c r="S42" s="413"/>
      <c r="T42" s="722">
        <v>2007</v>
      </c>
      <c r="U42" s="413"/>
      <c r="V42" s="722">
        <v>2008</v>
      </c>
      <c r="W42" s="413"/>
      <c r="X42" s="722">
        <v>2009</v>
      </c>
      <c r="Y42" s="722"/>
      <c r="Z42" s="1508" t="s">
        <v>545</v>
      </c>
      <c r="AA42" s="414"/>
      <c r="AB42" s="722">
        <v>2010</v>
      </c>
      <c r="AC42" s="413"/>
      <c r="AD42" s="722">
        <v>2011</v>
      </c>
      <c r="AE42" s="413"/>
      <c r="AF42" s="722">
        <v>2012</v>
      </c>
      <c r="AG42" s="413"/>
      <c r="AH42" s="722">
        <v>2013</v>
      </c>
      <c r="AI42" s="413"/>
      <c r="AJ42" s="722">
        <v>2014</v>
      </c>
      <c r="AK42" s="722"/>
      <c r="AL42" s="1508" t="s">
        <v>545</v>
      </c>
      <c r="AM42" s="414"/>
      <c r="AN42" s="722">
        <v>2015</v>
      </c>
      <c r="AO42" s="413"/>
      <c r="AP42" s="722">
        <v>2016</v>
      </c>
      <c r="AQ42" s="413"/>
      <c r="AR42" s="722">
        <v>2017</v>
      </c>
      <c r="AS42" s="413"/>
      <c r="AT42" s="722">
        <v>2018</v>
      </c>
      <c r="AU42" s="413"/>
      <c r="AV42" s="722">
        <v>2019</v>
      </c>
      <c r="AW42" s="413"/>
    </row>
    <row r="43" spans="1:49" ht="4.5" customHeight="1" x14ac:dyDescent="0.2">
      <c r="A43" s="516"/>
      <c r="B43" s="517"/>
      <c r="C43" s="414"/>
      <c r="D43" s="413"/>
      <c r="E43" s="953"/>
      <c r="M43" s="516"/>
      <c r="N43" s="517"/>
      <c r="O43" s="414"/>
      <c r="U43" s="946"/>
      <c r="W43" s="946"/>
      <c r="Y43" s="516"/>
      <c r="Z43" s="517"/>
      <c r="AA43" s="414"/>
      <c r="AB43" s="413"/>
      <c r="AC43" s="946"/>
      <c r="AD43" s="413"/>
      <c r="AE43" s="946"/>
      <c r="AF43" s="413"/>
      <c r="AG43" s="946"/>
      <c r="AK43" s="516"/>
      <c r="AL43" s="517"/>
      <c r="AM43" s="414"/>
    </row>
    <row r="44" spans="1:49" s="711" customFormat="1" ht="26.45" customHeight="1" x14ac:dyDescent="0.2">
      <c r="A44" s="422" t="s">
        <v>386</v>
      </c>
      <c r="B44" s="512" t="s">
        <v>387</v>
      </c>
      <c r="C44" s="424"/>
      <c r="D44" s="1514">
        <v>350</v>
      </c>
      <c r="E44" s="1514"/>
      <c r="F44" s="1514">
        <v>406</v>
      </c>
      <c r="G44" s="1514"/>
      <c r="H44" s="1514">
        <v>445</v>
      </c>
      <c r="I44" s="1509"/>
      <c r="J44" s="1509">
        <v>485</v>
      </c>
      <c r="K44" s="1509"/>
      <c r="L44" s="1509">
        <v>522</v>
      </c>
      <c r="M44" s="422" t="s">
        <v>386</v>
      </c>
      <c r="N44" s="512" t="s">
        <v>387</v>
      </c>
      <c r="O44" s="424"/>
      <c r="P44" s="1509">
        <v>529</v>
      </c>
      <c r="Q44" s="1510"/>
      <c r="R44" s="1509">
        <v>604</v>
      </c>
      <c r="S44" s="1509"/>
      <c r="T44" s="1509">
        <v>714</v>
      </c>
      <c r="U44" s="1509"/>
      <c r="V44" s="1509">
        <v>763</v>
      </c>
      <c r="W44" s="1509"/>
      <c r="X44" s="1509">
        <v>830</v>
      </c>
      <c r="Y44" s="422" t="s">
        <v>386</v>
      </c>
      <c r="Z44" s="512" t="s">
        <v>387</v>
      </c>
      <c r="AA44" s="424"/>
      <c r="AB44" s="1509">
        <v>800</v>
      </c>
      <c r="AC44" s="1509"/>
      <c r="AD44" s="1509">
        <v>861</v>
      </c>
      <c r="AE44" s="1509"/>
      <c r="AF44" s="1509">
        <v>922</v>
      </c>
      <c r="AG44" s="1509"/>
      <c r="AH44" s="1509">
        <v>897</v>
      </c>
      <c r="AI44" s="1509"/>
      <c r="AJ44" s="1509">
        <v>922</v>
      </c>
      <c r="AK44" s="422" t="s">
        <v>386</v>
      </c>
      <c r="AL44" s="512" t="s">
        <v>387</v>
      </c>
      <c r="AM44" s="424"/>
      <c r="AN44" s="1509">
        <v>1039</v>
      </c>
      <c r="AO44" s="1509"/>
      <c r="AP44" s="1509">
        <v>1165</v>
      </c>
      <c r="AQ44" s="1509"/>
      <c r="AR44" s="1509">
        <v>1511</v>
      </c>
      <c r="AS44" s="1509"/>
      <c r="AT44" s="1509">
        <v>2111</v>
      </c>
      <c r="AU44" s="1509"/>
      <c r="AV44" s="1509">
        <v>1873</v>
      </c>
      <c r="AW44" s="1516"/>
    </row>
    <row r="45" spans="1:49" s="711" customFormat="1" ht="33.950000000000003" customHeight="1" x14ac:dyDescent="0.2">
      <c r="A45" s="422" t="s">
        <v>389</v>
      </c>
      <c r="B45" s="512" t="s">
        <v>390</v>
      </c>
      <c r="C45" s="424"/>
      <c r="D45" s="1509">
        <v>380</v>
      </c>
      <c r="E45" s="1509"/>
      <c r="F45" s="1510">
        <v>426</v>
      </c>
      <c r="G45" s="1510"/>
      <c r="H45" s="1510">
        <v>471</v>
      </c>
      <c r="I45" s="1509"/>
      <c r="J45" s="1509">
        <v>446</v>
      </c>
      <c r="K45" s="1509"/>
      <c r="L45" s="1509">
        <v>516</v>
      </c>
      <c r="M45" s="422" t="s">
        <v>389</v>
      </c>
      <c r="N45" s="512" t="s">
        <v>390</v>
      </c>
      <c r="O45" s="424"/>
      <c r="P45" s="1509">
        <v>491</v>
      </c>
      <c r="Q45" s="1510"/>
      <c r="R45" s="1509">
        <v>608</v>
      </c>
      <c r="S45" s="1509"/>
      <c r="T45" s="1509">
        <v>624</v>
      </c>
      <c r="U45" s="1509"/>
      <c r="V45" s="1509">
        <v>625</v>
      </c>
      <c r="W45" s="1509"/>
      <c r="X45" s="1509">
        <v>690</v>
      </c>
      <c r="Y45" s="422" t="s">
        <v>389</v>
      </c>
      <c r="Z45" s="512" t="s">
        <v>390</v>
      </c>
      <c r="AA45" s="424"/>
      <c r="AB45" s="1509">
        <v>740</v>
      </c>
      <c r="AC45" s="1509"/>
      <c r="AD45" s="1509">
        <v>825</v>
      </c>
      <c r="AE45" s="1509"/>
      <c r="AF45" s="1509">
        <v>795</v>
      </c>
      <c r="AG45" s="1509"/>
      <c r="AH45" s="1509">
        <v>901</v>
      </c>
      <c r="AI45" s="1509"/>
      <c r="AJ45" s="1509">
        <v>909</v>
      </c>
      <c r="AK45" s="422" t="s">
        <v>389</v>
      </c>
      <c r="AL45" s="512" t="s">
        <v>390</v>
      </c>
      <c r="AM45" s="424"/>
      <c r="AN45" s="1509">
        <v>947</v>
      </c>
      <c r="AO45" s="1509"/>
      <c r="AP45" s="1509">
        <v>1002</v>
      </c>
      <c r="AQ45" s="1509"/>
      <c r="AR45" s="1509">
        <v>1114</v>
      </c>
      <c r="AS45" s="1509"/>
      <c r="AT45" s="1509">
        <v>1532</v>
      </c>
      <c r="AU45" s="1509"/>
      <c r="AV45" s="1509">
        <v>1391</v>
      </c>
      <c r="AW45" s="1516"/>
    </row>
    <row r="46" spans="1:49" s="711" customFormat="1" ht="26.45" customHeight="1" x14ac:dyDescent="0.2">
      <c r="A46" s="422" t="s">
        <v>392</v>
      </c>
      <c r="B46" s="417" t="s">
        <v>393</v>
      </c>
      <c r="C46" s="418"/>
      <c r="D46" s="1509">
        <v>88</v>
      </c>
      <c r="E46" s="1509"/>
      <c r="F46" s="1509">
        <v>138</v>
      </c>
      <c r="G46" s="1509"/>
      <c r="H46" s="1509">
        <v>141</v>
      </c>
      <c r="I46" s="1509"/>
      <c r="J46" s="1509">
        <v>148</v>
      </c>
      <c r="K46" s="1509"/>
      <c r="L46" s="1509">
        <v>165</v>
      </c>
      <c r="M46" s="422" t="s">
        <v>392</v>
      </c>
      <c r="N46" s="417" t="s">
        <v>393</v>
      </c>
      <c r="O46" s="418"/>
      <c r="P46" s="1509">
        <v>168</v>
      </c>
      <c r="Q46" s="1510"/>
      <c r="R46" s="1509">
        <v>172</v>
      </c>
      <c r="S46" s="1509"/>
      <c r="T46" s="1509">
        <v>231</v>
      </c>
      <c r="U46" s="1509"/>
      <c r="V46" s="1509">
        <v>255</v>
      </c>
      <c r="W46" s="1509"/>
      <c r="X46" s="1509">
        <v>271</v>
      </c>
      <c r="Y46" s="422" t="s">
        <v>392</v>
      </c>
      <c r="Z46" s="417" t="s">
        <v>393</v>
      </c>
      <c r="AA46" s="418"/>
      <c r="AB46" s="1509">
        <v>296</v>
      </c>
      <c r="AC46" s="1509"/>
      <c r="AD46" s="1509">
        <v>289</v>
      </c>
      <c r="AE46" s="1509"/>
      <c r="AF46" s="1509">
        <v>290</v>
      </c>
      <c r="AG46" s="1509"/>
      <c r="AH46" s="1509">
        <v>330</v>
      </c>
      <c r="AI46" s="1509"/>
      <c r="AJ46" s="1509">
        <v>339</v>
      </c>
      <c r="AK46" s="422" t="s">
        <v>392</v>
      </c>
      <c r="AL46" s="417" t="s">
        <v>393</v>
      </c>
      <c r="AM46" s="418"/>
      <c r="AN46" s="1509">
        <v>378</v>
      </c>
      <c r="AO46" s="1509"/>
      <c r="AP46" s="1509">
        <v>346</v>
      </c>
      <c r="AQ46" s="1509"/>
      <c r="AR46" s="1509">
        <v>464</v>
      </c>
      <c r="AS46" s="1509"/>
      <c r="AT46" s="1509">
        <v>563</v>
      </c>
      <c r="AU46" s="1509"/>
      <c r="AV46" s="1509">
        <v>553</v>
      </c>
      <c r="AW46" s="1516"/>
    </row>
    <row r="47" spans="1:49" s="711" customFormat="1" ht="26.45" customHeight="1" x14ac:dyDescent="0.2">
      <c r="A47" s="422" t="s">
        <v>395</v>
      </c>
      <c r="B47" s="417" t="s">
        <v>396</v>
      </c>
      <c r="C47" s="418"/>
      <c r="D47" s="1509">
        <v>37</v>
      </c>
      <c r="E47" s="1509"/>
      <c r="F47" s="1509">
        <v>29</v>
      </c>
      <c r="G47" s="1509"/>
      <c r="H47" s="1509">
        <v>46</v>
      </c>
      <c r="I47" s="1509"/>
      <c r="J47" s="1509">
        <v>30</v>
      </c>
      <c r="K47" s="1509"/>
      <c r="L47" s="1509">
        <v>41</v>
      </c>
      <c r="M47" s="422" t="s">
        <v>395</v>
      </c>
      <c r="N47" s="417" t="s">
        <v>396</v>
      </c>
      <c r="O47" s="418"/>
      <c r="P47" s="1509">
        <v>38</v>
      </c>
      <c r="Q47" s="1510"/>
      <c r="R47" s="1509">
        <v>34</v>
      </c>
      <c r="S47" s="1509"/>
      <c r="T47" s="1509">
        <v>58</v>
      </c>
      <c r="U47" s="1509"/>
      <c r="V47" s="1509">
        <v>48</v>
      </c>
      <c r="W47" s="1509"/>
      <c r="X47" s="1509">
        <v>49</v>
      </c>
      <c r="Y47" s="422" t="s">
        <v>395</v>
      </c>
      <c r="Z47" s="417" t="s">
        <v>396</v>
      </c>
      <c r="AA47" s="418"/>
      <c r="AB47" s="1509">
        <v>60</v>
      </c>
      <c r="AC47" s="1509"/>
      <c r="AD47" s="1509">
        <v>54</v>
      </c>
      <c r="AE47" s="1509"/>
      <c r="AF47" s="1509">
        <v>59</v>
      </c>
      <c r="AG47" s="1509"/>
      <c r="AH47" s="1509">
        <v>55</v>
      </c>
      <c r="AI47" s="1509"/>
      <c r="AJ47" s="1509">
        <v>56</v>
      </c>
      <c r="AK47" s="422" t="s">
        <v>395</v>
      </c>
      <c r="AL47" s="417" t="s">
        <v>396</v>
      </c>
      <c r="AM47" s="418"/>
      <c r="AN47" s="1509">
        <v>60</v>
      </c>
      <c r="AO47" s="1509"/>
      <c r="AP47" s="1509">
        <v>52</v>
      </c>
      <c r="AQ47" s="1509"/>
      <c r="AR47" s="1509">
        <v>64</v>
      </c>
      <c r="AS47" s="1509"/>
      <c r="AT47" s="1509">
        <v>96</v>
      </c>
      <c r="AU47" s="1509"/>
      <c r="AV47" s="1509">
        <v>81</v>
      </c>
      <c r="AW47" s="1516"/>
    </row>
    <row r="48" spans="1:49" s="711" customFormat="1" ht="33.950000000000003" customHeight="1" x14ac:dyDescent="0.2">
      <c r="A48" s="422" t="s">
        <v>398</v>
      </c>
      <c r="B48" s="512" t="s">
        <v>399</v>
      </c>
      <c r="C48" s="424"/>
      <c r="D48" s="1509">
        <v>833</v>
      </c>
      <c r="E48" s="1509"/>
      <c r="F48" s="1509">
        <v>1012</v>
      </c>
      <c r="G48" s="1509"/>
      <c r="H48" s="1509">
        <v>1151</v>
      </c>
      <c r="I48" s="1509"/>
      <c r="J48" s="1509">
        <v>1125</v>
      </c>
      <c r="K48" s="1509"/>
      <c r="L48" s="1509">
        <v>1203</v>
      </c>
      <c r="M48" s="422" t="s">
        <v>398</v>
      </c>
      <c r="N48" s="512" t="s">
        <v>399</v>
      </c>
      <c r="O48" s="424"/>
      <c r="P48" s="1509">
        <v>1303</v>
      </c>
      <c r="Q48" s="1510"/>
      <c r="R48" s="1509">
        <v>1375</v>
      </c>
      <c r="S48" s="1509"/>
      <c r="T48" s="1509">
        <v>1430</v>
      </c>
      <c r="U48" s="1509"/>
      <c r="V48" s="1509">
        <v>1589</v>
      </c>
      <c r="W48" s="1509"/>
      <c r="X48" s="1509">
        <v>1518</v>
      </c>
      <c r="Y48" s="422" t="s">
        <v>398</v>
      </c>
      <c r="Z48" s="512" t="s">
        <v>399</v>
      </c>
      <c r="AA48" s="424"/>
      <c r="AB48" s="1509">
        <v>1555</v>
      </c>
      <c r="AC48" s="1509"/>
      <c r="AD48" s="1509">
        <v>1607</v>
      </c>
      <c r="AE48" s="1509"/>
      <c r="AF48" s="1509">
        <v>1704</v>
      </c>
      <c r="AG48" s="1509"/>
      <c r="AH48" s="1509">
        <v>1816</v>
      </c>
      <c r="AI48" s="1509"/>
      <c r="AJ48" s="1509">
        <v>1741</v>
      </c>
      <c r="AK48" s="422" t="s">
        <v>398</v>
      </c>
      <c r="AL48" s="512" t="s">
        <v>399</v>
      </c>
      <c r="AM48" s="424"/>
      <c r="AN48" s="1509">
        <v>1809</v>
      </c>
      <c r="AO48" s="1509"/>
      <c r="AP48" s="1509">
        <v>1850</v>
      </c>
      <c r="AQ48" s="1509"/>
      <c r="AR48" s="1509">
        <v>2251</v>
      </c>
      <c r="AS48" s="1509"/>
      <c r="AT48" s="1509">
        <v>2805</v>
      </c>
      <c r="AU48" s="1509"/>
      <c r="AV48" s="1509">
        <v>2602</v>
      </c>
      <c r="AW48" s="1516"/>
    </row>
    <row r="49" spans="1:49" s="711" customFormat="1" ht="26.45" customHeight="1" x14ac:dyDescent="0.2">
      <c r="A49" s="422" t="s">
        <v>401</v>
      </c>
      <c r="B49" s="417" t="s">
        <v>402</v>
      </c>
      <c r="C49" s="418"/>
      <c r="D49" s="1509">
        <v>13</v>
      </c>
      <c r="E49" s="1509"/>
      <c r="F49" s="1509">
        <v>7</v>
      </c>
      <c r="G49" s="1509"/>
      <c r="H49" s="1509">
        <v>11</v>
      </c>
      <c r="I49" s="1509"/>
      <c r="J49" s="1509">
        <v>11</v>
      </c>
      <c r="K49" s="1509"/>
      <c r="L49" s="1509">
        <v>16</v>
      </c>
      <c r="M49" s="422" t="s">
        <v>401</v>
      </c>
      <c r="N49" s="417" t="s">
        <v>402</v>
      </c>
      <c r="O49" s="418"/>
      <c r="P49" s="1509">
        <v>16</v>
      </c>
      <c r="Q49" s="1510"/>
      <c r="R49" s="1509">
        <v>19</v>
      </c>
      <c r="S49" s="1509"/>
      <c r="T49" s="1509">
        <v>18</v>
      </c>
      <c r="U49" s="1509"/>
      <c r="V49" s="1509">
        <v>21</v>
      </c>
      <c r="W49" s="1509"/>
      <c r="X49" s="1509">
        <v>18</v>
      </c>
      <c r="Y49" s="422" t="s">
        <v>401</v>
      </c>
      <c r="Z49" s="417" t="s">
        <v>402</v>
      </c>
      <c r="AA49" s="418"/>
      <c r="AB49" s="1509">
        <v>28</v>
      </c>
      <c r="AC49" s="1509"/>
      <c r="AD49" s="1509">
        <v>20</v>
      </c>
      <c r="AE49" s="1509"/>
      <c r="AF49" s="1509">
        <v>23</v>
      </c>
      <c r="AG49" s="1509"/>
      <c r="AH49" s="1509">
        <v>30</v>
      </c>
      <c r="AI49" s="1509"/>
      <c r="AJ49" s="1509">
        <v>27</v>
      </c>
      <c r="AK49" s="422" t="s">
        <v>401</v>
      </c>
      <c r="AL49" s="417" t="s">
        <v>402</v>
      </c>
      <c r="AM49" s="418"/>
      <c r="AN49" s="1509">
        <v>44</v>
      </c>
      <c r="AO49" s="1509"/>
      <c r="AP49" s="1509">
        <v>33</v>
      </c>
      <c r="AQ49" s="1509"/>
      <c r="AR49" s="1509">
        <v>44</v>
      </c>
      <c r="AS49" s="1509"/>
      <c r="AT49" s="1509">
        <v>43</v>
      </c>
      <c r="AU49" s="1509"/>
      <c r="AV49" s="1509">
        <v>42</v>
      </c>
      <c r="AW49" s="1516"/>
    </row>
    <row r="50" spans="1:49" s="711" customFormat="1" ht="26.45" customHeight="1" x14ac:dyDescent="0.2">
      <c r="A50" s="422" t="s">
        <v>404</v>
      </c>
      <c r="B50" s="417" t="s">
        <v>405</v>
      </c>
      <c r="C50" s="418"/>
      <c r="D50" s="1509">
        <v>354</v>
      </c>
      <c r="E50" s="1509"/>
      <c r="F50" s="1509">
        <v>411</v>
      </c>
      <c r="G50" s="1509"/>
      <c r="H50" s="1509">
        <v>454</v>
      </c>
      <c r="I50" s="1509"/>
      <c r="J50" s="1509">
        <v>465</v>
      </c>
      <c r="K50" s="1509"/>
      <c r="L50" s="1509">
        <v>534</v>
      </c>
      <c r="M50" s="422" t="s">
        <v>404</v>
      </c>
      <c r="N50" s="417" t="s">
        <v>405</v>
      </c>
      <c r="O50" s="418"/>
      <c r="P50" s="1509">
        <v>595</v>
      </c>
      <c r="Q50" s="1510"/>
      <c r="R50" s="1509">
        <v>684</v>
      </c>
      <c r="S50" s="1509"/>
      <c r="T50" s="1509">
        <v>744</v>
      </c>
      <c r="U50" s="1509"/>
      <c r="V50" s="1509">
        <v>824</v>
      </c>
      <c r="W50" s="1509"/>
      <c r="X50" s="1509">
        <v>873</v>
      </c>
      <c r="Y50" s="422" t="s">
        <v>404</v>
      </c>
      <c r="Z50" s="417" t="s">
        <v>405</v>
      </c>
      <c r="AA50" s="418"/>
      <c r="AB50" s="1509">
        <v>867</v>
      </c>
      <c r="AC50" s="1509"/>
      <c r="AD50" s="1509">
        <v>909</v>
      </c>
      <c r="AE50" s="1509"/>
      <c r="AF50" s="1509">
        <v>977</v>
      </c>
      <c r="AG50" s="1509"/>
      <c r="AH50" s="1509">
        <v>1033</v>
      </c>
      <c r="AI50" s="1509"/>
      <c r="AJ50" s="1509">
        <v>1061</v>
      </c>
      <c r="AK50" s="422" t="s">
        <v>404</v>
      </c>
      <c r="AL50" s="417" t="s">
        <v>405</v>
      </c>
      <c r="AM50" s="418"/>
      <c r="AN50" s="1509">
        <v>1070</v>
      </c>
      <c r="AO50" s="1509"/>
      <c r="AP50" s="1509">
        <v>1251</v>
      </c>
      <c r="AQ50" s="1509"/>
      <c r="AR50" s="1509">
        <v>1686</v>
      </c>
      <c r="AS50" s="1509"/>
      <c r="AT50" s="1509">
        <v>1978</v>
      </c>
      <c r="AU50" s="1509"/>
      <c r="AV50" s="1509">
        <v>1869</v>
      </c>
      <c r="AW50" s="1516"/>
    </row>
    <row r="51" spans="1:49" s="711" customFormat="1" ht="26.45" customHeight="1" x14ac:dyDescent="0.2">
      <c r="A51" s="422" t="s">
        <v>407</v>
      </c>
      <c r="B51" s="417" t="s">
        <v>408</v>
      </c>
      <c r="C51" s="418"/>
      <c r="D51" s="1509">
        <v>127</v>
      </c>
      <c r="E51" s="1509"/>
      <c r="F51" s="1509">
        <v>179</v>
      </c>
      <c r="G51" s="1509"/>
      <c r="H51" s="1509">
        <v>140</v>
      </c>
      <c r="I51" s="1509"/>
      <c r="J51" s="1509">
        <v>173</v>
      </c>
      <c r="K51" s="1509"/>
      <c r="L51" s="1509">
        <v>185</v>
      </c>
      <c r="M51" s="422" t="s">
        <v>407</v>
      </c>
      <c r="N51" s="417" t="s">
        <v>408</v>
      </c>
      <c r="O51" s="418"/>
      <c r="P51" s="1509">
        <v>186</v>
      </c>
      <c r="Q51" s="1510"/>
      <c r="R51" s="1509">
        <v>194</v>
      </c>
      <c r="S51" s="1509"/>
      <c r="T51" s="1509">
        <v>243</v>
      </c>
      <c r="U51" s="1509"/>
      <c r="V51" s="1509">
        <v>237</v>
      </c>
      <c r="W51" s="1509"/>
      <c r="X51" s="1509">
        <v>250</v>
      </c>
      <c r="Y51" s="422" t="s">
        <v>407</v>
      </c>
      <c r="Z51" s="417" t="s">
        <v>408</v>
      </c>
      <c r="AA51" s="418"/>
      <c r="AB51" s="1509">
        <v>229</v>
      </c>
      <c r="AC51" s="1509"/>
      <c r="AD51" s="1509">
        <v>248</v>
      </c>
      <c r="AE51" s="1509"/>
      <c r="AF51" s="1509">
        <v>249</v>
      </c>
      <c r="AG51" s="1509"/>
      <c r="AH51" s="1509">
        <v>261</v>
      </c>
      <c r="AI51" s="1509"/>
      <c r="AJ51" s="1509">
        <v>253</v>
      </c>
      <c r="AK51" s="422" t="s">
        <v>407</v>
      </c>
      <c r="AL51" s="417" t="s">
        <v>408</v>
      </c>
      <c r="AM51" s="418"/>
      <c r="AN51" s="1509">
        <v>267</v>
      </c>
      <c r="AO51" s="1509"/>
      <c r="AP51" s="1509">
        <v>252</v>
      </c>
      <c r="AQ51" s="1509"/>
      <c r="AR51" s="1509">
        <v>325</v>
      </c>
      <c r="AS51" s="1509"/>
      <c r="AT51" s="1509">
        <v>404</v>
      </c>
      <c r="AU51" s="1509"/>
      <c r="AV51" s="1509">
        <v>429</v>
      </c>
      <c r="AW51" s="1516"/>
    </row>
    <row r="52" spans="1:49" s="711" customFormat="1" ht="33.950000000000003" customHeight="1" x14ac:dyDescent="0.2">
      <c r="A52" s="422" t="s">
        <v>410</v>
      </c>
      <c r="B52" s="512" t="s">
        <v>411</v>
      </c>
      <c r="C52" s="424"/>
      <c r="D52" s="1509">
        <v>46</v>
      </c>
      <c r="E52" s="1509"/>
      <c r="F52" s="1509">
        <v>38</v>
      </c>
      <c r="G52" s="1509"/>
      <c r="H52" s="1509">
        <v>51</v>
      </c>
      <c r="I52" s="1509"/>
      <c r="J52" s="1509">
        <v>59</v>
      </c>
      <c r="K52" s="1509"/>
      <c r="L52" s="1509">
        <v>58</v>
      </c>
      <c r="M52" s="422" t="s">
        <v>410</v>
      </c>
      <c r="N52" s="512" t="s">
        <v>411</v>
      </c>
      <c r="O52" s="424"/>
      <c r="P52" s="1509">
        <v>61</v>
      </c>
      <c r="Q52" s="1510"/>
      <c r="R52" s="1509">
        <v>56</v>
      </c>
      <c r="S52" s="1509"/>
      <c r="T52" s="1509">
        <v>88</v>
      </c>
      <c r="U52" s="1509"/>
      <c r="V52" s="1509">
        <v>79</v>
      </c>
      <c r="W52" s="1509"/>
      <c r="X52" s="1509">
        <v>94</v>
      </c>
      <c r="Y52" s="422" t="s">
        <v>410</v>
      </c>
      <c r="Z52" s="512" t="s">
        <v>411</v>
      </c>
      <c r="AA52" s="424"/>
      <c r="AB52" s="1509">
        <v>100</v>
      </c>
      <c r="AC52" s="1509"/>
      <c r="AD52" s="1509">
        <v>118</v>
      </c>
      <c r="AE52" s="1509"/>
      <c r="AF52" s="1509">
        <v>118</v>
      </c>
      <c r="AG52" s="1509"/>
      <c r="AH52" s="1509">
        <v>141</v>
      </c>
      <c r="AI52" s="1509"/>
      <c r="AJ52" s="1509">
        <v>141</v>
      </c>
      <c r="AK52" s="422" t="s">
        <v>410</v>
      </c>
      <c r="AL52" s="512" t="s">
        <v>411</v>
      </c>
      <c r="AM52" s="424"/>
      <c r="AN52" s="1509">
        <v>165</v>
      </c>
      <c r="AO52" s="1509"/>
      <c r="AP52" s="1509">
        <v>184</v>
      </c>
      <c r="AQ52" s="1509"/>
      <c r="AR52" s="1509">
        <v>228</v>
      </c>
      <c r="AS52" s="1509"/>
      <c r="AT52" s="1509">
        <v>271</v>
      </c>
      <c r="AU52" s="1509"/>
      <c r="AV52" s="1509">
        <v>274</v>
      </c>
      <c r="AW52" s="1516"/>
    </row>
    <row r="53" spans="1:49" s="711" customFormat="1" ht="26.45" customHeight="1" x14ac:dyDescent="0.2">
      <c r="A53" s="422" t="s">
        <v>413</v>
      </c>
      <c r="B53" s="417" t="s">
        <v>414</v>
      </c>
      <c r="C53" s="418"/>
      <c r="D53" s="1509">
        <v>100</v>
      </c>
      <c r="E53" s="1509"/>
      <c r="F53" s="1509">
        <v>113</v>
      </c>
      <c r="G53" s="1509"/>
      <c r="H53" s="1509">
        <v>134</v>
      </c>
      <c r="I53" s="1509"/>
      <c r="J53" s="1509">
        <v>151</v>
      </c>
      <c r="K53" s="1509"/>
      <c r="L53" s="1509">
        <v>154</v>
      </c>
      <c r="M53" s="422" t="s">
        <v>413</v>
      </c>
      <c r="N53" s="417" t="s">
        <v>414</v>
      </c>
      <c r="O53" s="418"/>
      <c r="P53" s="1509">
        <v>172</v>
      </c>
      <c r="Q53" s="1510"/>
      <c r="R53" s="1509">
        <v>200</v>
      </c>
      <c r="S53" s="1509"/>
      <c r="T53" s="1509">
        <v>201</v>
      </c>
      <c r="U53" s="1509"/>
      <c r="V53" s="1509">
        <v>208</v>
      </c>
      <c r="W53" s="1509"/>
      <c r="X53" s="1509">
        <v>244</v>
      </c>
      <c r="Y53" s="422" t="s">
        <v>413</v>
      </c>
      <c r="Z53" s="417" t="s">
        <v>414</v>
      </c>
      <c r="AA53" s="418"/>
      <c r="AB53" s="1509">
        <v>227</v>
      </c>
      <c r="AC53" s="1509"/>
      <c r="AD53" s="1509">
        <v>249</v>
      </c>
      <c r="AE53" s="1509"/>
      <c r="AF53" s="1509">
        <v>261</v>
      </c>
      <c r="AG53" s="1509"/>
      <c r="AH53" s="1509">
        <v>255</v>
      </c>
      <c r="AI53" s="1509"/>
      <c r="AJ53" s="1509">
        <v>288</v>
      </c>
      <c r="AK53" s="422" t="s">
        <v>413</v>
      </c>
      <c r="AL53" s="417" t="s">
        <v>414</v>
      </c>
      <c r="AM53" s="418"/>
      <c r="AN53" s="1509">
        <v>273</v>
      </c>
      <c r="AO53" s="1509"/>
      <c r="AP53" s="1509">
        <v>309</v>
      </c>
      <c r="AQ53" s="1509"/>
      <c r="AR53" s="1509">
        <v>331</v>
      </c>
      <c r="AS53" s="1509"/>
      <c r="AT53" s="1509">
        <v>448</v>
      </c>
      <c r="AU53" s="1509"/>
      <c r="AV53" s="1509">
        <v>395</v>
      </c>
      <c r="AW53" s="1516"/>
    </row>
    <row r="54" spans="1:49" s="711" customFormat="1" ht="26.45" customHeight="1" x14ac:dyDescent="0.2">
      <c r="A54" s="422" t="s">
        <v>416</v>
      </c>
      <c r="B54" s="417" t="s">
        <v>417</v>
      </c>
      <c r="C54" s="418"/>
      <c r="D54" s="1509">
        <v>59</v>
      </c>
      <c r="E54" s="1509"/>
      <c r="F54" s="1509">
        <v>67</v>
      </c>
      <c r="G54" s="1509"/>
      <c r="H54" s="1509">
        <v>79</v>
      </c>
      <c r="I54" s="1509"/>
      <c r="J54" s="1509">
        <v>78</v>
      </c>
      <c r="K54" s="1509"/>
      <c r="L54" s="1509">
        <v>88</v>
      </c>
      <c r="M54" s="422" t="s">
        <v>416</v>
      </c>
      <c r="N54" s="417" t="s">
        <v>417</v>
      </c>
      <c r="O54" s="418"/>
      <c r="P54" s="1509">
        <v>79</v>
      </c>
      <c r="Q54" s="1510"/>
      <c r="R54" s="1509">
        <v>107</v>
      </c>
      <c r="S54" s="1509"/>
      <c r="T54" s="1509">
        <v>130</v>
      </c>
      <c r="U54" s="1509"/>
      <c r="V54" s="1509">
        <v>119</v>
      </c>
      <c r="W54" s="1509"/>
      <c r="X54" s="1509">
        <v>168</v>
      </c>
      <c r="Y54" s="422" t="s">
        <v>416</v>
      </c>
      <c r="Z54" s="417" t="s">
        <v>417</v>
      </c>
      <c r="AA54" s="418"/>
      <c r="AB54" s="1509">
        <v>152</v>
      </c>
      <c r="AC54" s="1509"/>
      <c r="AD54" s="1509">
        <v>178</v>
      </c>
      <c r="AE54" s="1509"/>
      <c r="AF54" s="1509">
        <v>176</v>
      </c>
      <c r="AG54" s="1509"/>
      <c r="AH54" s="1509">
        <v>194</v>
      </c>
      <c r="AI54" s="1509"/>
      <c r="AJ54" s="1509">
        <v>252</v>
      </c>
      <c r="AK54" s="422" t="s">
        <v>416</v>
      </c>
      <c r="AL54" s="417" t="s">
        <v>417</v>
      </c>
      <c r="AM54" s="418"/>
      <c r="AN54" s="1509">
        <v>221</v>
      </c>
      <c r="AO54" s="1509"/>
      <c r="AP54" s="1509">
        <v>282</v>
      </c>
      <c r="AQ54" s="1509"/>
      <c r="AR54" s="1509">
        <v>396</v>
      </c>
      <c r="AS54" s="1509"/>
      <c r="AT54" s="1509">
        <v>478</v>
      </c>
      <c r="AU54" s="1509"/>
      <c r="AV54" s="1509">
        <v>445</v>
      </c>
      <c r="AW54" s="1516"/>
    </row>
    <row r="55" spans="1:49" s="711" customFormat="1" ht="26.45" customHeight="1" x14ac:dyDescent="0.2">
      <c r="A55" s="422" t="s">
        <v>419</v>
      </c>
      <c r="B55" s="417" t="s">
        <v>420</v>
      </c>
      <c r="C55" s="418"/>
      <c r="D55" s="1509">
        <v>55</v>
      </c>
      <c r="E55" s="1509"/>
      <c r="F55" s="1509">
        <v>54</v>
      </c>
      <c r="G55" s="1509"/>
      <c r="H55" s="1509">
        <v>43</v>
      </c>
      <c r="I55" s="1509"/>
      <c r="J55" s="1509">
        <v>54</v>
      </c>
      <c r="K55" s="1509"/>
      <c r="L55" s="1509">
        <v>76</v>
      </c>
      <c r="M55" s="422" t="s">
        <v>419</v>
      </c>
      <c r="N55" s="417" t="s">
        <v>420</v>
      </c>
      <c r="O55" s="418"/>
      <c r="P55" s="1509">
        <v>72</v>
      </c>
      <c r="Q55" s="1510"/>
      <c r="R55" s="1509">
        <v>85</v>
      </c>
      <c r="S55" s="1509"/>
      <c r="T55" s="1509">
        <v>93</v>
      </c>
      <c r="U55" s="1509"/>
      <c r="V55" s="1509">
        <v>91</v>
      </c>
      <c r="W55" s="1509"/>
      <c r="X55" s="1509">
        <v>100</v>
      </c>
      <c r="Y55" s="422" t="s">
        <v>419</v>
      </c>
      <c r="Z55" s="417" t="s">
        <v>420</v>
      </c>
      <c r="AA55" s="418"/>
      <c r="AB55" s="1509">
        <v>124</v>
      </c>
      <c r="AC55" s="1509"/>
      <c r="AD55" s="1509">
        <v>119</v>
      </c>
      <c r="AE55" s="1509"/>
      <c r="AF55" s="1509">
        <v>98</v>
      </c>
      <c r="AG55" s="1509"/>
      <c r="AH55" s="1509">
        <v>112</v>
      </c>
      <c r="AI55" s="1509"/>
      <c r="AJ55" s="1509">
        <v>121</v>
      </c>
      <c r="AK55" s="422" t="s">
        <v>419</v>
      </c>
      <c r="AL55" s="417" t="s">
        <v>420</v>
      </c>
      <c r="AM55" s="418"/>
      <c r="AN55" s="1509">
        <v>118</v>
      </c>
      <c r="AO55" s="1509"/>
      <c r="AP55" s="1509">
        <v>151</v>
      </c>
      <c r="AQ55" s="1509"/>
      <c r="AR55" s="1509">
        <v>165</v>
      </c>
      <c r="AS55" s="1509"/>
      <c r="AT55" s="1509">
        <v>180</v>
      </c>
      <c r="AU55" s="1509"/>
      <c r="AV55" s="1509">
        <v>177</v>
      </c>
      <c r="AW55" s="1516"/>
    </row>
    <row r="56" spans="1:49" s="711" customFormat="1" ht="33.950000000000003" customHeight="1" x14ac:dyDescent="0.2">
      <c r="A56" s="422" t="s">
        <v>422</v>
      </c>
      <c r="B56" s="512" t="s">
        <v>423</v>
      </c>
      <c r="C56" s="424"/>
      <c r="D56" s="1509">
        <v>71</v>
      </c>
      <c r="E56" s="1509"/>
      <c r="F56" s="1509">
        <v>86</v>
      </c>
      <c r="G56" s="1509"/>
      <c r="H56" s="1509">
        <v>95</v>
      </c>
      <c r="I56" s="1509"/>
      <c r="J56" s="1509">
        <v>81</v>
      </c>
      <c r="K56" s="1509"/>
      <c r="L56" s="1509">
        <v>92</v>
      </c>
      <c r="M56" s="422" t="s">
        <v>422</v>
      </c>
      <c r="N56" s="512" t="s">
        <v>423</v>
      </c>
      <c r="O56" s="424"/>
      <c r="P56" s="1509">
        <v>91</v>
      </c>
      <c r="Q56" s="1510"/>
      <c r="R56" s="1509">
        <v>103</v>
      </c>
      <c r="S56" s="1509"/>
      <c r="T56" s="1509">
        <v>110</v>
      </c>
      <c r="U56" s="1509"/>
      <c r="V56" s="1509">
        <v>112</v>
      </c>
      <c r="W56" s="1509"/>
      <c r="X56" s="1509">
        <v>94</v>
      </c>
      <c r="Y56" s="422" t="s">
        <v>422</v>
      </c>
      <c r="Z56" s="512" t="s">
        <v>423</v>
      </c>
      <c r="AA56" s="424"/>
      <c r="AB56" s="1509">
        <v>118</v>
      </c>
      <c r="AC56" s="1509"/>
      <c r="AD56" s="1509">
        <v>129</v>
      </c>
      <c r="AE56" s="1509"/>
      <c r="AF56" s="1509">
        <v>115</v>
      </c>
      <c r="AG56" s="1509"/>
      <c r="AH56" s="1509">
        <v>122</v>
      </c>
      <c r="AI56" s="1509"/>
      <c r="AJ56" s="1509">
        <v>140</v>
      </c>
      <c r="AK56" s="422" t="s">
        <v>422</v>
      </c>
      <c r="AL56" s="512" t="s">
        <v>423</v>
      </c>
      <c r="AM56" s="424"/>
      <c r="AN56" s="1509">
        <v>149</v>
      </c>
      <c r="AO56" s="1509"/>
      <c r="AP56" s="1509">
        <v>132</v>
      </c>
      <c r="AQ56" s="1509"/>
      <c r="AR56" s="1509">
        <v>182</v>
      </c>
      <c r="AS56" s="1509"/>
      <c r="AT56" s="1509">
        <v>296</v>
      </c>
      <c r="AU56" s="1509"/>
      <c r="AV56" s="1509">
        <v>262</v>
      </c>
      <c r="AW56" s="1516"/>
    </row>
    <row r="57" spans="1:49" s="711" customFormat="1" ht="27" customHeight="1" x14ac:dyDescent="0.2">
      <c r="A57" s="422" t="s">
        <v>425</v>
      </c>
      <c r="B57" s="417" t="s">
        <v>426</v>
      </c>
      <c r="C57" s="418"/>
      <c r="D57" s="1509">
        <v>190</v>
      </c>
      <c r="E57" s="1509"/>
      <c r="F57" s="1509">
        <v>202</v>
      </c>
      <c r="G57" s="1509"/>
      <c r="H57" s="1509">
        <v>220</v>
      </c>
      <c r="I57" s="1509"/>
      <c r="J57" s="1509">
        <v>258</v>
      </c>
      <c r="K57" s="1509"/>
      <c r="L57" s="1509">
        <v>281</v>
      </c>
      <c r="M57" s="422" t="s">
        <v>425</v>
      </c>
      <c r="N57" s="417" t="s">
        <v>426</v>
      </c>
      <c r="O57" s="418"/>
      <c r="P57" s="1509">
        <v>276</v>
      </c>
      <c r="Q57" s="1510"/>
      <c r="R57" s="1509">
        <v>312</v>
      </c>
      <c r="S57" s="1509"/>
      <c r="T57" s="1509">
        <v>310</v>
      </c>
      <c r="U57" s="1509"/>
      <c r="V57" s="1509">
        <v>347</v>
      </c>
      <c r="W57" s="1509"/>
      <c r="X57" s="1509">
        <v>382</v>
      </c>
      <c r="Y57" s="422" t="s">
        <v>425</v>
      </c>
      <c r="Z57" s="417" t="s">
        <v>426</v>
      </c>
      <c r="AA57" s="418"/>
      <c r="AB57" s="1509">
        <v>376</v>
      </c>
      <c r="AC57" s="1509"/>
      <c r="AD57" s="1509">
        <v>394</v>
      </c>
      <c r="AE57" s="1509"/>
      <c r="AF57" s="1509">
        <v>391</v>
      </c>
      <c r="AG57" s="1509"/>
      <c r="AH57" s="1509">
        <v>396</v>
      </c>
      <c r="AI57" s="1509"/>
      <c r="AJ57" s="1509">
        <v>431</v>
      </c>
      <c r="AK57" s="422" t="s">
        <v>425</v>
      </c>
      <c r="AL57" s="417" t="s">
        <v>426</v>
      </c>
      <c r="AM57" s="418"/>
      <c r="AN57" s="1509">
        <v>436</v>
      </c>
      <c r="AO57" s="1509"/>
      <c r="AP57" s="1509">
        <v>447</v>
      </c>
      <c r="AQ57" s="1509"/>
      <c r="AR57" s="1509">
        <v>524</v>
      </c>
      <c r="AS57" s="1509"/>
      <c r="AT57" s="1509">
        <v>561</v>
      </c>
      <c r="AU57" s="1509"/>
      <c r="AV57" s="1509">
        <v>547</v>
      </c>
      <c r="AW57" s="1516"/>
    </row>
    <row r="58" spans="1:49" s="711" customFormat="1" ht="33.950000000000003" customHeight="1" x14ac:dyDescent="0.2">
      <c r="A58" s="422" t="s">
        <v>428</v>
      </c>
      <c r="B58" s="423" t="s">
        <v>429</v>
      </c>
      <c r="C58" s="424"/>
      <c r="D58" s="1509">
        <v>37</v>
      </c>
      <c r="E58" s="1509"/>
      <c r="F58" s="1509">
        <v>41</v>
      </c>
      <c r="G58" s="1509"/>
      <c r="H58" s="1509">
        <v>54</v>
      </c>
      <c r="I58" s="1509"/>
      <c r="J58" s="1509">
        <v>45</v>
      </c>
      <c r="K58" s="1509"/>
      <c r="L58" s="1509">
        <v>54</v>
      </c>
      <c r="M58" s="422" t="s">
        <v>428</v>
      </c>
      <c r="N58" s="423" t="s">
        <v>429</v>
      </c>
      <c r="O58" s="424"/>
      <c r="P58" s="1509">
        <v>57</v>
      </c>
      <c r="Q58" s="1510"/>
      <c r="R58" s="1509">
        <v>60</v>
      </c>
      <c r="S58" s="1509"/>
      <c r="T58" s="1509">
        <v>57</v>
      </c>
      <c r="U58" s="1509"/>
      <c r="V58" s="1509">
        <v>67</v>
      </c>
      <c r="W58" s="1509"/>
      <c r="X58" s="1509">
        <v>88</v>
      </c>
      <c r="Y58" s="422" t="s">
        <v>428</v>
      </c>
      <c r="Z58" s="423" t="s">
        <v>429</v>
      </c>
      <c r="AA58" s="424"/>
      <c r="AB58" s="1509">
        <v>85</v>
      </c>
      <c r="AC58" s="1509"/>
      <c r="AD58" s="1509">
        <v>78</v>
      </c>
      <c r="AE58" s="1509"/>
      <c r="AF58" s="1509">
        <v>89</v>
      </c>
      <c r="AG58" s="1509"/>
      <c r="AH58" s="1509">
        <v>97</v>
      </c>
      <c r="AI58" s="1509"/>
      <c r="AJ58" s="1509">
        <v>111</v>
      </c>
      <c r="AK58" s="422" t="s">
        <v>428</v>
      </c>
      <c r="AL58" s="423" t="s">
        <v>429</v>
      </c>
      <c r="AM58" s="424"/>
      <c r="AN58" s="1509">
        <v>76</v>
      </c>
      <c r="AO58" s="1509"/>
      <c r="AP58" s="1509">
        <v>106</v>
      </c>
      <c r="AQ58" s="1509"/>
      <c r="AR58" s="1509">
        <v>143</v>
      </c>
      <c r="AS58" s="1509"/>
      <c r="AT58" s="1509">
        <v>112</v>
      </c>
      <c r="AU58" s="1509"/>
      <c r="AV58" s="1509">
        <v>121</v>
      </c>
      <c r="AW58" s="1516"/>
    </row>
    <row r="59" spans="1:49" s="711" customFormat="1" ht="27" customHeight="1" x14ac:dyDescent="0.2">
      <c r="A59" s="422" t="s">
        <v>431</v>
      </c>
      <c r="B59" s="417" t="s">
        <v>432</v>
      </c>
      <c r="C59" s="418"/>
      <c r="D59" s="1509">
        <v>309</v>
      </c>
      <c r="E59" s="1509"/>
      <c r="F59" s="1509">
        <v>364</v>
      </c>
      <c r="G59" s="1509"/>
      <c r="H59" s="1509">
        <v>391</v>
      </c>
      <c r="I59" s="1509"/>
      <c r="J59" s="1509">
        <v>397</v>
      </c>
      <c r="K59" s="1509"/>
      <c r="L59" s="1509">
        <v>437</v>
      </c>
      <c r="M59" s="422" t="s">
        <v>431</v>
      </c>
      <c r="N59" s="417" t="s">
        <v>432</v>
      </c>
      <c r="O59" s="418"/>
      <c r="P59" s="1509">
        <v>418</v>
      </c>
      <c r="Q59" s="1510"/>
      <c r="R59" s="1509">
        <v>465</v>
      </c>
      <c r="S59" s="1509"/>
      <c r="T59" s="1509">
        <v>473</v>
      </c>
      <c r="U59" s="1509"/>
      <c r="V59" s="1509">
        <v>465</v>
      </c>
      <c r="W59" s="1509"/>
      <c r="X59" s="1509">
        <v>489</v>
      </c>
      <c r="Y59" s="422" t="s">
        <v>431</v>
      </c>
      <c r="Z59" s="417" t="s">
        <v>432</v>
      </c>
      <c r="AA59" s="418"/>
      <c r="AB59" s="1509">
        <v>498</v>
      </c>
      <c r="AC59" s="1509"/>
      <c r="AD59" s="1509">
        <v>514</v>
      </c>
      <c r="AE59" s="1509"/>
      <c r="AF59" s="1509">
        <v>527</v>
      </c>
      <c r="AG59" s="1509"/>
      <c r="AH59" s="1509">
        <v>491</v>
      </c>
      <c r="AI59" s="1509"/>
      <c r="AJ59" s="1509">
        <v>565</v>
      </c>
      <c r="AK59" s="422" t="s">
        <v>431</v>
      </c>
      <c r="AL59" s="417" t="s">
        <v>432</v>
      </c>
      <c r="AM59" s="418"/>
      <c r="AN59" s="1509">
        <v>596</v>
      </c>
      <c r="AO59" s="1509"/>
      <c r="AP59" s="1509">
        <v>606</v>
      </c>
      <c r="AQ59" s="1509"/>
      <c r="AR59" s="1509">
        <v>623</v>
      </c>
      <c r="AS59" s="1509"/>
      <c r="AT59" s="1509">
        <v>706</v>
      </c>
      <c r="AU59" s="1509"/>
      <c r="AV59" s="1509">
        <v>672</v>
      </c>
      <c r="AW59" s="1516"/>
    </row>
    <row r="60" spans="1:49" s="711" customFormat="1" ht="27" customHeight="1" x14ac:dyDescent="0.2">
      <c r="A60" s="422" t="s">
        <v>434</v>
      </c>
      <c r="B60" s="512" t="s">
        <v>435</v>
      </c>
      <c r="C60" s="424"/>
      <c r="D60" s="1509">
        <v>715</v>
      </c>
      <c r="E60" s="1522"/>
      <c r="F60" s="1522">
        <v>775</v>
      </c>
      <c r="G60" s="1522"/>
      <c r="H60" s="1523">
        <v>803</v>
      </c>
      <c r="I60" s="1509"/>
      <c r="J60" s="1509">
        <v>911</v>
      </c>
      <c r="K60" s="1509"/>
      <c r="L60" s="1509">
        <v>880</v>
      </c>
      <c r="M60" s="422" t="s">
        <v>434</v>
      </c>
      <c r="N60" s="512" t="s">
        <v>435</v>
      </c>
      <c r="O60" s="424"/>
      <c r="P60" s="1509">
        <v>999</v>
      </c>
      <c r="Q60" s="1510"/>
      <c r="R60" s="1509">
        <v>932</v>
      </c>
      <c r="S60" s="1509"/>
      <c r="T60" s="1509">
        <v>1133</v>
      </c>
      <c r="U60" s="1509"/>
      <c r="V60" s="1509">
        <v>1179</v>
      </c>
      <c r="W60" s="1509"/>
      <c r="X60" s="1509">
        <v>1130</v>
      </c>
      <c r="Y60" s="422" t="s">
        <v>434</v>
      </c>
      <c r="Z60" s="512" t="s">
        <v>435</v>
      </c>
      <c r="AA60" s="424"/>
      <c r="AB60" s="1509">
        <v>1360</v>
      </c>
      <c r="AC60" s="1509"/>
      <c r="AD60" s="1509">
        <v>1531</v>
      </c>
      <c r="AE60" s="1509"/>
      <c r="AF60" s="1509">
        <v>1556</v>
      </c>
      <c r="AG60" s="1509"/>
      <c r="AH60" s="1509">
        <v>1647</v>
      </c>
      <c r="AI60" s="1509"/>
      <c r="AJ60" s="1509">
        <v>1924</v>
      </c>
      <c r="AK60" s="422" t="s">
        <v>434</v>
      </c>
      <c r="AL60" s="512" t="s">
        <v>435</v>
      </c>
      <c r="AM60" s="424"/>
      <c r="AN60" s="1509">
        <v>1899</v>
      </c>
      <c r="AO60" s="1509"/>
      <c r="AP60" s="1509">
        <v>2121</v>
      </c>
      <c r="AQ60" s="1509"/>
      <c r="AR60" s="1509">
        <v>1789</v>
      </c>
      <c r="AS60" s="1509"/>
      <c r="AT60" s="1509">
        <v>2070</v>
      </c>
      <c r="AU60" s="1509"/>
      <c r="AV60" s="1509">
        <v>1984</v>
      </c>
      <c r="AW60" s="1516"/>
    </row>
    <row r="61" spans="1:49" s="711" customFormat="1" ht="27" customHeight="1" x14ac:dyDescent="0.2">
      <c r="A61" s="422" t="s">
        <v>437</v>
      </c>
      <c r="B61" s="417" t="s">
        <v>438</v>
      </c>
      <c r="C61" s="418"/>
      <c r="D61" s="1509">
        <v>131</v>
      </c>
      <c r="E61" s="1517"/>
      <c r="F61" s="1522">
        <v>124</v>
      </c>
      <c r="G61" s="1522"/>
      <c r="H61" s="1522">
        <v>140</v>
      </c>
      <c r="I61" s="1509"/>
      <c r="J61" s="1509">
        <v>128</v>
      </c>
      <c r="K61" s="1509"/>
      <c r="L61" s="1509">
        <v>110</v>
      </c>
      <c r="M61" s="422" t="s">
        <v>437</v>
      </c>
      <c r="N61" s="417" t="s">
        <v>438</v>
      </c>
      <c r="O61" s="418"/>
      <c r="P61" s="1509">
        <v>146</v>
      </c>
      <c r="Q61" s="1510"/>
      <c r="R61" s="1509">
        <v>157</v>
      </c>
      <c r="S61" s="1509"/>
      <c r="T61" s="1509">
        <v>144</v>
      </c>
      <c r="U61" s="1509"/>
      <c r="V61" s="1509">
        <v>152</v>
      </c>
      <c r="W61" s="1509"/>
      <c r="X61" s="1509">
        <v>246</v>
      </c>
      <c r="Y61" s="422" t="s">
        <v>437</v>
      </c>
      <c r="Z61" s="417" t="s">
        <v>438</v>
      </c>
      <c r="AA61" s="418"/>
      <c r="AB61" s="1509">
        <v>210</v>
      </c>
      <c r="AC61" s="1509"/>
      <c r="AD61" s="1509">
        <v>167</v>
      </c>
      <c r="AE61" s="1509"/>
      <c r="AF61" s="1509">
        <v>163</v>
      </c>
      <c r="AG61" s="1509"/>
      <c r="AH61" s="1509">
        <v>164</v>
      </c>
      <c r="AI61" s="1509"/>
      <c r="AJ61" s="1509">
        <v>173</v>
      </c>
      <c r="AK61" s="422" t="s">
        <v>437</v>
      </c>
      <c r="AL61" s="417" t="s">
        <v>438</v>
      </c>
      <c r="AM61" s="418"/>
      <c r="AN61" s="1509">
        <v>161</v>
      </c>
      <c r="AO61" s="1509"/>
      <c r="AP61" s="1509">
        <v>181</v>
      </c>
      <c r="AQ61" s="1509"/>
      <c r="AR61" s="1509">
        <v>194</v>
      </c>
      <c r="AS61" s="1509"/>
      <c r="AT61" s="1509">
        <v>201</v>
      </c>
      <c r="AU61" s="1509"/>
      <c r="AV61" s="1509">
        <v>217</v>
      </c>
      <c r="AW61" s="1516"/>
    </row>
    <row r="62" spans="1:49" s="711" customFormat="1" ht="27" customHeight="1" x14ac:dyDescent="0.2">
      <c r="A62" s="422" t="s">
        <v>440</v>
      </c>
      <c r="B62" s="417" t="s">
        <v>441</v>
      </c>
      <c r="C62" s="418"/>
      <c r="D62" s="1509">
        <v>515</v>
      </c>
      <c r="E62" s="1297"/>
      <c r="F62" s="1297">
        <v>834</v>
      </c>
      <c r="G62" s="1297"/>
      <c r="H62" s="1297">
        <v>690</v>
      </c>
      <c r="I62" s="1509"/>
      <c r="J62" s="1509">
        <v>952</v>
      </c>
      <c r="K62" s="1509"/>
      <c r="L62" s="1509">
        <v>962</v>
      </c>
      <c r="M62" s="422" t="s">
        <v>440</v>
      </c>
      <c r="N62" s="417" t="s">
        <v>441</v>
      </c>
      <c r="O62" s="418"/>
      <c r="P62" s="1509">
        <v>1015</v>
      </c>
      <c r="Q62" s="1510"/>
      <c r="R62" s="1509">
        <v>997</v>
      </c>
      <c r="S62" s="1509"/>
      <c r="T62" s="1509">
        <v>908</v>
      </c>
      <c r="U62" s="1509"/>
      <c r="V62" s="1509">
        <v>908</v>
      </c>
      <c r="W62" s="1509"/>
      <c r="X62" s="1509">
        <v>780</v>
      </c>
      <c r="Y62" s="422" t="s">
        <v>440</v>
      </c>
      <c r="Z62" s="417" t="s">
        <v>441</v>
      </c>
      <c r="AA62" s="418"/>
      <c r="AB62" s="1509">
        <v>632</v>
      </c>
      <c r="AC62" s="1509"/>
      <c r="AD62" s="1509">
        <v>550</v>
      </c>
      <c r="AE62" s="1509"/>
      <c r="AF62" s="1509">
        <v>473</v>
      </c>
      <c r="AG62" s="1509"/>
      <c r="AH62" s="1509">
        <v>450</v>
      </c>
      <c r="AI62" s="1509"/>
      <c r="AJ62" s="1509">
        <v>467</v>
      </c>
      <c r="AK62" s="422" t="s">
        <v>440</v>
      </c>
      <c r="AL62" s="417" t="s">
        <v>441</v>
      </c>
      <c r="AM62" s="418"/>
      <c r="AN62" s="1509">
        <v>468</v>
      </c>
      <c r="AO62" s="1509"/>
      <c r="AP62" s="1509">
        <v>528</v>
      </c>
      <c r="AQ62" s="1509"/>
      <c r="AR62" s="1509">
        <v>1017</v>
      </c>
      <c r="AS62" s="1509"/>
      <c r="AT62" s="1509">
        <v>2917</v>
      </c>
      <c r="AU62" s="1509"/>
      <c r="AV62" s="1509">
        <v>2008</v>
      </c>
      <c r="AW62" s="1516"/>
    </row>
    <row r="63" spans="1:49" s="711" customFormat="1" ht="27" customHeight="1" x14ac:dyDescent="0.2">
      <c r="A63" s="422" t="s">
        <v>443</v>
      </c>
      <c r="B63" s="417" t="s">
        <v>444</v>
      </c>
      <c r="C63" s="418"/>
      <c r="D63" s="1509">
        <v>19</v>
      </c>
      <c r="E63" s="1522"/>
      <c r="F63" s="1522">
        <v>5</v>
      </c>
      <c r="G63" s="1522"/>
      <c r="H63" s="1522">
        <v>16</v>
      </c>
      <c r="I63" s="1509"/>
      <c r="J63" s="1509">
        <v>20</v>
      </c>
      <c r="K63" s="1509"/>
      <c r="L63" s="1509">
        <v>12</v>
      </c>
      <c r="M63" s="422" t="s">
        <v>443</v>
      </c>
      <c r="N63" s="417" t="s">
        <v>444</v>
      </c>
      <c r="O63" s="418"/>
      <c r="P63" s="1509">
        <v>18</v>
      </c>
      <c r="Q63" s="1510"/>
      <c r="R63" s="1509">
        <v>8</v>
      </c>
      <c r="S63" s="1509"/>
      <c r="T63" s="1509">
        <v>14</v>
      </c>
      <c r="U63" s="1509"/>
      <c r="V63" s="1509">
        <v>14</v>
      </c>
      <c r="W63" s="1509"/>
      <c r="X63" s="1509">
        <v>19</v>
      </c>
      <c r="Y63" s="422" t="s">
        <v>443</v>
      </c>
      <c r="Z63" s="417" t="s">
        <v>444</v>
      </c>
      <c r="AA63" s="418"/>
      <c r="AB63" s="1509">
        <v>13</v>
      </c>
      <c r="AC63" s="1509"/>
      <c r="AD63" s="1509">
        <v>16</v>
      </c>
      <c r="AE63" s="1509"/>
      <c r="AF63" s="1509">
        <v>16</v>
      </c>
      <c r="AG63" s="1509"/>
      <c r="AH63" s="1509">
        <v>11</v>
      </c>
      <c r="AI63" s="1509"/>
      <c r="AJ63" s="1509">
        <v>5</v>
      </c>
      <c r="AK63" s="422" t="s">
        <v>443</v>
      </c>
      <c r="AL63" s="417" t="s">
        <v>444</v>
      </c>
      <c r="AM63" s="418"/>
      <c r="AN63" s="1509">
        <v>9</v>
      </c>
      <c r="AO63" s="1509"/>
      <c r="AP63" s="1509">
        <v>15</v>
      </c>
      <c r="AQ63" s="1509"/>
      <c r="AR63" s="1509">
        <v>12</v>
      </c>
      <c r="AS63" s="1509"/>
      <c r="AT63" s="1509">
        <v>16</v>
      </c>
      <c r="AU63" s="1509"/>
      <c r="AV63" s="1509">
        <v>24</v>
      </c>
      <c r="AW63" s="1516"/>
    </row>
    <row r="64" spans="1:49" s="711" customFormat="1" ht="33.950000000000003" customHeight="1" x14ac:dyDescent="0.2">
      <c r="A64" s="422" t="s">
        <v>446</v>
      </c>
      <c r="B64" s="512" t="s">
        <v>447</v>
      </c>
      <c r="C64" s="424"/>
      <c r="D64" s="1509">
        <v>43</v>
      </c>
      <c r="E64" s="1514"/>
      <c r="F64" s="1514">
        <v>93</v>
      </c>
      <c r="G64" s="1514"/>
      <c r="H64" s="1514">
        <v>84</v>
      </c>
      <c r="I64" s="1509"/>
      <c r="J64" s="1509">
        <v>51</v>
      </c>
      <c r="K64" s="1509"/>
      <c r="L64" s="1509">
        <v>46</v>
      </c>
      <c r="M64" s="422" t="s">
        <v>446</v>
      </c>
      <c r="N64" s="512" t="s">
        <v>447</v>
      </c>
      <c r="O64" s="424"/>
      <c r="P64" s="1509">
        <v>43</v>
      </c>
      <c r="Q64" s="1510"/>
      <c r="R64" s="1509">
        <v>42</v>
      </c>
      <c r="S64" s="1509"/>
      <c r="T64" s="1509">
        <v>32</v>
      </c>
      <c r="U64" s="1509"/>
      <c r="V64" s="1509">
        <v>17</v>
      </c>
      <c r="W64" s="1509"/>
      <c r="X64" s="1660" t="s">
        <v>768</v>
      </c>
      <c r="Y64" s="422" t="s">
        <v>446</v>
      </c>
      <c r="Z64" s="512" t="s">
        <v>447</v>
      </c>
      <c r="AA64" s="424"/>
      <c r="AB64" s="1509">
        <v>11</v>
      </c>
      <c r="AC64" s="1509"/>
      <c r="AD64" s="1509">
        <v>16</v>
      </c>
      <c r="AE64" s="1509"/>
      <c r="AF64" s="1509">
        <v>10</v>
      </c>
      <c r="AG64" s="1509"/>
      <c r="AH64" s="1509">
        <v>8</v>
      </c>
      <c r="AI64" s="1509"/>
      <c r="AJ64" s="1509">
        <v>9</v>
      </c>
      <c r="AK64" s="422" t="s">
        <v>446</v>
      </c>
      <c r="AL64" s="512" t="s">
        <v>447</v>
      </c>
      <c r="AM64" s="424"/>
      <c r="AN64" s="1509">
        <v>6</v>
      </c>
      <c r="AO64" s="1509"/>
      <c r="AP64" s="1660" t="s">
        <v>768</v>
      </c>
      <c r="AQ64" s="1509"/>
      <c r="AR64" s="1509">
        <v>5</v>
      </c>
      <c r="AS64" s="1509"/>
      <c r="AT64" s="1509">
        <v>8</v>
      </c>
      <c r="AU64" s="1509"/>
      <c r="AV64" s="1509">
        <v>5</v>
      </c>
      <c r="AW64" s="1516"/>
    </row>
    <row r="65" spans="1:49" s="711" customFormat="1" ht="27" customHeight="1" x14ac:dyDescent="0.2">
      <c r="A65" s="422" t="s">
        <v>449</v>
      </c>
      <c r="B65" s="417" t="s">
        <v>450</v>
      </c>
      <c r="C65" s="418"/>
      <c r="D65" s="1509">
        <v>143</v>
      </c>
      <c r="E65" s="1517"/>
      <c r="F65" s="1522">
        <v>161</v>
      </c>
      <c r="G65" s="1522"/>
      <c r="H65" s="1522">
        <v>172</v>
      </c>
      <c r="I65" s="1509"/>
      <c r="J65" s="1509">
        <v>154</v>
      </c>
      <c r="K65" s="1509"/>
      <c r="L65" s="1509">
        <v>166</v>
      </c>
      <c r="M65" s="422" t="s">
        <v>449</v>
      </c>
      <c r="N65" s="417" t="s">
        <v>450</v>
      </c>
      <c r="O65" s="418"/>
      <c r="P65" s="1509">
        <v>170</v>
      </c>
      <c r="Q65" s="1510"/>
      <c r="R65" s="1509">
        <v>132</v>
      </c>
      <c r="S65" s="1509"/>
      <c r="T65" s="1509">
        <v>155</v>
      </c>
      <c r="U65" s="1509"/>
      <c r="V65" s="1509">
        <v>152</v>
      </c>
      <c r="W65" s="1509"/>
      <c r="X65" s="1509">
        <v>129</v>
      </c>
      <c r="Y65" s="422" t="s">
        <v>449</v>
      </c>
      <c r="Z65" s="417" t="s">
        <v>450</v>
      </c>
      <c r="AA65" s="418"/>
      <c r="AB65" s="1509">
        <v>115</v>
      </c>
      <c r="AC65" s="1509"/>
      <c r="AD65" s="1509">
        <v>136</v>
      </c>
      <c r="AE65" s="1509"/>
      <c r="AF65" s="1509">
        <v>132</v>
      </c>
      <c r="AG65" s="1509"/>
      <c r="AH65" s="1509">
        <v>132</v>
      </c>
      <c r="AI65" s="1509"/>
      <c r="AJ65" s="1509">
        <v>121</v>
      </c>
      <c r="AK65" s="422" t="s">
        <v>449</v>
      </c>
      <c r="AL65" s="417" t="s">
        <v>450</v>
      </c>
      <c r="AM65" s="418"/>
      <c r="AN65" s="1509">
        <v>124</v>
      </c>
      <c r="AO65" s="1509"/>
      <c r="AP65" s="1509">
        <v>109</v>
      </c>
      <c r="AQ65" s="1509"/>
      <c r="AR65" s="1509">
        <v>135</v>
      </c>
      <c r="AS65" s="1509"/>
      <c r="AT65" s="1509">
        <v>140</v>
      </c>
      <c r="AU65" s="1509"/>
      <c r="AV65" s="1509">
        <v>125</v>
      </c>
      <c r="AW65" s="1516"/>
    </row>
    <row r="66" spans="1:49" s="711" customFormat="1" ht="27" customHeight="1" x14ac:dyDescent="0.2">
      <c r="A66" s="422" t="s">
        <v>452</v>
      </c>
      <c r="B66" s="417" t="s">
        <v>453</v>
      </c>
      <c r="C66" s="418"/>
      <c r="D66" s="1509">
        <v>2</v>
      </c>
      <c r="E66" s="1517"/>
      <c r="F66" s="1522">
        <v>5</v>
      </c>
      <c r="G66" s="1522"/>
      <c r="H66" s="1660" t="s">
        <v>768</v>
      </c>
      <c r="I66" s="1509"/>
      <c r="J66" s="1509">
        <v>3</v>
      </c>
      <c r="K66" s="1509"/>
      <c r="L66" s="1509">
        <v>3</v>
      </c>
      <c r="M66" s="422" t="s">
        <v>452</v>
      </c>
      <c r="N66" s="417" t="s">
        <v>453</v>
      </c>
      <c r="O66" s="418"/>
      <c r="P66" s="1509">
        <v>3</v>
      </c>
      <c r="Q66" s="1510"/>
      <c r="R66" s="1509">
        <v>6</v>
      </c>
      <c r="S66" s="1509"/>
      <c r="T66" s="1509">
        <v>7</v>
      </c>
      <c r="U66" s="1509"/>
      <c r="V66" s="1509">
        <v>6</v>
      </c>
      <c r="W66" s="1509"/>
      <c r="X66" s="1509">
        <v>4</v>
      </c>
      <c r="Y66" s="422" t="s">
        <v>452</v>
      </c>
      <c r="Z66" s="417" t="s">
        <v>453</v>
      </c>
      <c r="AA66" s="418"/>
      <c r="AB66" s="1509">
        <v>1</v>
      </c>
      <c r="AC66" s="1509"/>
      <c r="AD66" s="1509">
        <v>2</v>
      </c>
      <c r="AE66" s="1509"/>
      <c r="AF66" s="1509">
        <v>1</v>
      </c>
      <c r="AG66" s="1509"/>
      <c r="AH66" s="1660" t="s">
        <v>768</v>
      </c>
      <c r="AI66" s="1509"/>
      <c r="AJ66" s="1509">
        <v>3</v>
      </c>
      <c r="AK66" s="422" t="s">
        <v>452</v>
      </c>
      <c r="AL66" s="417" t="s">
        <v>453</v>
      </c>
      <c r="AM66" s="418"/>
      <c r="AN66" s="1509">
        <v>5</v>
      </c>
      <c r="AO66" s="1509"/>
      <c r="AP66" s="1509">
        <v>4</v>
      </c>
      <c r="AQ66" s="1509"/>
      <c r="AR66" s="1509">
        <v>10</v>
      </c>
      <c r="AS66" s="1509"/>
      <c r="AT66" s="1509">
        <v>24</v>
      </c>
      <c r="AU66" s="1509"/>
      <c r="AV66" s="1509">
        <v>11</v>
      </c>
      <c r="AW66" s="1516"/>
    </row>
    <row r="67" spans="1:49" s="711" customFormat="1" ht="33.950000000000003" customHeight="1" x14ac:dyDescent="0.2">
      <c r="A67" s="422" t="s">
        <v>455</v>
      </c>
      <c r="B67" s="512" t="s">
        <v>456</v>
      </c>
      <c r="C67" s="424"/>
      <c r="D67" s="1509">
        <v>117</v>
      </c>
      <c r="E67" s="1514"/>
      <c r="F67" s="1514">
        <v>122</v>
      </c>
      <c r="G67" s="1514"/>
      <c r="H67" s="1514">
        <v>125</v>
      </c>
      <c r="I67" s="1509"/>
      <c r="J67" s="1509">
        <v>105</v>
      </c>
      <c r="K67" s="1509"/>
      <c r="L67" s="1509">
        <v>129</v>
      </c>
      <c r="M67" s="422" t="s">
        <v>455</v>
      </c>
      <c r="N67" s="512" t="s">
        <v>456</v>
      </c>
      <c r="O67" s="424"/>
      <c r="P67" s="1509">
        <v>132</v>
      </c>
      <c r="Q67" s="1510"/>
      <c r="R67" s="1509">
        <v>132</v>
      </c>
      <c r="S67" s="1509"/>
      <c r="T67" s="1509">
        <v>123</v>
      </c>
      <c r="U67" s="1509"/>
      <c r="V67" s="1509">
        <v>120</v>
      </c>
      <c r="W67" s="1509"/>
      <c r="X67" s="1509">
        <v>121</v>
      </c>
      <c r="Y67" s="422" t="s">
        <v>455</v>
      </c>
      <c r="Z67" s="512" t="s">
        <v>456</v>
      </c>
      <c r="AA67" s="424"/>
      <c r="AB67" s="1509">
        <v>103</v>
      </c>
      <c r="AC67" s="1509"/>
      <c r="AD67" s="1509">
        <v>104</v>
      </c>
      <c r="AE67" s="1509"/>
      <c r="AF67" s="1509">
        <v>100</v>
      </c>
      <c r="AG67" s="1509"/>
      <c r="AH67" s="1509">
        <v>87</v>
      </c>
      <c r="AI67" s="1509"/>
      <c r="AJ67" s="1509">
        <v>84</v>
      </c>
      <c r="AK67" s="422" t="s">
        <v>455</v>
      </c>
      <c r="AL67" s="512" t="s">
        <v>456</v>
      </c>
      <c r="AM67" s="424"/>
      <c r="AN67" s="1509">
        <v>91</v>
      </c>
      <c r="AO67" s="1509"/>
      <c r="AP67" s="1509">
        <v>73</v>
      </c>
      <c r="AQ67" s="1509"/>
      <c r="AR67" s="1509">
        <v>82</v>
      </c>
      <c r="AS67" s="1509"/>
      <c r="AT67" s="1509">
        <v>118</v>
      </c>
      <c r="AU67" s="1509"/>
      <c r="AV67" s="1509">
        <v>91</v>
      </c>
      <c r="AW67" s="1516"/>
    </row>
    <row r="68" spans="1:49" s="711" customFormat="1" ht="27" customHeight="1" x14ac:dyDescent="0.2">
      <c r="A68" s="422" t="s">
        <v>458</v>
      </c>
      <c r="B68" s="417" t="s">
        <v>459</v>
      </c>
      <c r="C68" s="418"/>
      <c r="D68" s="1509">
        <v>604</v>
      </c>
      <c r="E68" s="1514"/>
      <c r="F68" s="1514">
        <v>421</v>
      </c>
      <c r="G68" s="1514"/>
      <c r="H68" s="1514">
        <v>570</v>
      </c>
      <c r="I68" s="1509"/>
      <c r="J68" s="1509">
        <v>321</v>
      </c>
      <c r="K68" s="1509"/>
      <c r="L68" s="1509">
        <v>346</v>
      </c>
      <c r="M68" s="422" t="s">
        <v>458</v>
      </c>
      <c r="N68" s="417" t="s">
        <v>459</v>
      </c>
      <c r="O68" s="418"/>
      <c r="P68" s="1509">
        <v>358</v>
      </c>
      <c r="Q68" s="1510"/>
      <c r="R68" s="1509">
        <v>397</v>
      </c>
      <c r="S68" s="1509"/>
      <c r="T68" s="1509">
        <v>448</v>
      </c>
      <c r="U68" s="1509"/>
      <c r="V68" s="1509">
        <v>486</v>
      </c>
      <c r="W68" s="1509"/>
      <c r="X68" s="1509">
        <v>956</v>
      </c>
      <c r="Y68" s="422" t="s">
        <v>458</v>
      </c>
      <c r="Z68" s="417" t="s">
        <v>459</v>
      </c>
      <c r="AA68" s="418"/>
      <c r="AB68" s="1509">
        <v>861</v>
      </c>
      <c r="AC68" s="1509"/>
      <c r="AD68" s="1509">
        <v>745</v>
      </c>
      <c r="AE68" s="1509"/>
      <c r="AF68" s="1509">
        <v>618</v>
      </c>
      <c r="AG68" s="1509"/>
      <c r="AH68" s="1509">
        <v>609</v>
      </c>
      <c r="AI68" s="1509"/>
      <c r="AJ68" s="1509">
        <v>732</v>
      </c>
      <c r="AK68" s="422" t="s">
        <v>458</v>
      </c>
      <c r="AL68" s="417" t="s">
        <v>459</v>
      </c>
      <c r="AM68" s="418"/>
      <c r="AN68" s="1509">
        <v>679</v>
      </c>
      <c r="AO68" s="1509"/>
      <c r="AP68" s="1509">
        <v>787</v>
      </c>
      <c r="AQ68" s="1509"/>
      <c r="AR68" s="1509">
        <v>1263</v>
      </c>
      <c r="AS68" s="1509"/>
      <c r="AT68" s="1509">
        <v>2187</v>
      </c>
      <c r="AU68" s="1509"/>
      <c r="AV68" s="1509">
        <v>1523</v>
      </c>
      <c r="AW68" s="1516"/>
    </row>
    <row r="69" spans="1:49" s="711" customFormat="1" ht="27" customHeight="1" x14ac:dyDescent="0.2">
      <c r="A69" s="422" t="s">
        <v>461</v>
      </c>
      <c r="B69" s="417" t="s">
        <v>462</v>
      </c>
      <c r="C69" s="418"/>
      <c r="D69" s="1509">
        <v>4546</v>
      </c>
      <c r="E69" s="1509"/>
      <c r="F69" s="1514">
        <v>5207</v>
      </c>
      <c r="G69" s="1514"/>
      <c r="H69" s="1514">
        <v>5774</v>
      </c>
      <c r="I69" s="1509"/>
      <c r="J69" s="1509">
        <v>5957</v>
      </c>
      <c r="K69" s="1509"/>
      <c r="L69" s="1509">
        <v>6267</v>
      </c>
      <c r="M69" s="422" t="s">
        <v>461</v>
      </c>
      <c r="N69" s="417" t="s">
        <v>462</v>
      </c>
      <c r="O69" s="418"/>
      <c r="P69" s="1509">
        <v>7074</v>
      </c>
      <c r="Q69" s="1510"/>
      <c r="R69" s="1509">
        <v>7836</v>
      </c>
      <c r="S69" s="1509"/>
      <c r="T69" s="1509">
        <v>8776</v>
      </c>
      <c r="U69" s="1509"/>
      <c r="V69" s="1509">
        <v>9435</v>
      </c>
      <c r="W69" s="1509"/>
      <c r="X69" s="1509">
        <v>9361</v>
      </c>
      <c r="Y69" s="422" t="s">
        <v>461</v>
      </c>
      <c r="Z69" s="417" t="s">
        <v>462</v>
      </c>
      <c r="AA69" s="418"/>
      <c r="AB69" s="1509">
        <v>9371</v>
      </c>
      <c r="AC69" s="1509"/>
      <c r="AD69" s="1509">
        <v>10004</v>
      </c>
      <c r="AE69" s="1509"/>
      <c r="AF69" s="1509">
        <v>10091</v>
      </c>
      <c r="AG69" s="1509"/>
      <c r="AH69" s="1509">
        <v>10169</v>
      </c>
      <c r="AI69" s="1509"/>
      <c r="AJ69" s="1509">
        <v>10432</v>
      </c>
      <c r="AK69" s="422" t="s">
        <v>461</v>
      </c>
      <c r="AL69" s="417" t="s">
        <v>462</v>
      </c>
      <c r="AM69" s="418"/>
      <c r="AN69" s="1509">
        <v>11018</v>
      </c>
      <c r="AO69" s="1509"/>
      <c r="AP69" s="1509">
        <v>11310</v>
      </c>
      <c r="AQ69" s="1509"/>
      <c r="AR69" s="1509">
        <v>13503</v>
      </c>
      <c r="AS69" s="1509"/>
      <c r="AT69" s="1509">
        <v>18267</v>
      </c>
      <c r="AU69" s="1509"/>
      <c r="AV69" s="1509">
        <v>16325</v>
      </c>
      <c r="AW69" s="1516"/>
    </row>
    <row r="70" spans="1:49" s="711" customFormat="1" ht="27" customHeight="1" x14ac:dyDescent="0.2">
      <c r="A70" s="422" t="s">
        <v>464</v>
      </c>
      <c r="B70" s="417" t="s">
        <v>465</v>
      </c>
      <c r="C70" s="418"/>
      <c r="D70" s="1509">
        <v>2522</v>
      </c>
      <c r="E70" s="1509"/>
      <c r="F70" s="1514">
        <v>3047</v>
      </c>
      <c r="G70" s="1514"/>
      <c r="H70" s="1514">
        <v>3372</v>
      </c>
      <c r="I70" s="1509"/>
      <c r="J70" s="1509">
        <v>3155</v>
      </c>
      <c r="K70" s="1509"/>
      <c r="L70" s="1509">
        <v>3288</v>
      </c>
      <c r="M70" s="422" t="s">
        <v>464</v>
      </c>
      <c r="N70" s="417" t="s">
        <v>465</v>
      </c>
      <c r="O70" s="418"/>
      <c r="P70" s="1509">
        <v>3394</v>
      </c>
      <c r="Q70" s="1510"/>
      <c r="R70" s="1509">
        <v>3282</v>
      </c>
      <c r="S70" s="1509"/>
      <c r="T70" s="1509">
        <v>3218</v>
      </c>
      <c r="U70" s="1509"/>
      <c r="V70" s="1509">
        <v>3488</v>
      </c>
      <c r="W70" s="1509"/>
      <c r="X70" s="1509">
        <v>3169</v>
      </c>
      <c r="Y70" s="422" t="s">
        <v>464</v>
      </c>
      <c r="Z70" s="417" t="s">
        <v>465</v>
      </c>
      <c r="AA70" s="418"/>
      <c r="AB70" s="1509">
        <v>3186</v>
      </c>
      <c r="AC70" s="1509"/>
      <c r="AD70" s="1509">
        <v>3341</v>
      </c>
      <c r="AE70" s="1509"/>
      <c r="AF70" s="1509">
        <v>3354</v>
      </c>
      <c r="AG70" s="1509"/>
      <c r="AH70" s="1509">
        <v>3403</v>
      </c>
      <c r="AI70" s="1509"/>
      <c r="AJ70" s="1509">
        <v>3656</v>
      </c>
      <c r="AK70" s="422" t="s">
        <v>464</v>
      </c>
      <c r="AL70" s="417" t="s">
        <v>465</v>
      </c>
      <c r="AM70" s="418"/>
      <c r="AN70" s="1509">
        <v>3858</v>
      </c>
      <c r="AO70" s="1509"/>
      <c r="AP70" s="1509">
        <v>4000</v>
      </c>
      <c r="AQ70" s="1509"/>
      <c r="AR70" s="1509">
        <v>4771</v>
      </c>
      <c r="AS70" s="1509"/>
      <c r="AT70" s="1509">
        <v>5715</v>
      </c>
      <c r="AU70" s="1509"/>
      <c r="AV70" s="1509">
        <v>5210</v>
      </c>
      <c r="AW70" s="1516"/>
    </row>
    <row r="71" spans="1:49" ht="3.75" customHeight="1" x14ac:dyDescent="0.2">
      <c r="A71" s="1524"/>
      <c r="B71" s="1525"/>
      <c r="C71" s="1525"/>
      <c r="D71" s="255"/>
      <c r="E71" s="255"/>
      <c r="F71" s="255"/>
      <c r="G71" s="255"/>
      <c r="H71" s="255"/>
      <c r="I71" s="255"/>
      <c r="J71" s="255"/>
      <c r="K71" s="255"/>
      <c r="L71" s="255"/>
      <c r="M71" s="1524"/>
      <c r="N71" s="1525"/>
      <c r="O71" s="1525"/>
      <c r="P71" s="255"/>
      <c r="Q71" s="255"/>
      <c r="R71" s="255"/>
      <c r="S71" s="255"/>
      <c r="T71" s="255"/>
      <c r="U71" s="255"/>
      <c r="V71" s="255"/>
      <c r="W71" s="255"/>
      <c r="X71" s="255"/>
      <c r="Y71" s="1524"/>
      <c r="Z71" s="1525"/>
      <c r="AA71" s="1525"/>
      <c r="AB71" s="255"/>
      <c r="AC71" s="255"/>
      <c r="AD71" s="255"/>
      <c r="AE71" s="255"/>
      <c r="AF71" s="255"/>
      <c r="AG71" s="255"/>
      <c r="AH71" s="255"/>
      <c r="AI71" s="255"/>
      <c r="AJ71" s="255"/>
      <c r="AK71" s="1524"/>
      <c r="AL71" s="1525"/>
      <c r="AM71" s="1525"/>
      <c r="AN71" s="255"/>
      <c r="AO71" s="255"/>
      <c r="AP71" s="255"/>
      <c r="AQ71" s="255"/>
      <c r="AR71" s="255"/>
      <c r="AS71" s="255"/>
      <c r="AT71" s="255"/>
      <c r="AU71" s="255"/>
      <c r="AV71" s="255"/>
    </row>
    <row r="72" spans="1:49" ht="17.100000000000001" customHeight="1" x14ac:dyDescent="0.2">
      <c r="A72" s="1850" t="s">
        <v>1743</v>
      </c>
      <c r="B72" s="1850"/>
      <c r="C72" s="1850"/>
      <c r="D72" s="1850"/>
      <c r="E72" s="1850"/>
      <c r="F72" s="1850"/>
      <c r="G72" s="1850"/>
      <c r="H72" s="1850"/>
      <c r="I72" s="1850"/>
      <c r="J72" s="1850"/>
      <c r="K72" s="1850"/>
      <c r="L72" s="1850"/>
      <c r="M72" s="1850" t="s">
        <v>1743</v>
      </c>
      <c r="N72" s="1850"/>
      <c r="O72" s="1850"/>
      <c r="P72" s="1850"/>
      <c r="Q72" s="1850"/>
      <c r="R72" s="1850"/>
      <c r="S72" s="1850"/>
      <c r="T72" s="1850"/>
      <c r="U72" s="1850"/>
      <c r="V72" s="1850"/>
      <c r="W72" s="1850"/>
      <c r="X72" s="1850"/>
      <c r="Y72" s="1850" t="s">
        <v>1743</v>
      </c>
      <c r="Z72" s="1850"/>
      <c r="AA72" s="1850"/>
      <c r="AB72" s="1850"/>
      <c r="AC72" s="1850"/>
      <c r="AD72" s="1850"/>
      <c r="AE72" s="1850"/>
      <c r="AF72" s="1850"/>
      <c r="AG72" s="1850"/>
      <c r="AH72" s="1850"/>
      <c r="AI72" s="1850"/>
      <c r="AJ72" s="1850"/>
      <c r="AK72" s="1850" t="s">
        <v>1743</v>
      </c>
      <c r="AL72" s="1850"/>
      <c r="AM72" s="1850"/>
      <c r="AN72" s="1850"/>
      <c r="AO72" s="1850"/>
      <c r="AP72" s="1850"/>
      <c r="AQ72" s="1850"/>
      <c r="AR72" s="1850"/>
      <c r="AS72" s="1850"/>
      <c r="AT72" s="1850"/>
      <c r="AU72" s="1850"/>
      <c r="AV72" s="1850"/>
    </row>
    <row r="73" spans="1:49" ht="15.95" customHeight="1" x14ac:dyDescent="0.2">
      <c r="A73" s="407"/>
      <c r="B73" s="1265" t="s">
        <v>1745</v>
      </c>
      <c r="C73" s="407"/>
      <c r="D73" s="407"/>
      <c r="E73" s="407"/>
      <c r="F73" s="407"/>
      <c r="I73" s="407"/>
      <c r="J73" s="407"/>
      <c r="K73" s="407"/>
      <c r="L73" s="407"/>
      <c r="M73" s="407"/>
      <c r="N73" s="1265" t="s">
        <v>1745</v>
      </c>
      <c r="O73" s="407"/>
      <c r="P73" s="407"/>
      <c r="Q73" s="407"/>
      <c r="R73" s="407"/>
      <c r="U73" s="407"/>
      <c r="V73" s="407"/>
      <c r="W73" s="407"/>
      <c r="X73" s="407"/>
      <c r="Y73" s="407"/>
      <c r="Z73" s="1265" t="s">
        <v>1745</v>
      </c>
      <c r="AA73" s="407"/>
      <c r="AB73" s="407"/>
      <c r="AC73" s="407"/>
      <c r="AD73" s="407"/>
      <c r="AG73" s="407"/>
      <c r="AH73" s="407"/>
      <c r="AI73" s="407"/>
      <c r="AJ73" s="407"/>
      <c r="AK73" s="407"/>
      <c r="AL73" s="1265" t="s">
        <v>1745</v>
      </c>
      <c r="AM73" s="407"/>
      <c r="AN73" s="407"/>
      <c r="AO73" s="407"/>
      <c r="AP73" s="407"/>
      <c r="AS73" s="407"/>
      <c r="AT73" s="407"/>
      <c r="AU73" s="407"/>
      <c r="AV73" s="407"/>
    </row>
    <row r="74" spans="1:49" s="410" customFormat="1" ht="17.100000000000001" customHeight="1" x14ac:dyDescent="0.2">
      <c r="A74" s="1851" t="s">
        <v>1742</v>
      </c>
      <c r="B74" s="1851"/>
      <c r="C74" s="1851"/>
      <c r="D74" s="1851"/>
      <c r="E74" s="1851"/>
      <c r="F74" s="1851"/>
      <c r="G74" s="1851"/>
      <c r="H74" s="1851"/>
      <c r="I74" s="1851"/>
      <c r="J74" s="1851"/>
      <c r="K74" s="1851"/>
      <c r="L74" s="1851"/>
      <c r="M74" s="1851" t="s">
        <v>1742</v>
      </c>
      <c r="N74" s="1851"/>
      <c r="O74" s="1851"/>
      <c r="P74" s="1851"/>
      <c r="Q74" s="1851"/>
      <c r="R74" s="1851"/>
      <c r="S74" s="1851"/>
      <c r="T74" s="1851"/>
      <c r="U74" s="1851"/>
      <c r="V74" s="1851"/>
      <c r="W74" s="1851"/>
      <c r="X74" s="1851"/>
      <c r="Y74" s="1851" t="s">
        <v>1742</v>
      </c>
      <c r="Z74" s="1851"/>
      <c r="AA74" s="1851"/>
      <c r="AB74" s="1851"/>
      <c r="AC74" s="1851"/>
      <c r="AD74" s="1851"/>
      <c r="AE74" s="1851"/>
      <c r="AF74" s="1851"/>
      <c r="AG74" s="1851"/>
      <c r="AH74" s="1851"/>
      <c r="AI74" s="1851"/>
      <c r="AJ74" s="1851"/>
      <c r="AK74" s="1851" t="s">
        <v>1742</v>
      </c>
      <c r="AL74" s="1851"/>
      <c r="AM74" s="1851"/>
      <c r="AN74" s="1851"/>
      <c r="AO74" s="1851"/>
      <c r="AP74" s="1851"/>
      <c r="AQ74" s="1851"/>
      <c r="AR74" s="1851"/>
      <c r="AS74" s="1851"/>
      <c r="AT74" s="1851"/>
      <c r="AU74" s="1851"/>
      <c r="AV74" s="1851"/>
      <c r="AW74" s="1504"/>
    </row>
    <row r="75" spans="1:49" s="410" customFormat="1" ht="12.95" customHeight="1" x14ac:dyDescent="0.2">
      <c r="A75" s="1505"/>
      <c r="B75" s="1287" t="s">
        <v>1675</v>
      </c>
      <c r="C75" s="1505"/>
      <c r="D75" s="1505"/>
      <c r="E75" s="1505"/>
      <c r="F75" s="1505"/>
      <c r="I75" s="1505"/>
      <c r="J75" s="1505"/>
      <c r="K75" s="1505"/>
      <c r="L75" s="1505"/>
      <c r="M75" s="1505"/>
      <c r="N75" s="1287" t="s">
        <v>1675</v>
      </c>
      <c r="O75" s="1505"/>
      <c r="P75" s="1505"/>
      <c r="Q75" s="1505"/>
      <c r="R75" s="1505"/>
      <c r="U75" s="1505"/>
      <c r="V75" s="1505"/>
      <c r="W75" s="1505"/>
      <c r="X75" s="1505"/>
      <c r="Y75" s="1505"/>
      <c r="Z75" s="1287" t="s">
        <v>1675</v>
      </c>
      <c r="AA75" s="1505"/>
      <c r="AB75" s="1505"/>
      <c r="AC75" s="1505"/>
      <c r="AD75" s="1505"/>
      <c r="AG75" s="1505"/>
      <c r="AH75" s="1505"/>
      <c r="AI75" s="1505"/>
      <c r="AJ75" s="1505"/>
      <c r="AK75" s="1505"/>
      <c r="AL75" s="1287" t="s">
        <v>1675</v>
      </c>
      <c r="AM75" s="1505"/>
      <c r="AN75" s="1505"/>
      <c r="AO75" s="1505"/>
      <c r="AP75" s="1505"/>
      <c r="AS75" s="1505"/>
      <c r="AT75" s="1505"/>
      <c r="AU75" s="1505"/>
      <c r="AV75" s="1505"/>
      <c r="AW75" s="1504"/>
    </row>
    <row r="76" spans="1:49" ht="5.0999999999999996" customHeight="1" x14ac:dyDescent="0.2">
      <c r="A76" s="515"/>
      <c r="B76" s="255"/>
      <c r="C76" s="255"/>
      <c r="D76" s="255"/>
      <c r="E76" s="953"/>
      <c r="F76" s="953"/>
      <c r="G76" s="953"/>
      <c r="H76" s="953"/>
      <c r="M76" s="515"/>
      <c r="N76" s="255"/>
      <c r="O76" s="255"/>
      <c r="U76" s="262"/>
      <c r="W76" s="262"/>
      <c r="Y76" s="515"/>
      <c r="Z76" s="255"/>
      <c r="AA76" s="255"/>
      <c r="AB76" s="255"/>
      <c r="AC76" s="255"/>
      <c r="AD76" s="255"/>
      <c r="AE76" s="255"/>
      <c r="AF76" s="255"/>
      <c r="AG76" s="255"/>
      <c r="AK76" s="515"/>
      <c r="AL76" s="255"/>
      <c r="AM76" s="255"/>
    </row>
    <row r="77" spans="1:49" ht="20.100000000000001" customHeight="1" x14ac:dyDescent="0.2">
      <c r="A77" s="1507"/>
      <c r="B77" s="721" t="s">
        <v>544</v>
      </c>
      <c r="C77" s="721"/>
      <c r="D77" s="1852" t="s">
        <v>1676</v>
      </c>
      <c r="E77" s="1852"/>
      <c r="F77" s="1852"/>
      <c r="G77" s="1852"/>
      <c r="H77" s="1852"/>
      <c r="I77" s="1852"/>
      <c r="J77" s="1852"/>
      <c r="K77" s="1852"/>
      <c r="L77" s="1852"/>
      <c r="M77" s="1507"/>
      <c r="N77" s="721" t="s">
        <v>544</v>
      </c>
      <c r="O77" s="721"/>
      <c r="P77" s="1852" t="s">
        <v>1676</v>
      </c>
      <c r="Q77" s="1852"/>
      <c r="R77" s="1852"/>
      <c r="S77" s="1852"/>
      <c r="T77" s="1852"/>
      <c r="U77" s="1852"/>
      <c r="V77" s="1852"/>
      <c r="W77" s="1852"/>
      <c r="X77" s="1852"/>
      <c r="Y77" s="1507"/>
      <c r="Z77" s="721" t="s">
        <v>544</v>
      </c>
      <c r="AA77" s="721"/>
      <c r="AB77" s="1852" t="s">
        <v>1676</v>
      </c>
      <c r="AC77" s="1852"/>
      <c r="AD77" s="1852"/>
      <c r="AE77" s="1852"/>
      <c r="AF77" s="1852"/>
      <c r="AG77" s="1852"/>
      <c r="AH77" s="1852"/>
      <c r="AI77" s="1852"/>
      <c r="AJ77" s="1852"/>
      <c r="AK77" s="1507"/>
      <c r="AL77" s="721" t="s">
        <v>544</v>
      </c>
      <c r="AM77" s="721"/>
      <c r="AN77" s="1852" t="s">
        <v>1676</v>
      </c>
      <c r="AO77" s="1852"/>
      <c r="AP77" s="1852"/>
      <c r="AQ77" s="1852"/>
      <c r="AR77" s="1852"/>
      <c r="AS77" s="1852"/>
      <c r="AT77" s="1852"/>
      <c r="AU77" s="1852"/>
      <c r="AV77" s="1852"/>
    </row>
    <row r="78" spans="1:49" ht="20.100000000000001" customHeight="1" x14ac:dyDescent="0.2">
      <c r="A78" s="722"/>
      <c r="B78" s="1508" t="s">
        <v>545</v>
      </c>
      <c r="C78" s="414"/>
      <c r="D78" s="722">
        <v>2000</v>
      </c>
      <c r="E78" s="413"/>
      <c r="F78" s="722">
        <v>2001</v>
      </c>
      <c r="G78" s="413"/>
      <c r="H78" s="722">
        <v>2002</v>
      </c>
      <c r="I78" s="413"/>
      <c r="J78" s="722">
        <v>2003</v>
      </c>
      <c r="K78" s="413"/>
      <c r="L78" s="722">
        <v>2004</v>
      </c>
      <c r="M78" s="722"/>
      <c r="N78" s="1508" t="s">
        <v>545</v>
      </c>
      <c r="O78" s="414"/>
      <c r="P78" s="722">
        <v>2005</v>
      </c>
      <c r="Q78" s="413"/>
      <c r="R78" s="722">
        <v>2006</v>
      </c>
      <c r="S78" s="413"/>
      <c r="T78" s="722">
        <v>2007</v>
      </c>
      <c r="U78" s="413"/>
      <c r="V78" s="722">
        <v>2008</v>
      </c>
      <c r="W78" s="413"/>
      <c r="X78" s="722">
        <v>2009</v>
      </c>
      <c r="Y78" s="722"/>
      <c r="Z78" s="1508" t="s">
        <v>545</v>
      </c>
      <c r="AA78" s="414"/>
      <c r="AB78" s="722">
        <v>2010</v>
      </c>
      <c r="AC78" s="413"/>
      <c r="AD78" s="722">
        <v>2011</v>
      </c>
      <c r="AE78" s="413"/>
      <c r="AF78" s="722">
        <v>2012</v>
      </c>
      <c r="AG78" s="413"/>
      <c r="AH78" s="722">
        <v>2013</v>
      </c>
      <c r="AI78" s="413"/>
      <c r="AJ78" s="722">
        <v>2014</v>
      </c>
      <c r="AK78" s="722"/>
      <c r="AL78" s="1508" t="s">
        <v>545</v>
      </c>
      <c r="AM78" s="414"/>
      <c r="AN78" s="722">
        <v>2015</v>
      </c>
      <c r="AO78" s="413"/>
      <c r="AP78" s="722">
        <v>2016</v>
      </c>
      <c r="AQ78" s="413"/>
      <c r="AR78" s="722">
        <v>2017</v>
      </c>
      <c r="AS78" s="413"/>
      <c r="AT78" s="722">
        <v>2018</v>
      </c>
      <c r="AU78" s="413"/>
      <c r="AV78" s="722">
        <v>2019</v>
      </c>
      <c r="AW78" s="413"/>
    </row>
    <row r="79" spans="1:49" ht="4.5" customHeight="1" x14ac:dyDescent="0.2">
      <c r="A79" s="516"/>
      <c r="B79" s="517"/>
      <c r="C79" s="414"/>
      <c r="D79" s="413"/>
      <c r="E79" s="953"/>
      <c r="F79" s="953"/>
      <c r="G79" s="953"/>
      <c r="H79" s="953"/>
      <c r="M79" s="516"/>
      <c r="N79" s="517"/>
      <c r="O79" s="414"/>
      <c r="U79" s="946"/>
      <c r="W79" s="946"/>
      <c r="Y79" s="516"/>
      <c r="Z79" s="517"/>
      <c r="AA79" s="414"/>
      <c r="AB79" s="413"/>
      <c r="AC79" s="946"/>
      <c r="AD79" s="413"/>
      <c r="AE79" s="946"/>
      <c r="AF79" s="413"/>
      <c r="AG79" s="946"/>
      <c r="AK79" s="516"/>
      <c r="AL79" s="517"/>
      <c r="AM79" s="414"/>
    </row>
    <row r="80" spans="1:49" s="711" customFormat="1" ht="27.6" customHeight="1" x14ac:dyDescent="0.2">
      <c r="A80" s="422" t="s">
        <v>467</v>
      </c>
      <c r="B80" s="417" t="s">
        <v>42</v>
      </c>
      <c r="C80" s="418"/>
      <c r="D80" s="1509">
        <v>3237</v>
      </c>
      <c r="E80" s="1509"/>
      <c r="F80" s="1514">
        <v>3651</v>
      </c>
      <c r="G80" s="1514"/>
      <c r="H80" s="1514">
        <v>3795</v>
      </c>
      <c r="I80" s="1509"/>
      <c r="J80" s="1509">
        <v>3974</v>
      </c>
      <c r="K80" s="1509"/>
      <c r="L80" s="1509">
        <v>4030</v>
      </c>
      <c r="M80" s="422" t="s">
        <v>467</v>
      </c>
      <c r="N80" s="417" t="s">
        <v>42</v>
      </c>
      <c r="O80" s="418"/>
      <c r="P80" s="1509">
        <v>4289</v>
      </c>
      <c r="Q80" s="1510"/>
      <c r="R80" s="1509">
        <v>4285</v>
      </c>
      <c r="S80" s="1509"/>
      <c r="T80" s="1509">
        <v>4465</v>
      </c>
      <c r="U80" s="1509"/>
      <c r="V80" s="1509">
        <v>4637</v>
      </c>
      <c r="W80" s="1509"/>
      <c r="X80" s="1509">
        <v>4511</v>
      </c>
      <c r="Y80" s="422" t="s">
        <v>467</v>
      </c>
      <c r="Z80" s="417" t="s">
        <v>42</v>
      </c>
      <c r="AA80" s="418"/>
      <c r="AB80" s="1509">
        <v>4763</v>
      </c>
      <c r="AC80" s="1509"/>
      <c r="AD80" s="1509">
        <v>5112</v>
      </c>
      <c r="AE80" s="1509"/>
      <c r="AF80" s="1509">
        <v>5220</v>
      </c>
      <c r="AG80" s="1509"/>
      <c r="AH80" s="1509">
        <v>5156</v>
      </c>
      <c r="AI80" s="1509"/>
      <c r="AJ80" s="1509">
        <v>5474</v>
      </c>
      <c r="AK80" s="422" t="s">
        <v>467</v>
      </c>
      <c r="AL80" s="417" t="s">
        <v>42</v>
      </c>
      <c r="AM80" s="418"/>
      <c r="AN80" s="1509">
        <v>5678</v>
      </c>
      <c r="AO80" s="1509"/>
      <c r="AP80" s="1509">
        <v>5876</v>
      </c>
      <c r="AQ80" s="1509"/>
      <c r="AR80" s="1509">
        <v>6878</v>
      </c>
      <c r="AS80" s="1509"/>
      <c r="AT80" s="1526">
        <v>9154</v>
      </c>
      <c r="AU80" s="1526"/>
      <c r="AV80" s="1526">
        <v>8691</v>
      </c>
      <c r="AW80" s="1516"/>
    </row>
    <row r="81" spans="1:49" s="711" customFormat="1" ht="27.6" customHeight="1" x14ac:dyDescent="0.2">
      <c r="A81" s="422" t="s">
        <v>469</v>
      </c>
      <c r="B81" s="417" t="s">
        <v>470</v>
      </c>
      <c r="C81" s="418"/>
      <c r="D81" s="1509">
        <v>2</v>
      </c>
      <c r="E81" s="1509"/>
      <c r="F81" s="1509">
        <v>15</v>
      </c>
      <c r="G81" s="1509"/>
      <c r="H81" s="1509">
        <v>2</v>
      </c>
      <c r="I81" s="1509"/>
      <c r="J81" s="1509">
        <v>12</v>
      </c>
      <c r="K81" s="1509"/>
      <c r="L81" s="1509">
        <v>11</v>
      </c>
      <c r="M81" s="422" t="s">
        <v>469</v>
      </c>
      <c r="N81" s="417" t="s">
        <v>470</v>
      </c>
      <c r="O81" s="418"/>
      <c r="P81" s="1509">
        <v>13</v>
      </c>
      <c r="Q81" s="1510"/>
      <c r="R81" s="1509">
        <v>21</v>
      </c>
      <c r="S81" s="1509"/>
      <c r="T81" s="1509">
        <v>20</v>
      </c>
      <c r="U81" s="1509"/>
      <c r="V81" s="1509">
        <v>19</v>
      </c>
      <c r="W81" s="1509"/>
      <c r="X81" s="1509">
        <v>13</v>
      </c>
      <c r="Y81" s="422" t="s">
        <v>469</v>
      </c>
      <c r="Z81" s="417" t="s">
        <v>470</v>
      </c>
      <c r="AA81" s="418"/>
      <c r="AB81" s="1509">
        <v>18</v>
      </c>
      <c r="AC81" s="1509"/>
      <c r="AD81" s="1509">
        <v>28</v>
      </c>
      <c r="AE81" s="1509"/>
      <c r="AF81" s="1509">
        <v>18</v>
      </c>
      <c r="AG81" s="1509"/>
      <c r="AH81" s="1509">
        <v>18</v>
      </c>
      <c r="AI81" s="1509"/>
      <c r="AJ81" s="1509">
        <v>24</v>
      </c>
      <c r="AK81" s="422" t="s">
        <v>469</v>
      </c>
      <c r="AL81" s="417" t="s">
        <v>470</v>
      </c>
      <c r="AM81" s="418"/>
      <c r="AN81" s="1509">
        <v>18</v>
      </c>
      <c r="AO81" s="1509"/>
      <c r="AP81" s="1509">
        <v>10</v>
      </c>
      <c r="AQ81" s="1509"/>
      <c r="AR81" s="1509">
        <v>36</v>
      </c>
      <c r="AS81" s="1509"/>
      <c r="AT81" s="1526">
        <v>17</v>
      </c>
      <c r="AU81" s="1526"/>
      <c r="AV81" s="1526">
        <v>17</v>
      </c>
      <c r="AW81" s="1516"/>
    </row>
    <row r="82" spans="1:49" s="711" customFormat="1" ht="27.95" customHeight="1" x14ac:dyDescent="0.2">
      <c r="A82" s="422" t="s">
        <v>472</v>
      </c>
      <c r="B82" s="512" t="s">
        <v>473</v>
      </c>
      <c r="C82" s="424"/>
      <c r="D82" s="1509">
        <v>308</v>
      </c>
      <c r="E82" s="1509"/>
      <c r="F82" s="1509">
        <v>316</v>
      </c>
      <c r="G82" s="1509"/>
      <c r="H82" s="1509">
        <v>282</v>
      </c>
      <c r="I82" s="1509"/>
      <c r="J82" s="1509">
        <v>334</v>
      </c>
      <c r="K82" s="1509"/>
      <c r="L82" s="1509">
        <v>417</v>
      </c>
      <c r="M82" s="422" t="s">
        <v>472</v>
      </c>
      <c r="N82" s="512" t="s">
        <v>473</v>
      </c>
      <c r="O82" s="424"/>
      <c r="P82" s="1509">
        <v>418</v>
      </c>
      <c r="Q82" s="1510"/>
      <c r="R82" s="1509">
        <v>407</v>
      </c>
      <c r="S82" s="1509"/>
      <c r="T82" s="1509">
        <v>419</v>
      </c>
      <c r="U82" s="1509"/>
      <c r="V82" s="1509">
        <v>476</v>
      </c>
      <c r="W82" s="1509"/>
      <c r="X82" s="1509">
        <v>467</v>
      </c>
      <c r="Y82" s="422" t="s">
        <v>472</v>
      </c>
      <c r="Z82" s="512" t="s">
        <v>473</v>
      </c>
      <c r="AA82" s="424"/>
      <c r="AB82" s="1509">
        <v>540</v>
      </c>
      <c r="AC82" s="1509"/>
      <c r="AD82" s="1509">
        <v>561</v>
      </c>
      <c r="AE82" s="1509"/>
      <c r="AF82" s="1509">
        <v>584</v>
      </c>
      <c r="AG82" s="1509"/>
      <c r="AH82" s="1509">
        <v>591</v>
      </c>
      <c r="AI82" s="1509"/>
      <c r="AJ82" s="1509">
        <v>586</v>
      </c>
      <c r="AK82" s="422" t="s">
        <v>472</v>
      </c>
      <c r="AL82" s="512" t="s">
        <v>473</v>
      </c>
      <c r="AM82" s="424"/>
      <c r="AN82" s="1509">
        <v>636</v>
      </c>
      <c r="AO82" s="1509"/>
      <c r="AP82" s="1509">
        <v>746</v>
      </c>
      <c r="AQ82" s="1509"/>
      <c r="AR82" s="1509">
        <v>809</v>
      </c>
      <c r="AS82" s="1509"/>
      <c r="AT82" s="1526">
        <v>876</v>
      </c>
      <c r="AU82" s="1526"/>
      <c r="AV82" s="1526">
        <v>893</v>
      </c>
      <c r="AW82" s="1516"/>
    </row>
    <row r="83" spans="1:49" s="711" customFormat="1" ht="27.6" customHeight="1" x14ac:dyDescent="0.2">
      <c r="A83" s="422" t="s">
        <v>475</v>
      </c>
      <c r="B83" s="417" t="s">
        <v>476</v>
      </c>
      <c r="C83" s="418"/>
      <c r="D83" s="1660" t="s">
        <v>768</v>
      </c>
      <c r="E83" s="1509"/>
      <c r="F83" s="1660" t="s">
        <v>768</v>
      </c>
      <c r="G83" s="1509"/>
      <c r="H83" s="1660" t="s">
        <v>768</v>
      </c>
      <c r="I83" s="1509"/>
      <c r="J83" s="1509">
        <v>1</v>
      </c>
      <c r="K83" s="1509"/>
      <c r="L83" s="1660" t="s">
        <v>768</v>
      </c>
      <c r="M83" s="422" t="s">
        <v>475</v>
      </c>
      <c r="N83" s="417" t="s">
        <v>476</v>
      </c>
      <c r="O83" s="418"/>
      <c r="P83" s="1660" t="s">
        <v>768</v>
      </c>
      <c r="Q83" s="1510"/>
      <c r="R83" s="1509">
        <v>1</v>
      </c>
      <c r="S83" s="1509"/>
      <c r="T83" s="1660" t="s">
        <v>768</v>
      </c>
      <c r="U83" s="1509"/>
      <c r="V83" s="1660" t="s">
        <v>768</v>
      </c>
      <c r="W83" s="1509"/>
      <c r="X83" s="1509">
        <v>102</v>
      </c>
      <c r="Y83" s="422" t="s">
        <v>475</v>
      </c>
      <c r="Z83" s="417" t="s">
        <v>476</v>
      </c>
      <c r="AA83" s="418"/>
      <c r="AB83" s="1509">
        <v>38</v>
      </c>
      <c r="AC83" s="1509"/>
      <c r="AD83" s="1509">
        <v>12</v>
      </c>
      <c r="AE83" s="1509"/>
      <c r="AF83" s="1509">
        <v>3</v>
      </c>
      <c r="AG83" s="1509"/>
      <c r="AH83" s="1509">
        <v>10</v>
      </c>
      <c r="AI83" s="1509"/>
      <c r="AJ83" s="1509">
        <v>9</v>
      </c>
      <c r="AK83" s="422" t="s">
        <v>475</v>
      </c>
      <c r="AL83" s="417" t="s">
        <v>476</v>
      </c>
      <c r="AM83" s="418"/>
      <c r="AN83" s="1509">
        <v>17</v>
      </c>
      <c r="AO83" s="1509"/>
      <c r="AP83" s="1509">
        <v>13</v>
      </c>
      <c r="AQ83" s="1509"/>
      <c r="AR83" s="1509">
        <v>13</v>
      </c>
      <c r="AS83" s="1509"/>
      <c r="AT83" s="1526">
        <v>20</v>
      </c>
      <c r="AU83" s="1526"/>
      <c r="AV83" s="1526">
        <v>41</v>
      </c>
      <c r="AW83" s="1516"/>
    </row>
    <row r="84" spans="1:49" s="711" customFormat="1" ht="27.6" customHeight="1" x14ac:dyDescent="0.2">
      <c r="A84" s="422" t="s">
        <v>478</v>
      </c>
      <c r="B84" s="417" t="s">
        <v>479</v>
      </c>
      <c r="C84" s="418"/>
      <c r="D84" s="1509">
        <v>1822</v>
      </c>
      <c r="E84" s="1509"/>
      <c r="F84" s="1509">
        <v>2374</v>
      </c>
      <c r="G84" s="1509"/>
      <c r="H84" s="1509">
        <v>2539</v>
      </c>
      <c r="I84" s="1509"/>
      <c r="J84" s="1509">
        <v>2718</v>
      </c>
      <c r="K84" s="1509"/>
      <c r="L84" s="1509">
        <v>2966</v>
      </c>
      <c r="M84" s="422" t="s">
        <v>478</v>
      </c>
      <c r="N84" s="417" t="s">
        <v>479</v>
      </c>
      <c r="O84" s="418"/>
      <c r="P84" s="1509">
        <v>3297</v>
      </c>
      <c r="Q84" s="1510"/>
      <c r="R84" s="1509">
        <v>3602</v>
      </c>
      <c r="S84" s="1509"/>
      <c r="T84" s="1509">
        <v>4249</v>
      </c>
      <c r="U84" s="1509"/>
      <c r="V84" s="1509">
        <v>5254</v>
      </c>
      <c r="W84" s="1509"/>
      <c r="X84" s="1509">
        <v>6106</v>
      </c>
      <c r="Y84" s="422" t="s">
        <v>478</v>
      </c>
      <c r="Z84" s="417" t="s">
        <v>479</v>
      </c>
      <c r="AA84" s="418"/>
      <c r="AB84" s="1509">
        <v>6504</v>
      </c>
      <c r="AC84" s="1509"/>
      <c r="AD84" s="1509">
        <v>7518</v>
      </c>
      <c r="AE84" s="1509"/>
      <c r="AF84" s="1509">
        <v>8031</v>
      </c>
      <c r="AG84" s="1509"/>
      <c r="AH84" s="1509">
        <v>9142</v>
      </c>
      <c r="AI84" s="1509"/>
      <c r="AJ84" s="1509">
        <v>9250</v>
      </c>
      <c r="AK84" s="422" t="s">
        <v>478</v>
      </c>
      <c r="AL84" s="417" t="s">
        <v>479</v>
      </c>
      <c r="AM84" s="418"/>
      <c r="AN84" s="1509">
        <v>10200</v>
      </c>
      <c r="AO84" s="1509"/>
      <c r="AP84" s="1509">
        <v>10678</v>
      </c>
      <c r="AQ84" s="1509"/>
      <c r="AR84" s="1509">
        <v>12365</v>
      </c>
      <c r="AS84" s="1509"/>
      <c r="AT84" s="1526">
        <v>13804</v>
      </c>
      <c r="AU84" s="1526"/>
      <c r="AV84" s="1526">
        <v>13356</v>
      </c>
      <c r="AW84" s="1516"/>
    </row>
    <row r="85" spans="1:49" s="711" customFormat="1" ht="27.6" customHeight="1" x14ac:dyDescent="0.2">
      <c r="A85" s="422" t="s">
        <v>481</v>
      </c>
      <c r="B85" s="417" t="s">
        <v>482</v>
      </c>
      <c r="C85" s="418"/>
      <c r="D85" s="1509">
        <v>7</v>
      </c>
      <c r="E85" s="1509"/>
      <c r="F85" s="1509">
        <v>7</v>
      </c>
      <c r="G85" s="1509"/>
      <c r="H85" s="1509">
        <v>4</v>
      </c>
      <c r="I85" s="1509"/>
      <c r="J85" s="1509">
        <v>4</v>
      </c>
      <c r="K85" s="1509"/>
      <c r="L85" s="1509">
        <v>4</v>
      </c>
      <c r="M85" s="422" t="s">
        <v>481</v>
      </c>
      <c r="N85" s="417" t="s">
        <v>482</v>
      </c>
      <c r="O85" s="418"/>
      <c r="P85" s="1509">
        <v>7</v>
      </c>
      <c r="Q85" s="1510"/>
      <c r="R85" s="1509">
        <v>4</v>
      </c>
      <c r="S85" s="1509"/>
      <c r="T85" s="1509">
        <v>7</v>
      </c>
      <c r="U85" s="1509"/>
      <c r="V85" s="1509">
        <v>2</v>
      </c>
      <c r="W85" s="1509"/>
      <c r="X85" s="1509">
        <v>4</v>
      </c>
      <c r="Y85" s="422" t="s">
        <v>481</v>
      </c>
      <c r="Z85" s="417" t="s">
        <v>482</v>
      </c>
      <c r="AA85" s="418"/>
      <c r="AB85" s="1509">
        <v>2</v>
      </c>
      <c r="AC85" s="1509"/>
      <c r="AD85" s="1509">
        <v>3</v>
      </c>
      <c r="AE85" s="1509"/>
      <c r="AF85" s="1509">
        <v>4</v>
      </c>
      <c r="AG85" s="1509"/>
      <c r="AH85" s="1509">
        <v>2</v>
      </c>
      <c r="AI85" s="1509"/>
      <c r="AJ85" s="1509">
        <v>2</v>
      </c>
      <c r="AK85" s="422" t="s">
        <v>481</v>
      </c>
      <c r="AL85" s="417" t="s">
        <v>482</v>
      </c>
      <c r="AM85" s="418"/>
      <c r="AN85" s="1509">
        <v>7</v>
      </c>
      <c r="AO85" s="1509"/>
      <c r="AP85" s="1509">
        <v>4</v>
      </c>
      <c r="AQ85" s="1509"/>
      <c r="AR85" s="1509">
        <v>16</v>
      </c>
      <c r="AS85" s="1509"/>
      <c r="AT85" s="1526">
        <v>17</v>
      </c>
      <c r="AU85" s="1526"/>
      <c r="AV85" s="1526">
        <v>11</v>
      </c>
      <c r="AW85" s="1516"/>
    </row>
    <row r="86" spans="1:49" s="711" customFormat="1" ht="27.6" customHeight="1" x14ac:dyDescent="0.2">
      <c r="A86" s="422" t="s">
        <v>484</v>
      </c>
      <c r="B86" s="417" t="s">
        <v>485</v>
      </c>
      <c r="C86" s="418"/>
      <c r="D86" s="1509">
        <v>1270</v>
      </c>
      <c r="E86" s="1509"/>
      <c r="F86" s="1509">
        <v>1413</v>
      </c>
      <c r="G86" s="1509"/>
      <c r="H86" s="1509">
        <v>1514</v>
      </c>
      <c r="I86" s="1509"/>
      <c r="J86" s="1509">
        <v>1452</v>
      </c>
      <c r="K86" s="1509"/>
      <c r="L86" s="1509">
        <v>1418</v>
      </c>
      <c r="M86" s="422" t="s">
        <v>484</v>
      </c>
      <c r="N86" s="417" t="s">
        <v>485</v>
      </c>
      <c r="O86" s="418"/>
      <c r="P86" s="1509">
        <v>1343</v>
      </c>
      <c r="Q86" s="1510"/>
      <c r="R86" s="1509">
        <v>1370</v>
      </c>
      <c r="S86" s="1509"/>
      <c r="T86" s="1509">
        <v>1430</v>
      </c>
      <c r="U86" s="1509"/>
      <c r="V86" s="1509">
        <v>1484</v>
      </c>
      <c r="W86" s="1509"/>
      <c r="X86" s="1509">
        <v>1304</v>
      </c>
      <c r="Y86" s="422" t="s">
        <v>484</v>
      </c>
      <c r="Z86" s="417" t="s">
        <v>485</v>
      </c>
      <c r="AA86" s="418"/>
      <c r="AB86" s="1509">
        <v>1306</v>
      </c>
      <c r="AC86" s="1509"/>
      <c r="AD86" s="1509">
        <v>1231</v>
      </c>
      <c r="AE86" s="1509"/>
      <c r="AF86" s="1509">
        <v>1162</v>
      </c>
      <c r="AG86" s="1509"/>
      <c r="AH86" s="1509">
        <v>1215</v>
      </c>
      <c r="AI86" s="1509"/>
      <c r="AJ86" s="1509">
        <v>1219</v>
      </c>
      <c r="AK86" s="422" t="s">
        <v>484</v>
      </c>
      <c r="AL86" s="417" t="s">
        <v>485</v>
      </c>
      <c r="AM86" s="418"/>
      <c r="AN86" s="1509">
        <v>1306</v>
      </c>
      <c r="AO86" s="1509"/>
      <c r="AP86" s="1509">
        <v>1583</v>
      </c>
      <c r="AQ86" s="1509"/>
      <c r="AR86" s="1509">
        <v>1927</v>
      </c>
      <c r="AS86" s="1509"/>
      <c r="AT86" s="1526">
        <v>3074</v>
      </c>
      <c r="AU86" s="1526"/>
      <c r="AV86" s="1526">
        <v>2312</v>
      </c>
      <c r="AW86" s="1516"/>
    </row>
    <row r="87" spans="1:49" s="711" customFormat="1" ht="27.95" customHeight="1" x14ac:dyDescent="0.2">
      <c r="A87" s="422" t="s">
        <v>487</v>
      </c>
      <c r="B87" s="512" t="s">
        <v>488</v>
      </c>
      <c r="C87" s="418"/>
      <c r="D87" s="1509">
        <v>1522</v>
      </c>
      <c r="E87" s="1509"/>
      <c r="F87" s="1509">
        <v>1706</v>
      </c>
      <c r="G87" s="1509"/>
      <c r="H87" s="1509">
        <v>1895</v>
      </c>
      <c r="I87" s="1509"/>
      <c r="J87" s="1509">
        <v>1901</v>
      </c>
      <c r="K87" s="1509"/>
      <c r="L87" s="1509">
        <v>2014</v>
      </c>
      <c r="M87" s="422" t="s">
        <v>487</v>
      </c>
      <c r="N87" s="512" t="s">
        <v>488</v>
      </c>
      <c r="O87" s="418"/>
      <c r="P87" s="1509">
        <v>2009</v>
      </c>
      <c r="Q87" s="1510"/>
      <c r="R87" s="1509">
        <v>2082</v>
      </c>
      <c r="S87" s="1509"/>
      <c r="T87" s="1509">
        <v>2222</v>
      </c>
      <c r="U87" s="1509"/>
      <c r="V87" s="1509">
        <v>2298</v>
      </c>
      <c r="W87" s="1509"/>
      <c r="X87" s="1509">
        <v>2753</v>
      </c>
      <c r="Y87" s="422" t="s">
        <v>487</v>
      </c>
      <c r="Z87" s="512" t="s">
        <v>488</v>
      </c>
      <c r="AA87" s="418"/>
      <c r="AB87" s="1509">
        <v>2517</v>
      </c>
      <c r="AC87" s="1509"/>
      <c r="AD87" s="1509">
        <v>2547</v>
      </c>
      <c r="AE87" s="1509"/>
      <c r="AF87" s="1509">
        <v>2690</v>
      </c>
      <c r="AG87" s="1509"/>
      <c r="AH87" s="1509">
        <v>2974</v>
      </c>
      <c r="AI87" s="1509"/>
      <c r="AJ87" s="1509">
        <v>3277</v>
      </c>
      <c r="AK87" s="422" t="s">
        <v>487</v>
      </c>
      <c r="AL87" s="512" t="s">
        <v>488</v>
      </c>
      <c r="AM87" s="418"/>
      <c r="AN87" s="1509">
        <v>3407</v>
      </c>
      <c r="AO87" s="1509"/>
      <c r="AP87" s="1509">
        <v>3629</v>
      </c>
      <c r="AQ87" s="1509"/>
      <c r="AR87" s="1509">
        <v>4319</v>
      </c>
      <c r="AS87" s="1509"/>
      <c r="AT87" s="1526">
        <v>4551</v>
      </c>
      <c r="AU87" s="1526"/>
      <c r="AV87" s="1526">
        <v>4252</v>
      </c>
      <c r="AW87" s="1516"/>
    </row>
    <row r="88" spans="1:49" s="711" customFormat="1" ht="27.6" customHeight="1" x14ac:dyDescent="0.2">
      <c r="A88" s="422" t="s">
        <v>490</v>
      </c>
      <c r="B88" s="417" t="s">
        <v>491</v>
      </c>
      <c r="C88" s="418"/>
      <c r="D88" s="1509">
        <v>152</v>
      </c>
      <c r="E88" s="1509"/>
      <c r="F88" s="1509">
        <v>148</v>
      </c>
      <c r="G88" s="1509"/>
      <c r="H88" s="1509">
        <v>180</v>
      </c>
      <c r="I88" s="1509"/>
      <c r="J88" s="1509">
        <v>189</v>
      </c>
      <c r="K88" s="1509"/>
      <c r="L88" s="1509">
        <v>180</v>
      </c>
      <c r="M88" s="422" t="s">
        <v>490</v>
      </c>
      <c r="N88" s="417" t="s">
        <v>491</v>
      </c>
      <c r="O88" s="418"/>
      <c r="P88" s="1509">
        <v>171</v>
      </c>
      <c r="Q88" s="1510"/>
      <c r="R88" s="1509">
        <v>203</v>
      </c>
      <c r="S88" s="1509"/>
      <c r="T88" s="1509">
        <v>223</v>
      </c>
      <c r="U88" s="1509"/>
      <c r="V88" s="1509">
        <v>224</v>
      </c>
      <c r="W88" s="1509"/>
      <c r="X88" s="1509">
        <v>227</v>
      </c>
      <c r="Y88" s="422" t="s">
        <v>490</v>
      </c>
      <c r="Z88" s="417" t="s">
        <v>491</v>
      </c>
      <c r="AA88" s="418"/>
      <c r="AB88" s="1509">
        <v>219</v>
      </c>
      <c r="AC88" s="1509"/>
      <c r="AD88" s="1509">
        <v>224</v>
      </c>
      <c r="AE88" s="1509"/>
      <c r="AF88" s="1509">
        <v>240</v>
      </c>
      <c r="AG88" s="1509"/>
      <c r="AH88" s="1509">
        <v>261</v>
      </c>
      <c r="AI88" s="1509"/>
      <c r="AJ88" s="1509">
        <v>245</v>
      </c>
      <c r="AK88" s="422" t="s">
        <v>490</v>
      </c>
      <c r="AL88" s="417" t="s">
        <v>491</v>
      </c>
      <c r="AM88" s="418"/>
      <c r="AN88" s="1509">
        <v>258</v>
      </c>
      <c r="AO88" s="1509"/>
      <c r="AP88" s="1509">
        <v>268</v>
      </c>
      <c r="AQ88" s="1509"/>
      <c r="AR88" s="1509">
        <v>323</v>
      </c>
      <c r="AS88" s="1509"/>
      <c r="AT88" s="1526">
        <v>386</v>
      </c>
      <c r="AU88" s="1526"/>
      <c r="AV88" s="1526">
        <v>345</v>
      </c>
      <c r="AW88" s="1516"/>
    </row>
    <row r="89" spans="1:49" s="711" customFormat="1" ht="27.6" customHeight="1" x14ac:dyDescent="0.2">
      <c r="A89" s="422" t="s">
        <v>493</v>
      </c>
      <c r="B89" s="417" t="s">
        <v>494</v>
      </c>
      <c r="C89" s="418"/>
      <c r="D89" s="1509">
        <v>752</v>
      </c>
      <c r="E89" s="1509"/>
      <c r="F89" s="1509">
        <v>771</v>
      </c>
      <c r="G89" s="1509"/>
      <c r="H89" s="1509">
        <v>884</v>
      </c>
      <c r="I89" s="1509"/>
      <c r="J89" s="1509">
        <v>810</v>
      </c>
      <c r="K89" s="1509"/>
      <c r="L89" s="1509">
        <v>851</v>
      </c>
      <c r="M89" s="422" t="s">
        <v>493</v>
      </c>
      <c r="N89" s="417" t="s">
        <v>494</v>
      </c>
      <c r="O89" s="418"/>
      <c r="P89" s="1509">
        <v>836</v>
      </c>
      <c r="Q89" s="1510"/>
      <c r="R89" s="1509">
        <v>852</v>
      </c>
      <c r="S89" s="1509"/>
      <c r="T89" s="1509">
        <v>919</v>
      </c>
      <c r="U89" s="1509"/>
      <c r="V89" s="1509">
        <v>1033</v>
      </c>
      <c r="W89" s="1509"/>
      <c r="X89" s="1509">
        <v>1025</v>
      </c>
      <c r="Y89" s="422" t="s">
        <v>493</v>
      </c>
      <c r="Z89" s="417" t="s">
        <v>494</v>
      </c>
      <c r="AA89" s="418"/>
      <c r="AB89" s="1509">
        <v>1082</v>
      </c>
      <c r="AC89" s="1509"/>
      <c r="AD89" s="1509">
        <v>1203</v>
      </c>
      <c r="AE89" s="1509"/>
      <c r="AF89" s="1509">
        <v>1278</v>
      </c>
      <c r="AG89" s="1509"/>
      <c r="AH89" s="1509">
        <v>1327</v>
      </c>
      <c r="AI89" s="1509"/>
      <c r="AJ89" s="1509">
        <v>1395</v>
      </c>
      <c r="AK89" s="422" t="s">
        <v>493</v>
      </c>
      <c r="AL89" s="417" t="s">
        <v>494</v>
      </c>
      <c r="AM89" s="418"/>
      <c r="AN89" s="1509">
        <v>1408</v>
      </c>
      <c r="AO89" s="1509"/>
      <c r="AP89" s="1509">
        <v>1414</v>
      </c>
      <c r="AQ89" s="1509"/>
      <c r="AR89" s="1509">
        <v>1567</v>
      </c>
      <c r="AS89" s="1509"/>
      <c r="AT89" s="1526">
        <v>1631</v>
      </c>
      <c r="AU89" s="1526"/>
      <c r="AV89" s="1526">
        <v>1601</v>
      </c>
      <c r="AW89" s="1516"/>
    </row>
    <row r="90" spans="1:49" s="711" customFormat="1" ht="27.95" customHeight="1" x14ac:dyDescent="0.2">
      <c r="A90" s="422" t="s">
        <v>496</v>
      </c>
      <c r="B90" s="512" t="s">
        <v>497</v>
      </c>
      <c r="C90" s="424"/>
      <c r="D90" s="1509">
        <v>65</v>
      </c>
      <c r="E90" s="1522"/>
      <c r="F90" s="1522">
        <v>50</v>
      </c>
      <c r="G90" s="1522"/>
      <c r="H90" s="1522">
        <v>97</v>
      </c>
      <c r="I90" s="1509"/>
      <c r="J90" s="1509">
        <v>36</v>
      </c>
      <c r="K90" s="1509"/>
      <c r="L90" s="1509">
        <v>49</v>
      </c>
      <c r="M90" s="422" t="s">
        <v>496</v>
      </c>
      <c r="N90" s="512" t="s">
        <v>497</v>
      </c>
      <c r="O90" s="424"/>
      <c r="P90" s="1509">
        <v>97</v>
      </c>
      <c r="Q90" s="1510"/>
      <c r="R90" s="1509">
        <v>63</v>
      </c>
      <c r="S90" s="1509"/>
      <c r="T90" s="1509">
        <v>158</v>
      </c>
      <c r="U90" s="1509"/>
      <c r="V90" s="1509">
        <v>137</v>
      </c>
      <c r="W90" s="1509"/>
      <c r="X90" s="1509">
        <v>143</v>
      </c>
      <c r="Y90" s="422" t="s">
        <v>496</v>
      </c>
      <c r="Z90" s="512" t="s">
        <v>497</v>
      </c>
      <c r="AA90" s="424"/>
      <c r="AB90" s="1509">
        <v>228</v>
      </c>
      <c r="AC90" s="1509"/>
      <c r="AD90" s="1509">
        <v>337</v>
      </c>
      <c r="AE90" s="1509"/>
      <c r="AF90" s="1509">
        <v>374</v>
      </c>
      <c r="AG90" s="1509"/>
      <c r="AH90" s="1509">
        <v>496</v>
      </c>
      <c r="AI90" s="1509"/>
      <c r="AJ90" s="1509">
        <v>605</v>
      </c>
      <c r="AK90" s="422" t="s">
        <v>496</v>
      </c>
      <c r="AL90" s="512" t="s">
        <v>497</v>
      </c>
      <c r="AM90" s="424"/>
      <c r="AN90" s="1509">
        <v>624</v>
      </c>
      <c r="AO90" s="1509"/>
      <c r="AP90" s="1509">
        <v>122</v>
      </c>
      <c r="AQ90" s="1509"/>
      <c r="AR90" s="1509">
        <v>129</v>
      </c>
      <c r="AS90" s="1509"/>
      <c r="AT90" s="1526">
        <v>148</v>
      </c>
      <c r="AU90" s="1526"/>
      <c r="AV90" s="1526">
        <v>145</v>
      </c>
      <c r="AW90" s="1516"/>
    </row>
    <row r="91" spans="1:49" s="711" customFormat="1" ht="27.6" customHeight="1" x14ac:dyDescent="0.2">
      <c r="A91" s="422" t="s">
        <v>499</v>
      </c>
      <c r="B91" s="417" t="s">
        <v>500</v>
      </c>
      <c r="C91" s="418"/>
      <c r="D91" s="1509">
        <v>11</v>
      </c>
      <c r="E91" s="1517"/>
      <c r="F91" s="1522">
        <v>5</v>
      </c>
      <c r="G91" s="1522"/>
      <c r="H91" s="1522">
        <v>14</v>
      </c>
      <c r="I91" s="1509"/>
      <c r="J91" s="1509">
        <v>12</v>
      </c>
      <c r="K91" s="1509"/>
      <c r="L91" s="1509">
        <v>20</v>
      </c>
      <c r="M91" s="422" t="s">
        <v>499</v>
      </c>
      <c r="N91" s="417" t="s">
        <v>500</v>
      </c>
      <c r="O91" s="418"/>
      <c r="P91" s="1509">
        <v>12</v>
      </c>
      <c r="Q91" s="1510"/>
      <c r="R91" s="1509">
        <v>9</v>
      </c>
      <c r="S91" s="1509"/>
      <c r="T91" s="1509">
        <v>8</v>
      </c>
      <c r="U91" s="1509"/>
      <c r="V91" s="1509">
        <v>8</v>
      </c>
      <c r="W91" s="1509"/>
      <c r="X91" s="1509">
        <v>8</v>
      </c>
      <c r="Y91" s="422" t="s">
        <v>499</v>
      </c>
      <c r="Z91" s="417" t="s">
        <v>500</v>
      </c>
      <c r="AA91" s="418"/>
      <c r="AB91" s="1509">
        <v>8</v>
      </c>
      <c r="AC91" s="1509"/>
      <c r="AD91" s="1509">
        <v>8</v>
      </c>
      <c r="AE91" s="1509"/>
      <c r="AF91" s="1509">
        <v>9</v>
      </c>
      <c r="AG91" s="1509"/>
      <c r="AH91" s="1509">
        <v>12</v>
      </c>
      <c r="AI91" s="1509"/>
      <c r="AJ91" s="1509">
        <v>18</v>
      </c>
      <c r="AK91" s="422" t="s">
        <v>499</v>
      </c>
      <c r="AL91" s="417" t="s">
        <v>500</v>
      </c>
      <c r="AM91" s="418"/>
      <c r="AN91" s="1509">
        <v>13</v>
      </c>
      <c r="AO91" s="1509"/>
      <c r="AP91" s="1509">
        <v>14</v>
      </c>
      <c r="AQ91" s="1509"/>
      <c r="AR91" s="1509">
        <v>10</v>
      </c>
      <c r="AS91" s="1509"/>
      <c r="AT91" s="1526">
        <v>22</v>
      </c>
      <c r="AU91" s="1526"/>
      <c r="AV91" s="1526">
        <v>13</v>
      </c>
      <c r="AW91" s="1516"/>
    </row>
    <row r="92" spans="1:49" s="711" customFormat="1" ht="27.6" customHeight="1" x14ac:dyDescent="0.2">
      <c r="A92" s="422" t="s">
        <v>502</v>
      </c>
      <c r="B92" s="417" t="s">
        <v>503</v>
      </c>
      <c r="C92" s="418"/>
      <c r="D92" s="1509">
        <v>90</v>
      </c>
      <c r="E92" s="1522"/>
      <c r="F92" s="1522">
        <v>118</v>
      </c>
      <c r="G92" s="1522"/>
      <c r="H92" s="1522">
        <v>117</v>
      </c>
      <c r="I92" s="1509"/>
      <c r="J92" s="1509">
        <v>95</v>
      </c>
      <c r="K92" s="1509"/>
      <c r="L92" s="1509">
        <v>78</v>
      </c>
      <c r="M92" s="422" t="s">
        <v>502</v>
      </c>
      <c r="N92" s="417" t="s">
        <v>503</v>
      </c>
      <c r="O92" s="418"/>
      <c r="P92" s="1509">
        <v>95</v>
      </c>
      <c r="Q92" s="1510"/>
      <c r="R92" s="1509">
        <v>83</v>
      </c>
      <c r="S92" s="1509"/>
      <c r="T92" s="1509">
        <v>102</v>
      </c>
      <c r="U92" s="1509"/>
      <c r="V92" s="1509">
        <v>103</v>
      </c>
      <c r="W92" s="1509"/>
      <c r="X92" s="1509">
        <v>78</v>
      </c>
      <c r="Y92" s="422" t="s">
        <v>502</v>
      </c>
      <c r="Z92" s="417" t="s">
        <v>503</v>
      </c>
      <c r="AA92" s="418"/>
      <c r="AB92" s="1509">
        <v>79</v>
      </c>
      <c r="AC92" s="1509"/>
      <c r="AD92" s="1509">
        <v>91</v>
      </c>
      <c r="AE92" s="1509"/>
      <c r="AF92" s="1509">
        <v>73</v>
      </c>
      <c r="AG92" s="1509"/>
      <c r="AH92" s="1509">
        <v>65</v>
      </c>
      <c r="AI92" s="1509"/>
      <c r="AJ92" s="1509">
        <v>70</v>
      </c>
      <c r="AK92" s="422" t="s">
        <v>502</v>
      </c>
      <c r="AL92" s="417" t="s">
        <v>503</v>
      </c>
      <c r="AM92" s="418"/>
      <c r="AN92" s="1509">
        <v>73</v>
      </c>
      <c r="AO92" s="1509"/>
      <c r="AP92" s="1509">
        <v>101</v>
      </c>
      <c r="AQ92" s="1509"/>
      <c r="AR92" s="1509">
        <v>89</v>
      </c>
      <c r="AS92" s="1509"/>
      <c r="AT92" s="1526">
        <v>66</v>
      </c>
      <c r="AU92" s="1526"/>
      <c r="AV92" s="1526">
        <v>59</v>
      </c>
      <c r="AW92" s="1516"/>
    </row>
    <row r="93" spans="1:49" s="711" customFormat="1" ht="27.6" customHeight="1" x14ac:dyDescent="0.2">
      <c r="A93" s="422" t="s">
        <v>505</v>
      </c>
      <c r="B93" s="417" t="s">
        <v>506</v>
      </c>
      <c r="C93" s="418"/>
      <c r="D93" s="1509">
        <v>22</v>
      </c>
      <c r="E93" s="1522"/>
      <c r="F93" s="1522">
        <v>24</v>
      </c>
      <c r="G93" s="1522"/>
      <c r="H93" s="1522">
        <v>19</v>
      </c>
      <c r="I93" s="1509"/>
      <c r="J93" s="1509">
        <v>26</v>
      </c>
      <c r="K93" s="1509"/>
      <c r="L93" s="1509">
        <v>26</v>
      </c>
      <c r="M93" s="422" t="s">
        <v>505</v>
      </c>
      <c r="N93" s="417" t="s">
        <v>506</v>
      </c>
      <c r="O93" s="418"/>
      <c r="P93" s="1509">
        <v>20</v>
      </c>
      <c r="Q93" s="1510"/>
      <c r="R93" s="1509">
        <v>23</v>
      </c>
      <c r="S93" s="1509"/>
      <c r="T93" s="1509">
        <v>24</v>
      </c>
      <c r="U93" s="1509"/>
      <c r="V93" s="1509">
        <v>20</v>
      </c>
      <c r="W93" s="1509"/>
      <c r="X93" s="1509">
        <v>39</v>
      </c>
      <c r="Y93" s="422" t="s">
        <v>505</v>
      </c>
      <c r="Z93" s="417" t="s">
        <v>506</v>
      </c>
      <c r="AA93" s="418"/>
      <c r="AB93" s="1509">
        <v>35</v>
      </c>
      <c r="AC93" s="1509"/>
      <c r="AD93" s="1509">
        <v>28</v>
      </c>
      <c r="AE93" s="1509"/>
      <c r="AF93" s="1509">
        <v>35</v>
      </c>
      <c r="AG93" s="1509"/>
      <c r="AH93" s="1509">
        <v>27</v>
      </c>
      <c r="AI93" s="1509"/>
      <c r="AJ93" s="1509">
        <v>25</v>
      </c>
      <c r="AK93" s="422" t="s">
        <v>505</v>
      </c>
      <c r="AL93" s="417" t="s">
        <v>506</v>
      </c>
      <c r="AM93" s="418"/>
      <c r="AN93" s="1509">
        <v>36</v>
      </c>
      <c r="AO93" s="1509"/>
      <c r="AP93" s="1509">
        <v>27</v>
      </c>
      <c r="AQ93" s="1509"/>
      <c r="AR93" s="1509">
        <v>27</v>
      </c>
      <c r="AS93" s="1509"/>
      <c r="AT93" s="1526">
        <v>28</v>
      </c>
      <c r="AU93" s="1526"/>
      <c r="AV93" s="1526">
        <v>27</v>
      </c>
      <c r="AW93" s="1516"/>
    </row>
    <row r="94" spans="1:49" s="711" customFormat="1" ht="33.950000000000003" customHeight="1" x14ac:dyDescent="0.2">
      <c r="A94" s="422" t="s">
        <v>508</v>
      </c>
      <c r="B94" s="512" t="s">
        <v>509</v>
      </c>
      <c r="C94" s="424"/>
      <c r="D94" s="1509">
        <v>1002</v>
      </c>
      <c r="E94" s="1514"/>
      <c r="F94" s="1514">
        <v>1299</v>
      </c>
      <c r="G94" s="1514"/>
      <c r="H94" s="1514">
        <v>1136</v>
      </c>
      <c r="I94" s="1509"/>
      <c r="J94" s="1509">
        <v>1062</v>
      </c>
      <c r="K94" s="1509"/>
      <c r="L94" s="1509">
        <v>1216</v>
      </c>
      <c r="M94" s="422" t="s">
        <v>508</v>
      </c>
      <c r="N94" s="512" t="s">
        <v>509</v>
      </c>
      <c r="O94" s="424"/>
      <c r="P94" s="1509">
        <v>1203</v>
      </c>
      <c r="Q94" s="1510"/>
      <c r="R94" s="1509">
        <v>1136</v>
      </c>
      <c r="S94" s="1509"/>
      <c r="T94" s="1509">
        <v>1227</v>
      </c>
      <c r="U94" s="1509"/>
      <c r="V94" s="1509">
        <v>1249</v>
      </c>
      <c r="W94" s="1509"/>
      <c r="X94" s="1509">
        <v>1383</v>
      </c>
      <c r="Y94" s="422" t="s">
        <v>508</v>
      </c>
      <c r="Z94" s="512" t="s">
        <v>509</v>
      </c>
      <c r="AA94" s="424"/>
      <c r="AB94" s="1509">
        <v>1355</v>
      </c>
      <c r="AC94" s="1509"/>
      <c r="AD94" s="1509">
        <v>1292</v>
      </c>
      <c r="AE94" s="1509"/>
      <c r="AF94" s="1509">
        <v>1246</v>
      </c>
      <c r="AG94" s="1509"/>
      <c r="AH94" s="1509">
        <v>1228</v>
      </c>
      <c r="AI94" s="1509"/>
      <c r="AJ94" s="1509">
        <v>1219</v>
      </c>
      <c r="AK94" s="422" t="s">
        <v>508</v>
      </c>
      <c r="AL94" s="512" t="s">
        <v>509</v>
      </c>
      <c r="AM94" s="424"/>
      <c r="AN94" s="1509">
        <v>1255</v>
      </c>
      <c r="AO94" s="1509"/>
      <c r="AP94" s="1509">
        <v>1247</v>
      </c>
      <c r="AQ94" s="1509"/>
      <c r="AR94" s="1509">
        <v>1334</v>
      </c>
      <c r="AS94" s="1509"/>
      <c r="AT94" s="1526">
        <v>1324</v>
      </c>
      <c r="AU94" s="1526"/>
      <c r="AV94" s="1526">
        <v>1197</v>
      </c>
      <c r="AW94" s="1516"/>
    </row>
    <row r="95" spans="1:49" s="711" customFormat="1" ht="33.950000000000003" customHeight="1" x14ac:dyDescent="0.2">
      <c r="A95" s="422" t="s">
        <v>511</v>
      </c>
      <c r="B95" s="512" t="s">
        <v>512</v>
      </c>
      <c r="C95" s="424"/>
      <c r="D95" s="1509">
        <v>589</v>
      </c>
      <c r="E95" s="1517"/>
      <c r="F95" s="1522">
        <v>661</v>
      </c>
      <c r="G95" s="1522"/>
      <c r="H95" s="1522">
        <v>917</v>
      </c>
      <c r="I95" s="1509"/>
      <c r="J95" s="1509">
        <v>854</v>
      </c>
      <c r="K95" s="1509"/>
      <c r="L95" s="1509">
        <v>808</v>
      </c>
      <c r="M95" s="422" t="s">
        <v>511</v>
      </c>
      <c r="N95" s="512" t="s">
        <v>512</v>
      </c>
      <c r="O95" s="424"/>
      <c r="P95" s="1509">
        <v>884</v>
      </c>
      <c r="Q95" s="1510"/>
      <c r="R95" s="1509">
        <v>898</v>
      </c>
      <c r="S95" s="1509"/>
      <c r="T95" s="1509">
        <v>872</v>
      </c>
      <c r="U95" s="1509"/>
      <c r="V95" s="1509">
        <v>955</v>
      </c>
      <c r="W95" s="1509"/>
      <c r="X95" s="1509">
        <v>1028</v>
      </c>
      <c r="Y95" s="422" t="s">
        <v>511</v>
      </c>
      <c r="Z95" s="512" t="s">
        <v>512</v>
      </c>
      <c r="AA95" s="424"/>
      <c r="AB95" s="1509">
        <v>990</v>
      </c>
      <c r="AC95" s="1509"/>
      <c r="AD95" s="1509">
        <v>1064</v>
      </c>
      <c r="AE95" s="1509"/>
      <c r="AF95" s="1509">
        <v>1008</v>
      </c>
      <c r="AG95" s="1509"/>
      <c r="AH95" s="1509">
        <v>985</v>
      </c>
      <c r="AI95" s="1509"/>
      <c r="AJ95" s="1509">
        <v>1056</v>
      </c>
      <c r="AK95" s="422" t="s">
        <v>511</v>
      </c>
      <c r="AL95" s="512" t="s">
        <v>512</v>
      </c>
      <c r="AM95" s="424"/>
      <c r="AN95" s="1509">
        <v>953</v>
      </c>
      <c r="AO95" s="1509"/>
      <c r="AP95" s="1509">
        <v>1052</v>
      </c>
      <c r="AQ95" s="1509"/>
      <c r="AR95" s="1509">
        <v>1000</v>
      </c>
      <c r="AS95" s="1509"/>
      <c r="AT95" s="1526">
        <v>1183</v>
      </c>
      <c r="AU95" s="1526"/>
      <c r="AV95" s="1526">
        <v>1064</v>
      </c>
      <c r="AW95" s="1516"/>
    </row>
    <row r="96" spans="1:49" s="711" customFormat="1" ht="33.950000000000003" customHeight="1" x14ac:dyDescent="0.2">
      <c r="A96" s="422" t="s">
        <v>514</v>
      </c>
      <c r="B96" s="512" t="s">
        <v>515</v>
      </c>
      <c r="C96" s="424"/>
      <c r="D96" s="1509">
        <v>1513</v>
      </c>
      <c r="E96" s="1517"/>
      <c r="F96" s="1514">
        <v>1861</v>
      </c>
      <c r="G96" s="1522"/>
      <c r="H96" s="1514">
        <v>1918</v>
      </c>
      <c r="I96" s="1509"/>
      <c r="J96" s="1509">
        <v>1932</v>
      </c>
      <c r="K96" s="1509"/>
      <c r="L96" s="1509">
        <v>1897</v>
      </c>
      <c r="M96" s="422" t="s">
        <v>514</v>
      </c>
      <c r="N96" s="512" t="s">
        <v>515</v>
      </c>
      <c r="O96" s="424"/>
      <c r="P96" s="1509">
        <v>2027</v>
      </c>
      <c r="Q96" s="1510"/>
      <c r="R96" s="1509">
        <v>2152</v>
      </c>
      <c r="S96" s="1509"/>
      <c r="T96" s="1509">
        <v>2152</v>
      </c>
      <c r="U96" s="1509"/>
      <c r="V96" s="1509">
        <v>2388</v>
      </c>
      <c r="W96" s="1509"/>
      <c r="X96" s="1509">
        <v>2474</v>
      </c>
      <c r="Y96" s="422" t="s">
        <v>514</v>
      </c>
      <c r="Z96" s="512" t="s">
        <v>515</v>
      </c>
      <c r="AA96" s="424"/>
      <c r="AB96" s="1509">
        <v>2734</v>
      </c>
      <c r="AC96" s="1509"/>
      <c r="AD96" s="1509">
        <v>2740</v>
      </c>
      <c r="AE96" s="1509"/>
      <c r="AF96" s="1509">
        <v>2472</v>
      </c>
      <c r="AG96" s="1509"/>
      <c r="AH96" s="1509">
        <v>2666</v>
      </c>
      <c r="AI96" s="1509"/>
      <c r="AJ96" s="1509">
        <v>2565</v>
      </c>
      <c r="AK96" s="422" t="s">
        <v>514</v>
      </c>
      <c r="AL96" s="512" t="s">
        <v>515</v>
      </c>
      <c r="AM96" s="424"/>
      <c r="AN96" s="1509">
        <v>4099</v>
      </c>
      <c r="AO96" s="1509"/>
      <c r="AP96" s="1509">
        <v>4565</v>
      </c>
      <c r="AQ96" s="1509"/>
      <c r="AR96" s="1509">
        <v>4640</v>
      </c>
      <c r="AS96" s="1509"/>
      <c r="AT96" s="1526">
        <v>4984</v>
      </c>
      <c r="AU96" s="1526"/>
      <c r="AV96" s="1526">
        <v>5309</v>
      </c>
      <c r="AW96" s="1516"/>
    </row>
    <row r="97" spans="1:49" s="711" customFormat="1" ht="27.6" customHeight="1" x14ac:dyDescent="0.2">
      <c r="A97" s="422" t="s">
        <v>517</v>
      </c>
      <c r="B97" s="423" t="s">
        <v>518</v>
      </c>
      <c r="C97" s="424"/>
      <c r="D97" s="1509">
        <v>3618</v>
      </c>
      <c r="E97" s="1514"/>
      <c r="F97" s="1514">
        <v>4027</v>
      </c>
      <c r="G97" s="1514"/>
      <c r="H97" s="1514">
        <v>4545</v>
      </c>
      <c r="I97" s="1509"/>
      <c r="J97" s="1509">
        <v>4055</v>
      </c>
      <c r="K97" s="1509"/>
      <c r="L97" s="1509">
        <v>4468</v>
      </c>
      <c r="M97" s="422" t="s">
        <v>517</v>
      </c>
      <c r="N97" s="423" t="s">
        <v>518</v>
      </c>
      <c r="O97" s="424"/>
      <c r="P97" s="1509">
        <v>5271</v>
      </c>
      <c r="Q97" s="1510"/>
      <c r="R97" s="1509">
        <v>5556</v>
      </c>
      <c r="S97" s="1509"/>
      <c r="T97" s="1509">
        <v>5867</v>
      </c>
      <c r="U97" s="1509"/>
      <c r="V97" s="1509">
        <v>6494</v>
      </c>
      <c r="W97" s="1509"/>
      <c r="X97" s="1509">
        <v>7031</v>
      </c>
      <c r="Y97" s="422" t="s">
        <v>517</v>
      </c>
      <c r="Z97" s="423" t="s">
        <v>518</v>
      </c>
      <c r="AA97" s="424"/>
      <c r="AB97" s="1509">
        <v>7127</v>
      </c>
      <c r="AC97" s="1509"/>
      <c r="AD97" s="1509">
        <v>7063</v>
      </c>
      <c r="AE97" s="1509"/>
      <c r="AF97" s="1509">
        <v>7396</v>
      </c>
      <c r="AG97" s="1509"/>
      <c r="AH97" s="1509">
        <v>7500</v>
      </c>
      <c r="AI97" s="1509"/>
      <c r="AJ97" s="1509">
        <v>8466</v>
      </c>
      <c r="AK97" s="422" t="s">
        <v>517</v>
      </c>
      <c r="AL97" s="423" t="s">
        <v>518</v>
      </c>
      <c r="AM97" s="424"/>
      <c r="AN97" s="1509">
        <v>8845</v>
      </c>
      <c r="AO97" s="1509"/>
      <c r="AP97" s="1509">
        <v>10368</v>
      </c>
      <c r="AQ97" s="1509"/>
      <c r="AR97" s="1509">
        <v>11947</v>
      </c>
      <c r="AS97" s="1509"/>
      <c r="AT97" s="1526">
        <v>13692</v>
      </c>
      <c r="AU97" s="1526"/>
      <c r="AV97" s="1526">
        <v>13056</v>
      </c>
      <c r="AW97" s="1516"/>
    </row>
    <row r="98" spans="1:49" s="711" customFormat="1" ht="27.6" customHeight="1" x14ac:dyDescent="0.2">
      <c r="A98" s="422" t="s">
        <v>520</v>
      </c>
      <c r="B98" s="417" t="s">
        <v>521</v>
      </c>
      <c r="C98" s="418"/>
      <c r="D98" s="1509">
        <v>2908</v>
      </c>
      <c r="E98" s="1514"/>
      <c r="F98" s="1514">
        <v>3093</v>
      </c>
      <c r="G98" s="1514"/>
      <c r="H98" s="1514">
        <v>3265</v>
      </c>
      <c r="I98" s="1509"/>
      <c r="J98" s="1509">
        <v>3603</v>
      </c>
      <c r="K98" s="1509"/>
      <c r="L98" s="1509">
        <v>3615</v>
      </c>
      <c r="M98" s="422" t="s">
        <v>520</v>
      </c>
      <c r="N98" s="417" t="s">
        <v>521</v>
      </c>
      <c r="O98" s="418"/>
      <c r="P98" s="1509">
        <v>3721</v>
      </c>
      <c r="Q98" s="1510"/>
      <c r="R98" s="1509">
        <v>3908</v>
      </c>
      <c r="S98" s="1509"/>
      <c r="T98" s="1509">
        <v>3990</v>
      </c>
      <c r="U98" s="1509"/>
      <c r="V98" s="1509">
        <v>4290</v>
      </c>
      <c r="W98" s="1509"/>
      <c r="X98" s="1509">
        <v>4585</v>
      </c>
      <c r="Y98" s="422" t="s">
        <v>520</v>
      </c>
      <c r="Z98" s="417" t="s">
        <v>521</v>
      </c>
      <c r="AA98" s="418"/>
      <c r="AB98" s="1509">
        <v>4683</v>
      </c>
      <c r="AC98" s="1509"/>
      <c r="AD98" s="1509">
        <v>4502</v>
      </c>
      <c r="AE98" s="1509"/>
      <c r="AF98" s="1509">
        <v>4566</v>
      </c>
      <c r="AG98" s="1509"/>
      <c r="AH98" s="1509">
        <v>4538</v>
      </c>
      <c r="AI98" s="1509"/>
      <c r="AJ98" s="1509">
        <v>4304</v>
      </c>
      <c r="AK98" s="422" t="s">
        <v>520</v>
      </c>
      <c r="AL98" s="417" t="s">
        <v>521</v>
      </c>
      <c r="AM98" s="418"/>
      <c r="AN98" s="1509">
        <v>4196</v>
      </c>
      <c r="AO98" s="1509"/>
      <c r="AP98" s="1509">
        <v>4640</v>
      </c>
      <c r="AQ98" s="1509"/>
      <c r="AR98" s="1509">
        <v>4499</v>
      </c>
      <c r="AS98" s="1509"/>
      <c r="AT98" s="1526">
        <v>4391</v>
      </c>
      <c r="AU98" s="1526"/>
      <c r="AV98" s="1526">
        <v>4198</v>
      </c>
      <c r="AW98" s="1516"/>
    </row>
    <row r="99" spans="1:49" s="711" customFormat="1" ht="27.6" customHeight="1" x14ac:dyDescent="0.2">
      <c r="A99" s="422" t="s">
        <v>522</v>
      </c>
      <c r="B99" s="417" t="s">
        <v>523</v>
      </c>
      <c r="C99" s="418"/>
      <c r="D99" s="1509">
        <v>109</v>
      </c>
      <c r="E99" s="1514"/>
      <c r="F99" s="1514">
        <v>111</v>
      </c>
      <c r="G99" s="1514"/>
      <c r="H99" s="1514">
        <v>119</v>
      </c>
      <c r="I99" s="1509"/>
      <c r="J99" s="1509">
        <v>47</v>
      </c>
      <c r="K99" s="1509"/>
      <c r="L99" s="1509">
        <v>84</v>
      </c>
      <c r="M99" s="422" t="s">
        <v>522</v>
      </c>
      <c r="N99" s="417" t="s">
        <v>523</v>
      </c>
      <c r="O99" s="418"/>
      <c r="P99" s="1509">
        <v>58</v>
      </c>
      <c r="Q99" s="1510"/>
      <c r="R99" s="1509">
        <v>108</v>
      </c>
      <c r="S99" s="1509"/>
      <c r="T99" s="1509">
        <v>95</v>
      </c>
      <c r="U99" s="1509"/>
      <c r="V99" s="1509">
        <v>37</v>
      </c>
      <c r="W99" s="1509"/>
      <c r="X99" s="1509">
        <v>131</v>
      </c>
      <c r="Y99" s="422" t="s">
        <v>522</v>
      </c>
      <c r="Z99" s="417" t="s">
        <v>523</v>
      </c>
      <c r="AA99" s="418"/>
      <c r="AB99" s="1509">
        <v>185</v>
      </c>
      <c r="AC99" s="1509"/>
      <c r="AD99" s="1509">
        <v>118</v>
      </c>
      <c r="AE99" s="1509"/>
      <c r="AF99" s="1509">
        <v>109</v>
      </c>
      <c r="AG99" s="1509"/>
      <c r="AH99" s="1509">
        <v>118</v>
      </c>
      <c r="AI99" s="1509"/>
      <c r="AJ99" s="1509">
        <v>111</v>
      </c>
      <c r="AK99" s="422" t="s">
        <v>522</v>
      </c>
      <c r="AL99" s="417" t="s">
        <v>523</v>
      </c>
      <c r="AM99" s="418"/>
      <c r="AN99" s="1509">
        <v>83</v>
      </c>
      <c r="AO99" s="1509"/>
      <c r="AP99" s="1509">
        <v>76</v>
      </c>
      <c r="AQ99" s="1509"/>
      <c r="AR99" s="1509">
        <v>117</v>
      </c>
      <c r="AS99" s="1509"/>
      <c r="AT99" s="1526">
        <v>217</v>
      </c>
      <c r="AU99" s="1526"/>
      <c r="AV99" s="1526">
        <v>177</v>
      </c>
      <c r="AW99" s="1516"/>
    </row>
    <row r="100" spans="1:49" s="711" customFormat="1" ht="27.6" customHeight="1" x14ac:dyDescent="0.2">
      <c r="A100" s="422" t="s">
        <v>525</v>
      </c>
      <c r="B100" s="417" t="s">
        <v>526</v>
      </c>
      <c r="C100" s="418"/>
      <c r="D100" s="1509">
        <v>319</v>
      </c>
      <c r="E100" s="1514"/>
      <c r="F100" s="1514">
        <v>224</v>
      </c>
      <c r="G100" s="1514"/>
      <c r="H100" s="1514">
        <v>189</v>
      </c>
      <c r="I100" s="1509"/>
      <c r="J100" s="1509">
        <v>403</v>
      </c>
      <c r="K100" s="1509"/>
      <c r="L100" s="1509">
        <v>260</v>
      </c>
      <c r="M100" s="422" t="s">
        <v>525</v>
      </c>
      <c r="N100" s="417" t="s">
        <v>526</v>
      </c>
      <c r="O100" s="418"/>
      <c r="P100" s="1509">
        <v>152</v>
      </c>
      <c r="Q100" s="1510"/>
      <c r="R100" s="1509">
        <v>211</v>
      </c>
      <c r="S100" s="1509"/>
      <c r="T100" s="1509">
        <v>316</v>
      </c>
      <c r="U100" s="1509"/>
      <c r="V100" s="1509">
        <v>328</v>
      </c>
      <c r="W100" s="1509"/>
      <c r="X100" s="1509">
        <v>509</v>
      </c>
      <c r="Y100" s="422" t="s">
        <v>525</v>
      </c>
      <c r="Z100" s="417" t="s">
        <v>526</v>
      </c>
      <c r="AA100" s="418"/>
      <c r="AB100" s="1509">
        <v>451</v>
      </c>
      <c r="AC100" s="1509"/>
      <c r="AD100" s="1509">
        <v>367</v>
      </c>
      <c r="AE100" s="1509"/>
      <c r="AF100" s="1509">
        <v>358</v>
      </c>
      <c r="AG100" s="1509"/>
      <c r="AH100" s="1509">
        <v>115</v>
      </c>
      <c r="AI100" s="1509"/>
      <c r="AJ100" s="1509">
        <v>410</v>
      </c>
      <c r="AK100" s="422" t="s">
        <v>525</v>
      </c>
      <c r="AL100" s="417" t="s">
        <v>526</v>
      </c>
      <c r="AM100" s="418"/>
      <c r="AN100" s="1509">
        <v>412</v>
      </c>
      <c r="AO100" s="1509"/>
      <c r="AP100" s="1509">
        <v>399</v>
      </c>
      <c r="AQ100" s="1509"/>
      <c r="AR100" s="1509">
        <v>427</v>
      </c>
      <c r="AS100" s="1509"/>
      <c r="AT100" s="1526">
        <v>423</v>
      </c>
      <c r="AU100" s="1526"/>
      <c r="AV100" s="1526">
        <v>366</v>
      </c>
      <c r="AW100" s="1516"/>
    </row>
    <row r="101" spans="1:49" s="711" customFormat="1" ht="27.6" customHeight="1" x14ac:dyDescent="0.2">
      <c r="A101" s="422" t="s">
        <v>528</v>
      </c>
      <c r="B101" s="417" t="s">
        <v>529</v>
      </c>
      <c r="C101" s="418"/>
      <c r="D101" s="1509">
        <v>64</v>
      </c>
      <c r="E101" s="1514"/>
      <c r="F101" s="1514">
        <v>56</v>
      </c>
      <c r="G101" s="1514"/>
      <c r="H101" s="1514">
        <v>24</v>
      </c>
      <c r="I101" s="1509"/>
      <c r="J101" s="1509">
        <v>27</v>
      </c>
      <c r="K101" s="1509"/>
      <c r="L101" s="1509">
        <v>52</v>
      </c>
      <c r="M101" s="422" t="s">
        <v>528</v>
      </c>
      <c r="N101" s="417" t="s">
        <v>529</v>
      </c>
      <c r="O101" s="418"/>
      <c r="P101" s="1509">
        <v>17</v>
      </c>
      <c r="Q101" s="1510"/>
      <c r="R101" s="1509">
        <v>43</v>
      </c>
      <c r="S101" s="1509"/>
      <c r="T101" s="1509">
        <v>34</v>
      </c>
      <c r="U101" s="1509"/>
      <c r="V101" s="1509">
        <v>19</v>
      </c>
      <c r="W101" s="1509"/>
      <c r="X101" s="1509">
        <v>47</v>
      </c>
      <c r="Y101" s="422" t="s">
        <v>528</v>
      </c>
      <c r="Z101" s="417" t="s">
        <v>529</v>
      </c>
      <c r="AA101" s="418"/>
      <c r="AB101" s="1509">
        <v>72</v>
      </c>
      <c r="AC101" s="1509"/>
      <c r="AD101" s="1509">
        <v>24</v>
      </c>
      <c r="AE101" s="1509"/>
      <c r="AF101" s="1509">
        <v>32</v>
      </c>
      <c r="AG101" s="1509"/>
      <c r="AH101" s="1509">
        <v>6</v>
      </c>
      <c r="AI101" s="1509"/>
      <c r="AJ101" s="1509">
        <v>10</v>
      </c>
      <c r="AK101" s="422" t="s">
        <v>528</v>
      </c>
      <c r="AL101" s="417" t="s">
        <v>529</v>
      </c>
      <c r="AM101" s="418"/>
      <c r="AN101" s="1509">
        <v>3</v>
      </c>
      <c r="AO101" s="1509"/>
      <c r="AP101" s="1509">
        <v>2</v>
      </c>
      <c r="AQ101" s="1509"/>
      <c r="AR101" s="1509">
        <v>1</v>
      </c>
      <c r="AS101" s="1509"/>
      <c r="AT101" s="1526">
        <v>12</v>
      </c>
      <c r="AU101" s="1526"/>
      <c r="AV101" s="1526">
        <v>7</v>
      </c>
      <c r="AW101" s="1516"/>
    </row>
    <row r="102" spans="1:49" s="711" customFormat="1" ht="33.950000000000003" customHeight="1" x14ac:dyDescent="0.2">
      <c r="A102" s="422" t="s">
        <v>531</v>
      </c>
      <c r="B102" s="512" t="s">
        <v>532</v>
      </c>
      <c r="C102" s="424"/>
      <c r="D102" s="1509">
        <v>43</v>
      </c>
      <c r="E102" s="1514"/>
      <c r="F102" s="1514">
        <v>34</v>
      </c>
      <c r="G102" s="1514"/>
      <c r="H102" s="1514">
        <v>16</v>
      </c>
      <c r="I102" s="1509"/>
      <c r="J102" s="1509">
        <v>9</v>
      </c>
      <c r="K102" s="1509"/>
      <c r="L102" s="1509">
        <v>17</v>
      </c>
      <c r="M102" s="422" t="s">
        <v>531</v>
      </c>
      <c r="N102" s="512" t="s">
        <v>532</v>
      </c>
      <c r="O102" s="424"/>
      <c r="P102" s="1509">
        <v>13</v>
      </c>
      <c r="Q102" s="1510"/>
      <c r="R102" s="1509">
        <v>16</v>
      </c>
      <c r="S102" s="1509"/>
      <c r="T102" s="1509">
        <v>11</v>
      </c>
      <c r="U102" s="1509"/>
      <c r="V102" s="1509">
        <v>36</v>
      </c>
      <c r="W102" s="1509"/>
      <c r="X102" s="1509">
        <v>92</v>
      </c>
      <c r="Y102" s="422" t="s">
        <v>531</v>
      </c>
      <c r="Z102" s="512" t="s">
        <v>532</v>
      </c>
      <c r="AA102" s="424"/>
      <c r="AB102" s="1509">
        <v>186</v>
      </c>
      <c r="AC102" s="1509"/>
      <c r="AD102" s="1509">
        <v>62</v>
      </c>
      <c r="AE102" s="1509"/>
      <c r="AF102" s="1509">
        <v>71</v>
      </c>
      <c r="AG102" s="1509"/>
      <c r="AH102" s="1509">
        <v>43</v>
      </c>
      <c r="AI102" s="1509"/>
      <c r="AJ102" s="1509">
        <v>44</v>
      </c>
      <c r="AK102" s="422" t="s">
        <v>531</v>
      </c>
      <c r="AL102" s="512" t="s">
        <v>532</v>
      </c>
      <c r="AM102" s="424"/>
      <c r="AN102" s="1509">
        <v>50</v>
      </c>
      <c r="AO102" s="1509"/>
      <c r="AP102" s="1509">
        <v>49</v>
      </c>
      <c r="AQ102" s="1509"/>
      <c r="AR102" s="1509">
        <v>63</v>
      </c>
      <c r="AS102" s="1509"/>
      <c r="AT102" s="1526">
        <v>57</v>
      </c>
      <c r="AU102" s="1526"/>
      <c r="AV102" s="1526">
        <v>50</v>
      </c>
      <c r="AW102" s="1516"/>
    </row>
    <row r="103" spans="1:49" s="711" customFormat="1" ht="27.6" customHeight="1" x14ac:dyDescent="0.2">
      <c r="A103" s="422" t="s">
        <v>534</v>
      </c>
      <c r="B103" s="417" t="s">
        <v>535</v>
      </c>
      <c r="C103" s="418"/>
      <c r="D103" s="1509">
        <v>103</v>
      </c>
      <c r="E103" s="1509"/>
      <c r="F103" s="1514">
        <v>59</v>
      </c>
      <c r="G103" s="1514"/>
      <c r="H103" s="1514">
        <v>45</v>
      </c>
      <c r="I103" s="1509"/>
      <c r="J103" s="1509">
        <v>51</v>
      </c>
      <c r="K103" s="1509"/>
      <c r="L103" s="1509">
        <v>57</v>
      </c>
      <c r="M103" s="422" t="s">
        <v>534</v>
      </c>
      <c r="N103" s="417" t="s">
        <v>535</v>
      </c>
      <c r="O103" s="418"/>
      <c r="P103" s="1509">
        <v>31</v>
      </c>
      <c r="Q103" s="1510"/>
      <c r="R103" s="1509">
        <v>56</v>
      </c>
      <c r="S103" s="1509"/>
      <c r="T103" s="1509">
        <v>57</v>
      </c>
      <c r="U103" s="1509"/>
      <c r="V103" s="1509">
        <v>58</v>
      </c>
      <c r="W103" s="1509"/>
      <c r="X103" s="1509">
        <v>40</v>
      </c>
      <c r="Y103" s="422" t="s">
        <v>534</v>
      </c>
      <c r="Z103" s="417" t="s">
        <v>535</v>
      </c>
      <c r="AA103" s="418"/>
      <c r="AB103" s="1509">
        <v>39</v>
      </c>
      <c r="AC103" s="1509"/>
      <c r="AD103" s="1509">
        <v>34</v>
      </c>
      <c r="AE103" s="1509"/>
      <c r="AF103" s="1509">
        <v>29</v>
      </c>
      <c r="AG103" s="1509"/>
      <c r="AH103" s="1509">
        <v>22</v>
      </c>
      <c r="AI103" s="1509"/>
      <c r="AJ103" s="1509">
        <v>21</v>
      </c>
      <c r="AK103" s="422" t="s">
        <v>534</v>
      </c>
      <c r="AL103" s="417" t="s">
        <v>535</v>
      </c>
      <c r="AM103" s="418"/>
      <c r="AN103" s="1509">
        <v>31</v>
      </c>
      <c r="AO103" s="1509"/>
      <c r="AP103" s="1509">
        <v>20</v>
      </c>
      <c r="AQ103" s="1509"/>
      <c r="AR103" s="1509">
        <v>22</v>
      </c>
      <c r="AS103" s="1509"/>
      <c r="AT103" s="1526">
        <v>30</v>
      </c>
      <c r="AU103" s="1526"/>
      <c r="AV103" s="1526">
        <v>12</v>
      </c>
      <c r="AW103" s="1516"/>
    </row>
    <row r="104" spans="1:49" s="711" customFormat="1" ht="27.6" customHeight="1" x14ac:dyDescent="0.2">
      <c r="A104" s="422" t="s">
        <v>537</v>
      </c>
      <c r="B104" s="417" t="s">
        <v>538</v>
      </c>
      <c r="C104" s="418"/>
      <c r="D104" s="1509">
        <v>120</v>
      </c>
      <c r="E104" s="1509"/>
      <c r="F104" s="1514">
        <v>209</v>
      </c>
      <c r="G104" s="1514"/>
      <c r="H104" s="1514">
        <v>188</v>
      </c>
      <c r="I104" s="1509"/>
      <c r="J104" s="1509">
        <v>203</v>
      </c>
      <c r="K104" s="1509"/>
      <c r="L104" s="1509">
        <v>217</v>
      </c>
      <c r="M104" s="422" t="s">
        <v>537</v>
      </c>
      <c r="N104" s="417" t="s">
        <v>538</v>
      </c>
      <c r="O104" s="418"/>
      <c r="P104" s="1509">
        <v>205</v>
      </c>
      <c r="Q104" s="1510"/>
      <c r="R104" s="1509">
        <v>279</v>
      </c>
      <c r="S104" s="1509"/>
      <c r="T104" s="1509">
        <v>293</v>
      </c>
      <c r="U104" s="1509"/>
      <c r="V104" s="1509">
        <v>236</v>
      </c>
      <c r="W104" s="1509"/>
      <c r="X104" s="1509">
        <v>213</v>
      </c>
      <c r="Y104" s="422" t="s">
        <v>537</v>
      </c>
      <c r="Z104" s="417" t="s">
        <v>538</v>
      </c>
      <c r="AA104" s="418"/>
      <c r="AB104" s="1509">
        <v>186</v>
      </c>
      <c r="AC104" s="1509"/>
      <c r="AD104" s="1509">
        <v>169</v>
      </c>
      <c r="AE104" s="1509"/>
      <c r="AF104" s="1509">
        <v>217</v>
      </c>
      <c r="AG104" s="1509"/>
      <c r="AH104" s="1509">
        <v>133</v>
      </c>
      <c r="AI104" s="1509"/>
      <c r="AJ104" s="1509">
        <v>132</v>
      </c>
      <c r="AK104" s="422" t="s">
        <v>537</v>
      </c>
      <c r="AL104" s="417" t="s">
        <v>538</v>
      </c>
      <c r="AM104" s="418"/>
      <c r="AN104" s="1509">
        <v>105</v>
      </c>
      <c r="AO104" s="1509"/>
      <c r="AP104" s="1509">
        <v>97</v>
      </c>
      <c r="AQ104" s="1509"/>
      <c r="AR104" s="1509">
        <v>69</v>
      </c>
      <c r="AS104" s="1509"/>
      <c r="AT104" s="1526">
        <v>66</v>
      </c>
      <c r="AU104" s="1526"/>
      <c r="AV104" s="1526">
        <v>48</v>
      </c>
      <c r="AW104" s="1516"/>
    </row>
    <row r="105" spans="1:49" s="711" customFormat="1" ht="27.6" customHeight="1" x14ac:dyDescent="0.2">
      <c r="A105" s="422" t="s">
        <v>540</v>
      </c>
      <c r="B105" s="423" t="s">
        <v>541</v>
      </c>
      <c r="C105" s="424"/>
      <c r="D105" s="1509">
        <v>2358</v>
      </c>
      <c r="E105" s="1509"/>
      <c r="F105" s="1514">
        <v>2611</v>
      </c>
      <c r="G105" s="1514"/>
      <c r="H105" s="1514">
        <v>3099</v>
      </c>
      <c r="I105" s="1514"/>
      <c r="J105" s="1509">
        <v>3286</v>
      </c>
      <c r="K105" s="1514"/>
      <c r="L105" s="1509">
        <v>3402</v>
      </c>
      <c r="M105" s="422" t="s">
        <v>540</v>
      </c>
      <c r="N105" s="423" t="s">
        <v>541</v>
      </c>
      <c r="O105" s="424"/>
      <c r="P105" s="1509">
        <v>3413</v>
      </c>
      <c r="Q105" s="1522"/>
      <c r="R105" s="1509">
        <v>3246</v>
      </c>
      <c r="S105" s="1514"/>
      <c r="T105" s="1509">
        <v>3232</v>
      </c>
      <c r="U105" s="1514"/>
      <c r="V105" s="1509">
        <v>3596</v>
      </c>
      <c r="W105" s="1514"/>
      <c r="X105" s="1509">
        <v>3206</v>
      </c>
      <c r="Y105" s="422" t="s">
        <v>540</v>
      </c>
      <c r="Z105" s="423" t="s">
        <v>541</v>
      </c>
      <c r="AA105" s="424"/>
      <c r="AB105" s="1509">
        <v>3037</v>
      </c>
      <c r="AC105" s="1514"/>
      <c r="AD105" s="1509">
        <v>3453</v>
      </c>
      <c r="AE105" s="1514"/>
      <c r="AF105" s="1509">
        <v>3412</v>
      </c>
      <c r="AG105" s="1514"/>
      <c r="AH105" s="1509">
        <v>3888</v>
      </c>
      <c r="AI105" s="1514"/>
      <c r="AJ105" s="1509">
        <v>3575</v>
      </c>
      <c r="AK105" s="422" t="s">
        <v>540</v>
      </c>
      <c r="AL105" s="423" t="s">
        <v>541</v>
      </c>
      <c r="AM105" s="424"/>
      <c r="AN105" s="1509">
        <v>3685</v>
      </c>
      <c r="AO105" s="1514"/>
      <c r="AP105" s="1509">
        <v>3676</v>
      </c>
      <c r="AQ105" s="1514"/>
      <c r="AR105" s="1509">
        <v>3871</v>
      </c>
      <c r="AS105" s="1514"/>
      <c r="AT105" s="1526">
        <v>3980</v>
      </c>
      <c r="AU105" s="1516"/>
      <c r="AV105" s="1526">
        <v>3955</v>
      </c>
      <c r="AW105" s="1516"/>
    </row>
    <row r="106" spans="1:49" ht="33" customHeight="1" x14ac:dyDescent="0.2">
      <c r="A106" s="526"/>
      <c r="B106" s="1686" t="s">
        <v>1677</v>
      </c>
      <c r="C106" s="1527"/>
      <c r="D106" s="1531">
        <v>39282</v>
      </c>
      <c r="E106" s="1529"/>
      <c r="F106" s="1528">
        <v>44820</v>
      </c>
      <c r="G106" s="1529"/>
      <c r="H106" s="1528">
        <v>48536</v>
      </c>
      <c r="I106" s="1530"/>
      <c r="J106" s="1528">
        <v>50178</v>
      </c>
      <c r="K106" s="1530"/>
      <c r="L106" s="1528">
        <v>52168</v>
      </c>
      <c r="M106" s="526"/>
      <c r="N106" s="1686" t="s">
        <v>1677</v>
      </c>
      <c r="O106" s="1527"/>
      <c r="P106" s="1528">
        <v>54560</v>
      </c>
      <c r="Q106" s="1530"/>
      <c r="R106" s="1528">
        <v>56777</v>
      </c>
      <c r="S106" s="1530"/>
      <c r="T106" s="1528">
        <v>60096</v>
      </c>
      <c r="U106" s="1530"/>
      <c r="V106" s="1528">
        <v>64587</v>
      </c>
      <c r="W106" s="1530"/>
      <c r="X106" s="1528">
        <v>67488</v>
      </c>
      <c r="Y106" s="526"/>
      <c r="Z106" s="1686" t="s">
        <v>1677</v>
      </c>
      <c r="AA106" s="1527"/>
      <c r="AB106" s="1528">
        <v>68518</v>
      </c>
      <c r="AC106" s="1530"/>
      <c r="AD106" s="1528">
        <v>70835</v>
      </c>
      <c r="AE106" s="1530"/>
      <c r="AF106" s="1528">
        <v>71848</v>
      </c>
      <c r="AG106" s="1530"/>
      <c r="AH106" s="1528">
        <v>74147</v>
      </c>
      <c r="AI106" s="1528"/>
      <c r="AJ106" s="1528">
        <v>77365</v>
      </c>
      <c r="AK106" s="526"/>
      <c r="AL106" s="1686" t="s">
        <v>1677</v>
      </c>
      <c r="AM106" s="1527"/>
      <c r="AN106" s="1528">
        <v>80691</v>
      </c>
      <c r="AO106" s="1530"/>
      <c r="AP106" s="1528">
        <v>85637</v>
      </c>
      <c r="AQ106" s="1530"/>
      <c r="AR106" s="1528">
        <v>97440</v>
      </c>
      <c r="AS106" s="1530"/>
      <c r="AT106" s="1531">
        <v>117387</v>
      </c>
      <c r="AU106" s="1532"/>
      <c r="AV106" s="1531">
        <v>109164</v>
      </c>
      <c r="AW106" s="1533"/>
    </row>
    <row r="107" spans="1:49" ht="5.0999999999999996" customHeight="1" x14ac:dyDescent="0.2">
      <c r="E107" s="953"/>
      <c r="F107" s="1534"/>
      <c r="G107" s="1534"/>
      <c r="H107" s="1534"/>
    </row>
    <row r="108" spans="1:49" ht="18" customHeight="1" x14ac:dyDescent="0.2">
      <c r="E108" s="953"/>
      <c r="F108" s="1534"/>
      <c r="G108" s="1534"/>
      <c r="H108" s="1534"/>
    </row>
    <row r="109" spans="1:49" x14ac:dyDescent="0.2">
      <c r="E109" s="1534"/>
      <c r="F109" s="1534"/>
      <c r="G109" s="1534"/>
      <c r="H109" s="1534"/>
    </row>
    <row r="110" spans="1:49" x14ac:dyDescent="0.2">
      <c r="E110" s="1533"/>
      <c r="F110" s="1533"/>
      <c r="G110" s="1533"/>
      <c r="H110" s="1533"/>
    </row>
  </sheetData>
  <mergeCells count="36">
    <mergeCell ref="D77:L77"/>
    <mergeCell ref="P77:X77"/>
    <mergeCell ref="AB77:AJ77"/>
    <mergeCell ref="AN77:AV77"/>
    <mergeCell ref="A72:L72"/>
    <mergeCell ref="M72:X72"/>
    <mergeCell ref="Y72:AJ72"/>
    <mergeCell ref="AK72:AV72"/>
    <mergeCell ref="A74:L74"/>
    <mergeCell ref="M74:X74"/>
    <mergeCell ref="Y74:AJ74"/>
    <mergeCell ref="AK74:AV74"/>
    <mergeCell ref="A38:L38"/>
    <mergeCell ref="M38:X38"/>
    <mergeCell ref="Y38:AJ38"/>
    <mergeCell ref="AK38:AV38"/>
    <mergeCell ref="D41:L41"/>
    <mergeCell ref="P41:X41"/>
    <mergeCell ref="AB41:AJ41"/>
    <mergeCell ref="AN41:AV41"/>
    <mergeCell ref="D6:L6"/>
    <mergeCell ref="P6:X6"/>
    <mergeCell ref="AB6:AJ6"/>
    <mergeCell ref="AN6:AV6"/>
    <mergeCell ref="A36:L36"/>
    <mergeCell ref="M36:X36"/>
    <mergeCell ref="Y36:AJ36"/>
    <mergeCell ref="AK36:AV36"/>
    <mergeCell ref="A1:L1"/>
    <mergeCell ref="M1:X1"/>
    <mergeCell ref="Y1:AJ1"/>
    <mergeCell ref="AK1:AV1"/>
    <mergeCell ref="A3:L3"/>
    <mergeCell ref="M3:X3"/>
    <mergeCell ref="Y3:AJ3"/>
    <mergeCell ref="AK3:AV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rowBreaks count="2" manualBreakCount="2">
    <brk id="35" max="47" man="1"/>
    <brk id="71" max="47" man="1"/>
  </rowBreaks>
  <colBreaks count="3" manualBreakCount="3">
    <brk id="12" max="106" man="1"/>
    <brk id="24" max="106" man="1"/>
    <brk id="36" max="106" man="1"/>
  </colBreaks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0"/>
  <sheetViews>
    <sheetView view="pageBreakPreview" zoomScale="90" zoomScaleNormal="100" zoomScaleSheetLayoutView="90" workbookViewId="0">
      <selection activeCell="C13" sqref="C13"/>
    </sheetView>
  </sheetViews>
  <sheetFormatPr defaultRowHeight="13.5" x14ac:dyDescent="0.2"/>
  <cols>
    <col min="1" max="1" width="3.7109375" style="354" customWidth="1"/>
    <col min="2" max="2" width="56.7109375" style="334" customWidth="1"/>
    <col min="3" max="3" width="0.85546875" style="334" customWidth="1"/>
    <col min="4" max="4" width="8.7109375" style="334" customWidth="1"/>
    <col min="5" max="5" width="0.85546875" style="334" customWidth="1"/>
    <col min="6" max="6" width="8.7109375" style="334" customWidth="1"/>
    <col min="7" max="7" width="0.85546875" style="334" customWidth="1"/>
    <col min="8" max="8" width="8.7109375" style="334" customWidth="1"/>
    <col min="9" max="9" width="0.85546875" style="334" customWidth="1"/>
    <col min="10" max="10" width="8.7109375" style="334" customWidth="1"/>
    <col min="11" max="11" width="3.7109375" style="354" customWidth="1"/>
    <col min="12" max="12" width="56.7109375" style="334" customWidth="1"/>
    <col min="13" max="13" width="0.85546875" style="334" customWidth="1"/>
    <col min="14" max="14" width="8.7109375" style="334" customWidth="1"/>
    <col min="15" max="15" width="0.85546875" style="334" customWidth="1"/>
    <col min="16" max="16" width="8.7109375" style="334" customWidth="1"/>
    <col min="17" max="17" width="0.85546875" style="334" customWidth="1"/>
    <col min="18" max="18" width="8.7109375" style="334" customWidth="1"/>
    <col min="19" max="19" width="0.85546875" style="334" customWidth="1"/>
    <col min="20" max="20" width="8.7109375" style="334" customWidth="1"/>
    <col min="21" max="21" width="3.7109375" style="354" customWidth="1"/>
    <col min="22" max="22" width="56.7109375" style="334" customWidth="1"/>
    <col min="23" max="23" width="0.85546875" style="334" customWidth="1"/>
    <col min="24" max="24" width="8.7109375" style="334" customWidth="1"/>
    <col min="25" max="25" width="0.85546875" style="334" customWidth="1"/>
    <col min="26" max="26" width="8.7109375" style="334" customWidth="1"/>
    <col min="27" max="27" width="0.85546875" style="334" customWidth="1"/>
    <col min="28" max="28" width="8.7109375" style="334" customWidth="1"/>
    <col min="29" max="29" width="0.85546875" style="334" customWidth="1"/>
    <col min="30" max="30" width="8.7109375" style="334" customWidth="1"/>
    <col min="31" max="31" width="3.7109375" style="354" customWidth="1"/>
    <col min="32" max="32" width="56.7109375" style="334" customWidth="1"/>
    <col min="33" max="33" width="0.85546875" style="334" customWidth="1"/>
    <col min="34" max="34" width="8.7109375" style="334" customWidth="1"/>
    <col min="35" max="35" width="0.85546875" style="334" customWidth="1"/>
    <col min="36" max="36" width="8.7109375" style="334" customWidth="1"/>
    <col min="37" max="37" width="0.85546875" style="334" customWidth="1"/>
    <col min="38" max="38" width="8.7109375" style="334" customWidth="1"/>
    <col min="39" max="39" width="0.85546875" style="334" customWidth="1"/>
    <col min="40" max="40" width="8.7109375" style="334" customWidth="1"/>
    <col min="41" max="41" width="3.7109375" style="354" customWidth="1"/>
    <col min="42" max="42" width="56.7109375" style="334" customWidth="1"/>
    <col min="43" max="43" width="0.85546875" style="334" customWidth="1"/>
    <col min="44" max="44" width="8.7109375" style="334" customWidth="1"/>
    <col min="45" max="45" width="0.85546875" style="334" customWidth="1"/>
    <col min="46" max="46" width="8.7109375" style="334" customWidth="1"/>
    <col min="47" max="47" width="0.85546875" style="334" customWidth="1"/>
    <col min="48" max="48" width="8.7109375" style="334" customWidth="1"/>
    <col min="49" max="49" width="0.85546875" style="334" customWidth="1"/>
    <col min="50" max="50" width="8.7109375" style="334" customWidth="1"/>
    <col min="51" max="16384" width="9.140625" style="334"/>
  </cols>
  <sheetData>
    <row r="1" spans="1:50" s="382" customFormat="1" ht="17.100000000000001" customHeight="1" x14ac:dyDescent="0.2">
      <c r="A1" s="1811" t="s">
        <v>1740</v>
      </c>
      <c r="B1" s="1811"/>
      <c r="C1" s="1811"/>
      <c r="D1" s="1811"/>
      <c r="E1" s="1811"/>
      <c r="F1" s="1811"/>
      <c r="G1" s="1811"/>
      <c r="H1" s="1811"/>
      <c r="I1" s="1811"/>
      <c r="J1" s="1811"/>
      <c r="K1" s="1811" t="s">
        <v>1740</v>
      </c>
      <c r="L1" s="1811"/>
      <c r="M1" s="1811"/>
      <c r="N1" s="1811"/>
      <c r="O1" s="1811"/>
      <c r="P1" s="1811"/>
      <c r="Q1" s="1811"/>
      <c r="R1" s="1811"/>
      <c r="S1" s="1811"/>
      <c r="T1" s="1811"/>
      <c r="U1" s="1811" t="s">
        <v>1740</v>
      </c>
      <c r="V1" s="1811"/>
      <c r="W1" s="1811"/>
      <c r="X1" s="1811"/>
      <c r="Y1" s="1811"/>
      <c r="Z1" s="1811"/>
      <c r="AA1" s="1811"/>
      <c r="AB1" s="1811"/>
      <c r="AC1" s="1811"/>
      <c r="AD1" s="1811"/>
      <c r="AE1" s="1811" t="s">
        <v>1740</v>
      </c>
      <c r="AF1" s="1811"/>
      <c r="AG1" s="1811"/>
      <c r="AH1" s="1811"/>
      <c r="AI1" s="1811"/>
      <c r="AJ1" s="1811"/>
      <c r="AK1" s="1811"/>
      <c r="AL1" s="1811"/>
      <c r="AM1" s="1811"/>
      <c r="AN1" s="1811"/>
      <c r="AO1" s="1811" t="s">
        <v>1740</v>
      </c>
      <c r="AP1" s="1811"/>
      <c r="AQ1" s="1811"/>
      <c r="AR1" s="1811"/>
      <c r="AS1" s="1811"/>
      <c r="AT1" s="1811"/>
      <c r="AU1" s="1811"/>
      <c r="AV1" s="1811"/>
      <c r="AW1" s="1811"/>
      <c r="AX1" s="1811"/>
    </row>
    <row r="2" spans="1:50" s="397" customFormat="1" ht="15" customHeight="1" x14ac:dyDescent="0.2">
      <c r="A2" s="1853" t="s">
        <v>1746</v>
      </c>
      <c r="B2" s="1853"/>
      <c r="C2" s="1853"/>
      <c r="D2" s="1853"/>
      <c r="E2" s="1853"/>
      <c r="F2" s="1853"/>
      <c r="G2" s="1853"/>
      <c r="H2" s="1853"/>
      <c r="I2" s="1853"/>
      <c r="J2" s="1853"/>
      <c r="K2" s="603"/>
      <c r="L2" s="604" t="s">
        <v>1741</v>
      </c>
      <c r="N2" s="603"/>
      <c r="U2" s="603"/>
      <c r="V2" s="604" t="s">
        <v>1741</v>
      </c>
      <c r="X2" s="603"/>
      <c r="AE2" s="603"/>
      <c r="AF2" s="604" t="s">
        <v>1741</v>
      </c>
      <c r="AH2" s="603"/>
      <c r="AO2" s="603"/>
      <c r="AP2" s="604" t="s">
        <v>1741</v>
      </c>
      <c r="AR2" s="603"/>
    </row>
    <row r="3" spans="1:50" s="335" customFormat="1" ht="17.100000000000001" customHeight="1" x14ac:dyDescent="0.2">
      <c r="A3" s="1853"/>
      <c r="B3" s="1853"/>
      <c r="C3" s="1853"/>
      <c r="D3" s="1853"/>
      <c r="E3" s="1853"/>
      <c r="F3" s="1853"/>
      <c r="G3" s="1853"/>
      <c r="H3" s="1853"/>
      <c r="I3" s="1853"/>
      <c r="J3" s="1853"/>
      <c r="K3" s="1853" t="s">
        <v>1747</v>
      </c>
      <c r="L3" s="1853"/>
      <c r="M3" s="1853"/>
      <c r="N3" s="1853"/>
      <c r="O3" s="1853"/>
      <c r="P3" s="1853"/>
      <c r="Q3" s="1853"/>
      <c r="R3" s="1853"/>
      <c r="S3" s="1853"/>
      <c r="T3" s="1853"/>
      <c r="U3" s="1853" t="s">
        <v>1747</v>
      </c>
      <c r="V3" s="1853"/>
      <c r="W3" s="1853"/>
      <c r="X3" s="1853"/>
      <c r="Y3" s="1853"/>
      <c r="Z3" s="1853"/>
      <c r="AA3" s="1853"/>
      <c r="AB3" s="1853"/>
      <c r="AC3" s="1853"/>
      <c r="AD3" s="1853"/>
      <c r="AE3" s="1853" t="s">
        <v>1747</v>
      </c>
      <c r="AF3" s="1853"/>
      <c r="AG3" s="1853"/>
      <c r="AH3" s="1853"/>
      <c r="AI3" s="1853"/>
      <c r="AJ3" s="1853"/>
      <c r="AK3" s="1853"/>
      <c r="AL3" s="1853"/>
      <c r="AM3" s="1853"/>
      <c r="AN3" s="1853"/>
      <c r="AO3" s="1853" t="s">
        <v>1747</v>
      </c>
      <c r="AP3" s="1853"/>
      <c r="AQ3" s="1853"/>
      <c r="AR3" s="1853"/>
      <c r="AS3" s="1853"/>
      <c r="AT3" s="1853"/>
      <c r="AU3" s="1853"/>
      <c r="AV3" s="1853"/>
      <c r="AW3" s="1853"/>
      <c r="AX3" s="1853"/>
    </row>
    <row r="4" spans="1:50" ht="5.0999999999999996" customHeight="1" x14ac:dyDescent="0.2">
      <c r="A4" s="336"/>
      <c r="B4" s="337"/>
      <c r="C4" s="337"/>
      <c r="D4" s="337"/>
      <c r="E4" s="337"/>
      <c r="F4" s="337"/>
      <c r="G4" s="337"/>
      <c r="H4" s="337"/>
      <c r="I4" s="337"/>
      <c r="J4" s="337"/>
      <c r="K4" s="336"/>
      <c r="L4" s="337"/>
      <c r="M4" s="337"/>
      <c r="N4" s="337"/>
      <c r="O4" s="337"/>
      <c r="P4" s="337"/>
      <c r="Q4" s="337"/>
      <c r="R4" s="337"/>
      <c r="S4" s="337"/>
      <c r="T4" s="337"/>
      <c r="U4" s="336"/>
      <c r="V4" s="337"/>
      <c r="W4" s="337"/>
      <c r="X4" s="337"/>
      <c r="Y4" s="337"/>
      <c r="Z4" s="337"/>
      <c r="AA4" s="337"/>
      <c r="AB4" s="337"/>
      <c r="AC4" s="337"/>
      <c r="AD4" s="337"/>
      <c r="AE4" s="336"/>
      <c r="AF4" s="337"/>
      <c r="AG4" s="337"/>
      <c r="AH4" s="337"/>
      <c r="AI4" s="337"/>
      <c r="AJ4" s="337"/>
      <c r="AK4" s="337"/>
      <c r="AL4" s="337"/>
      <c r="AM4" s="337"/>
      <c r="AN4" s="337"/>
      <c r="AO4" s="336"/>
      <c r="AP4" s="337"/>
      <c r="AQ4" s="337"/>
      <c r="AR4" s="337"/>
      <c r="AS4" s="337"/>
      <c r="AT4" s="337"/>
      <c r="AU4" s="337"/>
      <c r="AV4" s="337"/>
      <c r="AW4" s="337"/>
      <c r="AX4" s="337"/>
    </row>
    <row r="5" spans="1:50" s="382" customFormat="1" ht="15.95" customHeight="1" x14ac:dyDescent="0.2">
      <c r="A5" s="1747"/>
      <c r="B5" s="383" t="s">
        <v>544</v>
      </c>
      <c r="C5" s="1639"/>
      <c r="D5" s="1749">
        <v>2000</v>
      </c>
      <c r="E5" s="1639"/>
      <c r="F5" s="1749">
        <v>2001</v>
      </c>
      <c r="G5" s="1639"/>
      <c r="H5" s="1749">
        <v>2002</v>
      </c>
      <c r="I5" s="1639"/>
      <c r="J5" s="1749">
        <v>2003</v>
      </c>
      <c r="K5" s="1747"/>
      <c r="L5" s="383" t="s">
        <v>544</v>
      </c>
      <c r="M5" s="1639"/>
      <c r="N5" s="1749">
        <v>2004</v>
      </c>
      <c r="O5" s="1639"/>
      <c r="P5" s="1749">
        <v>2005</v>
      </c>
      <c r="Q5" s="1639"/>
      <c r="R5" s="1749">
        <v>2006</v>
      </c>
      <c r="S5" s="1639"/>
      <c r="T5" s="1749">
        <v>2007</v>
      </c>
      <c r="U5" s="1747"/>
      <c r="V5" s="383" t="s">
        <v>544</v>
      </c>
      <c r="W5" s="1639"/>
      <c r="X5" s="1749">
        <v>2008</v>
      </c>
      <c r="Y5" s="1639"/>
      <c r="Z5" s="1749">
        <v>2009</v>
      </c>
      <c r="AA5" s="1639"/>
      <c r="AB5" s="1749">
        <v>2010</v>
      </c>
      <c r="AC5" s="1639"/>
      <c r="AD5" s="1749">
        <v>2011</v>
      </c>
      <c r="AE5" s="1747"/>
      <c r="AF5" s="383" t="s">
        <v>544</v>
      </c>
      <c r="AG5" s="1639"/>
      <c r="AH5" s="1749">
        <v>2012</v>
      </c>
      <c r="AI5" s="1639"/>
      <c r="AJ5" s="1749">
        <v>2013</v>
      </c>
      <c r="AK5" s="1639"/>
      <c r="AL5" s="1749">
        <v>2014</v>
      </c>
      <c r="AM5" s="1639"/>
      <c r="AN5" s="1749">
        <v>2015</v>
      </c>
      <c r="AO5" s="1747"/>
      <c r="AP5" s="383" t="s">
        <v>544</v>
      </c>
      <c r="AQ5" s="1639"/>
      <c r="AR5" s="1749">
        <v>2016</v>
      </c>
      <c r="AS5" s="1639"/>
      <c r="AT5" s="1749">
        <v>2017</v>
      </c>
      <c r="AU5" s="1639"/>
      <c r="AV5" s="1749">
        <v>2018</v>
      </c>
      <c r="AW5" s="1639"/>
      <c r="AX5" s="1749">
        <v>2019</v>
      </c>
    </row>
    <row r="6" spans="1:50" ht="15.95" customHeight="1" x14ac:dyDescent="0.2">
      <c r="A6" s="1748"/>
      <c r="B6" s="1638" t="s">
        <v>545</v>
      </c>
      <c r="C6" s="339"/>
      <c r="D6" s="1750"/>
      <c r="E6" s="1326"/>
      <c r="F6" s="1750"/>
      <c r="G6" s="1326"/>
      <c r="H6" s="1750"/>
      <c r="I6" s="1326"/>
      <c r="J6" s="1750"/>
      <c r="K6" s="1748"/>
      <c r="L6" s="1638" t="s">
        <v>545</v>
      </c>
      <c r="M6" s="1326"/>
      <c r="N6" s="1750"/>
      <c r="O6" s="1326"/>
      <c r="P6" s="1750"/>
      <c r="Q6" s="1326"/>
      <c r="R6" s="1750"/>
      <c r="S6" s="1326"/>
      <c r="T6" s="1750"/>
      <c r="U6" s="1748"/>
      <c r="V6" s="1638" t="s">
        <v>545</v>
      </c>
      <c r="W6" s="1326"/>
      <c r="X6" s="1750"/>
      <c r="Y6" s="1326"/>
      <c r="Z6" s="1750"/>
      <c r="AA6" s="1326"/>
      <c r="AB6" s="1750"/>
      <c r="AC6" s="1326"/>
      <c r="AD6" s="1750"/>
      <c r="AE6" s="1748"/>
      <c r="AF6" s="1638" t="s">
        <v>545</v>
      </c>
      <c r="AG6" s="1326"/>
      <c r="AH6" s="1750"/>
      <c r="AI6" s="1326"/>
      <c r="AJ6" s="1750"/>
      <c r="AK6" s="1326"/>
      <c r="AL6" s="1750"/>
      <c r="AM6" s="1326"/>
      <c r="AN6" s="1750"/>
      <c r="AO6" s="1748"/>
      <c r="AP6" s="1638" t="s">
        <v>545</v>
      </c>
      <c r="AQ6" s="1326"/>
      <c r="AR6" s="1750"/>
      <c r="AS6" s="1326"/>
      <c r="AT6" s="1750"/>
      <c r="AU6" s="1326"/>
      <c r="AV6" s="1750"/>
      <c r="AW6" s="1326"/>
      <c r="AX6" s="1750"/>
    </row>
    <row r="7" spans="1:50" ht="5.0999999999999996" customHeight="1" x14ac:dyDescent="0.2">
      <c r="A7" s="340"/>
      <c r="B7" s="339"/>
      <c r="C7" s="339"/>
      <c r="D7" s="1637"/>
      <c r="E7" s="339"/>
      <c r="F7" s="1637"/>
      <c r="G7" s="339"/>
      <c r="H7" s="1637"/>
      <c r="I7" s="339"/>
      <c r="J7" s="1637"/>
      <c r="K7" s="340"/>
      <c r="L7" s="339"/>
      <c r="M7" s="339"/>
      <c r="N7" s="1637"/>
      <c r="O7" s="339"/>
      <c r="P7" s="1637"/>
      <c r="Q7" s="339"/>
      <c r="R7" s="1637"/>
      <c r="S7" s="339"/>
      <c r="T7" s="1637"/>
      <c r="U7" s="340"/>
      <c r="V7" s="339"/>
      <c r="W7" s="339"/>
      <c r="X7" s="1637"/>
      <c r="Y7" s="339"/>
      <c r="Z7" s="1637"/>
      <c r="AA7" s="339"/>
      <c r="AB7" s="1637"/>
      <c r="AC7" s="339"/>
      <c r="AD7" s="1637"/>
      <c r="AE7" s="340"/>
      <c r="AF7" s="339"/>
      <c r="AG7" s="339"/>
      <c r="AH7" s="1637"/>
      <c r="AI7" s="339"/>
      <c r="AJ7" s="1637"/>
      <c r="AK7" s="339"/>
      <c r="AL7" s="1637"/>
      <c r="AM7" s="339"/>
      <c r="AN7" s="1637"/>
      <c r="AO7" s="340"/>
      <c r="AP7" s="339"/>
      <c r="AQ7" s="339"/>
      <c r="AR7" s="1637"/>
      <c r="AS7" s="339"/>
      <c r="AT7" s="1637"/>
      <c r="AU7" s="339"/>
      <c r="AV7" s="1637"/>
      <c r="AW7" s="339"/>
      <c r="AX7" s="1637"/>
    </row>
    <row r="8" spans="1:50" s="382" customFormat="1" ht="9.9499999999999993" customHeight="1" x14ac:dyDescent="0.2">
      <c r="A8" s="1855" t="s">
        <v>37</v>
      </c>
      <c r="B8" s="1745" t="s">
        <v>160</v>
      </c>
      <c r="C8" s="387"/>
      <c r="D8" s="1854">
        <v>309</v>
      </c>
      <c r="E8" s="1643"/>
      <c r="F8" s="1854">
        <v>325</v>
      </c>
      <c r="G8" s="1643"/>
      <c r="H8" s="1854">
        <v>349</v>
      </c>
      <c r="I8" s="1643"/>
      <c r="J8" s="1854">
        <v>320</v>
      </c>
      <c r="K8" s="1855" t="s">
        <v>37</v>
      </c>
      <c r="L8" s="1745" t="s">
        <v>160</v>
      </c>
      <c r="M8" s="1643"/>
      <c r="N8" s="1854">
        <v>264</v>
      </c>
      <c r="O8" s="1535"/>
      <c r="P8" s="1854">
        <v>380</v>
      </c>
      <c r="Q8" s="1535"/>
      <c r="R8" s="1854">
        <v>383</v>
      </c>
      <c r="S8" s="1535"/>
      <c r="T8" s="1854">
        <v>268</v>
      </c>
      <c r="U8" s="1855" t="s">
        <v>37</v>
      </c>
      <c r="V8" s="1745" t="s">
        <v>160</v>
      </c>
      <c r="W8" s="1643"/>
      <c r="X8" s="1854">
        <v>321</v>
      </c>
      <c r="Y8" s="1535"/>
      <c r="Z8" s="1854">
        <v>274</v>
      </c>
      <c r="AA8" s="1535"/>
      <c r="AB8" s="1854">
        <v>246</v>
      </c>
      <c r="AC8" s="1535"/>
      <c r="AD8" s="1854">
        <v>172</v>
      </c>
      <c r="AE8" s="1855" t="s">
        <v>37</v>
      </c>
      <c r="AF8" s="1745" t="s">
        <v>160</v>
      </c>
      <c r="AG8" s="1643"/>
      <c r="AH8" s="1854">
        <v>183</v>
      </c>
      <c r="AI8" s="1535"/>
      <c r="AJ8" s="1854">
        <v>115</v>
      </c>
      <c r="AK8" s="1535"/>
      <c r="AL8" s="1854">
        <v>117</v>
      </c>
      <c r="AM8" s="1535"/>
      <c r="AN8" s="1854">
        <v>101</v>
      </c>
      <c r="AO8" s="1855" t="s">
        <v>37</v>
      </c>
      <c r="AP8" s="1745" t="s">
        <v>160</v>
      </c>
      <c r="AQ8" s="1643"/>
      <c r="AR8" s="1854">
        <v>93</v>
      </c>
      <c r="AS8" s="1535"/>
      <c r="AT8" s="1856">
        <v>84</v>
      </c>
      <c r="AU8" s="1535"/>
      <c r="AV8" s="1854">
        <v>51</v>
      </c>
      <c r="AW8" s="1535"/>
      <c r="AX8" s="1854">
        <v>51</v>
      </c>
    </row>
    <row r="9" spans="1:50" s="382" customFormat="1" ht="9.9499999999999993" customHeight="1" x14ac:dyDescent="0.2">
      <c r="A9" s="1855"/>
      <c r="B9" s="1745"/>
      <c r="C9" s="387"/>
      <c r="D9" s="1854"/>
      <c r="E9" s="1643"/>
      <c r="F9" s="1854"/>
      <c r="G9" s="1643"/>
      <c r="H9" s="1854"/>
      <c r="I9" s="1643"/>
      <c r="J9" s="1854"/>
      <c r="K9" s="1855"/>
      <c r="L9" s="1745"/>
      <c r="M9" s="1643"/>
      <c r="N9" s="1854"/>
      <c r="O9" s="1535"/>
      <c r="P9" s="1854"/>
      <c r="Q9" s="1535"/>
      <c r="R9" s="1854"/>
      <c r="S9" s="1535"/>
      <c r="T9" s="1854"/>
      <c r="U9" s="1855"/>
      <c r="V9" s="1745"/>
      <c r="W9" s="1643"/>
      <c r="X9" s="1854"/>
      <c r="Y9" s="1535"/>
      <c r="Z9" s="1854"/>
      <c r="AA9" s="1535"/>
      <c r="AB9" s="1854"/>
      <c r="AC9" s="1535"/>
      <c r="AD9" s="1854"/>
      <c r="AE9" s="1855"/>
      <c r="AF9" s="1745"/>
      <c r="AG9" s="1643"/>
      <c r="AH9" s="1854"/>
      <c r="AI9" s="1535"/>
      <c r="AJ9" s="1854"/>
      <c r="AK9" s="1535"/>
      <c r="AL9" s="1854"/>
      <c r="AM9" s="1535"/>
      <c r="AN9" s="1854"/>
      <c r="AO9" s="1855"/>
      <c r="AP9" s="1745"/>
      <c r="AQ9" s="1643"/>
      <c r="AR9" s="1854"/>
      <c r="AS9" s="1535"/>
      <c r="AT9" s="1856"/>
      <c r="AU9" s="1535"/>
      <c r="AV9" s="1854"/>
      <c r="AW9" s="1535"/>
      <c r="AX9" s="1854"/>
    </row>
    <row r="10" spans="1:50" s="382" customFormat="1" ht="9.9499999999999993" customHeight="1" x14ac:dyDescent="0.2">
      <c r="A10" s="1751" t="s">
        <v>39</v>
      </c>
      <c r="B10" s="1745" t="s">
        <v>546</v>
      </c>
      <c r="C10" s="388"/>
      <c r="D10" s="1854">
        <v>2</v>
      </c>
      <c r="E10" s="1643"/>
      <c r="F10" s="1857" t="s">
        <v>768</v>
      </c>
      <c r="G10" s="1646"/>
      <c r="H10" s="1854">
        <v>3</v>
      </c>
      <c r="I10" s="1643"/>
      <c r="J10" s="1854">
        <v>1</v>
      </c>
      <c r="K10" s="1751" t="s">
        <v>39</v>
      </c>
      <c r="L10" s="1745" t="s">
        <v>546</v>
      </c>
      <c r="M10" s="1643"/>
      <c r="N10" s="1857" t="s">
        <v>768</v>
      </c>
      <c r="O10" s="1535"/>
      <c r="P10" s="1854">
        <v>4</v>
      </c>
      <c r="Q10" s="1535"/>
      <c r="R10" s="1854">
        <v>1</v>
      </c>
      <c r="S10" s="1535"/>
      <c r="T10" s="1854">
        <v>4</v>
      </c>
      <c r="U10" s="1751" t="s">
        <v>39</v>
      </c>
      <c r="V10" s="1745" t="s">
        <v>546</v>
      </c>
      <c r="W10" s="1643"/>
      <c r="X10" s="1854">
        <v>3</v>
      </c>
      <c r="Y10" s="1535"/>
      <c r="Z10" s="1854">
        <v>2</v>
      </c>
      <c r="AA10" s="1535"/>
      <c r="AB10" s="1854">
        <v>2</v>
      </c>
      <c r="AC10" s="1535"/>
      <c r="AD10" s="1859">
        <v>3</v>
      </c>
      <c r="AE10" s="1751" t="s">
        <v>39</v>
      </c>
      <c r="AF10" s="1745" t="s">
        <v>546</v>
      </c>
      <c r="AG10" s="1643"/>
      <c r="AH10" s="1854">
        <v>7</v>
      </c>
      <c r="AI10" s="1535"/>
      <c r="AJ10" s="1854">
        <v>3</v>
      </c>
      <c r="AK10" s="1535"/>
      <c r="AL10" s="1854">
        <v>7</v>
      </c>
      <c r="AM10" s="1535"/>
      <c r="AN10" s="1854">
        <v>7</v>
      </c>
      <c r="AO10" s="1751" t="s">
        <v>39</v>
      </c>
      <c r="AP10" s="1745" t="s">
        <v>546</v>
      </c>
      <c r="AQ10" s="1643"/>
      <c r="AR10" s="1854">
        <v>5</v>
      </c>
      <c r="AS10" s="1535"/>
      <c r="AT10" s="1856">
        <v>10</v>
      </c>
      <c r="AU10" s="1535"/>
      <c r="AV10" s="1854">
        <v>9</v>
      </c>
      <c r="AW10" s="1535"/>
      <c r="AX10" s="1854">
        <v>9</v>
      </c>
    </row>
    <row r="11" spans="1:50" s="382" customFormat="1" ht="9.9499999999999993" customHeight="1" x14ac:dyDescent="0.2">
      <c r="A11" s="1751"/>
      <c r="B11" s="1745"/>
      <c r="C11" s="388"/>
      <c r="D11" s="1854"/>
      <c r="E11" s="1643"/>
      <c r="F11" s="1858"/>
      <c r="G11" s="1646"/>
      <c r="H11" s="1854"/>
      <c r="I11" s="1643"/>
      <c r="J11" s="1854"/>
      <c r="K11" s="1751"/>
      <c r="L11" s="1745"/>
      <c r="M11" s="1643"/>
      <c r="N11" s="1858"/>
      <c r="O11" s="1535"/>
      <c r="P11" s="1854"/>
      <c r="Q11" s="1535"/>
      <c r="R11" s="1854"/>
      <c r="S11" s="1535"/>
      <c r="T11" s="1854"/>
      <c r="U11" s="1751"/>
      <c r="V11" s="1745"/>
      <c r="W11" s="1643"/>
      <c r="X11" s="1854"/>
      <c r="Y11" s="1535"/>
      <c r="Z11" s="1854"/>
      <c r="AA11" s="1535"/>
      <c r="AB11" s="1854"/>
      <c r="AC11" s="1535"/>
      <c r="AD11" s="1859"/>
      <c r="AE11" s="1751"/>
      <c r="AF11" s="1745"/>
      <c r="AG11" s="1643"/>
      <c r="AH11" s="1854"/>
      <c r="AI11" s="1535"/>
      <c r="AJ11" s="1854"/>
      <c r="AK11" s="1535"/>
      <c r="AL11" s="1854"/>
      <c r="AM11" s="1535"/>
      <c r="AN11" s="1854"/>
      <c r="AO11" s="1751"/>
      <c r="AP11" s="1745"/>
      <c r="AQ11" s="1643"/>
      <c r="AR11" s="1854"/>
      <c r="AS11" s="1535"/>
      <c r="AT11" s="1856"/>
      <c r="AU11" s="1535"/>
      <c r="AV11" s="1854"/>
      <c r="AW11" s="1535"/>
      <c r="AX11" s="1854"/>
    </row>
    <row r="12" spans="1:50" s="382" customFormat="1" ht="17.100000000000001" customHeight="1" x14ac:dyDescent="0.2">
      <c r="A12" s="1636" t="s">
        <v>41</v>
      </c>
      <c r="B12" s="397" t="s">
        <v>547</v>
      </c>
      <c r="C12" s="387"/>
      <c r="D12" s="1643">
        <v>55</v>
      </c>
      <c r="E12" s="1643"/>
      <c r="F12" s="1643">
        <v>29</v>
      </c>
      <c r="G12" s="1643"/>
      <c r="H12" s="1643">
        <v>29</v>
      </c>
      <c r="I12" s="1643"/>
      <c r="J12" s="1643">
        <v>26</v>
      </c>
      <c r="K12" s="1636" t="s">
        <v>41</v>
      </c>
      <c r="L12" s="397" t="s">
        <v>547</v>
      </c>
      <c r="M12" s="1643"/>
      <c r="N12" s="1643">
        <v>24</v>
      </c>
      <c r="O12" s="1535"/>
      <c r="P12" s="1643">
        <v>35</v>
      </c>
      <c r="Q12" s="1535"/>
      <c r="R12" s="1643">
        <v>30</v>
      </c>
      <c r="S12" s="1535"/>
      <c r="T12" s="1643">
        <v>63</v>
      </c>
      <c r="U12" s="1636" t="s">
        <v>41</v>
      </c>
      <c r="V12" s="397" t="s">
        <v>547</v>
      </c>
      <c r="W12" s="1643"/>
      <c r="X12" s="1643">
        <v>44</v>
      </c>
      <c r="Y12" s="1535"/>
      <c r="Z12" s="1643">
        <v>29</v>
      </c>
      <c r="AA12" s="1535"/>
      <c r="AB12" s="1643">
        <v>38</v>
      </c>
      <c r="AC12" s="1535"/>
      <c r="AD12" s="1643">
        <v>36</v>
      </c>
      <c r="AE12" s="1636" t="s">
        <v>41</v>
      </c>
      <c r="AF12" s="397" t="s">
        <v>547</v>
      </c>
      <c r="AG12" s="1643"/>
      <c r="AH12" s="1643">
        <v>44</v>
      </c>
      <c r="AI12" s="1535"/>
      <c r="AJ12" s="1643">
        <v>39</v>
      </c>
      <c r="AK12" s="1535"/>
      <c r="AL12" s="1643">
        <v>41</v>
      </c>
      <c r="AM12" s="1535"/>
      <c r="AN12" s="1643">
        <v>50</v>
      </c>
      <c r="AO12" s="1636" t="s">
        <v>41</v>
      </c>
      <c r="AP12" s="397" t="s">
        <v>547</v>
      </c>
      <c r="AQ12" s="1643"/>
      <c r="AR12" s="1643">
        <v>50</v>
      </c>
      <c r="AS12" s="1535"/>
      <c r="AT12" s="1645">
        <v>37</v>
      </c>
      <c r="AU12" s="1535"/>
      <c r="AV12" s="1643">
        <v>49</v>
      </c>
      <c r="AW12" s="1535"/>
      <c r="AX12" s="1643">
        <v>49</v>
      </c>
    </row>
    <row r="13" spans="1:50" s="605" customFormat="1" ht="17.100000000000001" customHeight="1" x14ac:dyDescent="0.25">
      <c r="A13" s="1536"/>
      <c r="B13" s="1537" t="s">
        <v>1157</v>
      </c>
      <c r="C13" s="645"/>
      <c r="D13" s="632"/>
      <c r="E13" s="632"/>
      <c r="F13" s="632"/>
      <c r="G13" s="632"/>
      <c r="H13" s="632"/>
      <c r="I13" s="632"/>
      <c r="J13" s="632"/>
      <c r="K13" s="1536"/>
      <c r="L13" s="1537" t="s">
        <v>1157</v>
      </c>
      <c r="M13" s="1538"/>
      <c r="N13" s="632"/>
      <c r="O13" s="632"/>
      <c r="P13" s="632"/>
      <c r="Q13" s="632"/>
      <c r="R13" s="632"/>
      <c r="S13" s="632"/>
      <c r="T13" s="632"/>
      <c r="U13" s="1536"/>
      <c r="V13" s="1537" t="s">
        <v>1157</v>
      </c>
      <c r="W13" s="1538"/>
      <c r="X13" s="632"/>
      <c r="Y13" s="632"/>
      <c r="Z13" s="632"/>
      <c r="AA13" s="632"/>
      <c r="AB13" s="632"/>
      <c r="AC13" s="632"/>
      <c r="AD13" s="632"/>
      <c r="AE13" s="1536"/>
      <c r="AF13" s="1537" t="s">
        <v>1157</v>
      </c>
      <c r="AG13" s="1538"/>
      <c r="AH13" s="632"/>
      <c r="AI13" s="632"/>
      <c r="AJ13" s="632"/>
      <c r="AK13" s="632"/>
      <c r="AL13" s="632"/>
      <c r="AM13" s="632"/>
      <c r="AN13" s="632"/>
      <c r="AO13" s="1536"/>
      <c r="AP13" s="1537" t="s">
        <v>1157</v>
      </c>
      <c r="AQ13" s="1538"/>
      <c r="AR13" s="632"/>
      <c r="AS13" s="632"/>
      <c r="AT13" s="1539"/>
      <c r="AU13" s="632"/>
      <c r="AV13" s="632"/>
      <c r="AW13" s="632"/>
      <c r="AX13" s="632"/>
    </row>
    <row r="14" spans="1:50" s="382" customFormat="1" ht="17.100000000000001" customHeight="1" x14ac:dyDescent="0.2">
      <c r="A14" s="1636" t="s">
        <v>43</v>
      </c>
      <c r="B14" s="397" t="s">
        <v>548</v>
      </c>
      <c r="C14" s="387"/>
      <c r="D14" s="1643">
        <v>3593</v>
      </c>
      <c r="E14" s="1643"/>
      <c r="F14" s="1643">
        <v>3295</v>
      </c>
      <c r="G14" s="1643"/>
      <c r="H14" s="1643">
        <v>3347</v>
      </c>
      <c r="I14" s="1643"/>
      <c r="J14" s="1643">
        <v>3338</v>
      </c>
      <c r="K14" s="1636" t="s">
        <v>43</v>
      </c>
      <c r="L14" s="397" t="s">
        <v>548</v>
      </c>
      <c r="M14" s="1643"/>
      <c r="N14" s="1643">
        <v>3440</v>
      </c>
      <c r="O14" s="1535"/>
      <c r="P14" s="1643">
        <v>3678</v>
      </c>
      <c r="Q14" s="1535"/>
      <c r="R14" s="1643">
        <v>3688</v>
      </c>
      <c r="S14" s="1535"/>
      <c r="T14" s="1643">
        <v>3594</v>
      </c>
      <c r="U14" s="1636" t="s">
        <v>43</v>
      </c>
      <c r="V14" s="397" t="s">
        <v>548</v>
      </c>
      <c r="W14" s="1643"/>
      <c r="X14" s="1643">
        <v>3671</v>
      </c>
      <c r="Y14" s="1535"/>
      <c r="Z14" s="1643">
        <v>3538</v>
      </c>
      <c r="AA14" s="1535"/>
      <c r="AB14" s="1643">
        <v>3188</v>
      </c>
      <c r="AC14" s="1535"/>
      <c r="AD14" s="1643">
        <v>2999</v>
      </c>
      <c r="AE14" s="1636" t="s">
        <v>43</v>
      </c>
      <c r="AF14" s="397" t="s">
        <v>548</v>
      </c>
      <c r="AG14" s="1643"/>
      <c r="AH14" s="1643">
        <v>2970</v>
      </c>
      <c r="AI14" s="1535"/>
      <c r="AJ14" s="1643">
        <v>2823</v>
      </c>
      <c r="AK14" s="1535"/>
      <c r="AL14" s="1643">
        <v>1728</v>
      </c>
      <c r="AM14" s="1535"/>
      <c r="AN14" s="1643">
        <v>1677</v>
      </c>
      <c r="AO14" s="1636" t="s">
        <v>43</v>
      </c>
      <c r="AP14" s="397" t="s">
        <v>548</v>
      </c>
      <c r="AQ14" s="1643"/>
      <c r="AR14" s="1643">
        <v>1635</v>
      </c>
      <c r="AS14" s="1535"/>
      <c r="AT14" s="1645" t="s">
        <v>1678</v>
      </c>
      <c r="AU14" s="1535"/>
      <c r="AV14" s="1643">
        <v>1043</v>
      </c>
      <c r="AW14" s="1535"/>
      <c r="AX14" s="1643">
        <v>1043</v>
      </c>
    </row>
    <row r="15" spans="1:50" ht="17.100000000000001" customHeight="1" x14ac:dyDescent="0.2">
      <c r="A15" s="380"/>
      <c r="B15" s="390" t="s">
        <v>549</v>
      </c>
      <c r="C15" s="341"/>
      <c r="D15" s="1540"/>
      <c r="E15" s="1540"/>
      <c r="F15" s="1540"/>
      <c r="G15" s="1540"/>
      <c r="H15" s="1540"/>
      <c r="I15" s="1540"/>
      <c r="J15" s="1540"/>
      <c r="K15" s="380"/>
      <c r="L15" s="390" t="s">
        <v>549</v>
      </c>
      <c r="M15" s="1540"/>
      <c r="N15" s="1540"/>
      <c r="O15" s="1541"/>
      <c r="P15" s="1540"/>
      <c r="Q15" s="1541"/>
      <c r="R15" s="1540"/>
      <c r="S15" s="1541"/>
      <c r="T15" s="1540"/>
      <c r="U15" s="380"/>
      <c r="V15" s="390" t="s">
        <v>549</v>
      </c>
      <c r="W15" s="1540"/>
      <c r="X15" s="1540"/>
      <c r="Y15" s="1541"/>
      <c r="Z15" s="1540"/>
      <c r="AA15" s="1541"/>
      <c r="AB15" s="1540"/>
      <c r="AC15" s="1541"/>
      <c r="AD15" s="1540"/>
      <c r="AE15" s="380"/>
      <c r="AF15" s="390" t="s">
        <v>549</v>
      </c>
      <c r="AG15" s="1540"/>
      <c r="AH15" s="1540"/>
      <c r="AI15" s="1541"/>
      <c r="AJ15" s="1540"/>
      <c r="AK15" s="1541"/>
      <c r="AL15" s="1540"/>
      <c r="AM15" s="1541"/>
      <c r="AN15" s="1540"/>
      <c r="AO15" s="380"/>
      <c r="AP15" s="390" t="s">
        <v>549</v>
      </c>
      <c r="AQ15" s="1540"/>
      <c r="AR15" s="1540"/>
      <c r="AS15" s="1541"/>
      <c r="AT15" s="1542"/>
      <c r="AU15" s="1541"/>
      <c r="AV15" s="1540"/>
      <c r="AW15" s="1541"/>
      <c r="AX15" s="1540"/>
    </row>
    <row r="16" spans="1:50" s="382" customFormat="1" ht="17.100000000000001" customHeight="1" x14ac:dyDescent="0.2">
      <c r="A16" s="1636" t="s">
        <v>44</v>
      </c>
      <c r="B16" s="397" t="s">
        <v>550</v>
      </c>
      <c r="C16" s="387"/>
      <c r="D16" s="1643">
        <v>130</v>
      </c>
      <c r="E16" s="1643"/>
      <c r="F16" s="1643">
        <v>103</v>
      </c>
      <c r="G16" s="1643"/>
      <c r="H16" s="1643">
        <v>93</v>
      </c>
      <c r="I16" s="1643"/>
      <c r="J16" s="1643">
        <v>111</v>
      </c>
      <c r="K16" s="1636" t="s">
        <v>44</v>
      </c>
      <c r="L16" s="397" t="s">
        <v>550</v>
      </c>
      <c r="M16" s="1643"/>
      <c r="N16" s="1643">
        <v>102</v>
      </c>
      <c r="O16" s="1535"/>
      <c r="P16" s="1643">
        <v>111</v>
      </c>
      <c r="Q16" s="1535"/>
      <c r="R16" s="1643">
        <v>142</v>
      </c>
      <c r="S16" s="1535"/>
      <c r="T16" s="1643">
        <v>121</v>
      </c>
      <c r="U16" s="1636" t="s">
        <v>44</v>
      </c>
      <c r="V16" s="397" t="s">
        <v>550</v>
      </c>
      <c r="W16" s="1643"/>
      <c r="X16" s="1643">
        <v>95</v>
      </c>
      <c r="Y16" s="1535"/>
      <c r="Z16" s="1643">
        <v>94</v>
      </c>
      <c r="AA16" s="1535"/>
      <c r="AB16" s="1643">
        <v>99</v>
      </c>
      <c r="AC16" s="1535"/>
      <c r="AD16" s="1643">
        <v>120</v>
      </c>
      <c r="AE16" s="1636" t="s">
        <v>44</v>
      </c>
      <c r="AF16" s="397" t="s">
        <v>550</v>
      </c>
      <c r="AG16" s="1643"/>
      <c r="AH16" s="1643">
        <v>116</v>
      </c>
      <c r="AI16" s="1535"/>
      <c r="AJ16" s="1643">
        <v>113</v>
      </c>
      <c r="AK16" s="1535"/>
      <c r="AL16" s="1643">
        <v>123</v>
      </c>
      <c r="AM16" s="1535"/>
      <c r="AN16" s="1643">
        <v>138</v>
      </c>
      <c r="AO16" s="1636" t="s">
        <v>44</v>
      </c>
      <c r="AP16" s="397" t="s">
        <v>550</v>
      </c>
      <c r="AQ16" s="1643"/>
      <c r="AR16" s="1643">
        <v>143</v>
      </c>
      <c r="AS16" s="1535"/>
      <c r="AT16" s="1645">
        <v>130</v>
      </c>
      <c r="AU16" s="1535"/>
      <c r="AV16" s="1643">
        <v>104</v>
      </c>
      <c r="AW16" s="1535"/>
      <c r="AX16" s="1643">
        <v>104</v>
      </c>
    </row>
    <row r="17" spans="1:50" ht="17.100000000000001" customHeight="1" x14ac:dyDescent="0.2">
      <c r="A17" s="380"/>
      <c r="B17" s="390" t="s">
        <v>551</v>
      </c>
      <c r="C17" s="341"/>
      <c r="D17" s="1540"/>
      <c r="E17" s="1540"/>
      <c r="F17" s="1540"/>
      <c r="G17" s="1540"/>
      <c r="H17" s="1540"/>
      <c r="I17" s="1540"/>
      <c r="J17" s="1540"/>
      <c r="K17" s="380"/>
      <c r="L17" s="390" t="s">
        <v>551</v>
      </c>
      <c r="M17" s="1540"/>
      <c r="N17" s="1540"/>
      <c r="O17" s="1541"/>
      <c r="P17" s="1540"/>
      <c r="Q17" s="1541"/>
      <c r="R17" s="1540"/>
      <c r="S17" s="1541"/>
      <c r="T17" s="1540"/>
      <c r="U17" s="380"/>
      <c r="V17" s="390" t="s">
        <v>551</v>
      </c>
      <c r="W17" s="1540"/>
      <c r="X17" s="1540"/>
      <c r="Y17" s="1541"/>
      <c r="Z17" s="1540"/>
      <c r="AA17" s="1541"/>
      <c r="AB17" s="1540"/>
      <c r="AC17" s="1541"/>
      <c r="AD17" s="1540"/>
      <c r="AE17" s="380"/>
      <c r="AF17" s="390" t="s">
        <v>551</v>
      </c>
      <c r="AG17" s="1540"/>
      <c r="AH17" s="1540"/>
      <c r="AI17" s="1541"/>
      <c r="AJ17" s="1540"/>
      <c r="AK17" s="1541"/>
      <c r="AL17" s="1540"/>
      <c r="AM17" s="1541"/>
      <c r="AN17" s="1540"/>
      <c r="AO17" s="380"/>
      <c r="AP17" s="390" t="s">
        <v>551</v>
      </c>
      <c r="AQ17" s="1540"/>
      <c r="AR17" s="1540"/>
      <c r="AS17" s="1541"/>
      <c r="AT17" s="1542"/>
      <c r="AU17" s="1541"/>
      <c r="AV17" s="1540"/>
      <c r="AW17" s="1541"/>
      <c r="AX17" s="1540"/>
    </row>
    <row r="18" spans="1:50" s="382" customFormat="1" ht="17.100000000000001" customHeight="1" x14ac:dyDescent="0.2">
      <c r="A18" s="1636" t="s">
        <v>46</v>
      </c>
      <c r="B18" s="397" t="s">
        <v>552</v>
      </c>
      <c r="C18" s="387"/>
      <c r="D18" s="1643">
        <v>13</v>
      </c>
      <c r="E18" s="1643"/>
      <c r="F18" s="1643">
        <v>12</v>
      </c>
      <c r="G18" s="1643"/>
      <c r="H18" s="1643">
        <v>8</v>
      </c>
      <c r="I18" s="1643"/>
      <c r="J18" s="1643">
        <v>7</v>
      </c>
      <c r="K18" s="1636" t="s">
        <v>46</v>
      </c>
      <c r="L18" s="397" t="s">
        <v>552</v>
      </c>
      <c r="M18" s="1643"/>
      <c r="N18" s="1643">
        <v>13</v>
      </c>
      <c r="O18" s="1535"/>
      <c r="P18" s="1643">
        <v>15</v>
      </c>
      <c r="Q18" s="1535"/>
      <c r="R18" s="1643">
        <v>14</v>
      </c>
      <c r="S18" s="1535"/>
      <c r="T18" s="1643">
        <v>12</v>
      </c>
      <c r="U18" s="1636" t="s">
        <v>46</v>
      </c>
      <c r="V18" s="397" t="s">
        <v>552</v>
      </c>
      <c r="W18" s="1643"/>
      <c r="X18" s="1643">
        <v>12</v>
      </c>
      <c r="Y18" s="1535"/>
      <c r="Z18" s="1643">
        <v>15</v>
      </c>
      <c r="AA18" s="1535"/>
      <c r="AB18" s="1643">
        <v>11</v>
      </c>
      <c r="AC18" s="1535"/>
      <c r="AD18" s="1643">
        <v>7</v>
      </c>
      <c r="AE18" s="1636" t="s">
        <v>46</v>
      </c>
      <c r="AF18" s="397" t="s">
        <v>552</v>
      </c>
      <c r="AG18" s="1643"/>
      <c r="AH18" s="1643">
        <v>14</v>
      </c>
      <c r="AI18" s="1535"/>
      <c r="AJ18" s="1643">
        <v>11</v>
      </c>
      <c r="AK18" s="1535"/>
      <c r="AL18" s="1643">
        <v>7</v>
      </c>
      <c r="AM18" s="1535"/>
      <c r="AN18" s="1643">
        <v>12</v>
      </c>
      <c r="AO18" s="1636" t="s">
        <v>46</v>
      </c>
      <c r="AP18" s="397" t="s">
        <v>552</v>
      </c>
      <c r="AQ18" s="1643"/>
      <c r="AR18" s="1643">
        <v>19</v>
      </c>
      <c r="AS18" s="1535"/>
      <c r="AT18" s="1645">
        <v>17</v>
      </c>
      <c r="AU18" s="1535"/>
      <c r="AV18" s="1643">
        <v>15</v>
      </c>
      <c r="AW18" s="1535"/>
      <c r="AX18" s="1643">
        <v>15</v>
      </c>
    </row>
    <row r="19" spans="1:50" ht="17.100000000000001" customHeight="1" x14ac:dyDescent="0.2">
      <c r="A19" s="380"/>
      <c r="B19" s="390" t="s">
        <v>553</v>
      </c>
      <c r="C19" s="341"/>
      <c r="D19" s="1540"/>
      <c r="E19" s="1540"/>
      <c r="F19" s="1540"/>
      <c r="G19" s="1540"/>
      <c r="H19" s="1540"/>
      <c r="I19" s="1540"/>
      <c r="J19" s="1540"/>
      <c r="K19" s="380"/>
      <c r="L19" s="390" t="s">
        <v>553</v>
      </c>
      <c r="M19" s="1540"/>
      <c r="N19" s="1540"/>
      <c r="O19" s="1541"/>
      <c r="P19" s="1540"/>
      <c r="Q19" s="1541"/>
      <c r="R19" s="1540"/>
      <c r="S19" s="1541"/>
      <c r="T19" s="1540"/>
      <c r="U19" s="380"/>
      <c r="V19" s="390" t="s">
        <v>553</v>
      </c>
      <c r="W19" s="1540"/>
      <c r="X19" s="1540"/>
      <c r="Y19" s="1541"/>
      <c r="Z19" s="1540"/>
      <c r="AA19" s="1541"/>
      <c r="AB19" s="1540"/>
      <c r="AC19" s="1541"/>
      <c r="AD19" s="1540"/>
      <c r="AE19" s="380"/>
      <c r="AF19" s="390" t="s">
        <v>553</v>
      </c>
      <c r="AG19" s="1540"/>
      <c r="AH19" s="1540"/>
      <c r="AI19" s="1541"/>
      <c r="AJ19" s="1540"/>
      <c r="AK19" s="1541"/>
      <c r="AL19" s="1540"/>
      <c r="AM19" s="1541"/>
      <c r="AN19" s="1540"/>
      <c r="AO19" s="380"/>
      <c r="AP19" s="390" t="s">
        <v>553</v>
      </c>
      <c r="AQ19" s="1540"/>
      <c r="AR19" s="1540"/>
      <c r="AS19" s="1541"/>
      <c r="AT19" s="1542"/>
      <c r="AU19" s="1541"/>
      <c r="AV19" s="1540"/>
      <c r="AW19" s="1541"/>
      <c r="AX19" s="1540"/>
    </row>
    <row r="20" spans="1:50" s="382" customFormat="1" ht="17.100000000000001" customHeight="1" x14ac:dyDescent="0.2">
      <c r="A20" s="1636" t="s">
        <v>48</v>
      </c>
      <c r="B20" s="397" t="s">
        <v>554</v>
      </c>
      <c r="C20" s="387"/>
      <c r="D20" s="1643">
        <v>353</v>
      </c>
      <c r="E20" s="1643"/>
      <c r="F20" s="1643">
        <v>360</v>
      </c>
      <c r="G20" s="1643"/>
      <c r="H20" s="1643">
        <v>358</v>
      </c>
      <c r="I20" s="1643"/>
      <c r="J20" s="1643">
        <v>380</v>
      </c>
      <c r="K20" s="1636" t="s">
        <v>48</v>
      </c>
      <c r="L20" s="397" t="s">
        <v>554</v>
      </c>
      <c r="M20" s="1643"/>
      <c r="N20" s="1643">
        <v>371</v>
      </c>
      <c r="O20" s="1535"/>
      <c r="P20" s="1643">
        <v>353</v>
      </c>
      <c r="Q20" s="1535"/>
      <c r="R20" s="1643">
        <v>435</v>
      </c>
      <c r="S20" s="1535"/>
      <c r="T20" s="1643">
        <v>420</v>
      </c>
      <c r="U20" s="1636" t="s">
        <v>48</v>
      </c>
      <c r="V20" s="397" t="s">
        <v>554</v>
      </c>
      <c r="W20" s="1643"/>
      <c r="X20" s="1643">
        <v>477</v>
      </c>
      <c r="Y20" s="1535"/>
      <c r="Z20" s="1643">
        <v>437</v>
      </c>
      <c r="AA20" s="1535"/>
      <c r="AB20" s="1643">
        <v>441</v>
      </c>
      <c r="AC20" s="1535"/>
      <c r="AD20" s="1643">
        <v>485</v>
      </c>
      <c r="AE20" s="1636" t="s">
        <v>48</v>
      </c>
      <c r="AF20" s="397" t="s">
        <v>554</v>
      </c>
      <c r="AG20" s="1643"/>
      <c r="AH20" s="1643">
        <v>557</v>
      </c>
      <c r="AI20" s="1535"/>
      <c r="AJ20" s="1643">
        <v>566</v>
      </c>
      <c r="AK20" s="1535"/>
      <c r="AL20" s="1643">
        <v>603</v>
      </c>
      <c r="AM20" s="1535"/>
      <c r="AN20" s="1643">
        <v>635</v>
      </c>
      <c r="AO20" s="1636" t="s">
        <v>48</v>
      </c>
      <c r="AP20" s="397" t="s">
        <v>554</v>
      </c>
      <c r="AQ20" s="1643"/>
      <c r="AR20" s="1643">
        <v>734</v>
      </c>
      <c r="AS20" s="1535"/>
      <c r="AT20" s="1645">
        <v>620</v>
      </c>
      <c r="AU20" s="1535"/>
      <c r="AV20" s="1643">
        <v>421</v>
      </c>
      <c r="AW20" s="1535"/>
      <c r="AX20" s="1643">
        <v>421</v>
      </c>
    </row>
    <row r="21" spans="1:50" ht="17.100000000000001" customHeight="1" x14ac:dyDescent="0.2">
      <c r="A21" s="380"/>
      <c r="B21" s="390" t="s">
        <v>555</v>
      </c>
      <c r="C21" s="341"/>
      <c r="D21" s="1540"/>
      <c r="E21" s="1540"/>
      <c r="F21" s="1540"/>
      <c r="G21" s="1540"/>
      <c r="H21" s="1540"/>
      <c r="I21" s="1540"/>
      <c r="J21" s="1540"/>
      <c r="K21" s="380"/>
      <c r="L21" s="390" t="s">
        <v>555</v>
      </c>
      <c r="M21" s="1540"/>
      <c r="N21" s="1540"/>
      <c r="O21" s="1541"/>
      <c r="P21" s="1540"/>
      <c r="Q21" s="1541"/>
      <c r="R21" s="1540"/>
      <c r="S21" s="1541"/>
      <c r="T21" s="1540"/>
      <c r="U21" s="380"/>
      <c r="V21" s="390" t="s">
        <v>555</v>
      </c>
      <c r="W21" s="1540"/>
      <c r="X21" s="1540"/>
      <c r="Y21" s="1541"/>
      <c r="Z21" s="1540"/>
      <c r="AA21" s="1541"/>
      <c r="AB21" s="1540"/>
      <c r="AC21" s="1541"/>
      <c r="AD21" s="1540"/>
      <c r="AE21" s="380"/>
      <c r="AF21" s="390" t="s">
        <v>555</v>
      </c>
      <c r="AG21" s="1540"/>
      <c r="AH21" s="1540"/>
      <c r="AI21" s="1541"/>
      <c r="AJ21" s="1540"/>
      <c r="AK21" s="1541"/>
      <c r="AL21" s="1540"/>
      <c r="AM21" s="1541"/>
      <c r="AN21" s="1540"/>
      <c r="AO21" s="380"/>
      <c r="AP21" s="390" t="s">
        <v>555</v>
      </c>
      <c r="AQ21" s="1540"/>
      <c r="AR21" s="1540"/>
      <c r="AS21" s="1541"/>
      <c r="AT21" s="1542"/>
      <c r="AU21" s="1541"/>
      <c r="AV21" s="1540"/>
      <c r="AW21" s="1541"/>
      <c r="AX21" s="1540"/>
    </row>
    <row r="22" spans="1:50" s="382" customFormat="1" ht="17.100000000000001" customHeight="1" x14ac:dyDescent="0.2">
      <c r="A22" s="1636" t="s">
        <v>50</v>
      </c>
      <c r="B22" s="397" t="s">
        <v>556</v>
      </c>
      <c r="C22" s="387"/>
      <c r="D22" s="1643">
        <v>262</v>
      </c>
      <c r="E22" s="1643"/>
      <c r="F22" s="1643">
        <v>228</v>
      </c>
      <c r="G22" s="1643"/>
      <c r="H22" s="1643">
        <v>286</v>
      </c>
      <c r="I22" s="1643"/>
      <c r="J22" s="1643">
        <v>285</v>
      </c>
      <c r="K22" s="1636" t="s">
        <v>50</v>
      </c>
      <c r="L22" s="397" t="s">
        <v>556</v>
      </c>
      <c r="M22" s="1643"/>
      <c r="N22" s="1643">
        <v>302</v>
      </c>
      <c r="O22" s="1535"/>
      <c r="P22" s="1643">
        <v>345</v>
      </c>
      <c r="Q22" s="1535"/>
      <c r="R22" s="1643">
        <v>353</v>
      </c>
      <c r="S22" s="1535"/>
      <c r="T22" s="1643">
        <v>357</v>
      </c>
      <c r="U22" s="1636" t="s">
        <v>50</v>
      </c>
      <c r="V22" s="397" t="s">
        <v>556</v>
      </c>
      <c r="W22" s="1643"/>
      <c r="X22" s="1643">
        <v>448</v>
      </c>
      <c r="Y22" s="1535"/>
      <c r="Z22" s="1643">
        <v>492</v>
      </c>
      <c r="AA22" s="1535"/>
      <c r="AB22" s="1643">
        <v>502</v>
      </c>
      <c r="AC22" s="1535"/>
      <c r="AD22" s="1643">
        <v>481</v>
      </c>
      <c r="AE22" s="1636" t="s">
        <v>50</v>
      </c>
      <c r="AF22" s="397" t="s">
        <v>556</v>
      </c>
      <c r="AG22" s="1643"/>
      <c r="AH22" s="1643">
        <v>579</v>
      </c>
      <c r="AI22" s="1535"/>
      <c r="AJ22" s="1643">
        <v>592</v>
      </c>
      <c r="AK22" s="1535"/>
      <c r="AL22" s="1643">
        <v>678</v>
      </c>
      <c r="AM22" s="1535"/>
      <c r="AN22" s="1643">
        <v>692</v>
      </c>
      <c r="AO22" s="1636" t="s">
        <v>50</v>
      </c>
      <c r="AP22" s="397" t="s">
        <v>556</v>
      </c>
      <c r="AQ22" s="1643"/>
      <c r="AR22" s="1643">
        <v>798</v>
      </c>
      <c r="AS22" s="1535"/>
      <c r="AT22" s="1645">
        <v>799</v>
      </c>
      <c r="AU22" s="1535"/>
      <c r="AV22" s="1643">
        <v>553</v>
      </c>
      <c r="AW22" s="1535"/>
      <c r="AX22" s="1643">
        <v>553</v>
      </c>
    </row>
    <row r="23" spans="1:50" ht="17.100000000000001" customHeight="1" x14ac:dyDescent="0.2">
      <c r="A23" s="380"/>
      <c r="B23" s="390" t="s">
        <v>557</v>
      </c>
      <c r="C23" s="341"/>
      <c r="D23" s="1540"/>
      <c r="E23" s="1540"/>
      <c r="F23" s="1540"/>
      <c r="G23" s="1540"/>
      <c r="H23" s="1540"/>
      <c r="I23" s="1540"/>
      <c r="J23" s="1540"/>
      <c r="K23" s="380"/>
      <c r="L23" s="390" t="s">
        <v>557</v>
      </c>
      <c r="M23" s="1540"/>
      <c r="N23" s="1540"/>
      <c r="O23" s="1541"/>
      <c r="P23" s="1540"/>
      <c r="Q23" s="1541"/>
      <c r="R23" s="1540"/>
      <c r="S23" s="1541"/>
      <c r="T23" s="1540"/>
      <c r="U23" s="380"/>
      <c r="V23" s="390" t="s">
        <v>557</v>
      </c>
      <c r="W23" s="1540"/>
      <c r="X23" s="1540"/>
      <c r="Y23" s="1541"/>
      <c r="Z23" s="1540"/>
      <c r="AA23" s="1541"/>
      <c r="AB23" s="1540"/>
      <c r="AC23" s="1541"/>
      <c r="AD23" s="1540"/>
      <c r="AE23" s="380"/>
      <c r="AF23" s="390" t="s">
        <v>557</v>
      </c>
      <c r="AG23" s="1540"/>
      <c r="AH23" s="1540"/>
      <c r="AI23" s="1541"/>
      <c r="AJ23" s="1540"/>
      <c r="AK23" s="1541"/>
      <c r="AL23" s="1540"/>
      <c r="AM23" s="1541"/>
      <c r="AN23" s="1540"/>
      <c r="AO23" s="380"/>
      <c r="AP23" s="390" t="s">
        <v>557</v>
      </c>
      <c r="AQ23" s="1540"/>
      <c r="AR23" s="1540"/>
      <c r="AS23" s="1541"/>
      <c r="AT23" s="1542"/>
      <c r="AU23" s="1541"/>
      <c r="AV23" s="1540"/>
      <c r="AW23" s="1541"/>
      <c r="AX23" s="1540"/>
    </row>
    <row r="24" spans="1:50" s="382" customFormat="1" ht="17.100000000000001" customHeight="1" x14ac:dyDescent="0.2">
      <c r="A24" s="1636" t="s">
        <v>52</v>
      </c>
      <c r="B24" s="397" t="s">
        <v>558</v>
      </c>
      <c r="C24" s="387"/>
      <c r="D24" s="1643">
        <v>30</v>
      </c>
      <c r="E24" s="1643"/>
      <c r="F24" s="1643">
        <v>13</v>
      </c>
      <c r="G24" s="1643"/>
      <c r="H24" s="1643">
        <v>13</v>
      </c>
      <c r="I24" s="1643"/>
      <c r="J24" s="1643">
        <v>9</v>
      </c>
      <c r="K24" s="1636" t="s">
        <v>52</v>
      </c>
      <c r="L24" s="397" t="s">
        <v>558</v>
      </c>
      <c r="M24" s="1643"/>
      <c r="N24" s="1643">
        <v>18</v>
      </c>
      <c r="O24" s="1535"/>
      <c r="P24" s="1643">
        <v>17</v>
      </c>
      <c r="Q24" s="1535"/>
      <c r="R24" s="1643">
        <v>14</v>
      </c>
      <c r="S24" s="1535"/>
      <c r="T24" s="1643">
        <v>15</v>
      </c>
      <c r="U24" s="1636" t="s">
        <v>52</v>
      </c>
      <c r="V24" s="397" t="s">
        <v>558</v>
      </c>
      <c r="W24" s="1643"/>
      <c r="X24" s="1643">
        <v>26</v>
      </c>
      <c r="Y24" s="1535"/>
      <c r="Z24" s="1643">
        <v>2</v>
      </c>
      <c r="AA24" s="1535"/>
      <c r="AB24" s="1643">
        <v>25</v>
      </c>
      <c r="AC24" s="1535"/>
      <c r="AD24" s="1643">
        <v>28</v>
      </c>
      <c r="AE24" s="1636" t="s">
        <v>52</v>
      </c>
      <c r="AF24" s="397" t="s">
        <v>558</v>
      </c>
      <c r="AG24" s="1643"/>
      <c r="AH24" s="1643">
        <v>34</v>
      </c>
      <c r="AI24" s="1535"/>
      <c r="AJ24" s="1643">
        <v>31</v>
      </c>
      <c r="AK24" s="1535"/>
      <c r="AL24" s="1643">
        <v>38</v>
      </c>
      <c r="AM24" s="1535"/>
      <c r="AN24" s="1643">
        <v>31</v>
      </c>
      <c r="AO24" s="1636" t="s">
        <v>52</v>
      </c>
      <c r="AP24" s="397" t="s">
        <v>558</v>
      </c>
      <c r="AQ24" s="1643"/>
      <c r="AR24" s="1643">
        <v>51</v>
      </c>
      <c r="AS24" s="1535"/>
      <c r="AT24" s="1645">
        <v>52</v>
      </c>
      <c r="AU24" s="1535"/>
      <c r="AV24" s="1643">
        <v>37</v>
      </c>
      <c r="AW24" s="1535"/>
      <c r="AX24" s="1643">
        <v>37</v>
      </c>
    </row>
    <row r="25" spans="1:50" ht="17.100000000000001" customHeight="1" x14ac:dyDescent="0.2">
      <c r="A25" s="380"/>
      <c r="B25" s="390" t="s">
        <v>559</v>
      </c>
      <c r="C25" s="341"/>
      <c r="D25" s="1540"/>
      <c r="E25" s="1540"/>
      <c r="F25" s="1540"/>
      <c r="G25" s="1540"/>
      <c r="H25" s="1540"/>
      <c r="I25" s="1540"/>
      <c r="J25" s="1540"/>
      <c r="K25" s="380"/>
      <c r="L25" s="390" t="s">
        <v>559</v>
      </c>
      <c r="M25" s="1540"/>
      <c r="N25" s="1540"/>
      <c r="O25" s="1541"/>
      <c r="P25" s="1540"/>
      <c r="Q25" s="1541"/>
      <c r="R25" s="1540"/>
      <c r="S25" s="1541"/>
      <c r="T25" s="1540"/>
      <c r="U25" s="380"/>
      <c r="V25" s="390" t="s">
        <v>559</v>
      </c>
      <c r="W25" s="1540"/>
      <c r="X25" s="1540"/>
      <c r="Y25" s="1541"/>
      <c r="Z25" s="1540"/>
      <c r="AA25" s="1541"/>
      <c r="AB25" s="1540"/>
      <c r="AC25" s="1541"/>
      <c r="AD25" s="1540"/>
      <c r="AE25" s="380"/>
      <c r="AF25" s="390" t="s">
        <v>559</v>
      </c>
      <c r="AG25" s="1540"/>
      <c r="AH25" s="1540"/>
      <c r="AI25" s="1541"/>
      <c r="AJ25" s="1540"/>
      <c r="AK25" s="1541"/>
      <c r="AL25" s="1540"/>
      <c r="AM25" s="1541"/>
      <c r="AN25" s="1540"/>
      <c r="AO25" s="380"/>
      <c r="AP25" s="390" t="s">
        <v>559</v>
      </c>
      <c r="AQ25" s="1540"/>
      <c r="AR25" s="1540"/>
      <c r="AS25" s="1541"/>
      <c r="AT25" s="1542"/>
      <c r="AU25" s="1541"/>
      <c r="AV25" s="1540"/>
      <c r="AW25" s="1541"/>
      <c r="AX25" s="1540"/>
    </row>
    <row r="26" spans="1:50" s="382" customFormat="1" ht="17.100000000000001" customHeight="1" x14ac:dyDescent="0.2">
      <c r="A26" s="1636" t="s">
        <v>53</v>
      </c>
      <c r="B26" s="1543" t="s">
        <v>560</v>
      </c>
      <c r="C26" s="387"/>
      <c r="D26" s="1643">
        <v>144</v>
      </c>
      <c r="E26" s="1643"/>
      <c r="F26" s="1643">
        <v>160</v>
      </c>
      <c r="G26" s="1643"/>
      <c r="H26" s="1643">
        <v>122</v>
      </c>
      <c r="I26" s="1643"/>
      <c r="J26" s="1643">
        <v>170</v>
      </c>
      <c r="K26" s="1636" t="s">
        <v>53</v>
      </c>
      <c r="L26" s="1543" t="s">
        <v>560</v>
      </c>
      <c r="M26" s="1643"/>
      <c r="N26" s="1643">
        <v>123</v>
      </c>
      <c r="O26" s="1535"/>
      <c r="P26" s="1643">
        <v>160</v>
      </c>
      <c r="Q26" s="1535"/>
      <c r="R26" s="1643">
        <v>165</v>
      </c>
      <c r="S26" s="1535"/>
      <c r="T26" s="1643">
        <v>170</v>
      </c>
      <c r="U26" s="1636" t="s">
        <v>53</v>
      </c>
      <c r="V26" s="1543" t="s">
        <v>560</v>
      </c>
      <c r="W26" s="1643"/>
      <c r="X26" s="1643">
        <v>158</v>
      </c>
      <c r="Y26" s="1535"/>
      <c r="Z26" s="1643">
        <v>149</v>
      </c>
      <c r="AA26" s="1535"/>
      <c r="AB26" s="1643">
        <v>166</v>
      </c>
      <c r="AC26" s="1535"/>
      <c r="AD26" s="1643">
        <v>142</v>
      </c>
      <c r="AE26" s="1636" t="s">
        <v>53</v>
      </c>
      <c r="AF26" s="1543" t="s">
        <v>560</v>
      </c>
      <c r="AG26" s="1643"/>
      <c r="AH26" s="1643">
        <v>164</v>
      </c>
      <c r="AI26" s="1535"/>
      <c r="AJ26" s="1643">
        <v>173</v>
      </c>
      <c r="AK26" s="1535"/>
      <c r="AL26" s="1643">
        <v>197</v>
      </c>
      <c r="AM26" s="1535"/>
      <c r="AN26" s="1643">
        <v>216</v>
      </c>
      <c r="AO26" s="1636" t="s">
        <v>53</v>
      </c>
      <c r="AP26" s="1543" t="s">
        <v>560</v>
      </c>
      <c r="AQ26" s="1643"/>
      <c r="AR26" s="1643">
        <v>218</v>
      </c>
      <c r="AS26" s="1535"/>
      <c r="AT26" s="1645">
        <v>196</v>
      </c>
      <c r="AU26" s="1535"/>
      <c r="AV26" s="1643">
        <v>146</v>
      </c>
      <c r="AW26" s="1535"/>
      <c r="AX26" s="1643">
        <v>146</v>
      </c>
    </row>
    <row r="27" spans="1:50" ht="17.100000000000001" customHeight="1" x14ac:dyDescent="0.2">
      <c r="A27" s="380"/>
      <c r="B27" s="392" t="s">
        <v>561</v>
      </c>
      <c r="C27" s="341"/>
      <c r="D27" s="1540"/>
      <c r="E27" s="1540"/>
      <c r="F27" s="1540"/>
      <c r="G27" s="1540"/>
      <c r="H27" s="1540"/>
      <c r="I27" s="1540"/>
      <c r="J27" s="1540"/>
      <c r="K27" s="380"/>
      <c r="L27" s="392" t="s">
        <v>561</v>
      </c>
      <c r="M27" s="1540"/>
      <c r="N27" s="1540"/>
      <c r="O27" s="1541"/>
      <c r="P27" s="1540"/>
      <c r="Q27" s="1541"/>
      <c r="R27" s="1540"/>
      <c r="S27" s="1541"/>
      <c r="T27" s="1540"/>
      <c r="U27" s="380"/>
      <c r="V27" s="392" t="s">
        <v>561</v>
      </c>
      <c r="W27" s="1540"/>
      <c r="X27" s="1540"/>
      <c r="Y27" s="1541"/>
      <c r="Z27" s="1540"/>
      <c r="AA27" s="1541"/>
      <c r="AB27" s="1540"/>
      <c r="AC27" s="1541"/>
      <c r="AD27" s="1540"/>
      <c r="AE27" s="380"/>
      <c r="AF27" s="392" t="s">
        <v>561</v>
      </c>
      <c r="AG27" s="1540"/>
      <c r="AH27" s="1540"/>
      <c r="AI27" s="1541"/>
      <c r="AJ27" s="1540"/>
      <c r="AK27" s="1541"/>
      <c r="AL27" s="1540"/>
      <c r="AM27" s="1541"/>
      <c r="AN27" s="1540"/>
      <c r="AO27" s="380"/>
      <c r="AP27" s="392" t="s">
        <v>561</v>
      </c>
      <c r="AQ27" s="1540"/>
      <c r="AR27" s="1540"/>
      <c r="AS27" s="1541"/>
      <c r="AT27" s="1542"/>
      <c r="AU27" s="1541"/>
      <c r="AV27" s="1540"/>
      <c r="AW27" s="1541"/>
      <c r="AX27" s="1540"/>
    </row>
    <row r="28" spans="1:50" s="382" customFormat="1" ht="17.100000000000001" customHeight="1" x14ac:dyDescent="0.2">
      <c r="A28" s="1636" t="s">
        <v>335</v>
      </c>
      <c r="B28" s="397" t="s">
        <v>562</v>
      </c>
      <c r="C28" s="387"/>
      <c r="D28" s="1643">
        <v>32</v>
      </c>
      <c r="E28" s="1643"/>
      <c r="F28" s="1643">
        <v>21</v>
      </c>
      <c r="G28" s="1643"/>
      <c r="H28" s="1643">
        <v>25</v>
      </c>
      <c r="I28" s="1643"/>
      <c r="J28" s="1643">
        <v>30</v>
      </c>
      <c r="K28" s="1636" t="s">
        <v>335</v>
      </c>
      <c r="L28" s="397" t="s">
        <v>562</v>
      </c>
      <c r="M28" s="1643"/>
      <c r="N28" s="1643">
        <v>34</v>
      </c>
      <c r="O28" s="1535"/>
      <c r="P28" s="1643">
        <v>27</v>
      </c>
      <c r="Q28" s="1535"/>
      <c r="R28" s="1643">
        <v>27</v>
      </c>
      <c r="S28" s="1535"/>
      <c r="T28" s="1643">
        <v>43</v>
      </c>
      <c r="U28" s="1636" t="s">
        <v>335</v>
      </c>
      <c r="V28" s="397" t="s">
        <v>562</v>
      </c>
      <c r="W28" s="1643"/>
      <c r="X28" s="1643">
        <v>38</v>
      </c>
      <c r="Y28" s="1535"/>
      <c r="Z28" s="1643">
        <v>31</v>
      </c>
      <c r="AA28" s="1535"/>
      <c r="AB28" s="1643">
        <v>42</v>
      </c>
      <c r="AC28" s="1535"/>
      <c r="AD28" s="1643">
        <v>45</v>
      </c>
      <c r="AE28" s="1636" t="s">
        <v>335</v>
      </c>
      <c r="AF28" s="397" t="s">
        <v>562</v>
      </c>
      <c r="AG28" s="1643"/>
      <c r="AH28" s="1643">
        <v>49</v>
      </c>
      <c r="AI28" s="1535"/>
      <c r="AJ28" s="1643">
        <v>63</v>
      </c>
      <c r="AK28" s="1535"/>
      <c r="AL28" s="1643">
        <v>62</v>
      </c>
      <c r="AM28" s="1535"/>
      <c r="AN28" s="1643">
        <v>76</v>
      </c>
      <c r="AO28" s="1636" t="s">
        <v>335</v>
      </c>
      <c r="AP28" s="397" t="s">
        <v>562</v>
      </c>
      <c r="AQ28" s="1643"/>
      <c r="AR28" s="1643">
        <v>94</v>
      </c>
      <c r="AS28" s="1535"/>
      <c r="AT28" s="1645">
        <v>93</v>
      </c>
      <c r="AU28" s="1535"/>
      <c r="AV28" s="1643">
        <v>76</v>
      </c>
      <c r="AW28" s="1535"/>
      <c r="AX28" s="1643">
        <v>76</v>
      </c>
    </row>
    <row r="29" spans="1:50" ht="17.100000000000001" customHeight="1" x14ac:dyDescent="0.2">
      <c r="A29" s="380"/>
      <c r="B29" s="390" t="s">
        <v>563</v>
      </c>
      <c r="C29" s="341"/>
      <c r="D29" s="1540"/>
      <c r="E29" s="1540"/>
      <c r="F29" s="1540"/>
      <c r="G29" s="1540"/>
      <c r="H29" s="1540"/>
      <c r="I29" s="1540"/>
      <c r="J29" s="1540"/>
      <c r="K29" s="380"/>
      <c r="L29" s="390" t="s">
        <v>563</v>
      </c>
      <c r="M29" s="1540"/>
      <c r="N29" s="1540"/>
      <c r="O29" s="1541"/>
      <c r="P29" s="1540"/>
      <c r="Q29" s="1541"/>
      <c r="R29" s="1540"/>
      <c r="S29" s="1541"/>
      <c r="T29" s="1540"/>
      <c r="U29" s="380"/>
      <c r="V29" s="390" t="s">
        <v>563</v>
      </c>
      <c r="W29" s="1540"/>
      <c r="X29" s="1540"/>
      <c r="Y29" s="1541"/>
      <c r="Z29" s="1540"/>
      <c r="AA29" s="1541"/>
      <c r="AB29" s="1540"/>
      <c r="AC29" s="1541"/>
      <c r="AD29" s="1540"/>
      <c r="AE29" s="380"/>
      <c r="AF29" s="390" t="s">
        <v>563</v>
      </c>
      <c r="AG29" s="1540"/>
      <c r="AH29" s="1540"/>
      <c r="AI29" s="1541"/>
      <c r="AJ29" s="1540"/>
      <c r="AK29" s="1541"/>
      <c r="AL29" s="1540"/>
      <c r="AM29" s="1541"/>
      <c r="AN29" s="1540"/>
      <c r="AO29" s="380"/>
      <c r="AP29" s="390" t="s">
        <v>563</v>
      </c>
      <c r="AQ29" s="1540"/>
      <c r="AR29" s="1540"/>
      <c r="AS29" s="1541"/>
      <c r="AT29" s="1542"/>
      <c r="AU29" s="1541"/>
      <c r="AV29" s="1540"/>
      <c r="AW29" s="1541"/>
      <c r="AX29" s="1540"/>
    </row>
    <row r="30" spans="1:50" s="382" customFormat="1" ht="17.100000000000001" customHeight="1" x14ac:dyDescent="0.2">
      <c r="A30" s="1636" t="s">
        <v>338</v>
      </c>
      <c r="B30" s="397" t="s">
        <v>564</v>
      </c>
      <c r="C30" s="387"/>
      <c r="D30" s="1643">
        <v>39</v>
      </c>
      <c r="E30" s="1643"/>
      <c r="F30" s="1643">
        <v>33</v>
      </c>
      <c r="G30" s="1643"/>
      <c r="H30" s="1643">
        <v>45</v>
      </c>
      <c r="I30" s="1643"/>
      <c r="J30" s="1643">
        <v>40</v>
      </c>
      <c r="K30" s="1636" t="s">
        <v>338</v>
      </c>
      <c r="L30" s="397" t="s">
        <v>564</v>
      </c>
      <c r="M30" s="1643"/>
      <c r="N30" s="1643">
        <v>44</v>
      </c>
      <c r="O30" s="1535"/>
      <c r="P30" s="1643">
        <v>48</v>
      </c>
      <c r="Q30" s="1535"/>
      <c r="R30" s="1643">
        <v>52</v>
      </c>
      <c r="S30" s="1535"/>
      <c r="T30" s="1643">
        <v>42</v>
      </c>
      <c r="U30" s="1636" t="s">
        <v>338</v>
      </c>
      <c r="V30" s="397" t="s">
        <v>564</v>
      </c>
      <c r="W30" s="1643"/>
      <c r="X30" s="1643">
        <v>49</v>
      </c>
      <c r="Y30" s="1535"/>
      <c r="Z30" s="1643">
        <v>74</v>
      </c>
      <c r="AA30" s="1535"/>
      <c r="AB30" s="1643">
        <v>58</v>
      </c>
      <c r="AC30" s="1535"/>
      <c r="AD30" s="1643">
        <v>69</v>
      </c>
      <c r="AE30" s="1636" t="s">
        <v>338</v>
      </c>
      <c r="AF30" s="397" t="s">
        <v>564</v>
      </c>
      <c r="AG30" s="1643"/>
      <c r="AH30" s="1643">
        <v>91</v>
      </c>
      <c r="AI30" s="1535"/>
      <c r="AJ30" s="1643">
        <v>98</v>
      </c>
      <c r="AK30" s="1535"/>
      <c r="AL30" s="1643">
        <v>75</v>
      </c>
      <c r="AM30" s="1535"/>
      <c r="AN30" s="1643">
        <v>80</v>
      </c>
      <c r="AO30" s="1636" t="s">
        <v>338</v>
      </c>
      <c r="AP30" s="397" t="s">
        <v>564</v>
      </c>
      <c r="AQ30" s="1643"/>
      <c r="AR30" s="1643">
        <v>95</v>
      </c>
      <c r="AS30" s="1535"/>
      <c r="AT30" s="1645">
        <v>68</v>
      </c>
      <c r="AU30" s="1535"/>
      <c r="AV30" s="1643">
        <v>47</v>
      </c>
      <c r="AW30" s="1535"/>
      <c r="AX30" s="1643">
        <v>47</v>
      </c>
    </row>
    <row r="31" spans="1:50" ht="17.100000000000001" customHeight="1" x14ac:dyDescent="0.2">
      <c r="A31" s="380"/>
      <c r="B31" s="390" t="s">
        <v>565</v>
      </c>
      <c r="C31" s="341"/>
      <c r="D31" s="1540"/>
      <c r="E31" s="1540"/>
      <c r="F31" s="1540"/>
      <c r="G31" s="1540"/>
      <c r="H31" s="1540"/>
      <c r="I31" s="1540"/>
      <c r="J31" s="1540"/>
      <c r="K31" s="380"/>
      <c r="L31" s="390" t="s">
        <v>565</v>
      </c>
      <c r="M31" s="1540"/>
      <c r="N31" s="1540"/>
      <c r="O31" s="1541"/>
      <c r="P31" s="1540"/>
      <c r="Q31" s="1541"/>
      <c r="R31" s="1540"/>
      <c r="S31" s="1541"/>
      <c r="T31" s="1540"/>
      <c r="U31" s="380"/>
      <c r="V31" s="390" t="s">
        <v>565</v>
      </c>
      <c r="W31" s="1540"/>
      <c r="X31" s="1540"/>
      <c r="Y31" s="1541"/>
      <c r="Z31" s="1540"/>
      <c r="AA31" s="1541"/>
      <c r="AB31" s="1540"/>
      <c r="AC31" s="1541"/>
      <c r="AD31" s="1540"/>
      <c r="AE31" s="380"/>
      <c r="AF31" s="390" t="s">
        <v>565</v>
      </c>
      <c r="AG31" s="1540"/>
      <c r="AH31" s="1540"/>
      <c r="AI31" s="1541"/>
      <c r="AJ31" s="1540"/>
      <c r="AK31" s="1541"/>
      <c r="AL31" s="1540"/>
      <c r="AM31" s="1541"/>
      <c r="AN31" s="1540"/>
      <c r="AO31" s="380"/>
      <c r="AP31" s="390" t="s">
        <v>565</v>
      </c>
      <c r="AQ31" s="1540"/>
      <c r="AR31" s="1540"/>
      <c r="AS31" s="1541"/>
      <c r="AT31" s="1542"/>
      <c r="AU31" s="1541"/>
      <c r="AV31" s="1540"/>
      <c r="AW31" s="1541"/>
      <c r="AX31" s="1540"/>
    </row>
    <row r="32" spans="1:50" s="382" customFormat="1" ht="17.100000000000001" customHeight="1" x14ac:dyDescent="0.2">
      <c r="A32" s="1636" t="s">
        <v>341</v>
      </c>
      <c r="B32" s="397" t="s">
        <v>566</v>
      </c>
      <c r="C32" s="387"/>
      <c r="D32" s="1643">
        <v>26</v>
      </c>
      <c r="E32" s="1643"/>
      <c r="F32" s="1643">
        <v>26</v>
      </c>
      <c r="G32" s="1643"/>
      <c r="H32" s="1643">
        <v>29</v>
      </c>
      <c r="I32" s="1643"/>
      <c r="J32" s="1643">
        <v>19</v>
      </c>
      <c r="K32" s="1636" t="s">
        <v>341</v>
      </c>
      <c r="L32" s="397" t="s">
        <v>566</v>
      </c>
      <c r="M32" s="1643"/>
      <c r="N32" s="1643">
        <v>34</v>
      </c>
      <c r="O32" s="1535"/>
      <c r="P32" s="1643">
        <v>38</v>
      </c>
      <c r="Q32" s="1535"/>
      <c r="R32" s="1643">
        <v>40</v>
      </c>
      <c r="S32" s="1535"/>
      <c r="T32" s="1643">
        <v>50</v>
      </c>
      <c r="U32" s="1636" t="s">
        <v>341</v>
      </c>
      <c r="V32" s="397" t="s">
        <v>566</v>
      </c>
      <c r="W32" s="1643"/>
      <c r="X32" s="1643">
        <v>44</v>
      </c>
      <c r="Y32" s="1535"/>
      <c r="Z32" s="1643">
        <v>65</v>
      </c>
      <c r="AA32" s="1535"/>
      <c r="AB32" s="1643">
        <v>48</v>
      </c>
      <c r="AC32" s="1535"/>
      <c r="AD32" s="1643">
        <v>82</v>
      </c>
      <c r="AE32" s="1636" t="s">
        <v>341</v>
      </c>
      <c r="AF32" s="397" t="s">
        <v>566</v>
      </c>
      <c r="AG32" s="1643"/>
      <c r="AH32" s="1643">
        <v>89</v>
      </c>
      <c r="AI32" s="1535"/>
      <c r="AJ32" s="1643">
        <v>89</v>
      </c>
      <c r="AK32" s="1535"/>
      <c r="AL32" s="1643">
        <v>102</v>
      </c>
      <c r="AM32" s="1535"/>
      <c r="AN32" s="1643">
        <v>110</v>
      </c>
      <c r="AO32" s="1636" t="s">
        <v>341</v>
      </c>
      <c r="AP32" s="397" t="s">
        <v>566</v>
      </c>
      <c r="AQ32" s="1643"/>
      <c r="AR32" s="1643">
        <v>128</v>
      </c>
      <c r="AS32" s="1535"/>
      <c r="AT32" s="1645">
        <v>120</v>
      </c>
      <c r="AU32" s="1535"/>
      <c r="AV32" s="1643">
        <v>99</v>
      </c>
      <c r="AW32" s="1535"/>
      <c r="AX32" s="1643">
        <v>99</v>
      </c>
    </row>
    <row r="33" spans="1:50" ht="17.100000000000001" customHeight="1" x14ac:dyDescent="0.2">
      <c r="A33" s="380"/>
      <c r="B33" s="393" t="s">
        <v>1161</v>
      </c>
      <c r="C33" s="341"/>
      <c r="D33" s="1540"/>
      <c r="E33" s="1544"/>
      <c r="F33" s="1540"/>
      <c r="G33" s="1544"/>
      <c r="H33" s="1540"/>
      <c r="I33" s="1544"/>
      <c r="J33" s="1540"/>
      <c r="K33" s="380"/>
      <c r="L33" s="393" t="s">
        <v>1161</v>
      </c>
      <c r="M33" s="1544"/>
      <c r="N33" s="1540"/>
      <c r="O33" s="510"/>
      <c r="P33" s="1540"/>
      <c r="Q33" s="510"/>
      <c r="R33" s="1540"/>
      <c r="S33" s="510"/>
      <c r="T33" s="1540"/>
      <c r="U33" s="380"/>
      <c r="V33" s="393" t="s">
        <v>1161</v>
      </c>
      <c r="W33" s="1544"/>
      <c r="X33" s="1540"/>
      <c r="Y33" s="510"/>
      <c r="Z33" s="1540"/>
      <c r="AA33" s="510"/>
      <c r="AB33" s="1540"/>
      <c r="AC33" s="510"/>
      <c r="AD33" s="1540"/>
      <c r="AE33" s="380"/>
      <c r="AF33" s="393" t="s">
        <v>1161</v>
      </c>
      <c r="AG33" s="1544"/>
      <c r="AH33" s="1540"/>
      <c r="AI33" s="510"/>
      <c r="AJ33" s="1540"/>
      <c r="AK33" s="510"/>
      <c r="AL33" s="1540"/>
      <c r="AM33" s="510"/>
      <c r="AN33" s="1540"/>
      <c r="AO33" s="380"/>
      <c r="AP33" s="393" t="s">
        <v>1161</v>
      </c>
      <c r="AQ33" s="1544"/>
      <c r="AR33" s="1540"/>
      <c r="AS33" s="510"/>
      <c r="AT33" s="1542"/>
      <c r="AU33" s="510"/>
      <c r="AV33" s="1540"/>
      <c r="AW33" s="510"/>
      <c r="AX33" s="1540"/>
    </row>
    <row r="34" spans="1:50" s="382" customFormat="1" ht="17.100000000000001" customHeight="1" x14ac:dyDescent="0.2">
      <c r="A34" s="600" t="s">
        <v>344</v>
      </c>
      <c r="B34" s="1543" t="s">
        <v>567</v>
      </c>
      <c r="C34" s="388"/>
      <c r="D34" s="1643">
        <v>251</v>
      </c>
      <c r="E34" s="1643"/>
      <c r="F34" s="1643">
        <v>232</v>
      </c>
      <c r="G34" s="1643"/>
      <c r="H34" s="1643">
        <v>273</v>
      </c>
      <c r="I34" s="1643"/>
      <c r="J34" s="1643">
        <v>344</v>
      </c>
      <c r="K34" s="600" t="s">
        <v>344</v>
      </c>
      <c r="L34" s="1543" t="s">
        <v>567</v>
      </c>
      <c r="M34" s="1643"/>
      <c r="N34" s="1643">
        <v>360</v>
      </c>
      <c r="O34" s="1535"/>
      <c r="P34" s="1643">
        <v>363</v>
      </c>
      <c r="Q34" s="1535"/>
      <c r="R34" s="1643">
        <v>415</v>
      </c>
      <c r="S34" s="1535"/>
      <c r="T34" s="1643">
        <v>459</v>
      </c>
      <c r="U34" s="600" t="s">
        <v>344</v>
      </c>
      <c r="V34" s="1543" t="s">
        <v>567</v>
      </c>
      <c r="W34" s="1643"/>
      <c r="X34" s="1643">
        <v>383</v>
      </c>
      <c r="Y34" s="1535"/>
      <c r="Z34" s="1643">
        <v>425</v>
      </c>
      <c r="AA34" s="1535"/>
      <c r="AB34" s="1643">
        <v>452</v>
      </c>
      <c r="AC34" s="1535"/>
      <c r="AD34" s="1643">
        <v>451</v>
      </c>
      <c r="AE34" s="600" t="s">
        <v>344</v>
      </c>
      <c r="AF34" s="1543" t="s">
        <v>567</v>
      </c>
      <c r="AG34" s="1643"/>
      <c r="AH34" s="1643">
        <v>494</v>
      </c>
      <c r="AI34" s="1535"/>
      <c r="AJ34" s="1643">
        <v>503</v>
      </c>
      <c r="AK34" s="1535"/>
      <c r="AL34" s="1643">
        <v>550</v>
      </c>
      <c r="AM34" s="1535"/>
      <c r="AN34" s="1643">
        <v>558</v>
      </c>
      <c r="AO34" s="600" t="s">
        <v>344</v>
      </c>
      <c r="AP34" s="1543" t="s">
        <v>567</v>
      </c>
      <c r="AQ34" s="1643"/>
      <c r="AR34" s="1643">
        <v>638</v>
      </c>
      <c r="AS34" s="1535"/>
      <c r="AT34" s="1645">
        <v>613</v>
      </c>
      <c r="AU34" s="1535"/>
      <c r="AV34" s="1643">
        <v>421</v>
      </c>
      <c r="AW34" s="1535"/>
      <c r="AX34" s="1643">
        <v>421</v>
      </c>
    </row>
    <row r="35" spans="1:50" ht="17.100000000000001" customHeight="1" x14ac:dyDescent="0.2">
      <c r="A35" s="1644"/>
      <c r="B35" s="355" t="s">
        <v>568</v>
      </c>
      <c r="C35" s="342"/>
      <c r="D35" s="1540"/>
      <c r="E35" s="1540"/>
      <c r="F35" s="1540"/>
      <c r="G35" s="1540"/>
      <c r="H35" s="1540"/>
      <c r="I35" s="1540"/>
      <c r="J35" s="1540"/>
      <c r="K35" s="1644"/>
      <c r="L35" s="355" t="s">
        <v>568</v>
      </c>
      <c r="M35" s="1540"/>
      <c r="N35" s="1540"/>
      <c r="O35" s="1541"/>
      <c r="P35" s="1540"/>
      <c r="Q35" s="1541"/>
      <c r="R35" s="1540"/>
      <c r="S35" s="1541"/>
      <c r="T35" s="1540"/>
      <c r="U35" s="1644"/>
      <c r="V35" s="355" t="s">
        <v>568</v>
      </c>
      <c r="W35" s="1540"/>
      <c r="X35" s="1540"/>
      <c r="Y35" s="1541"/>
      <c r="Z35" s="1540"/>
      <c r="AA35" s="1541"/>
      <c r="AB35" s="1540"/>
      <c r="AC35" s="1541"/>
      <c r="AD35" s="1540"/>
      <c r="AE35" s="1644"/>
      <c r="AF35" s="355" t="s">
        <v>568</v>
      </c>
      <c r="AG35" s="1540"/>
      <c r="AH35" s="1540"/>
      <c r="AI35" s="1541"/>
      <c r="AJ35" s="1540"/>
      <c r="AK35" s="1541"/>
      <c r="AL35" s="1540"/>
      <c r="AM35" s="1541"/>
      <c r="AN35" s="1540"/>
      <c r="AO35" s="1644"/>
      <c r="AP35" s="355" t="s">
        <v>568</v>
      </c>
      <c r="AQ35" s="1540"/>
      <c r="AR35" s="1540"/>
      <c r="AS35" s="1541"/>
      <c r="AT35" s="1542"/>
      <c r="AU35" s="1541"/>
      <c r="AV35" s="1540"/>
      <c r="AW35" s="1541"/>
      <c r="AX35" s="1540"/>
    </row>
    <row r="36" spans="1:50" s="382" customFormat="1" ht="17.100000000000001" customHeight="1" x14ac:dyDescent="0.2">
      <c r="A36" s="600" t="s">
        <v>347</v>
      </c>
      <c r="B36" s="1543" t="s">
        <v>569</v>
      </c>
      <c r="C36" s="387"/>
      <c r="D36" s="1643">
        <v>280</v>
      </c>
      <c r="E36" s="1643"/>
      <c r="F36" s="1643">
        <v>235</v>
      </c>
      <c r="G36" s="1643"/>
      <c r="H36" s="1643">
        <v>217</v>
      </c>
      <c r="I36" s="1643"/>
      <c r="J36" s="1643">
        <v>216</v>
      </c>
      <c r="K36" s="600" t="s">
        <v>347</v>
      </c>
      <c r="L36" s="1543" t="s">
        <v>569</v>
      </c>
      <c r="M36" s="1643"/>
      <c r="N36" s="1643">
        <v>201</v>
      </c>
      <c r="O36" s="1535"/>
      <c r="P36" s="1643">
        <v>194</v>
      </c>
      <c r="Q36" s="1535"/>
      <c r="R36" s="1643">
        <v>180</v>
      </c>
      <c r="S36" s="1535"/>
      <c r="T36" s="1643">
        <v>200</v>
      </c>
      <c r="U36" s="600" t="s">
        <v>347</v>
      </c>
      <c r="V36" s="1543" t="s">
        <v>569</v>
      </c>
      <c r="W36" s="1643"/>
      <c r="X36" s="1643">
        <v>212</v>
      </c>
      <c r="Y36" s="1535"/>
      <c r="Z36" s="1643">
        <v>214</v>
      </c>
      <c r="AA36" s="1535"/>
      <c r="AB36" s="1643">
        <v>182</v>
      </c>
      <c r="AC36" s="1535"/>
      <c r="AD36" s="1643">
        <v>185</v>
      </c>
      <c r="AE36" s="600" t="s">
        <v>347</v>
      </c>
      <c r="AF36" s="1543" t="s">
        <v>569</v>
      </c>
      <c r="AG36" s="1643"/>
      <c r="AH36" s="1643">
        <v>193</v>
      </c>
      <c r="AI36" s="1535"/>
      <c r="AJ36" s="1643">
        <v>197</v>
      </c>
      <c r="AK36" s="1535"/>
      <c r="AL36" s="1643">
        <v>195</v>
      </c>
      <c r="AM36" s="1535"/>
      <c r="AN36" s="1643">
        <v>181</v>
      </c>
      <c r="AO36" s="600" t="s">
        <v>347</v>
      </c>
      <c r="AP36" s="1543" t="s">
        <v>569</v>
      </c>
      <c r="AQ36" s="1643"/>
      <c r="AR36" s="1643">
        <v>185</v>
      </c>
      <c r="AS36" s="1535"/>
      <c r="AT36" s="1645">
        <v>158</v>
      </c>
      <c r="AU36" s="1535"/>
      <c r="AV36" s="1643">
        <v>102</v>
      </c>
      <c r="AW36" s="1535"/>
      <c r="AX36" s="1643">
        <v>102</v>
      </c>
    </row>
    <row r="37" spans="1:50" ht="17.100000000000001" customHeight="1" x14ac:dyDescent="0.2">
      <c r="A37" s="1644"/>
      <c r="B37" s="355" t="s">
        <v>570</v>
      </c>
      <c r="C37" s="341"/>
      <c r="D37" s="1540"/>
      <c r="E37" s="1540"/>
      <c r="F37" s="1540"/>
      <c r="G37" s="1540"/>
      <c r="H37" s="1540"/>
      <c r="I37" s="1540"/>
      <c r="J37" s="1540"/>
      <c r="K37" s="1644"/>
      <c r="L37" s="355" t="s">
        <v>570</v>
      </c>
      <c r="M37" s="1540"/>
      <c r="N37" s="1540"/>
      <c r="O37" s="1541"/>
      <c r="P37" s="1540"/>
      <c r="Q37" s="1541"/>
      <c r="R37" s="1540"/>
      <c r="S37" s="1541"/>
      <c r="T37" s="1540"/>
      <c r="U37" s="1644"/>
      <c r="V37" s="355" t="s">
        <v>570</v>
      </c>
      <c r="W37" s="1540"/>
      <c r="X37" s="1540"/>
      <c r="Y37" s="1541"/>
      <c r="Z37" s="1540"/>
      <c r="AA37" s="1541"/>
      <c r="AB37" s="1540"/>
      <c r="AC37" s="1541"/>
      <c r="AD37" s="1540"/>
      <c r="AE37" s="1644"/>
      <c r="AF37" s="355" t="s">
        <v>570</v>
      </c>
      <c r="AG37" s="1540"/>
      <c r="AH37" s="1540"/>
      <c r="AI37" s="1541"/>
      <c r="AJ37" s="1540"/>
      <c r="AK37" s="1541"/>
      <c r="AL37" s="1540"/>
      <c r="AM37" s="1541"/>
      <c r="AN37" s="1540"/>
      <c r="AO37" s="1644"/>
      <c r="AP37" s="355" t="s">
        <v>570</v>
      </c>
      <c r="AQ37" s="1540"/>
      <c r="AR37" s="1540"/>
      <c r="AS37" s="1541"/>
      <c r="AT37" s="1542"/>
      <c r="AU37" s="1541"/>
      <c r="AV37" s="1540"/>
      <c r="AW37" s="1541"/>
      <c r="AX37" s="1540"/>
    </row>
    <row r="38" spans="1:50" s="382" customFormat="1" ht="17.100000000000001" customHeight="1" x14ac:dyDescent="0.2">
      <c r="A38" s="600" t="s">
        <v>350</v>
      </c>
      <c r="B38" s="1543" t="s">
        <v>571</v>
      </c>
      <c r="C38" s="387"/>
      <c r="D38" s="1643">
        <v>6</v>
      </c>
      <c r="E38" s="1643"/>
      <c r="F38" s="1643">
        <v>4</v>
      </c>
      <c r="G38" s="1643"/>
      <c r="H38" s="1643">
        <v>6</v>
      </c>
      <c r="I38" s="1643"/>
      <c r="J38" s="1643">
        <v>4</v>
      </c>
      <c r="K38" s="600" t="s">
        <v>350</v>
      </c>
      <c r="L38" s="1543" t="s">
        <v>571</v>
      </c>
      <c r="M38" s="1643"/>
      <c r="N38" s="1643">
        <v>10</v>
      </c>
      <c r="O38" s="1535"/>
      <c r="P38" s="1643">
        <v>4</v>
      </c>
      <c r="Q38" s="1535"/>
      <c r="R38" s="1643">
        <v>5</v>
      </c>
      <c r="S38" s="1535"/>
      <c r="T38" s="1643">
        <v>2</v>
      </c>
      <c r="U38" s="600" t="s">
        <v>350</v>
      </c>
      <c r="V38" s="1543" t="s">
        <v>571</v>
      </c>
      <c r="W38" s="1643"/>
      <c r="X38" s="1643">
        <v>4</v>
      </c>
      <c r="Y38" s="1535"/>
      <c r="Z38" s="1643">
        <v>6</v>
      </c>
      <c r="AA38" s="1535"/>
      <c r="AB38" s="1643">
        <v>2</v>
      </c>
      <c r="AC38" s="1535"/>
      <c r="AD38" s="1643">
        <v>1</v>
      </c>
      <c r="AE38" s="600" t="s">
        <v>350</v>
      </c>
      <c r="AF38" s="1543" t="s">
        <v>571</v>
      </c>
      <c r="AG38" s="1643"/>
      <c r="AH38" s="1643">
        <v>5</v>
      </c>
      <c r="AI38" s="1535"/>
      <c r="AJ38" s="1643">
        <v>4</v>
      </c>
      <c r="AK38" s="1535"/>
      <c r="AL38" s="1643">
        <v>5</v>
      </c>
      <c r="AM38" s="1535"/>
      <c r="AN38" s="1643">
        <v>5</v>
      </c>
      <c r="AO38" s="600" t="s">
        <v>350</v>
      </c>
      <c r="AP38" s="1543" t="s">
        <v>571</v>
      </c>
      <c r="AQ38" s="1643"/>
      <c r="AR38" s="1643">
        <v>5</v>
      </c>
      <c r="AS38" s="1535"/>
      <c r="AT38" s="1645">
        <v>10</v>
      </c>
      <c r="AU38" s="1535"/>
      <c r="AV38" s="1643">
        <v>9</v>
      </c>
      <c r="AW38" s="1535"/>
      <c r="AX38" s="1643">
        <v>9</v>
      </c>
    </row>
    <row r="39" spans="1:50" ht="17.100000000000001" customHeight="1" x14ac:dyDescent="0.2">
      <c r="A39" s="1644"/>
      <c r="B39" s="355" t="s">
        <v>572</v>
      </c>
      <c r="C39" s="341"/>
      <c r="D39" s="1540"/>
      <c r="E39" s="1540"/>
      <c r="F39" s="1540"/>
      <c r="G39" s="1540"/>
      <c r="H39" s="1540"/>
      <c r="I39" s="1540"/>
      <c r="J39" s="1540"/>
      <c r="K39" s="1644"/>
      <c r="L39" s="355" t="s">
        <v>572</v>
      </c>
      <c r="M39" s="1540"/>
      <c r="N39" s="1540"/>
      <c r="O39" s="1541"/>
      <c r="P39" s="1540"/>
      <c r="Q39" s="1541"/>
      <c r="R39" s="1540"/>
      <c r="S39" s="1541"/>
      <c r="T39" s="1540"/>
      <c r="U39" s="1644"/>
      <c r="V39" s="355" t="s">
        <v>572</v>
      </c>
      <c r="W39" s="1540"/>
      <c r="X39" s="1540"/>
      <c r="Y39" s="1541"/>
      <c r="Z39" s="1540"/>
      <c r="AA39" s="1541"/>
      <c r="AB39" s="1540"/>
      <c r="AC39" s="1541"/>
      <c r="AD39" s="1540"/>
      <c r="AE39" s="1644"/>
      <c r="AF39" s="355" t="s">
        <v>572</v>
      </c>
      <c r="AG39" s="1540"/>
      <c r="AH39" s="1540"/>
      <c r="AI39" s="1541"/>
      <c r="AJ39" s="1540"/>
      <c r="AK39" s="1541"/>
      <c r="AL39" s="1540"/>
      <c r="AM39" s="1541"/>
      <c r="AN39" s="1540"/>
      <c r="AO39" s="1644"/>
      <c r="AP39" s="355" t="s">
        <v>572</v>
      </c>
      <c r="AQ39" s="1540"/>
      <c r="AR39" s="1540"/>
      <c r="AS39" s="1541"/>
      <c r="AT39" s="1542"/>
      <c r="AU39" s="1541"/>
      <c r="AV39" s="1540"/>
      <c r="AW39" s="1541"/>
      <c r="AX39" s="1540"/>
    </row>
    <row r="40" spans="1:50" s="382" customFormat="1" ht="17.100000000000001" customHeight="1" x14ac:dyDescent="0.2">
      <c r="A40" s="600" t="s">
        <v>353</v>
      </c>
      <c r="B40" s="1543" t="s">
        <v>573</v>
      </c>
      <c r="C40" s="387"/>
      <c r="D40" s="1643">
        <v>12</v>
      </c>
      <c r="E40" s="1643"/>
      <c r="F40" s="1643">
        <v>11</v>
      </c>
      <c r="G40" s="1643"/>
      <c r="H40" s="1643">
        <v>9</v>
      </c>
      <c r="I40" s="1643"/>
      <c r="J40" s="1643">
        <v>23</v>
      </c>
      <c r="K40" s="600" t="s">
        <v>353</v>
      </c>
      <c r="L40" s="1543" t="s">
        <v>573</v>
      </c>
      <c r="M40" s="1643"/>
      <c r="N40" s="1643">
        <v>25</v>
      </c>
      <c r="O40" s="1535"/>
      <c r="P40" s="1643">
        <v>29</v>
      </c>
      <c r="Q40" s="1535"/>
      <c r="R40" s="1643">
        <v>22</v>
      </c>
      <c r="S40" s="1535"/>
      <c r="T40" s="1643">
        <v>46</v>
      </c>
      <c r="U40" s="600" t="s">
        <v>353</v>
      </c>
      <c r="V40" s="1543" t="s">
        <v>573</v>
      </c>
      <c r="W40" s="1643"/>
      <c r="X40" s="1643">
        <v>37</v>
      </c>
      <c r="Y40" s="1535"/>
      <c r="Z40" s="1643">
        <v>44</v>
      </c>
      <c r="AA40" s="1535"/>
      <c r="AB40" s="1643">
        <v>37</v>
      </c>
      <c r="AC40" s="1535"/>
      <c r="AD40" s="1643">
        <v>53</v>
      </c>
      <c r="AE40" s="600" t="s">
        <v>353</v>
      </c>
      <c r="AF40" s="1543" t="s">
        <v>573</v>
      </c>
      <c r="AG40" s="1643"/>
      <c r="AH40" s="1643">
        <v>56</v>
      </c>
      <c r="AI40" s="1535"/>
      <c r="AJ40" s="1643">
        <v>49</v>
      </c>
      <c r="AK40" s="1535"/>
      <c r="AL40" s="1643">
        <v>73</v>
      </c>
      <c r="AM40" s="1535"/>
      <c r="AN40" s="1643">
        <v>106</v>
      </c>
      <c r="AO40" s="600" t="s">
        <v>353</v>
      </c>
      <c r="AP40" s="1543" t="s">
        <v>573</v>
      </c>
      <c r="AQ40" s="1643"/>
      <c r="AR40" s="1643">
        <v>113</v>
      </c>
      <c r="AS40" s="1535"/>
      <c r="AT40" s="1645">
        <v>109</v>
      </c>
      <c r="AU40" s="1535"/>
      <c r="AV40" s="1643">
        <v>86</v>
      </c>
      <c r="AW40" s="1535"/>
      <c r="AX40" s="1643">
        <v>86</v>
      </c>
    </row>
    <row r="41" spans="1:50" s="335" customFormat="1" ht="17.100000000000001" customHeight="1" x14ac:dyDescent="0.2">
      <c r="A41" s="1644"/>
      <c r="B41" s="355" t="s">
        <v>574</v>
      </c>
      <c r="C41" s="344"/>
      <c r="D41" s="1540"/>
      <c r="E41" s="1540"/>
      <c r="F41" s="1540"/>
      <c r="G41" s="1540"/>
      <c r="H41" s="1540"/>
      <c r="I41" s="1540"/>
      <c r="J41" s="1540"/>
      <c r="K41" s="1644"/>
      <c r="L41" s="355" t="s">
        <v>574</v>
      </c>
      <c r="M41" s="1540"/>
      <c r="N41" s="1540"/>
      <c r="O41" s="1541"/>
      <c r="P41" s="1540"/>
      <c r="Q41" s="1541"/>
      <c r="R41" s="1540"/>
      <c r="S41" s="1541"/>
      <c r="T41" s="1540"/>
      <c r="U41" s="1644"/>
      <c r="V41" s="355" t="s">
        <v>574</v>
      </c>
      <c r="W41" s="1540"/>
      <c r="X41" s="1540"/>
      <c r="Y41" s="1541"/>
      <c r="Z41" s="1540"/>
      <c r="AA41" s="1541"/>
      <c r="AB41" s="1540"/>
      <c r="AC41" s="1541"/>
      <c r="AD41" s="1540"/>
      <c r="AE41" s="1644"/>
      <c r="AF41" s="355" t="s">
        <v>574</v>
      </c>
      <c r="AG41" s="1540"/>
      <c r="AH41" s="1540"/>
      <c r="AI41" s="1541"/>
      <c r="AJ41" s="1540"/>
      <c r="AK41" s="1541"/>
      <c r="AL41" s="1540"/>
      <c r="AM41" s="1541"/>
      <c r="AN41" s="1540"/>
      <c r="AO41" s="1644"/>
      <c r="AP41" s="355" t="s">
        <v>574</v>
      </c>
      <c r="AQ41" s="1540"/>
      <c r="AR41" s="1540"/>
      <c r="AS41" s="1541"/>
      <c r="AT41" s="1542"/>
      <c r="AU41" s="1541"/>
      <c r="AV41" s="1540"/>
      <c r="AW41" s="1541"/>
      <c r="AX41" s="1540"/>
    </row>
    <row r="42" spans="1:50" s="382" customFormat="1" ht="17.100000000000001" customHeight="1" x14ac:dyDescent="0.2">
      <c r="A42" s="600" t="s">
        <v>356</v>
      </c>
      <c r="B42" s="1543" t="s">
        <v>575</v>
      </c>
      <c r="C42" s="387"/>
      <c r="D42" s="1643">
        <v>21</v>
      </c>
      <c r="E42" s="1643"/>
      <c r="F42" s="1643">
        <v>16</v>
      </c>
      <c r="G42" s="1643"/>
      <c r="H42" s="1643">
        <v>12</v>
      </c>
      <c r="I42" s="1643"/>
      <c r="J42" s="1643">
        <v>7</v>
      </c>
      <c r="K42" s="600" t="s">
        <v>356</v>
      </c>
      <c r="L42" s="1543" t="s">
        <v>575</v>
      </c>
      <c r="M42" s="1643"/>
      <c r="N42" s="1643">
        <v>10</v>
      </c>
      <c r="O42" s="1535"/>
      <c r="P42" s="1643">
        <v>13</v>
      </c>
      <c r="Q42" s="1535"/>
      <c r="R42" s="1643">
        <v>14</v>
      </c>
      <c r="S42" s="1535"/>
      <c r="T42" s="1643">
        <v>14</v>
      </c>
      <c r="U42" s="600" t="s">
        <v>356</v>
      </c>
      <c r="V42" s="1543" t="s">
        <v>575</v>
      </c>
      <c r="W42" s="1643"/>
      <c r="X42" s="1643">
        <v>9</v>
      </c>
      <c r="Y42" s="1535"/>
      <c r="Z42" s="1643">
        <v>27</v>
      </c>
      <c r="AA42" s="1535"/>
      <c r="AB42" s="1643">
        <v>17</v>
      </c>
      <c r="AC42" s="1535"/>
      <c r="AD42" s="1643">
        <v>16</v>
      </c>
      <c r="AE42" s="600" t="s">
        <v>356</v>
      </c>
      <c r="AF42" s="1543" t="s">
        <v>575</v>
      </c>
      <c r="AG42" s="1643"/>
      <c r="AH42" s="1643">
        <v>20</v>
      </c>
      <c r="AI42" s="1535"/>
      <c r="AJ42" s="1643">
        <v>26</v>
      </c>
      <c r="AK42" s="1535"/>
      <c r="AL42" s="1643">
        <v>25</v>
      </c>
      <c r="AM42" s="1535"/>
      <c r="AN42" s="1643">
        <v>26</v>
      </c>
      <c r="AO42" s="600" t="s">
        <v>356</v>
      </c>
      <c r="AP42" s="1543" t="s">
        <v>575</v>
      </c>
      <c r="AQ42" s="1643"/>
      <c r="AR42" s="1643">
        <v>33</v>
      </c>
      <c r="AS42" s="1535"/>
      <c r="AT42" s="1645">
        <v>31</v>
      </c>
      <c r="AU42" s="1535"/>
      <c r="AV42" s="1643">
        <v>17</v>
      </c>
      <c r="AW42" s="1535"/>
      <c r="AX42" s="1643">
        <v>17</v>
      </c>
    </row>
    <row r="43" spans="1:50" s="335" customFormat="1" ht="17.100000000000001" customHeight="1" x14ac:dyDescent="0.2">
      <c r="A43" s="1644"/>
      <c r="B43" s="355" t="s">
        <v>576</v>
      </c>
      <c r="C43" s="344"/>
      <c r="D43" s="1540"/>
      <c r="E43" s="1540"/>
      <c r="F43" s="1540"/>
      <c r="G43" s="1540"/>
      <c r="H43" s="1540"/>
      <c r="I43" s="1540"/>
      <c r="J43" s="1540"/>
      <c r="K43" s="1644"/>
      <c r="L43" s="355" t="s">
        <v>576</v>
      </c>
      <c r="M43" s="1540"/>
      <c r="N43" s="1540"/>
      <c r="O43" s="1541"/>
      <c r="P43" s="1540"/>
      <c r="Q43" s="1541"/>
      <c r="R43" s="1540"/>
      <c r="S43" s="1541"/>
      <c r="T43" s="1540"/>
      <c r="U43" s="1644"/>
      <c r="V43" s="355" t="s">
        <v>576</v>
      </c>
      <c r="W43" s="1540"/>
      <c r="X43" s="1540"/>
      <c r="Y43" s="1541"/>
      <c r="Z43" s="1540"/>
      <c r="AA43" s="1541"/>
      <c r="AB43" s="1540"/>
      <c r="AC43" s="1541"/>
      <c r="AD43" s="1540"/>
      <c r="AE43" s="1644"/>
      <c r="AF43" s="355" t="s">
        <v>576</v>
      </c>
      <c r="AG43" s="1540"/>
      <c r="AH43" s="1540"/>
      <c r="AI43" s="1541"/>
      <c r="AJ43" s="1540"/>
      <c r="AK43" s="1541"/>
      <c r="AL43" s="1540"/>
      <c r="AM43" s="1541"/>
      <c r="AN43" s="1540"/>
      <c r="AO43" s="1644"/>
      <c r="AP43" s="355" t="s">
        <v>576</v>
      </c>
      <c r="AQ43" s="1540"/>
      <c r="AR43" s="1540"/>
      <c r="AS43" s="1541"/>
      <c r="AT43" s="1542"/>
      <c r="AU43" s="1541"/>
      <c r="AV43" s="1540"/>
      <c r="AW43" s="1541"/>
      <c r="AX43" s="1540"/>
    </row>
    <row r="44" spans="1:50" s="382" customFormat="1" ht="17.100000000000001" customHeight="1" x14ac:dyDescent="0.2">
      <c r="A44" s="600" t="s">
        <v>359</v>
      </c>
      <c r="B44" s="1543" t="s">
        <v>577</v>
      </c>
      <c r="C44" s="387"/>
      <c r="D44" s="1643">
        <v>81</v>
      </c>
      <c r="E44" s="1643"/>
      <c r="F44" s="1643">
        <v>84</v>
      </c>
      <c r="G44" s="1643"/>
      <c r="H44" s="1643">
        <v>106</v>
      </c>
      <c r="I44" s="1643"/>
      <c r="J44" s="1643">
        <v>103</v>
      </c>
      <c r="K44" s="600" t="s">
        <v>359</v>
      </c>
      <c r="L44" s="1543" t="s">
        <v>577</v>
      </c>
      <c r="M44" s="1643"/>
      <c r="N44" s="1643">
        <v>104</v>
      </c>
      <c r="O44" s="1535"/>
      <c r="P44" s="1643">
        <v>90</v>
      </c>
      <c r="Q44" s="1535"/>
      <c r="R44" s="1643">
        <v>88</v>
      </c>
      <c r="S44" s="1535"/>
      <c r="T44" s="1643">
        <v>83</v>
      </c>
      <c r="U44" s="600" t="s">
        <v>359</v>
      </c>
      <c r="V44" s="1543" t="s">
        <v>577</v>
      </c>
      <c r="W44" s="1643"/>
      <c r="X44" s="1643">
        <v>90</v>
      </c>
      <c r="Y44" s="1535"/>
      <c r="Z44" s="1643">
        <v>105</v>
      </c>
      <c r="AA44" s="1535"/>
      <c r="AB44" s="1643">
        <v>109</v>
      </c>
      <c r="AC44" s="1535"/>
      <c r="AD44" s="1643">
        <v>106</v>
      </c>
      <c r="AE44" s="600" t="s">
        <v>359</v>
      </c>
      <c r="AF44" s="1543" t="s">
        <v>577</v>
      </c>
      <c r="AG44" s="1643"/>
      <c r="AH44" s="1643">
        <v>114</v>
      </c>
      <c r="AI44" s="1535"/>
      <c r="AJ44" s="1643">
        <v>105</v>
      </c>
      <c r="AK44" s="1535"/>
      <c r="AL44" s="1643">
        <v>124</v>
      </c>
      <c r="AM44" s="1535"/>
      <c r="AN44" s="1643">
        <v>155</v>
      </c>
      <c r="AO44" s="600" t="s">
        <v>359</v>
      </c>
      <c r="AP44" s="1543" t="s">
        <v>577</v>
      </c>
      <c r="AQ44" s="1643"/>
      <c r="AR44" s="1643">
        <v>138</v>
      </c>
      <c r="AS44" s="1535"/>
      <c r="AT44" s="1645">
        <v>146</v>
      </c>
      <c r="AU44" s="1535"/>
      <c r="AV44" s="1643">
        <v>83</v>
      </c>
      <c r="AW44" s="1535"/>
      <c r="AX44" s="1643">
        <v>83</v>
      </c>
    </row>
    <row r="45" spans="1:50" s="335" customFormat="1" ht="17.100000000000001" customHeight="1" x14ac:dyDescent="0.2">
      <c r="A45" s="1644"/>
      <c r="B45" s="355" t="s">
        <v>578</v>
      </c>
      <c r="C45" s="344"/>
      <c r="D45" s="1540"/>
      <c r="E45" s="1540"/>
      <c r="F45" s="1540"/>
      <c r="G45" s="1540"/>
      <c r="H45" s="1540"/>
      <c r="I45" s="1540"/>
      <c r="J45" s="1540"/>
      <c r="K45" s="1644"/>
      <c r="L45" s="355" t="s">
        <v>578</v>
      </c>
      <c r="M45" s="1540"/>
      <c r="N45" s="1540"/>
      <c r="O45" s="1541"/>
      <c r="P45" s="1540"/>
      <c r="Q45" s="1541"/>
      <c r="R45" s="1540"/>
      <c r="S45" s="1541"/>
      <c r="T45" s="1540"/>
      <c r="U45" s="1644"/>
      <c r="V45" s="355" t="s">
        <v>578</v>
      </c>
      <c r="W45" s="1540"/>
      <c r="X45" s="1540"/>
      <c r="Y45" s="1541"/>
      <c r="Z45" s="1540"/>
      <c r="AA45" s="1541"/>
      <c r="AB45" s="1540"/>
      <c r="AC45" s="1541"/>
      <c r="AD45" s="1540"/>
      <c r="AE45" s="1644"/>
      <c r="AF45" s="355" t="s">
        <v>578</v>
      </c>
      <c r="AG45" s="1540"/>
      <c r="AH45" s="1540"/>
      <c r="AI45" s="1541"/>
      <c r="AJ45" s="1540"/>
      <c r="AK45" s="1541"/>
      <c r="AL45" s="1540"/>
      <c r="AM45" s="1541"/>
      <c r="AN45" s="1540"/>
      <c r="AO45" s="1644"/>
      <c r="AP45" s="355" t="s">
        <v>578</v>
      </c>
      <c r="AQ45" s="1540"/>
      <c r="AR45" s="1540"/>
      <c r="AS45" s="1541"/>
      <c r="AT45" s="1542"/>
      <c r="AU45" s="1541"/>
      <c r="AV45" s="1540"/>
      <c r="AW45" s="1541"/>
      <c r="AX45" s="1540"/>
    </row>
    <row r="46" spans="1:50" s="382" customFormat="1" ht="17.100000000000001" customHeight="1" x14ac:dyDescent="0.2">
      <c r="A46" s="600" t="s">
        <v>362</v>
      </c>
      <c r="B46" s="1543" t="s">
        <v>579</v>
      </c>
      <c r="C46" s="387"/>
      <c r="D46" s="1643">
        <v>116</v>
      </c>
      <c r="E46" s="1643"/>
      <c r="F46" s="1643">
        <v>102</v>
      </c>
      <c r="G46" s="1643"/>
      <c r="H46" s="1643">
        <v>129</v>
      </c>
      <c r="I46" s="1643"/>
      <c r="J46" s="1643">
        <v>127</v>
      </c>
      <c r="K46" s="600" t="s">
        <v>362</v>
      </c>
      <c r="L46" s="1543" t="s">
        <v>579</v>
      </c>
      <c r="M46" s="1643"/>
      <c r="N46" s="1643">
        <v>129</v>
      </c>
      <c r="O46" s="1535"/>
      <c r="P46" s="1643">
        <v>128</v>
      </c>
      <c r="Q46" s="1535"/>
      <c r="R46" s="1643">
        <v>110</v>
      </c>
      <c r="S46" s="1535"/>
      <c r="T46" s="1643">
        <v>114</v>
      </c>
      <c r="U46" s="600" t="s">
        <v>362</v>
      </c>
      <c r="V46" s="1543" t="s">
        <v>579</v>
      </c>
      <c r="W46" s="1643"/>
      <c r="X46" s="1643">
        <v>82</v>
      </c>
      <c r="Y46" s="1535"/>
      <c r="Z46" s="1643">
        <v>100</v>
      </c>
      <c r="AA46" s="1535"/>
      <c r="AB46" s="1643">
        <v>109</v>
      </c>
      <c r="AC46" s="1535"/>
      <c r="AD46" s="1643">
        <v>121</v>
      </c>
      <c r="AE46" s="600" t="s">
        <v>362</v>
      </c>
      <c r="AF46" s="1543" t="s">
        <v>579</v>
      </c>
      <c r="AG46" s="1643"/>
      <c r="AH46" s="1643">
        <v>117</v>
      </c>
      <c r="AI46" s="1535"/>
      <c r="AJ46" s="1643">
        <v>120</v>
      </c>
      <c r="AK46" s="1535"/>
      <c r="AL46" s="1643">
        <v>119</v>
      </c>
      <c r="AM46" s="1535"/>
      <c r="AN46" s="1643">
        <v>113</v>
      </c>
      <c r="AO46" s="600" t="s">
        <v>362</v>
      </c>
      <c r="AP46" s="1543" t="s">
        <v>579</v>
      </c>
      <c r="AQ46" s="1643"/>
      <c r="AR46" s="1643">
        <v>111</v>
      </c>
      <c r="AS46" s="1535"/>
      <c r="AT46" s="1645">
        <v>107</v>
      </c>
      <c r="AU46" s="1535"/>
      <c r="AV46" s="1643">
        <v>59</v>
      </c>
      <c r="AW46" s="1535"/>
      <c r="AX46" s="1643">
        <v>59</v>
      </c>
    </row>
    <row r="47" spans="1:50" s="335" customFormat="1" ht="17.100000000000001" customHeight="1" x14ac:dyDescent="0.2">
      <c r="A47" s="1644"/>
      <c r="B47" s="355" t="s">
        <v>147</v>
      </c>
      <c r="C47" s="344"/>
      <c r="D47" s="1540"/>
      <c r="E47" s="1540"/>
      <c r="F47" s="1540"/>
      <c r="G47" s="1540"/>
      <c r="H47" s="1540"/>
      <c r="I47" s="1540"/>
      <c r="J47" s="1540"/>
      <c r="K47" s="1644"/>
      <c r="L47" s="355" t="s">
        <v>147</v>
      </c>
      <c r="M47" s="1540"/>
      <c r="N47" s="1540"/>
      <c r="O47" s="1541"/>
      <c r="P47" s="1540"/>
      <c r="Q47" s="1541"/>
      <c r="R47" s="1540"/>
      <c r="S47" s="1541"/>
      <c r="T47" s="1540"/>
      <c r="U47" s="1644"/>
      <c r="V47" s="355" t="s">
        <v>147</v>
      </c>
      <c r="W47" s="1540"/>
      <c r="X47" s="1540"/>
      <c r="Y47" s="1541"/>
      <c r="Z47" s="1540"/>
      <c r="AA47" s="1541"/>
      <c r="AB47" s="1540"/>
      <c r="AC47" s="1541"/>
      <c r="AD47" s="1540"/>
      <c r="AE47" s="1644"/>
      <c r="AF47" s="355" t="s">
        <v>147</v>
      </c>
      <c r="AG47" s="1540"/>
      <c r="AH47" s="1540"/>
      <c r="AI47" s="1541"/>
      <c r="AJ47" s="1540"/>
      <c r="AK47" s="1541"/>
      <c r="AL47" s="1540"/>
      <c r="AM47" s="1541"/>
      <c r="AN47" s="1540"/>
      <c r="AO47" s="1644"/>
      <c r="AP47" s="355" t="s">
        <v>147</v>
      </c>
      <c r="AQ47" s="1540"/>
      <c r="AR47" s="1540"/>
      <c r="AS47" s="1541"/>
      <c r="AT47" s="1542"/>
      <c r="AU47" s="1541"/>
      <c r="AV47" s="1540"/>
      <c r="AW47" s="1541"/>
      <c r="AX47" s="1540"/>
    </row>
    <row r="48" spans="1:50" s="382" customFormat="1" ht="17.100000000000001" customHeight="1" x14ac:dyDescent="0.2">
      <c r="A48" s="600" t="s">
        <v>365</v>
      </c>
      <c r="B48" s="1543" t="s">
        <v>580</v>
      </c>
      <c r="C48" s="387"/>
      <c r="D48" s="1643">
        <v>391</v>
      </c>
      <c r="E48" s="1643"/>
      <c r="F48" s="1643">
        <v>345</v>
      </c>
      <c r="G48" s="1643"/>
      <c r="H48" s="1643">
        <v>320</v>
      </c>
      <c r="I48" s="1643"/>
      <c r="J48" s="1643">
        <v>360</v>
      </c>
      <c r="K48" s="600" t="s">
        <v>365</v>
      </c>
      <c r="L48" s="1543" t="s">
        <v>580</v>
      </c>
      <c r="M48" s="1643"/>
      <c r="N48" s="1643">
        <v>459</v>
      </c>
      <c r="O48" s="1535"/>
      <c r="P48" s="1643">
        <v>464</v>
      </c>
      <c r="Q48" s="1535"/>
      <c r="R48" s="1643">
        <v>520</v>
      </c>
      <c r="S48" s="1535"/>
      <c r="T48" s="1643">
        <v>549</v>
      </c>
      <c r="U48" s="600" t="s">
        <v>365</v>
      </c>
      <c r="V48" s="1543" t="s">
        <v>580</v>
      </c>
      <c r="W48" s="1643"/>
      <c r="X48" s="1643">
        <v>521</v>
      </c>
      <c r="Y48" s="1535"/>
      <c r="Z48" s="1643">
        <v>534</v>
      </c>
      <c r="AA48" s="1535"/>
      <c r="AB48" s="1643">
        <v>545</v>
      </c>
      <c r="AC48" s="1535"/>
      <c r="AD48" s="1643">
        <v>593</v>
      </c>
      <c r="AE48" s="600" t="s">
        <v>365</v>
      </c>
      <c r="AF48" s="1543" t="s">
        <v>580</v>
      </c>
      <c r="AG48" s="1643"/>
      <c r="AH48" s="1643">
        <v>657</v>
      </c>
      <c r="AI48" s="1535"/>
      <c r="AJ48" s="1643">
        <v>711</v>
      </c>
      <c r="AK48" s="1535"/>
      <c r="AL48" s="1643">
        <v>731</v>
      </c>
      <c r="AM48" s="1535"/>
      <c r="AN48" s="1643">
        <v>806</v>
      </c>
      <c r="AO48" s="600" t="s">
        <v>365</v>
      </c>
      <c r="AP48" s="1543" t="s">
        <v>580</v>
      </c>
      <c r="AQ48" s="1643"/>
      <c r="AR48" s="1643">
        <v>857</v>
      </c>
      <c r="AS48" s="1535"/>
      <c r="AT48" s="1645">
        <v>762</v>
      </c>
      <c r="AU48" s="1535"/>
      <c r="AV48" s="1643">
        <v>582</v>
      </c>
      <c r="AW48" s="1535"/>
      <c r="AX48" s="1643">
        <v>582</v>
      </c>
    </row>
    <row r="49" spans="1:50" s="335" customFormat="1" ht="17.100000000000001" customHeight="1" x14ac:dyDescent="0.2">
      <c r="A49" s="1644"/>
      <c r="B49" s="355" t="s">
        <v>581</v>
      </c>
      <c r="C49" s="344"/>
      <c r="D49" s="1540"/>
      <c r="E49" s="1540"/>
      <c r="F49" s="1540"/>
      <c r="G49" s="1540"/>
      <c r="H49" s="1540"/>
      <c r="I49" s="1540"/>
      <c r="J49" s="1540"/>
      <c r="K49" s="1644"/>
      <c r="L49" s="355" t="s">
        <v>581</v>
      </c>
      <c r="M49" s="1540"/>
      <c r="N49" s="1540"/>
      <c r="O49" s="1541"/>
      <c r="P49" s="1540"/>
      <c r="Q49" s="1541"/>
      <c r="R49" s="1540"/>
      <c r="S49" s="1541"/>
      <c r="T49" s="1540"/>
      <c r="U49" s="1644"/>
      <c r="V49" s="355" t="s">
        <v>581</v>
      </c>
      <c r="W49" s="1540"/>
      <c r="X49" s="1540"/>
      <c r="Y49" s="1541"/>
      <c r="Z49" s="1540"/>
      <c r="AA49" s="1541"/>
      <c r="AB49" s="1540"/>
      <c r="AC49" s="1541"/>
      <c r="AD49" s="1540"/>
      <c r="AE49" s="1644"/>
      <c r="AF49" s="355" t="s">
        <v>581</v>
      </c>
      <c r="AG49" s="1540"/>
      <c r="AH49" s="1540"/>
      <c r="AI49" s="1541"/>
      <c r="AJ49" s="1540"/>
      <c r="AK49" s="1541"/>
      <c r="AL49" s="1540"/>
      <c r="AM49" s="1541"/>
      <c r="AN49" s="1540"/>
      <c r="AO49" s="1644"/>
      <c r="AP49" s="355" t="s">
        <v>581</v>
      </c>
      <c r="AQ49" s="1540"/>
      <c r="AR49" s="1540"/>
      <c r="AS49" s="1541"/>
      <c r="AT49" s="1542"/>
      <c r="AU49" s="1541"/>
      <c r="AV49" s="1540"/>
      <c r="AW49" s="1541"/>
      <c r="AX49" s="1540"/>
    </row>
    <row r="50" spans="1:50" s="382" customFormat="1" ht="17.100000000000001" customHeight="1" x14ac:dyDescent="0.2">
      <c r="A50" s="600" t="s">
        <v>368</v>
      </c>
      <c r="B50" s="1543" t="s">
        <v>582</v>
      </c>
      <c r="C50" s="387"/>
      <c r="D50" s="1661" t="s">
        <v>768</v>
      </c>
      <c r="E50" s="1545"/>
      <c r="F50" s="1661" t="s">
        <v>768</v>
      </c>
      <c r="G50" s="1545"/>
      <c r="H50" s="1661" t="s">
        <v>768</v>
      </c>
      <c r="I50" s="1545"/>
      <c r="J50" s="1661" t="s">
        <v>768</v>
      </c>
      <c r="K50" s="600" t="s">
        <v>368</v>
      </c>
      <c r="L50" s="1543" t="s">
        <v>582</v>
      </c>
      <c r="M50" s="387"/>
      <c r="N50" s="1661" t="s">
        <v>768</v>
      </c>
      <c r="O50" s="1545"/>
      <c r="P50" s="1661" t="s">
        <v>768</v>
      </c>
      <c r="Q50" s="1545"/>
      <c r="R50" s="1661" t="s">
        <v>768</v>
      </c>
      <c r="S50" s="1545"/>
      <c r="T50" s="1661" t="s">
        <v>768</v>
      </c>
      <c r="U50" s="600" t="s">
        <v>368</v>
      </c>
      <c r="V50" s="1543" t="s">
        <v>582</v>
      </c>
      <c r="W50" s="387"/>
      <c r="X50" s="1661" t="s">
        <v>768</v>
      </c>
      <c r="Y50" s="1545"/>
      <c r="Z50" s="1661" t="s">
        <v>768</v>
      </c>
      <c r="AA50" s="1545"/>
      <c r="AB50" s="1661" t="s">
        <v>768</v>
      </c>
      <c r="AC50" s="1545"/>
      <c r="AD50" s="1661" t="s">
        <v>768</v>
      </c>
      <c r="AE50" s="600" t="s">
        <v>368</v>
      </c>
      <c r="AF50" s="1543" t="s">
        <v>582</v>
      </c>
      <c r="AG50" s="387"/>
      <c r="AH50" s="1661" t="s">
        <v>768</v>
      </c>
      <c r="AI50" s="1545"/>
      <c r="AJ50" s="1661" t="s">
        <v>768</v>
      </c>
      <c r="AK50" s="1545"/>
      <c r="AL50" s="1661" t="s">
        <v>768</v>
      </c>
      <c r="AM50" s="1545"/>
      <c r="AN50" s="1643">
        <v>1</v>
      </c>
      <c r="AO50" s="600" t="s">
        <v>368</v>
      </c>
      <c r="AP50" s="1543" t="s">
        <v>582</v>
      </c>
      <c r="AQ50" s="387"/>
      <c r="AR50" s="1661" t="s">
        <v>768</v>
      </c>
      <c r="AS50" s="1545"/>
      <c r="AT50" s="1661" t="s">
        <v>768</v>
      </c>
      <c r="AU50" s="1545"/>
      <c r="AV50" s="1643">
        <v>1</v>
      </c>
      <c r="AW50" s="1545"/>
      <c r="AX50" s="1643">
        <v>1</v>
      </c>
    </row>
    <row r="51" spans="1:50" s="335" customFormat="1" ht="17.100000000000001" customHeight="1" x14ac:dyDescent="0.2">
      <c r="A51" s="1644"/>
      <c r="B51" s="355" t="s">
        <v>583</v>
      </c>
      <c r="C51" s="344"/>
      <c r="D51" s="1540"/>
      <c r="E51" s="1546"/>
      <c r="F51" s="1540"/>
      <c r="G51" s="1546"/>
      <c r="H51" s="1540"/>
      <c r="I51" s="1546"/>
      <c r="J51" s="1540"/>
      <c r="K51" s="1644"/>
      <c r="L51" s="355" t="s">
        <v>583</v>
      </c>
      <c r="M51" s="344"/>
      <c r="N51" s="1540"/>
      <c r="O51" s="1546"/>
      <c r="P51" s="1540"/>
      <c r="Q51" s="1546"/>
      <c r="R51" s="1540"/>
      <c r="S51" s="1546"/>
      <c r="T51" s="1540"/>
      <c r="U51" s="1644"/>
      <c r="V51" s="355" t="s">
        <v>583</v>
      </c>
      <c r="W51" s="344"/>
      <c r="X51" s="1540"/>
      <c r="Y51" s="1546"/>
      <c r="Z51" s="1540"/>
      <c r="AA51" s="1546"/>
      <c r="AB51" s="1540"/>
      <c r="AC51" s="1546"/>
      <c r="AD51" s="1540"/>
      <c r="AE51" s="1644"/>
      <c r="AF51" s="355" t="s">
        <v>583</v>
      </c>
      <c r="AG51" s="344"/>
      <c r="AH51" s="1540"/>
      <c r="AI51" s="1546"/>
      <c r="AJ51" s="1540"/>
      <c r="AK51" s="1546"/>
      <c r="AL51" s="1540"/>
      <c r="AM51" s="1546"/>
      <c r="AN51" s="1540"/>
      <c r="AO51" s="1644"/>
      <c r="AP51" s="355" t="s">
        <v>583</v>
      </c>
      <c r="AQ51" s="344"/>
      <c r="AR51" s="1540"/>
      <c r="AS51" s="1546"/>
      <c r="AT51" s="1547"/>
      <c r="AU51" s="1546"/>
      <c r="AV51" s="1540"/>
      <c r="AW51" s="1546"/>
      <c r="AX51" s="1540"/>
    </row>
    <row r="52" spans="1:50" s="382" customFormat="1" ht="16.5" customHeight="1" x14ac:dyDescent="0.2">
      <c r="A52" s="600" t="s">
        <v>371</v>
      </c>
      <c r="B52" s="1543" t="s">
        <v>584</v>
      </c>
      <c r="C52" s="387"/>
      <c r="D52" s="1643">
        <v>62</v>
      </c>
      <c r="E52" s="1643"/>
      <c r="F52" s="1643">
        <v>47</v>
      </c>
      <c r="G52" s="1643"/>
      <c r="H52" s="1643">
        <v>82</v>
      </c>
      <c r="I52" s="1643"/>
      <c r="J52" s="1643">
        <v>40</v>
      </c>
      <c r="K52" s="600" t="s">
        <v>371</v>
      </c>
      <c r="L52" s="1543" t="s">
        <v>584</v>
      </c>
      <c r="M52" s="1643"/>
      <c r="N52" s="1643">
        <v>28</v>
      </c>
      <c r="O52" s="1535"/>
      <c r="P52" s="1643">
        <v>28</v>
      </c>
      <c r="Q52" s="1535"/>
      <c r="R52" s="1643">
        <v>21</v>
      </c>
      <c r="S52" s="1535"/>
      <c r="T52" s="1643">
        <v>11</v>
      </c>
      <c r="U52" s="600" t="s">
        <v>371</v>
      </c>
      <c r="V52" s="1543" t="s">
        <v>584</v>
      </c>
      <c r="W52" s="1643"/>
      <c r="X52" s="1643">
        <v>10</v>
      </c>
      <c r="Y52" s="1535"/>
      <c r="Z52" s="1643">
        <v>7</v>
      </c>
      <c r="AA52" s="1535"/>
      <c r="AB52" s="1643">
        <v>8</v>
      </c>
      <c r="AC52" s="1535"/>
      <c r="AD52" s="1643">
        <v>3</v>
      </c>
      <c r="AE52" s="600" t="s">
        <v>371</v>
      </c>
      <c r="AF52" s="1543" t="s">
        <v>584</v>
      </c>
      <c r="AG52" s="1643"/>
      <c r="AH52" s="1643">
        <v>14</v>
      </c>
      <c r="AI52" s="1535"/>
      <c r="AJ52" s="1643">
        <v>14</v>
      </c>
      <c r="AK52" s="1535"/>
      <c r="AL52" s="1643">
        <v>13</v>
      </c>
      <c r="AM52" s="1535"/>
      <c r="AN52" s="1643">
        <v>6</v>
      </c>
      <c r="AO52" s="600" t="s">
        <v>371</v>
      </c>
      <c r="AP52" s="1543" t="s">
        <v>584</v>
      </c>
      <c r="AQ52" s="1643"/>
      <c r="AR52" s="1643">
        <v>4</v>
      </c>
      <c r="AS52" s="1535"/>
      <c r="AT52" s="1645">
        <v>11</v>
      </c>
      <c r="AU52" s="1535"/>
      <c r="AV52" s="1643">
        <v>5</v>
      </c>
      <c r="AW52" s="1535"/>
      <c r="AX52" s="1643">
        <v>6</v>
      </c>
    </row>
    <row r="53" spans="1:50" s="335" customFormat="1" ht="17.100000000000001" customHeight="1" x14ac:dyDescent="0.2">
      <c r="A53" s="1548"/>
      <c r="B53" s="347" t="s">
        <v>585</v>
      </c>
      <c r="C53" s="1549"/>
      <c r="D53" s="348"/>
      <c r="E53" s="1550"/>
      <c r="F53" s="348"/>
      <c r="G53" s="1550"/>
      <c r="H53" s="348"/>
      <c r="I53" s="1550"/>
      <c r="J53" s="348"/>
      <c r="K53" s="1548"/>
      <c r="L53" s="347" t="s">
        <v>585</v>
      </c>
      <c r="M53" s="1550"/>
      <c r="N53" s="348"/>
      <c r="O53" s="1550"/>
      <c r="P53" s="348"/>
      <c r="Q53" s="1550"/>
      <c r="R53" s="348"/>
      <c r="S53" s="1550"/>
      <c r="T53" s="348"/>
      <c r="U53" s="1548"/>
      <c r="V53" s="347" t="s">
        <v>585</v>
      </c>
      <c r="W53" s="1550"/>
      <c r="X53" s="348"/>
      <c r="Y53" s="1550"/>
      <c r="Z53" s="348"/>
      <c r="AA53" s="1550"/>
      <c r="AB53" s="348"/>
      <c r="AC53" s="1550"/>
      <c r="AD53" s="348"/>
      <c r="AE53" s="1548"/>
      <c r="AF53" s="347" t="s">
        <v>585</v>
      </c>
      <c r="AG53" s="1550"/>
      <c r="AH53" s="348"/>
      <c r="AI53" s="1550"/>
      <c r="AJ53" s="348"/>
      <c r="AK53" s="1550"/>
      <c r="AL53" s="348"/>
      <c r="AM53" s="1550"/>
      <c r="AN53" s="348"/>
      <c r="AO53" s="1548"/>
      <c r="AP53" s="347" t="s">
        <v>585</v>
      </c>
      <c r="AQ53" s="1550"/>
      <c r="AR53" s="348"/>
      <c r="AS53" s="1550"/>
      <c r="AT53" s="1551"/>
      <c r="AU53" s="1550"/>
      <c r="AV53" s="348"/>
      <c r="AW53" s="1550"/>
      <c r="AX53" s="348"/>
    </row>
    <row r="54" spans="1:50" s="382" customFormat="1" ht="17.100000000000001" customHeight="1" x14ac:dyDescent="0.2">
      <c r="A54" s="1811" t="s">
        <v>1740</v>
      </c>
      <c r="B54" s="1811"/>
      <c r="C54" s="1811"/>
      <c r="D54" s="1811"/>
      <c r="E54" s="1811"/>
      <c r="F54" s="1811"/>
      <c r="G54" s="1811"/>
      <c r="H54" s="1811"/>
      <c r="I54" s="1811"/>
      <c r="J54" s="1811"/>
      <c r="K54" s="1811" t="s">
        <v>1740</v>
      </c>
      <c r="L54" s="1811"/>
      <c r="M54" s="1811"/>
      <c r="N54" s="1811"/>
      <c r="O54" s="1811"/>
      <c r="P54" s="1811"/>
      <c r="Q54" s="1811"/>
      <c r="R54" s="1811"/>
      <c r="S54" s="1811"/>
      <c r="T54" s="1811"/>
      <c r="U54" s="1811" t="s">
        <v>1740</v>
      </c>
      <c r="V54" s="1811"/>
      <c r="W54" s="1811"/>
      <c r="X54" s="1811"/>
      <c r="Y54" s="1811"/>
      <c r="Z54" s="1811"/>
      <c r="AA54" s="1811"/>
      <c r="AB54" s="1811"/>
      <c r="AC54" s="1811"/>
      <c r="AD54" s="1811"/>
      <c r="AE54" s="1811" t="s">
        <v>1740</v>
      </c>
      <c r="AF54" s="1811"/>
      <c r="AG54" s="1811"/>
      <c r="AH54" s="1811"/>
      <c r="AI54" s="1811"/>
      <c r="AJ54" s="1811"/>
      <c r="AK54" s="1811"/>
      <c r="AL54" s="1811"/>
      <c r="AM54" s="1811"/>
      <c r="AN54" s="1811"/>
      <c r="AO54" s="1811" t="s">
        <v>1740</v>
      </c>
      <c r="AP54" s="1811"/>
      <c r="AQ54" s="1811"/>
      <c r="AR54" s="1811"/>
      <c r="AS54" s="1811"/>
      <c r="AT54" s="1811"/>
      <c r="AU54" s="1811"/>
      <c r="AV54" s="1811"/>
      <c r="AW54" s="1811"/>
      <c r="AX54" s="1811"/>
    </row>
    <row r="55" spans="1:50" s="397" customFormat="1" ht="15" customHeight="1" x14ac:dyDescent="0.2">
      <c r="A55" s="603"/>
      <c r="B55" s="604" t="s">
        <v>1741</v>
      </c>
      <c r="D55" s="603"/>
      <c r="K55" s="603"/>
      <c r="L55" s="604" t="s">
        <v>1741</v>
      </c>
      <c r="N55" s="603"/>
      <c r="U55" s="603"/>
      <c r="V55" s="604" t="s">
        <v>1741</v>
      </c>
      <c r="X55" s="603"/>
      <c r="AE55" s="603"/>
      <c r="AF55" s="604" t="s">
        <v>1741</v>
      </c>
      <c r="AH55" s="603"/>
      <c r="AO55" s="603"/>
      <c r="AP55" s="604" t="s">
        <v>1741</v>
      </c>
      <c r="AR55" s="603"/>
    </row>
    <row r="56" spans="1:50" s="335" customFormat="1" ht="17.100000000000001" customHeight="1" x14ac:dyDescent="0.2">
      <c r="A56" s="1853" t="s">
        <v>1747</v>
      </c>
      <c r="B56" s="1853"/>
      <c r="C56" s="1853"/>
      <c r="D56" s="1853"/>
      <c r="E56" s="1853"/>
      <c r="F56" s="1853"/>
      <c r="G56" s="1853"/>
      <c r="H56" s="1853"/>
      <c r="I56" s="1853"/>
      <c r="J56" s="1853"/>
      <c r="K56" s="1853" t="s">
        <v>1747</v>
      </c>
      <c r="L56" s="1853"/>
      <c r="M56" s="1853"/>
      <c r="N56" s="1853"/>
      <c r="O56" s="1853"/>
      <c r="P56" s="1853"/>
      <c r="Q56" s="1853"/>
      <c r="R56" s="1853"/>
      <c r="S56" s="1853"/>
      <c r="T56" s="1853"/>
      <c r="U56" s="1853" t="s">
        <v>1747</v>
      </c>
      <c r="V56" s="1853"/>
      <c r="W56" s="1853"/>
      <c r="X56" s="1853"/>
      <c r="Y56" s="1853"/>
      <c r="Z56" s="1853"/>
      <c r="AA56" s="1853"/>
      <c r="AB56" s="1853"/>
      <c r="AC56" s="1853"/>
      <c r="AD56" s="1853"/>
      <c r="AE56" s="1853" t="s">
        <v>1747</v>
      </c>
      <c r="AF56" s="1853"/>
      <c r="AG56" s="1853"/>
      <c r="AH56" s="1853"/>
      <c r="AI56" s="1853"/>
      <c r="AJ56" s="1853"/>
      <c r="AK56" s="1853"/>
      <c r="AL56" s="1853"/>
      <c r="AM56" s="1853"/>
      <c r="AN56" s="1853"/>
      <c r="AO56" s="1853" t="s">
        <v>1747</v>
      </c>
      <c r="AP56" s="1853"/>
      <c r="AQ56" s="1853"/>
      <c r="AR56" s="1853"/>
      <c r="AS56" s="1853"/>
      <c r="AT56" s="1853"/>
      <c r="AU56" s="1853"/>
      <c r="AV56" s="1853"/>
      <c r="AW56" s="1853"/>
      <c r="AX56" s="1853"/>
    </row>
    <row r="57" spans="1:50" ht="5.0999999999999996" customHeight="1" x14ac:dyDescent="0.2">
      <c r="A57" s="336"/>
      <c r="B57" s="337"/>
      <c r="C57" s="337"/>
      <c r="D57" s="337"/>
      <c r="E57" s="337"/>
      <c r="F57" s="337"/>
      <c r="G57" s="337"/>
      <c r="H57" s="337"/>
      <c r="I57" s="337"/>
      <c r="J57" s="337"/>
      <c r="K57" s="336"/>
      <c r="L57" s="337"/>
      <c r="M57" s="337"/>
      <c r="N57" s="337"/>
      <c r="O57" s="337"/>
      <c r="P57" s="337"/>
      <c r="Q57" s="337"/>
      <c r="R57" s="337"/>
      <c r="S57" s="337"/>
      <c r="T57" s="337"/>
      <c r="U57" s="336"/>
      <c r="V57" s="337"/>
      <c r="W57" s="337"/>
      <c r="X57" s="337"/>
      <c r="Y57" s="337"/>
      <c r="Z57" s="337"/>
      <c r="AA57" s="337"/>
      <c r="AB57" s="337"/>
      <c r="AC57" s="337"/>
      <c r="AD57" s="337"/>
      <c r="AE57" s="336"/>
      <c r="AF57" s="337"/>
      <c r="AG57" s="337"/>
      <c r="AH57" s="337"/>
      <c r="AI57" s="337"/>
      <c r="AJ57" s="337"/>
      <c r="AK57" s="337"/>
      <c r="AL57" s="337"/>
      <c r="AM57" s="337"/>
      <c r="AN57" s="337"/>
      <c r="AO57" s="336"/>
      <c r="AP57" s="337"/>
      <c r="AQ57" s="337"/>
      <c r="AR57" s="337"/>
      <c r="AS57" s="337"/>
      <c r="AT57" s="1552"/>
      <c r="AU57" s="337"/>
      <c r="AV57" s="337"/>
      <c r="AW57" s="337"/>
      <c r="AX57" s="337"/>
    </row>
    <row r="58" spans="1:50" s="382" customFormat="1" ht="15.95" customHeight="1" x14ac:dyDescent="0.2">
      <c r="A58" s="1747"/>
      <c r="B58" s="383" t="s">
        <v>544</v>
      </c>
      <c r="C58" s="1639"/>
      <c r="D58" s="1749">
        <v>2000</v>
      </c>
      <c r="E58" s="1639"/>
      <c r="F58" s="1749">
        <v>2001</v>
      </c>
      <c r="G58" s="1639"/>
      <c r="H58" s="1749">
        <v>2002</v>
      </c>
      <c r="I58" s="1639"/>
      <c r="J58" s="1749">
        <v>2003</v>
      </c>
      <c r="K58" s="1747"/>
      <c r="L58" s="383" t="s">
        <v>544</v>
      </c>
      <c r="M58" s="1639"/>
      <c r="N58" s="1749">
        <v>2004</v>
      </c>
      <c r="O58" s="1639"/>
      <c r="P58" s="1749">
        <v>2005</v>
      </c>
      <c r="Q58" s="1639"/>
      <c r="R58" s="1749">
        <v>2006</v>
      </c>
      <c r="S58" s="1639"/>
      <c r="T58" s="1749">
        <v>2007</v>
      </c>
      <c r="U58" s="1747"/>
      <c r="V58" s="383" t="s">
        <v>544</v>
      </c>
      <c r="W58" s="1639"/>
      <c r="X58" s="1749">
        <v>2008</v>
      </c>
      <c r="Y58" s="1639"/>
      <c r="Z58" s="1749">
        <v>2009</v>
      </c>
      <c r="AA58" s="1639"/>
      <c r="AB58" s="1749">
        <v>2010</v>
      </c>
      <c r="AC58" s="1639"/>
      <c r="AD58" s="1749">
        <v>2011</v>
      </c>
      <c r="AE58" s="1747"/>
      <c r="AF58" s="383" t="s">
        <v>544</v>
      </c>
      <c r="AG58" s="1639"/>
      <c r="AH58" s="1749">
        <v>2012</v>
      </c>
      <c r="AI58" s="1639"/>
      <c r="AJ58" s="1749">
        <v>2013</v>
      </c>
      <c r="AK58" s="1639"/>
      <c r="AL58" s="1749">
        <v>2014</v>
      </c>
      <c r="AM58" s="1639"/>
      <c r="AN58" s="1749">
        <v>2015</v>
      </c>
      <c r="AO58" s="1747"/>
      <c r="AP58" s="383" t="s">
        <v>544</v>
      </c>
      <c r="AQ58" s="1639"/>
      <c r="AR58" s="1749">
        <v>2016</v>
      </c>
      <c r="AS58" s="1639"/>
      <c r="AT58" s="1860">
        <v>2017</v>
      </c>
      <c r="AU58" s="1639"/>
      <c r="AV58" s="1749">
        <v>2018</v>
      </c>
      <c r="AW58" s="1639"/>
      <c r="AX58" s="1749">
        <v>2019</v>
      </c>
    </row>
    <row r="59" spans="1:50" ht="15.95" customHeight="1" x14ac:dyDescent="0.2">
      <c r="A59" s="1748"/>
      <c r="B59" s="1638" t="s">
        <v>545</v>
      </c>
      <c r="C59" s="339"/>
      <c r="D59" s="1750"/>
      <c r="E59" s="1326"/>
      <c r="F59" s="1750"/>
      <c r="G59" s="1326"/>
      <c r="H59" s="1750"/>
      <c r="I59" s="1326"/>
      <c r="J59" s="1750"/>
      <c r="K59" s="1748"/>
      <c r="L59" s="1638" t="s">
        <v>545</v>
      </c>
      <c r="M59" s="1326"/>
      <c r="N59" s="1750"/>
      <c r="O59" s="1326"/>
      <c r="P59" s="1750"/>
      <c r="Q59" s="1326"/>
      <c r="R59" s="1750"/>
      <c r="S59" s="1326"/>
      <c r="T59" s="1750"/>
      <c r="U59" s="1748"/>
      <c r="V59" s="1638" t="s">
        <v>545</v>
      </c>
      <c r="W59" s="1326"/>
      <c r="X59" s="1750"/>
      <c r="Y59" s="1326"/>
      <c r="Z59" s="1750"/>
      <c r="AA59" s="1326"/>
      <c r="AB59" s="1750"/>
      <c r="AC59" s="1326"/>
      <c r="AD59" s="1750"/>
      <c r="AE59" s="1748"/>
      <c r="AF59" s="1638" t="s">
        <v>545</v>
      </c>
      <c r="AG59" s="1326"/>
      <c r="AH59" s="1750"/>
      <c r="AI59" s="1326"/>
      <c r="AJ59" s="1750"/>
      <c r="AK59" s="1326"/>
      <c r="AL59" s="1750"/>
      <c r="AM59" s="1326"/>
      <c r="AN59" s="1750"/>
      <c r="AO59" s="1748"/>
      <c r="AP59" s="1638" t="s">
        <v>545</v>
      </c>
      <c r="AQ59" s="1326"/>
      <c r="AR59" s="1750"/>
      <c r="AS59" s="1326"/>
      <c r="AT59" s="1861"/>
      <c r="AU59" s="1326"/>
      <c r="AV59" s="1750"/>
      <c r="AW59" s="1326"/>
      <c r="AX59" s="1750"/>
    </row>
    <row r="60" spans="1:50" ht="5.0999999999999996" customHeight="1" x14ac:dyDescent="0.2">
      <c r="A60" s="340"/>
      <c r="B60" s="339"/>
      <c r="C60" s="339"/>
      <c r="D60" s="1637"/>
      <c r="E60" s="339"/>
      <c r="F60" s="1637"/>
      <c r="G60" s="339"/>
      <c r="H60" s="1637"/>
      <c r="I60" s="339"/>
      <c r="J60" s="1637"/>
      <c r="K60" s="340"/>
      <c r="L60" s="339"/>
      <c r="M60" s="339"/>
      <c r="N60" s="1637"/>
      <c r="O60" s="339"/>
      <c r="P60" s="1637"/>
      <c r="Q60" s="339"/>
      <c r="R60" s="1637"/>
      <c r="S60" s="339"/>
      <c r="T60" s="1637"/>
      <c r="U60" s="340"/>
      <c r="V60" s="339"/>
      <c r="W60" s="339"/>
      <c r="X60" s="1637"/>
      <c r="Y60" s="339"/>
      <c r="Z60" s="1637"/>
      <c r="AA60" s="339"/>
      <c r="AB60" s="1637"/>
      <c r="AC60" s="339"/>
      <c r="AD60" s="1637"/>
      <c r="AE60" s="340"/>
      <c r="AF60" s="339"/>
      <c r="AG60" s="339"/>
      <c r="AH60" s="1637"/>
      <c r="AI60" s="339"/>
      <c r="AJ60" s="1637"/>
      <c r="AK60" s="339"/>
      <c r="AL60" s="1637"/>
      <c r="AM60" s="339"/>
      <c r="AN60" s="1637"/>
      <c r="AO60" s="340"/>
      <c r="AP60" s="339"/>
      <c r="AQ60" s="339"/>
      <c r="AR60" s="1637"/>
      <c r="AS60" s="339"/>
      <c r="AT60" s="1553"/>
      <c r="AU60" s="339"/>
      <c r="AV60" s="1637"/>
      <c r="AW60" s="339"/>
      <c r="AX60" s="1637"/>
    </row>
    <row r="61" spans="1:50" s="382" customFormat="1" ht="17.100000000000001" customHeight="1" x14ac:dyDescent="0.2">
      <c r="A61" s="600" t="s">
        <v>374</v>
      </c>
      <c r="B61" s="1543" t="s">
        <v>586</v>
      </c>
      <c r="C61" s="387"/>
      <c r="D61" s="1643">
        <v>56</v>
      </c>
      <c r="E61" s="1535"/>
      <c r="F61" s="1643">
        <v>57</v>
      </c>
      <c r="G61" s="1535"/>
      <c r="H61" s="1643">
        <v>75</v>
      </c>
      <c r="I61" s="1535"/>
      <c r="J61" s="1643">
        <v>48</v>
      </c>
      <c r="K61" s="600" t="s">
        <v>374</v>
      </c>
      <c r="L61" s="1543" t="s">
        <v>586</v>
      </c>
      <c r="M61" s="1643"/>
      <c r="N61" s="1643">
        <v>68</v>
      </c>
      <c r="O61" s="1535"/>
      <c r="P61" s="1643">
        <v>60</v>
      </c>
      <c r="Q61" s="1535"/>
      <c r="R61" s="1643">
        <v>45</v>
      </c>
      <c r="S61" s="1535"/>
      <c r="T61" s="1643">
        <v>31</v>
      </c>
      <c r="U61" s="600" t="s">
        <v>374</v>
      </c>
      <c r="V61" s="1543" t="s">
        <v>586</v>
      </c>
      <c r="W61" s="1643"/>
      <c r="X61" s="1643">
        <v>45</v>
      </c>
      <c r="Y61" s="1535"/>
      <c r="Z61" s="1643">
        <v>37</v>
      </c>
      <c r="AA61" s="1535"/>
      <c r="AB61" s="1643">
        <v>39</v>
      </c>
      <c r="AC61" s="1535"/>
      <c r="AD61" s="1643">
        <v>27</v>
      </c>
      <c r="AE61" s="600" t="s">
        <v>374</v>
      </c>
      <c r="AF61" s="1543" t="s">
        <v>586</v>
      </c>
      <c r="AG61" s="1643"/>
      <c r="AH61" s="1643">
        <v>33</v>
      </c>
      <c r="AI61" s="1535"/>
      <c r="AJ61" s="1643">
        <v>33</v>
      </c>
      <c r="AK61" s="1535"/>
      <c r="AL61" s="1643">
        <v>17</v>
      </c>
      <c r="AM61" s="1535"/>
      <c r="AN61" s="1643">
        <v>13</v>
      </c>
      <c r="AO61" s="600" t="s">
        <v>374</v>
      </c>
      <c r="AP61" s="1543" t="s">
        <v>586</v>
      </c>
      <c r="AQ61" s="1643"/>
      <c r="AR61" s="1643">
        <v>7</v>
      </c>
      <c r="AS61" s="1643"/>
      <c r="AT61" s="1642">
        <v>13</v>
      </c>
      <c r="AU61" s="1643"/>
      <c r="AV61" s="1643">
        <v>2</v>
      </c>
      <c r="AW61" s="1535"/>
      <c r="AX61" s="1643">
        <v>8</v>
      </c>
    </row>
    <row r="62" spans="1:50" s="335" customFormat="1" ht="17.100000000000001" customHeight="1" x14ac:dyDescent="0.2">
      <c r="A62" s="1644"/>
      <c r="B62" s="355" t="s">
        <v>587</v>
      </c>
      <c r="C62" s="344"/>
      <c r="D62" s="1540"/>
      <c r="E62" s="1541"/>
      <c r="F62" s="1540"/>
      <c r="G62" s="1541"/>
      <c r="H62" s="1540"/>
      <c r="I62" s="1541"/>
      <c r="J62" s="1540"/>
      <c r="K62" s="1644"/>
      <c r="L62" s="355" t="s">
        <v>587</v>
      </c>
      <c r="M62" s="1540"/>
      <c r="N62" s="1540"/>
      <c r="O62" s="1541"/>
      <c r="P62" s="1540"/>
      <c r="Q62" s="1541"/>
      <c r="R62" s="1540"/>
      <c r="S62" s="1541"/>
      <c r="T62" s="1540"/>
      <c r="U62" s="1644"/>
      <c r="V62" s="355" t="s">
        <v>587</v>
      </c>
      <c r="W62" s="1540"/>
      <c r="X62" s="1540"/>
      <c r="Y62" s="1541"/>
      <c r="Z62" s="1540"/>
      <c r="AA62" s="1541"/>
      <c r="AB62" s="1540"/>
      <c r="AC62" s="1541"/>
      <c r="AD62" s="1540"/>
      <c r="AE62" s="1644"/>
      <c r="AF62" s="355" t="s">
        <v>587</v>
      </c>
      <c r="AG62" s="1540"/>
      <c r="AH62" s="1540"/>
      <c r="AI62" s="1541"/>
      <c r="AJ62" s="1540"/>
      <c r="AK62" s="1541"/>
      <c r="AL62" s="1540"/>
      <c r="AM62" s="1541"/>
      <c r="AN62" s="1540"/>
      <c r="AO62" s="1644"/>
      <c r="AP62" s="355" t="s">
        <v>587</v>
      </c>
      <c r="AQ62" s="1540"/>
      <c r="AR62" s="1540"/>
      <c r="AS62" s="1540"/>
      <c r="AT62" s="1554"/>
      <c r="AU62" s="1540"/>
      <c r="AV62" s="1540"/>
      <c r="AW62" s="1541"/>
      <c r="AX62" s="1540"/>
    </row>
    <row r="63" spans="1:50" s="382" customFormat="1" ht="17.100000000000001" customHeight="1" x14ac:dyDescent="0.2">
      <c r="A63" s="600" t="s">
        <v>377</v>
      </c>
      <c r="B63" s="1543" t="s">
        <v>588</v>
      </c>
      <c r="C63" s="387"/>
      <c r="D63" s="1643">
        <v>1214</v>
      </c>
      <c r="E63" s="1535"/>
      <c r="F63" s="1643">
        <v>1084</v>
      </c>
      <c r="G63" s="1535"/>
      <c r="H63" s="1643">
        <v>1100</v>
      </c>
      <c r="I63" s="1535"/>
      <c r="J63" s="1643">
        <v>1147</v>
      </c>
      <c r="K63" s="600" t="s">
        <v>377</v>
      </c>
      <c r="L63" s="1543" t="s">
        <v>588</v>
      </c>
      <c r="M63" s="1643"/>
      <c r="N63" s="1643">
        <v>1132</v>
      </c>
      <c r="O63" s="1535"/>
      <c r="P63" s="1643">
        <v>1252</v>
      </c>
      <c r="Q63" s="1535"/>
      <c r="R63" s="1643">
        <v>1306</v>
      </c>
      <c r="S63" s="1535"/>
      <c r="T63" s="1643">
        <v>1319</v>
      </c>
      <c r="U63" s="600" t="s">
        <v>377</v>
      </c>
      <c r="V63" s="1543" t="s">
        <v>588</v>
      </c>
      <c r="W63" s="1643"/>
      <c r="X63" s="1643">
        <v>1411</v>
      </c>
      <c r="Y63" s="1535"/>
      <c r="Z63" s="1643">
        <v>1264</v>
      </c>
      <c r="AA63" s="1535"/>
      <c r="AB63" s="1643">
        <v>1407</v>
      </c>
      <c r="AC63" s="1535"/>
      <c r="AD63" s="1643">
        <v>1439</v>
      </c>
      <c r="AE63" s="600" t="s">
        <v>377</v>
      </c>
      <c r="AF63" s="1543" t="s">
        <v>588</v>
      </c>
      <c r="AG63" s="1643"/>
      <c r="AH63" s="1643">
        <v>1502</v>
      </c>
      <c r="AI63" s="1535"/>
      <c r="AJ63" s="1643">
        <v>1603</v>
      </c>
      <c r="AK63" s="1535"/>
      <c r="AL63" s="1643">
        <v>1755</v>
      </c>
      <c r="AM63" s="1535"/>
      <c r="AN63" s="1643">
        <v>2009</v>
      </c>
      <c r="AO63" s="600" t="s">
        <v>377</v>
      </c>
      <c r="AP63" s="1543" t="s">
        <v>588</v>
      </c>
      <c r="AQ63" s="1643"/>
      <c r="AR63" s="1643">
        <v>2090</v>
      </c>
      <c r="AS63" s="1643"/>
      <c r="AT63" s="1555">
        <v>2187</v>
      </c>
      <c r="AU63" s="1643"/>
      <c r="AV63" s="1643">
        <v>2131</v>
      </c>
      <c r="AW63" s="1535"/>
      <c r="AX63" s="1643">
        <v>2393</v>
      </c>
    </row>
    <row r="64" spans="1:50" s="335" customFormat="1" ht="17.100000000000001" customHeight="1" x14ac:dyDescent="0.2">
      <c r="A64" s="1644"/>
      <c r="B64" s="355" t="s">
        <v>589</v>
      </c>
      <c r="C64" s="344"/>
      <c r="D64" s="1540"/>
      <c r="E64" s="1541"/>
      <c r="F64" s="1540"/>
      <c r="G64" s="1541"/>
      <c r="H64" s="1540"/>
      <c r="I64" s="1541"/>
      <c r="J64" s="1540"/>
      <c r="K64" s="1644"/>
      <c r="L64" s="355" t="s">
        <v>589</v>
      </c>
      <c r="M64" s="1540"/>
      <c r="N64" s="1540"/>
      <c r="O64" s="1541"/>
      <c r="P64" s="1540"/>
      <c r="Q64" s="1541"/>
      <c r="R64" s="1540"/>
      <c r="S64" s="1541"/>
      <c r="T64" s="1540"/>
      <c r="U64" s="1644"/>
      <c r="V64" s="355" t="s">
        <v>589</v>
      </c>
      <c r="W64" s="1540"/>
      <c r="X64" s="1540"/>
      <c r="Y64" s="1541"/>
      <c r="Z64" s="1540"/>
      <c r="AA64" s="1541"/>
      <c r="AB64" s="1540"/>
      <c r="AC64" s="1541"/>
      <c r="AD64" s="1540"/>
      <c r="AE64" s="1644"/>
      <c r="AF64" s="355" t="s">
        <v>589</v>
      </c>
      <c r="AG64" s="1540"/>
      <c r="AH64" s="1540"/>
      <c r="AI64" s="1541"/>
      <c r="AJ64" s="1540"/>
      <c r="AK64" s="1541"/>
      <c r="AL64" s="1540"/>
      <c r="AM64" s="1541"/>
      <c r="AN64" s="1540"/>
      <c r="AO64" s="1644"/>
      <c r="AP64" s="355" t="s">
        <v>589</v>
      </c>
      <c r="AQ64" s="1540"/>
      <c r="AR64" s="1540"/>
      <c r="AS64" s="1540"/>
      <c r="AT64" s="1554"/>
      <c r="AU64" s="1540"/>
      <c r="AV64" s="1540"/>
      <c r="AW64" s="1541"/>
      <c r="AX64" s="1540"/>
    </row>
    <row r="65" spans="1:50" s="382" customFormat="1" ht="17.100000000000001" customHeight="1" x14ac:dyDescent="0.2">
      <c r="A65" s="600" t="s">
        <v>380</v>
      </c>
      <c r="B65" s="1543" t="s">
        <v>590</v>
      </c>
      <c r="C65" s="387"/>
      <c r="D65" s="1643">
        <v>18</v>
      </c>
      <c r="E65" s="1535"/>
      <c r="F65" s="1643">
        <v>18</v>
      </c>
      <c r="G65" s="1535"/>
      <c r="H65" s="1643">
        <v>14</v>
      </c>
      <c r="I65" s="1535"/>
      <c r="J65" s="1643">
        <v>11</v>
      </c>
      <c r="K65" s="600" t="s">
        <v>380</v>
      </c>
      <c r="L65" s="1543" t="s">
        <v>590</v>
      </c>
      <c r="M65" s="1643"/>
      <c r="N65" s="1643">
        <v>15</v>
      </c>
      <c r="O65" s="1535"/>
      <c r="P65" s="1643">
        <v>15</v>
      </c>
      <c r="Q65" s="1535"/>
      <c r="R65" s="1643">
        <v>12</v>
      </c>
      <c r="S65" s="1535"/>
      <c r="T65" s="1643">
        <v>13</v>
      </c>
      <c r="U65" s="600" t="s">
        <v>380</v>
      </c>
      <c r="V65" s="1543" t="s">
        <v>590</v>
      </c>
      <c r="W65" s="1643"/>
      <c r="X65" s="1643">
        <v>9</v>
      </c>
      <c r="Y65" s="1535"/>
      <c r="Z65" s="1643">
        <v>10</v>
      </c>
      <c r="AA65" s="1535"/>
      <c r="AB65" s="1643">
        <v>8</v>
      </c>
      <c r="AC65" s="1535"/>
      <c r="AD65" s="1643">
        <v>9</v>
      </c>
      <c r="AE65" s="600" t="s">
        <v>380</v>
      </c>
      <c r="AF65" s="1543" t="s">
        <v>590</v>
      </c>
      <c r="AG65" s="1643"/>
      <c r="AH65" s="1643">
        <v>3</v>
      </c>
      <c r="AI65" s="1535"/>
      <c r="AJ65" s="1643">
        <v>8</v>
      </c>
      <c r="AK65" s="1535"/>
      <c r="AL65" s="1643">
        <v>2</v>
      </c>
      <c r="AM65" s="1535"/>
      <c r="AN65" s="1643">
        <v>2</v>
      </c>
      <c r="AO65" s="600" t="s">
        <v>380</v>
      </c>
      <c r="AP65" s="1543" t="s">
        <v>590</v>
      </c>
      <c r="AQ65" s="1643"/>
      <c r="AR65" s="1643">
        <v>2</v>
      </c>
      <c r="AS65" s="1643"/>
      <c r="AT65" s="1642">
        <v>3</v>
      </c>
      <c r="AU65" s="1643"/>
      <c r="AV65" s="1643">
        <v>2</v>
      </c>
      <c r="AW65" s="1535"/>
      <c r="AX65" s="1643">
        <v>1</v>
      </c>
    </row>
    <row r="66" spans="1:50" s="344" customFormat="1" ht="17.100000000000001" customHeight="1" x14ac:dyDescent="0.2">
      <c r="A66" s="1644"/>
      <c r="B66" s="355" t="s">
        <v>591</v>
      </c>
      <c r="D66" s="1540"/>
      <c r="E66" s="1541"/>
      <c r="F66" s="1540"/>
      <c r="G66" s="1541"/>
      <c r="H66" s="1540"/>
      <c r="I66" s="1541"/>
      <c r="J66" s="1540"/>
      <c r="K66" s="1644"/>
      <c r="L66" s="355" t="s">
        <v>591</v>
      </c>
      <c r="M66" s="1540"/>
      <c r="N66" s="1540"/>
      <c r="O66" s="1541"/>
      <c r="P66" s="1540"/>
      <c r="Q66" s="1541"/>
      <c r="R66" s="1540"/>
      <c r="S66" s="1541"/>
      <c r="T66" s="1540"/>
      <c r="U66" s="1644"/>
      <c r="V66" s="355" t="s">
        <v>591</v>
      </c>
      <c r="W66" s="1540"/>
      <c r="X66" s="1540"/>
      <c r="Y66" s="1541"/>
      <c r="Z66" s="1540"/>
      <c r="AA66" s="1541"/>
      <c r="AB66" s="1540"/>
      <c r="AC66" s="1541"/>
      <c r="AD66" s="1540"/>
      <c r="AE66" s="1644"/>
      <c r="AF66" s="355" t="s">
        <v>591</v>
      </c>
      <c r="AG66" s="1540"/>
      <c r="AH66" s="1540"/>
      <c r="AI66" s="1541"/>
      <c r="AJ66" s="1540"/>
      <c r="AK66" s="1541"/>
      <c r="AL66" s="1540"/>
      <c r="AM66" s="1541"/>
      <c r="AN66" s="1540"/>
      <c r="AO66" s="1644"/>
      <c r="AP66" s="355" t="s">
        <v>591</v>
      </c>
      <c r="AQ66" s="1540"/>
      <c r="AR66" s="1540"/>
      <c r="AS66" s="1540"/>
      <c r="AT66" s="1554"/>
      <c r="AU66" s="1540"/>
      <c r="AV66" s="1540"/>
      <c r="AW66" s="1541"/>
      <c r="AX66" s="1540"/>
    </row>
    <row r="67" spans="1:50" s="382" customFormat="1" ht="17.100000000000001" customHeight="1" x14ac:dyDescent="0.2">
      <c r="A67" s="600" t="s">
        <v>383</v>
      </c>
      <c r="B67" s="1543" t="s">
        <v>592</v>
      </c>
      <c r="C67" s="388"/>
      <c r="D67" s="1271">
        <v>13</v>
      </c>
      <c r="E67" s="947"/>
      <c r="F67" s="1271">
        <v>5</v>
      </c>
      <c r="G67" s="947"/>
      <c r="H67" s="1271">
        <v>1</v>
      </c>
      <c r="I67" s="947"/>
      <c r="J67" s="1271">
        <v>2</v>
      </c>
      <c r="K67" s="600" t="s">
        <v>383</v>
      </c>
      <c r="L67" s="1543" t="s">
        <v>592</v>
      </c>
      <c r="M67" s="1271"/>
      <c r="N67" s="1271">
        <v>4</v>
      </c>
      <c r="O67" s="947"/>
      <c r="P67" s="1271">
        <v>2</v>
      </c>
      <c r="Q67" s="947"/>
      <c r="R67" s="1271">
        <v>1</v>
      </c>
      <c r="S67" s="947"/>
      <c r="T67" s="1661" t="s">
        <v>768</v>
      </c>
      <c r="U67" s="600" t="s">
        <v>383</v>
      </c>
      <c r="V67" s="1543" t="s">
        <v>592</v>
      </c>
      <c r="W67" s="1271"/>
      <c r="X67" s="1661" t="s">
        <v>768</v>
      </c>
      <c r="Y67" s="947"/>
      <c r="Z67" s="1271">
        <v>1</v>
      </c>
      <c r="AA67" s="947"/>
      <c r="AB67" s="1661" t="s">
        <v>768</v>
      </c>
      <c r="AC67" s="947"/>
      <c r="AD67" s="1271">
        <v>2</v>
      </c>
      <c r="AE67" s="600" t="s">
        <v>383</v>
      </c>
      <c r="AF67" s="1543" t="s">
        <v>592</v>
      </c>
      <c r="AG67" s="1271"/>
      <c r="AH67" s="1271">
        <v>2</v>
      </c>
      <c r="AI67" s="947"/>
      <c r="AJ67" s="1271">
        <v>1</v>
      </c>
      <c r="AK67" s="947"/>
      <c r="AL67" s="1661" t="s">
        <v>768</v>
      </c>
      <c r="AM67" s="947"/>
      <c r="AN67" s="1661" t="s">
        <v>768</v>
      </c>
      <c r="AO67" s="600" t="s">
        <v>383</v>
      </c>
      <c r="AP67" s="1543" t="s">
        <v>592</v>
      </c>
      <c r="AQ67" s="1271"/>
      <c r="AR67" s="1661" t="s">
        <v>768</v>
      </c>
      <c r="AS67" s="1271"/>
      <c r="AT67" s="1642">
        <v>1</v>
      </c>
      <c r="AU67" s="1271"/>
      <c r="AV67" s="1661" t="s">
        <v>768</v>
      </c>
      <c r="AW67" s="947"/>
      <c r="AX67" s="1661" t="s">
        <v>768</v>
      </c>
    </row>
    <row r="68" spans="1:50" s="335" customFormat="1" ht="17.100000000000001" customHeight="1" x14ac:dyDescent="0.2">
      <c r="A68" s="1644"/>
      <c r="B68" s="398" t="s">
        <v>593</v>
      </c>
      <c r="C68" s="349"/>
      <c r="D68" s="1556"/>
      <c r="E68" s="1557"/>
      <c r="F68" s="1556"/>
      <c r="G68" s="1557"/>
      <c r="H68" s="1556"/>
      <c r="I68" s="1557"/>
      <c r="J68" s="1556"/>
      <c r="K68" s="1644"/>
      <c r="L68" s="398" t="s">
        <v>593</v>
      </c>
      <c r="M68" s="1558"/>
      <c r="N68" s="1556"/>
      <c r="O68" s="1557"/>
      <c r="P68" s="1556"/>
      <c r="Q68" s="1557"/>
      <c r="R68" s="1556"/>
      <c r="S68" s="1557"/>
      <c r="T68" s="1556"/>
      <c r="U68" s="1644"/>
      <c r="V68" s="398" t="s">
        <v>593</v>
      </c>
      <c r="W68" s="1558"/>
      <c r="X68" s="1556"/>
      <c r="Y68" s="1557"/>
      <c r="Z68" s="1556"/>
      <c r="AA68" s="1557"/>
      <c r="AB68" s="1556"/>
      <c r="AC68" s="1557"/>
      <c r="AD68" s="1556"/>
      <c r="AE68" s="1644"/>
      <c r="AF68" s="398" t="s">
        <v>593</v>
      </c>
      <c r="AG68" s="1558"/>
      <c r="AH68" s="1556"/>
      <c r="AI68" s="1557"/>
      <c r="AJ68" s="1556"/>
      <c r="AK68" s="1557"/>
      <c r="AL68" s="1540"/>
      <c r="AM68" s="1557"/>
      <c r="AN68" s="1540"/>
      <c r="AO68" s="1644"/>
      <c r="AP68" s="398" t="s">
        <v>593</v>
      </c>
      <c r="AQ68" s="1558"/>
      <c r="AR68" s="1540"/>
      <c r="AS68" s="1558"/>
      <c r="AT68" s="1554"/>
      <c r="AU68" s="1558"/>
      <c r="AV68" s="1540"/>
      <c r="AW68" s="1557"/>
      <c r="AX68" s="1540"/>
    </row>
    <row r="69" spans="1:50" s="382" customFormat="1" ht="17.100000000000001" customHeight="1" x14ac:dyDescent="0.2">
      <c r="A69" s="600" t="s">
        <v>386</v>
      </c>
      <c r="B69" s="1543" t="s">
        <v>594</v>
      </c>
      <c r="C69" s="387"/>
      <c r="D69" s="1643">
        <v>4</v>
      </c>
      <c r="E69" s="1535"/>
      <c r="F69" s="1643">
        <v>7</v>
      </c>
      <c r="G69" s="1535"/>
      <c r="H69" s="1643">
        <v>13</v>
      </c>
      <c r="I69" s="1535"/>
      <c r="J69" s="1643">
        <v>7</v>
      </c>
      <c r="K69" s="600" t="s">
        <v>386</v>
      </c>
      <c r="L69" s="1543" t="s">
        <v>594</v>
      </c>
      <c r="M69" s="1643"/>
      <c r="N69" s="1643">
        <v>10</v>
      </c>
      <c r="O69" s="1535"/>
      <c r="P69" s="1643">
        <v>12</v>
      </c>
      <c r="Q69" s="1535"/>
      <c r="R69" s="1643">
        <v>5</v>
      </c>
      <c r="S69" s="1535"/>
      <c r="T69" s="1643">
        <v>13</v>
      </c>
      <c r="U69" s="600" t="s">
        <v>386</v>
      </c>
      <c r="V69" s="1543" t="s">
        <v>594</v>
      </c>
      <c r="W69" s="1643"/>
      <c r="X69" s="1643">
        <v>10</v>
      </c>
      <c r="Y69" s="1535"/>
      <c r="Z69" s="1643">
        <v>9</v>
      </c>
      <c r="AA69" s="1535"/>
      <c r="AB69" s="1643">
        <v>10</v>
      </c>
      <c r="AC69" s="1535"/>
      <c r="AD69" s="1643">
        <v>5</v>
      </c>
      <c r="AE69" s="600" t="s">
        <v>386</v>
      </c>
      <c r="AF69" s="1543" t="s">
        <v>594</v>
      </c>
      <c r="AG69" s="1643"/>
      <c r="AH69" s="1643">
        <v>8</v>
      </c>
      <c r="AI69" s="1535"/>
      <c r="AJ69" s="1643">
        <v>14</v>
      </c>
      <c r="AK69" s="1535"/>
      <c r="AL69" s="1643">
        <v>10</v>
      </c>
      <c r="AM69" s="1535"/>
      <c r="AN69" s="1643">
        <v>16</v>
      </c>
      <c r="AO69" s="600" t="s">
        <v>386</v>
      </c>
      <c r="AP69" s="1543" t="s">
        <v>594</v>
      </c>
      <c r="AQ69" s="1643"/>
      <c r="AR69" s="1643">
        <v>10</v>
      </c>
      <c r="AS69" s="1643"/>
      <c r="AT69" s="1642">
        <v>5</v>
      </c>
      <c r="AU69" s="1643"/>
      <c r="AV69" s="1643">
        <v>4</v>
      </c>
      <c r="AW69" s="1535"/>
      <c r="AX69" s="1643">
        <v>3</v>
      </c>
    </row>
    <row r="70" spans="1:50" s="335" customFormat="1" ht="17.100000000000001" customHeight="1" x14ac:dyDescent="0.2">
      <c r="A70" s="1644"/>
      <c r="B70" s="355" t="s">
        <v>595</v>
      </c>
      <c r="C70" s="344"/>
      <c r="D70" s="1540"/>
      <c r="E70" s="1541"/>
      <c r="F70" s="1540"/>
      <c r="G70" s="1541"/>
      <c r="H70" s="1540"/>
      <c r="I70" s="1541"/>
      <c r="J70" s="1540"/>
      <c r="K70" s="1644"/>
      <c r="L70" s="355" t="s">
        <v>595</v>
      </c>
      <c r="M70" s="1540"/>
      <c r="N70" s="1540"/>
      <c r="O70" s="1541"/>
      <c r="P70" s="1540"/>
      <c r="Q70" s="1541"/>
      <c r="R70" s="1540"/>
      <c r="S70" s="1541"/>
      <c r="T70" s="1540"/>
      <c r="U70" s="1644"/>
      <c r="V70" s="355" t="s">
        <v>595</v>
      </c>
      <c r="W70" s="1540"/>
      <c r="X70" s="1540"/>
      <c r="Y70" s="1541"/>
      <c r="Z70" s="1540"/>
      <c r="AA70" s="1541"/>
      <c r="AB70" s="1540"/>
      <c r="AC70" s="1541"/>
      <c r="AD70" s="1540"/>
      <c r="AE70" s="1644"/>
      <c r="AF70" s="355" t="s">
        <v>595</v>
      </c>
      <c r="AG70" s="1540"/>
      <c r="AH70" s="1540"/>
      <c r="AI70" s="1541"/>
      <c r="AJ70" s="1540"/>
      <c r="AK70" s="1541"/>
      <c r="AL70" s="1540"/>
      <c r="AM70" s="1541"/>
      <c r="AN70" s="1540"/>
      <c r="AO70" s="1644"/>
      <c r="AP70" s="355" t="s">
        <v>595</v>
      </c>
      <c r="AQ70" s="1540"/>
      <c r="AR70" s="1540"/>
      <c r="AS70" s="1540"/>
      <c r="AT70" s="1554"/>
      <c r="AU70" s="1540"/>
      <c r="AV70" s="1540"/>
      <c r="AW70" s="1541"/>
      <c r="AX70" s="1540"/>
    </row>
    <row r="71" spans="1:50" s="382" customFormat="1" ht="17.100000000000001" customHeight="1" x14ac:dyDescent="0.2">
      <c r="A71" s="600" t="s">
        <v>389</v>
      </c>
      <c r="B71" s="1543" t="s">
        <v>596</v>
      </c>
      <c r="C71" s="387"/>
      <c r="D71" s="1643">
        <v>2101</v>
      </c>
      <c r="E71" s="1535"/>
      <c r="F71" s="1643">
        <v>2219</v>
      </c>
      <c r="G71" s="1535"/>
      <c r="H71" s="1643">
        <v>2052</v>
      </c>
      <c r="I71" s="1535"/>
      <c r="J71" s="1643">
        <v>1790</v>
      </c>
      <c r="K71" s="600" t="s">
        <v>389</v>
      </c>
      <c r="L71" s="1543" t="s">
        <v>596</v>
      </c>
      <c r="M71" s="1643"/>
      <c r="N71" s="1643">
        <v>1476</v>
      </c>
      <c r="O71" s="1535"/>
      <c r="P71" s="1643">
        <v>1261</v>
      </c>
      <c r="Q71" s="1535"/>
      <c r="R71" s="1643">
        <v>1136</v>
      </c>
      <c r="S71" s="1535"/>
      <c r="T71" s="1643">
        <v>988</v>
      </c>
      <c r="U71" s="600" t="s">
        <v>389</v>
      </c>
      <c r="V71" s="1543" t="s">
        <v>596</v>
      </c>
      <c r="W71" s="1643"/>
      <c r="X71" s="1643">
        <v>947</v>
      </c>
      <c r="Y71" s="1535"/>
      <c r="Z71" s="1643">
        <v>801</v>
      </c>
      <c r="AA71" s="1535"/>
      <c r="AB71" s="1643">
        <v>640</v>
      </c>
      <c r="AC71" s="1535"/>
      <c r="AD71" s="1643">
        <v>581</v>
      </c>
      <c r="AE71" s="600" t="s">
        <v>389</v>
      </c>
      <c r="AF71" s="1543" t="s">
        <v>596</v>
      </c>
      <c r="AG71" s="1643"/>
      <c r="AH71" s="1643">
        <v>564</v>
      </c>
      <c r="AI71" s="1535"/>
      <c r="AJ71" s="1643">
        <v>504</v>
      </c>
      <c r="AK71" s="1535"/>
      <c r="AL71" s="1643">
        <v>397</v>
      </c>
      <c r="AM71" s="1535"/>
      <c r="AN71" s="1643">
        <v>469</v>
      </c>
      <c r="AO71" s="600" t="s">
        <v>389</v>
      </c>
      <c r="AP71" s="1543" t="s">
        <v>596</v>
      </c>
      <c r="AQ71" s="1643"/>
      <c r="AR71" s="1643">
        <v>401</v>
      </c>
      <c r="AS71" s="1643"/>
      <c r="AT71" s="1642">
        <v>324</v>
      </c>
      <c r="AU71" s="1643"/>
      <c r="AV71" s="1643">
        <v>175</v>
      </c>
      <c r="AW71" s="1535"/>
      <c r="AX71" s="1643">
        <v>130</v>
      </c>
    </row>
    <row r="72" spans="1:50" s="335" customFormat="1" ht="17.100000000000001" customHeight="1" x14ac:dyDescent="0.2">
      <c r="A72" s="1644"/>
      <c r="B72" s="355" t="s">
        <v>597</v>
      </c>
      <c r="C72" s="344"/>
      <c r="D72" s="1540"/>
      <c r="E72" s="1541"/>
      <c r="F72" s="1540"/>
      <c r="G72" s="1541"/>
      <c r="H72" s="1540"/>
      <c r="I72" s="1541"/>
      <c r="J72" s="1540"/>
      <c r="K72" s="1644"/>
      <c r="L72" s="355" t="s">
        <v>597</v>
      </c>
      <c r="M72" s="1540"/>
      <c r="N72" s="1540"/>
      <c r="O72" s="1541"/>
      <c r="P72" s="1540"/>
      <c r="Q72" s="1541"/>
      <c r="R72" s="1540"/>
      <c r="S72" s="1541"/>
      <c r="T72" s="1540"/>
      <c r="U72" s="1644"/>
      <c r="V72" s="355" t="s">
        <v>597</v>
      </c>
      <c r="W72" s="1540"/>
      <c r="X72" s="1540"/>
      <c r="Y72" s="1541"/>
      <c r="Z72" s="1540"/>
      <c r="AA72" s="1541"/>
      <c r="AB72" s="1540"/>
      <c r="AC72" s="1541"/>
      <c r="AD72" s="1540"/>
      <c r="AE72" s="1644"/>
      <c r="AF72" s="355" t="s">
        <v>597</v>
      </c>
      <c r="AG72" s="1540"/>
      <c r="AH72" s="1540"/>
      <c r="AI72" s="1541"/>
      <c r="AJ72" s="1540"/>
      <c r="AK72" s="1541"/>
      <c r="AL72" s="1540"/>
      <c r="AM72" s="1541"/>
      <c r="AN72" s="1540"/>
      <c r="AO72" s="1644"/>
      <c r="AP72" s="355" t="s">
        <v>597</v>
      </c>
      <c r="AQ72" s="1540"/>
      <c r="AR72" s="1540"/>
      <c r="AS72" s="1540"/>
      <c r="AT72" s="1554"/>
      <c r="AU72" s="1540"/>
      <c r="AV72" s="1540"/>
      <c r="AW72" s="1541"/>
      <c r="AX72" s="1540"/>
    </row>
    <row r="73" spans="1:50" s="382" customFormat="1" ht="17.100000000000001" customHeight="1" x14ac:dyDescent="0.2">
      <c r="A73" s="600" t="s">
        <v>392</v>
      </c>
      <c r="B73" s="1543" t="s">
        <v>598</v>
      </c>
      <c r="C73" s="387"/>
      <c r="D73" s="1643">
        <v>49</v>
      </c>
      <c r="E73" s="1535"/>
      <c r="F73" s="1643">
        <v>22</v>
      </c>
      <c r="G73" s="1535"/>
      <c r="H73" s="1643">
        <v>33</v>
      </c>
      <c r="I73" s="1535"/>
      <c r="J73" s="1643">
        <v>24</v>
      </c>
      <c r="K73" s="600" t="s">
        <v>392</v>
      </c>
      <c r="L73" s="1543" t="s">
        <v>598</v>
      </c>
      <c r="M73" s="1643"/>
      <c r="N73" s="1643">
        <v>12</v>
      </c>
      <c r="O73" s="1535"/>
      <c r="P73" s="1643">
        <v>17</v>
      </c>
      <c r="Q73" s="1535"/>
      <c r="R73" s="1643">
        <v>16</v>
      </c>
      <c r="S73" s="1535"/>
      <c r="T73" s="1643">
        <v>10</v>
      </c>
      <c r="U73" s="600" t="s">
        <v>392</v>
      </c>
      <c r="V73" s="1543" t="s">
        <v>598</v>
      </c>
      <c r="W73" s="1643"/>
      <c r="X73" s="1643">
        <v>5</v>
      </c>
      <c r="Y73" s="1535"/>
      <c r="Z73" s="1643">
        <v>2</v>
      </c>
      <c r="AA73" s="1535"/>
      <c r="AB73" s="1271">
        <v>6</v>
      </c>
      <c r="AC73" s="1535"/>
      <c r="AD73" s="1271">
        <v>9</v>
      </c>
      <c r="AE73" s="600" t="s">
        <v>392</v>
      </c>
      <c r="AF73" s="1543" t="s">
        <v>598</v>
      </c>
      <c r="AG73" s="1643"/>
      <c r="AH73" s="1271">
        <v>16</v>
      </c>
      <c r="AI73" s="1535"/>
      <c r="AJ73" s="1271">
        <v>9</v>
      </c>
      <c r="AK73" s="1535"/>
      <c r="AL73" s="1643">
        <v>8</v>
      </c>
      <c r="AM73" s="1535"/>
      <c r="AN73" s="1643">
        <v>2</v>
      </c>
      <c r="AO73" s="600" t="s">
        <v>392</v>
      </c>
      <c r="AP73" s="1543" t="s">
        <v>598</v>
      </c>
      <c r="AQ73" s="1643"/>
      <c r="AR73" s="1643">
        <v>5</v>
      </c>
      <c r="AS73" s="1643"/>
      <c r="AT73" s="1642">
        <v>4</v>
      </c>
      <c r="AU73" s="1643"/>
      <c r="AV73" s="1643">
        <v>2</v>
      </c>
      <c r="AW73" s="1535"/>
      <c r="AX73" s="1643">
        <v>3</v>
      </c>
    </row>
    <row r="74" spans="1:50" s="335" customFormat="1" ht="17.100000000000001" customHeight="1" x14ac:dyDescent="0.2">
      <c r="A74" s="1644"/>
      <c r="B74" s="355" t="s">
        <v>599</v>
      </c>
      <c r="C74" s="344"/>
      <c r="D74" s="1540"/>
      <c r="E74" s="1541"/>
      <c r="F74" s="1540"/>
      <c r="G74" s="1541"/>
      <c r="H74" s="1540"/>
      <c r="I74" s="1541"/>
      <c r="J74" s="1540"/>
      <c r="K74" s="1644"/>
      <c r="L74" s="355" t="s">
        <v>599</v>
      </c>
      <c r="M74" s="1540"/>
      <c r="N74" s="1540"/>
      <c r="O74" s="1541"/>
      <c r="P74" s="1540"/>
      <c r="Q74" s="1541"/>
      <c r="R74" s="1540"/>
      <c r="S74" s="1541"/>
      <c r="T74" s="1540"/>
      <c r="U74" s="1644"/>
      <c r="V74" s="355" t="s">
        <v>599</v>
      </c>
      <c r="W74" s="1540"/>
      <c r="X74" s="1540"/>
      <c r="Y74" s="1541"/>
      <c r="Z74" s="1540"/>
      <c r="AA74" s="1541"/>
      <c r="AB74" s="1556"/>
      <c r="AC74" s="1541"/>
      <c r="AD74" s="1556"/>
      <c r="AE74" s="1644"/>
      <c r="AF74" s="355" t="s">
        <v>599</v>
      </c>
      <c r="AG74" s="1540"/>
      <c r="AH74" s="1556"/>
      <c r="AI74" s="1541"/>
      <c r="AJ74" s="1556"/>
      <c r="AK74" s="1541"/>
      <c r="AL74" s="1540"/>
      <c r="AM74" s="1541"/>
      <c r="AN74" s="1540"/>
      <c r="AO74" s="1644"/>
      <c r="AP74" s="355" t="s">
        <v>599</v>
      </c>
      <c r="AQ74" s="1540"/>
      <c r="AR74" s="1540"/>
      <c r="AS74" s="1540"/>
      <c r="AT74" s="1554"/>
      <c r="AU74" s="1540"/>
      <c r="AV74" s="1540"/>
      <c r="AW74" s="1541"/>
      <c r="AX74" s="1540"/>
    </row>
    <row r="75" spans="1:50" s="382" customFormat="1" ht="17.100000000000001" customHeight="1" x14ac:dyDescent="0.2">
      <c r="A75" s="600" t="s">
        <v>395</v>
      </c>
      <c r="B75" s="1543" t="s">
        <v>600</v>
      </c>
      <c r="C75" s="387"/>
      <c r="D75" s="1643">
        <v>51</v>
      </c>
      <c r="E75" s="1535"/>
      <c r="F75" s="1643">
        <v>63</v>
      </c>
      <c r="G75" s="1535"/>
      <c r="H75" s="1643">
        <v>60</v>
      </c>
      <c r="I75" s="1535"/>
      <c r="J75" s="1643">
        <v>32</v>
      </c>
      <c r="K75" s="600" t="s">
        <v>395</v>
      </c>
      <c r="L75" s="1543" t="s">
        <v>600</v>
      </c>
      <c r="M75" s="1643"/>
      <c r="N75" s="1643">
        <v>28</v>
      </c>
      <c r="O75" s="1535"/>
      <c r="P75" s="1643">
        <v>26</v>
      </c>
      <c r="Q75" s="1535"/>
      <c r="R75" s="1643">
        <v>30</v>
      </c>
      <c r="S75" s="1535"/>
      <c r="T75" s="1643">
        <v>27</v>
      </c>
      <c r="U75" s="600" t="s">
        <v>395</v>
      </c>
      <c r="V75" s="1543" t="s">
        <v>600</v>
      </c>
      <c r="W75" s="1643"/>
      <c r="X75" s="1643">
        <v>27</v>
      </c>
      <c r="Y75" s="1535"/>
      <c r="Z75" s="1643">
        <v>17</v>
      </c>
      <c r="AA75" s="1535"/>
      <c r="AB75" s="1643">
        <v>10</v>
      </c>
      <c r="AC75" s="1535"/>
      <c r="AD75" s="1643">
        <v>6</v>
      </c>
      <c r="AE75" s="600" t="s">
        <v>395</v>
      </c>
      <c r="AF75" s="1543" t="s">
        <v>600</v>
      </c>
      <c r="AG75" s="1643"/>
      <c r="AH75" s="1643">
        <v>5</v>
      </c>
      <c r="AI75" s="1535"/>
      <c r="AJ75" s="1643">
        <v>5</v>
      </c>
      <c r="AK75" s="1535"/>
      <c r="AL75" s="1643">
        <v>13</v>
      </c>
      <c r="AM75" s="1535"/>
      <c r="AN75" s="1643">
        <v>6</v>
      </c>
      <c r="AO75" s="600" t="s">
        <v>395</v>
      </c>
      <c r="AP75" s="1543" t="s">
        <v>600</v>
      </c>
      <c r="AQ75" s="1643"/>
      <c r="AR75" s="1643">
        <v>6</v>
      </c>
      <c r="AS75" s="1643"/>
      <c r="AT75" s="1642">
        <v>6</v>
      </c>
      <c r="AU75" s="1643"/>
      <c r="AV75" s="1643">
        <v>2</v>
      </c>
      <c r="AW75" s="1535"/>
      <c r="AX75" s="1643">
        <v>2</v>
      </c>
    </row>
    <row r="76" spans="1:50" s="335" customFormat="1" ht="17.100000000000001" customHeight="1" x14ac:dyDescent="0.2">
      <c r="A76" s="1644"/>
      <c r="B76" s="355" t="s">
        <v>601</v>
      </c>
      <c r="C76" s="344"/>
      <c r="D76" s="1540"/>
      <c r="E76" s="1541"/>
      <c r="F76" s="1540"/>
      <c r="G76" s="1541"/>
      <c r="H76" s="1540"/>
      <c r="I76" s="1541"/>
      <c r="J76" s="1540"/>
      <c r="K76" s="1644"/>
      <c r="L76" s="355" t="s">
        <v>601</v>
      </c>
      <c r="M76" s="1540"/>
      <c r="N76" s="1540"/>
      <c r="O76" s="1541"/>
      <c r="P76" s="1540"/>
      <c r="Q76" s="1541"/>
      <c r="R76" s="1540"/>
      <c r="S76" s="1541"/>
      <c r="T76" s="1540"/>
      <c r="U76" s="1644"/>
      <c r="V76" s="355" t="s">
        <v>601</v>
      </c>
      <c r="W76" s="1540"/>
      <c r="X76" s="1540"/>
      <c r="Y76" s="1541"/>
      <c r="Z76" s="1540"/>
      <c r="AA76" s="1541"/>
      <c r="AB76" s="1540"/>
      <c r="AC76" s="1541"/>
      <c r="AD76" s="1540"/>
      <c r="AE76" s="1644"/>
      <c r="AF76" s="355" t="s">
        <v>601</v>
      </c>
      <c r="AG76" s="1540"/>
      <c r="AH76" s="1540"/>
      <c r="AI76" s="1541"/>
      <c r="AJ76" s="1540"/>
      <c r="AK76" s="1541"/>
      <c r="AL76" s="1540"/>
      <c r="AM76" s="1541"/>
      <c r="AN76" s="1540"/>
      <c r="AO76" s="1644"/>
      <c r="AP76" s="355" t="s">
        <v>601</v>
      </c>
      <c r="AQ76" s="1540"/>
      <c r="AR76" s="1540"/>
      <c r="AS76" s="1540"/>
      <c r="AT76" s="1554"/>
      <c r="AU76" s="1540"/>
      <c r="AV76" s="1540"/>
      <c r="AW76" s="1541"/>
      <c r="AX76" s="1540"/>
    </row>
    <row r="77" spans="1:50" s="382" customFormat="1" ht="30" customHeight="1" x14ac:dyDescent="0.2">
      <c r="A77" s="600" t="s">
        <v>398</v>
      </c>
      <c r="B77" s="1543" t="s">
        <v>602</v>
      </c>
      <c r="C77" s="387"/>
      <c r="D77" s="1643">
        <v>10248</v>
      </c>
      <c r="E77" s="1535"/>
      <c r="F77" s="1643">
        <v>9754</v>
      </c>
      <c r="G77" s="1535"/>
      <c r="H77" s="1643">
        <v>9228</v>
      </c>
      <c r="I77" s="1535"/>
      <c r="J77" s="1643">
        <v>9125</v>
      </c>
      <c r="K77" s="600" t="s">
        <v>398</v>
      </c>
      <c r="L77" s="1543" t="s">
        <v>602</v>
      </c>
      <c r="M77" s="1643"/>
      <c r="N77" s="1643">
        <v>8643</v>
      </c>
      <c r="O77" s="1535"/>
      <c r="P77" s="1643">
        <v>6458</v>
      </c>
      <c r="Q77" s="1535"/>
      <c r="R77" s="1643">
        <v>7173</v>
      </c>
      <c r="S77" s="1535"/>
      <c r="T77" s="1643">
        <v>6980</v>
      </c>
      <c r="U77" s="600" t="s">
        <v>398</v>
      </c>
      <c r="V77" s="1543" t="s">
        <v>602</v>
      </c>
      <c r="W77" s="1643"/>
      <c r="X77" s="1643">
        <v>6962</v>
      </c>
      <c r="Y77" s="1535"/>
      <c r="Z77" s="1643">
        <v>6851</v>
      </c>
      <c r="AA77" s="1535"/>
      <c r="AB77" s="1643">
        <v>6815</v>
      </c>
      <c r="AC77" s="1535"/>
      <c r="AD77" s="1643">
        <v>7148</v>
      </c>
      <c r="AE77" s="600" t="s">
        <v>398</v>
      </c>
      <c r="AF77" s="1543" t="s">
        <v>602</v>
      </c>
      <c r="AG77" s="1643"/>
      <c r="AH77" s="1643">
        <v>5876</v>
      </c>
      <c r="AI77" s="1535"/>
      <c r="AJ77" s="1643">
        <v>6708</v>
      </c>
      <c r="AK77" s="1535"/>
      <c r="AL77" s="1643">
        <v>10745</v>
      </c>
      <c r="AM77" s="1535"/>
      <c r="AN77" s="1643">
        <v>12051</v>
      </c>
      <c r="AO77" s="600" t="s">
        <v>398</v>
      </c>
      <c r="AP77" s="1543" t="s">
        <v>602</v>
      </c>
      <c r="AQ77" s="1643"/>
      <c r="AR77" s="1643">
        <v>11469</v>
      </c>
      <c r="AS77" s="1643"/>
      <c r="AT77" s="1555">
        <v>11155</v>
      </c>
      <c r="AU77" s="1643"/>
      <c r="AV77" s="1643">
        <v>10047</v>
      </c>
      <c r="AW77" s="1535"/>
      <c r="AX77" s="1643">
        <v>12942</v>
      </c>
    </row>
    <row r="78" spans="1:50" s="335" customFormat="1" ht="17.100000000000001" customHeight="1" x14ac:dyDescent="0.2">
      <c r="A78" s="1644"/>
      <c r="B78" s="355" t="s">
        <v>603</v>
      </c>
      <c r="C78" s="344"/>
      <c r="D78" s="1540"/>
      <c r="E78" s="1541"/>
      <c r="F78" s="1540"/>
      <c r="G78" s="1541"/>
      <c r="H78" s="1540"/>
      <c r="I78" s="1541"/>
      <c r="J78" s="1540"/>
      <c r="K78" s="1644"/>
      <c r="L78" s="355" t="s">
        <v>603</v>
      </c>
      <c r="M78" s="1540"/>
      <c r="N78" s="1540"/>
      <c r="O78" s="1541"/>
      <c r="P78" s="1540"/>
      <c r="Q78" s="1541"/>
      <c r="R78" s="1540"/>
      <c r="S78" s="1541"/>
      <c r="T78" s="1540"/>
      <c r="U78" s="1644"/>
      <c r="V78" s="355" t="s">
        <v>603</v>
      </c>
      <c r="W78" s="1540"/>
      <c r="X78" s="1540"/>
      <c r="Y78" s="1541"/>
      <c r="Z78" s="1540"/>
      <c r="AA78" s="1541"/>
      <c r="AB78" s="1540"/>
      <c r="AC78" s="1541"/>
      <c r="AD78" s="1540"/>
      <c r="AE78" s="1644"/>
      <c r="AF78" s="355" t="s">
        <v>603</v>
      </c>
      <c r="AG78" s="1540"/>
      <c r="AH78" s="1540"/>
      <c r="AI78" s="1541"/>
      <c r="AJ78" s="1540"/>
      <c r="AK78" s="1541"/>
      <c r="AL78" s="1540"/>
      <c r="AM78" s="1541"/>
      <c r="AN78" s="1540"/>
      <c r="AO78" s="1644"/>
      <c r="AP78" s="355" t="s">
        <v>603</v>
      </c>
      <c r="AQ78" s="1540"/>
      <c r="AR78" s="1540"/>
      <c r="AS78" s="1540"/>
      <c r="AT78" s="1554"/>
      <c r="AU78" s="1540"/>
      <c r="AV78" s="1540"/>
      <c r="AW78" s="1541"/>
      <c r="AX78" s="1540"/>
    </row>
    <row r="79" spans="1:50" s="382" customFormat="1" ht="17.100000000000001" customHeight="1" x14ac:dyDescent="0.2">
      <c r="A79" s="600" t="s">
        <v>401</v>
      </c>
      <c r="B79" s="1543" t="s">
        <v>604</v>
      </c>
      <c r="C79" s="387"/>
      <c r="D79" s="1643">
        <v>20</v>
      </c>
      <c r="E79" s="1535"/>
      <c r="F79" s="1643">
        <v>35</v>
      </c>
      <c r="G79" s="1535"/>
      <c r="H79" s="1643">
        <v>40</v>
      </c>
      <c r="I79" s="1535"/>
      <c r="J79" s="1643">
        <v>46</v>
      </c>
      <c r="K79" s="600" t="s">
        <v>401</v>
      </c>
      <c r="L79" s="1543" t="s">
        <v>604</v>
      </c>
      <c r="M79" s="1643"/>
      <c r="N79" s="1643">
        <v>37</v>
      </c>
      <c r="O79" s="1535"/>
      <c r="P79" s="1643">
        <v>48</v>
      </c>
      <c r="Q79" s="1535"/>
      <c r="R79" s="1643">
        <v>47</v>
      </c>
      <c r="S79" s="1535"/>
      <c r="T79" s="1643">
        <v>28</v>
      </c>
      <c r="U79" s="600" t="s">
        <v>401</v>
      </c>
      <c r="V79" s="1543" t="s">
        <v>604</v>
      </c>
      <c r="W79" s="1643"/>
      <c r="X79" s="1643">
        <v>52</v>
      </c>
      <c r="Y79" s="1535"/>
      <c r="Z79" s="1643">
        <v>68</v>
      </c>
      <c r="AA79" s="1535"/>
      <c r="AB79" s="1643">
        <v>57</v>
      </c>
      <c r="AC79" s="1535"/>
      <c r="AD79" s="1643">
        <v>56</v>
      </c>
      <c r="AE79" s="600" t="s">
        <v>401</v>
      </c>
      <c r="AF79" s="1543" t="s">
        <v>604</v>
      </c>
      <c r="AG79" s="1643"/>
      <c r="AH79" s="1643">
        <v>44</v>
      </c>
      <c r="AI79" s="1535"/>
      <c r="AJ79" s="1643">
        <v>69</v>
      </c>
      <c r="AK79" s="1535"/>
      <c r="AL79" s="1643">
        <v>56</v>
      </c>
      <c r="AM79" s="1535"/>
      <c r="AN79" s="1643">
        <v>57</v>
      </c>
      <c r="AO79" s="600" t="s">
        <v>401</v>
      </c>
      <c r="AP79" s="1543" t="s">
        <v>604</v>
      </c>
      <c r="AQ79" s="1643"/>
      <c r="AR79" s="1643">
        <v>49</v>
      </c>
      <c r="AS79" s="1643"/>
      <c r="AT79" s="1642">
        <v>52</v>
      </c>
      <c r="AU79" s="1643"/>
      <c r="AV79" s="1643">
        <v>32</v>
      </c>
      <c r="AW79" s="1535"/>
      <c r="AX79" s="1643">
        <v>44</v>
      </c>
    </row>
    <row r="80" spans="1:50" s="335" customFormat="1" ht="17.100000000000001" customHeight="1" x14ac:dyDescent="0.2">
      <c r="A80" s="1644"/>
      <c r="B80" s="355" t="s">
        <v>605</v>
      </c>
      <c r="C80" s="344"/>
      <c r="D80" s="1540"/>
      <c r="E80" s="1541"/>
      <c r="F80" s="1540"/>
      <c r="G80" s="1541"/>
      <c r="H80" s="1540"/>
      <c r="I80" s="1541"/>
      <c r="J80" s="1540"/>
      <c r="K80" s="1644"/>
      <c r="L80" s="355" t="s">
        <v>605</v>
      </c>
      <c r="M80" s="1540"/>
      <c r="N80" s="1540"/>
      <c r="O80" s="1541"/>
      <c r="P80" s="1540"/>
      <c r="Q80" s="1541"/>
      <c r="R80" s="1540"/>
      <c r="S80" s="1541"/>
      <c r="T80" s="1540"/>
      <c r="U80" s="1644"/>
      <c r="V80" s="355" t="s">
        <v>605</v>
      </c>
      <c r="W80" s="1540"/>
      <c r="X80" s="1540"/>
      <c r="Y80" s="1541"/>
      <c r="Z80" s="1540"/>
      <c r="AA80" s="1541"/>
      <c r="AB80" s="1540"/>
      <c r="AC80" s="1541"/>
      <c r="AD80" s="1540"/>
      <c r="AE80" s="1644"/>
      <c r="AF80" s="355" t="s">
        <v>605</v>
      </c>
      <c r="AG80" s="1540"/>
      <c r="AH80" s="1540"/>
      <c r="AI80" s="1541"/>
      <c r="AJ80" s="1540"/>
      <c r="AK80" s="1541"/>
      <c r="AL80" s="1540"/>
      <c r="AM80" s="1541"/>
      <c r="AN80" s="1540"/>
      <c r="AO80" s="1644"/>
      <c r="AP80" s="355" t="s">
        <v>605</v>
      </c>
      <c r="AQ80" s="1540"/>
      <c r="AR80" s="1540"/>
      <c r="AS80" s="1540"/>
      <c r="AT80" s="1554"/>
      <c r="AU80" s="1540"/>
      <c r="AV80" s="1540"/>
      <c r="AW80" s="1541"/>
      <c r="AX80" s="1540"/>
    </row>
    <row r="81" spans="1:50" s="382" customFormat="1" ht="17.100000000000001" customHeight="1" x14ac:dyDescent="0.2">
      <c r="A81" s="600" t="s">
        <v>404</v>
      </c>
      <c r="B81" s="1543" t="s">
        <v>606</v>
      </c>
      <c r="C81" s="387"/>
      <c r="D81" s="1643">
        <v>48</v>
      </c>
      <c r="E81" s="1535"/>
      <c r="F81" s="1643">
        <v>34</v>
      </c>
      <c r="G81" s="1535"/>
      <c r="H81" s="1643">
        <v>50</v>
      </c>
      <c r="I81" s="1535"/>
      <c r="J81" s="1643">
        <v>34</v>
      </c>
      <c r="K81" s="600" t="s">
        <v>404</v>
      </c>
      <c r="L81" s="1543" t="s">
        <v>606</v>
      </c>
      <c r="M81" s="1643"/>
      <c r="N81" s="1643">
        <v>31</v>
      </c>
      <c r="O81" s="1535"/>
      <c r="P81" s="1643">
        <v>27</v>
      </c>
      <c r="Q81" s="1535"/>
      <c r="R81" s="1643">
        <v>30</v>
      </c>
      <c r="S81" s="1535"/>
      <c r="T81" s="1643">
        <v>32</v>
      </c>
      <c r="U81" s="600" t="s">
        <v>404</v>
      </c>
      <c r="V81" s="1543" t="s">
        <v>606</v>
      </c>
      <c r="W81" s="1643"/>
      <c r="X81" s="1643">
        <v>28</v>
      </c>
      <c r="Y81" s="1535"/>
      <c r="Z81" s="1643">
        <v>26</v>
      </c>
      <c r="AA81" s="1535"/>
      <c r="AB81" s="1643">
        <v>34</v>
      </c>
      <c r="AC81" s="1535"/>
      <c r="AD81" s="1643">
        <v>32</v>
      </c>
      <c r="AE81" s="600" t="s">
        <v>404</v>
      </c>
      <c r="AF81" s="1543" t="s">
        <v>606</v>
      </c>
      <c r="AG81" s="1643"/>
      <c r="AH81" s="1643">
        <v>50</v>
      </c>
      <c r="AI81" s="1535"/>
      <c r="AJ81" s="1643">
        <v>45</v>
      </c>
      <c r="AK81" s="1535"/>
      <c r="AL81" s="1643">
        <v>50</v>
      </c>
      <c r="AM81" s="1535"/>
      <c r="AN81" s="1643">
        <v>33</v>
      </c>
      <c r="AO81" s="600" t="s">
        <v>404</v>
      </c>
      <c r="AP81" s="1543" t="s">
        <v>606</v>
      </c>
      <c r="AQ81" s="1643"/>
      <c r="AR81" s="1643">
        <v>52</v>
      </c>
      <c r="AS81" s="1643"/>
      <c r="AT81" s="1642">
        <v>36</v>
      </c>
      <c r="AU81" s="1643"/>
      <c r="AV81" s="1643">
        <v>32</v>
      </c>
      <c r="AW81" s="1535"/>
      <c r="AX81" s="1643">
        <v>21</v>
      </c>
    </row>
    <row r="82" spans="1:50" s="335" customFormat="1" ht="17.100000000000001" customHeight="1" x14ac:dyDescent="0.2">
      <c r="A82" s="1644"/>
      <c r="B82" s="355" t="s">
        <v>607</v>
      </c>
      <c r="C82" s="344"/>
      <c r="D82" s="1540"/>
      <c r="E82" s="1541"/>
      <c r="F82" s="1540"/>
      <c r="G82" s="1541"/>
      <c r="H82" s="1540"/>
      <c r="I82" s="1541"/>
      <c r="J82" s="1540"/>
      <c r="K82" s="1644"/>
      <c r="L82" s="355" t="s">
        <v>607</v>
      </c>
      <c r="M82" s="1540"/>
      <c r="N82" s="1540"/>
      <c r="O82" s="1541"/>
      <c r="P82" s="1540"/>
      <c r="Q82" s="1541"/>
      <c r="R82" s="1540"/>
      <c r="S82" s="1541"/>
      <c r="T82" s="1540"/>
      <c r="U82" s="1644"/>
      <c r="V82" s="355" t="s">
        <v>607</v>
      </c>
      <c r="W82" s="1540"/>
      <c r="X82" s="1540"/>
      <c r="Y82" s="1541"/>
      <c r="Z82" s="1540"/>
      <c r="AA82" s="1541"/>
      <c r="AB82" s="1540"/>
      <c r="AC82" s="1541"/>
      <c r="AD82" s="1540"/>
      <c r="AE82" s="1644"/>
      <c r="AF82" s="355" t="s">
        <v>607</v>
      </c>
      <c r="AG82" s="1540"/>
      <c r="AH82" s="1540"/>
      <c r="AI82" s="1541"/>
      <c r="AJ82" s="1540"/>
      <c r="AK82" s="1541"/>
      <c r="AL82" s="1540"/>
      <c r="AM82" s="1541"/>
      <c r="AN82" s="1540"/>
      <c r="AO82" s="1644"/>
      <c r="AP82" s="355" t="s">
        <v>607</v>
      </c>
      <c r="AQ82" s="1540"/>
      <c r="AR82" s="1540"/>
      <c r="AS82" s="1540"/>
      <c r="AT82" s="1554"/>
      <c r="AU82" s="1540"/>
      <c r="AV82" s="1540"/>
      <c r="AW82" s="1541"/>
      <c r="AX82" s="1540"/>
    </row>
    <row r="83" spans="1:50" s="382" customFormat="1" ht="17.100000000000001" customHeight="1" x14ac:dyDescent="0.2">
      <c r="A83" s="600" t="s">
        <v>407</v>
      </c>
      <c r="B83" s="1543" t="s">
        <v>608</v>
      </c>
      <c r="C83" s="387"/>
      <c r="D83" s="1643">
        <v>6</v>
      </c>
      <c r="E83" s="1535"/>
      <c r="F83" s="1643">
        <v>1</v>
      </c>
      <c r="G83" s="1535"/>
      <c r="H83" s="1643">
        <v>1</v>
      </c>
      <c r="I83" s="1535"/>
      <c r="J83" s="1643">
        <v>2</v>
      </c>
      <c r="K83" s="600" t="s">
        <v>407</v>
      </c>
      <c r="L83" s="1543" t="s">
        <v>608</v>
      </c>
      <c r="M83" s="1643"/>
      <c r="N83" s="1643">
        <v>2</v>
      </c>
      <c r="O83" s="1535"/>
      <c r="P83" s="1643">
        <v>2</v>
      </c>
      <c r="Q83" s="1535"/>
      <c r="R83" s="1661" t="s">
        <v>768</v>
      </c>
      <c r="S83" s="1535"/>
      <c r="T83" s="1661" t="s">
        <v>768</v>
      </c>
      <c r="U83" s="600" t="s">
        <v>407</v>
      </c>
      <c r="V83" s="1543" t="s">
        <v>608</v>
      </c>
      <c r="W83" s="1643"/>
      <c r="X83" s="1643">
        <v>3</v>
      </c>
      <c r="Y83" s="1535"/>
      <c r="Z83" s="1643">
        <v>1</v>
      </c>
      <c r="AA83" s="1535"/>
      <c r="AB83" s="1661" t="s">
        <v>768</v>
      </c>
      <c r="AC83" s="1535"/>
      <c r="AD83" s="1661" t="s">
        <v>768</v>
      </c>
      <c r="AE83" s="600" t="s">
        <v>407</v>
      </c>
      <c r="AF83" s="1543" t="s">
        <v>608</v>
      </c>
      <c r="AG83" s="1643"/>
      <c r="AH83" s="1643">
        <v>2</v>
      </c>
      <c r="AI83" s="1535"/>
      <c r="AJ83" s="1661" t="s">
        <v>768</v>
      </c>
      <c r="AK83" s="1535"/>
      <c r="AL83" s="1643">
        <v>2</v>
      </c>
      <c r="AM83" s="1535"/>
      <c r="AN83" s="1643">
        <v>1</v>
      </c>
      <c r="AO83" s="600" t="s">
        <v>407</v>
      </c>
      <c r="AP83" s="1543" t="s">
        <v>608</v>
      </c>
      <c r="AQ83" s="1643"/>
      <c r="AR83" s="1661" t="s">
        <v>768</v>
      </c>
      <c r="AS83" s="1643"/>
      <c r="AT83" s="1661" t="s">
        <v>768</v>
      </c>
      <c r="AU83" s="1643"/>
      <c r="AV83" s="1643">
        <v>1</v>
      </c>
      <c r="AW83" s="1535"/>
      <c r="AX83" s="1643">
        <v>1</v>
      </c>
    </row>
    <row r="84" spans="1:50" s="335" customFormat="1" ht="17.100000000000001" customHeight="1" x14ac:dyDescent="0.2">
      <c r="A84" s="1644"/>
      <c r="B84" s="355" t="s">
        <v>609</v>
      </c>
      <c r="C84" s="344"/>
      <c r="D84" s="1540"/>
      <c r="E84" s="1541"/>
      <c r="F84" s="1540"/>
      <c r="G84" s="1541"/>
      <c r="H84" s="1540"/>
      <c r="I84" s="1541"/>
      <c r="J84" s="1540"/>
      <c r="K84" s="1644"/>
      <c r="L84" s="355" t="s">
        <v>609</v>
      </c>
      <c r="M84" s="1540"/>
      <c r="N84" s="1540"/>
      <c r="O84" s="1541"/>
      <c r="P84" s="1540"/>
      <c r="Q84" s="1541"/>
      <c r="R84" s="1540"/>
      <c r="S84" s="1541"/>
      <c r="T84" s="1540"/>
      <c r="U84" s="1644"/>
      <c r="V84" s="355" t="s">
        <v>609</v>
      </c>
      <c r="W84" s="1540"/>
      <c r="X84" s="1540"/>
      <c r="Y84" s="1541"/>
      <c r="Z84" s="1540"/>
      <c r="AA84" s="1541"/>
      <c r="AB84" s="1540"/>
      <c r="AC84" s="1541"/>
      <c r="AD84" s="1540"/>
      <c r="AE84" s="1644"/>
      <c r="AF84" s="355" t="s">
        <v>609</v>
      </c>
      <c r="AG84" s="1540"/>
      <c r="AH84" s="1540"/>
      <c r="AI84" s="1541"/>
      <c r="AJ84" s="1540"/>
      <c r="AK84" s="1541"/>
      <c r="AL84" s="1540"/>
      <c r="AM84" s="1541"/>
      <c r="AN84" s="1540"/>
      <c r="AO84" s="1644"/>
      <c r="AP84" s="355" t="s">
        <v>609</v>
      </c>
      <c r="AQ84" s="1540"/>
      <c r="AR84" s="1540"/>
      <c r="AS84" s="1540"/>
      <c r="AT84" s="1554"/>
      <c r="AU84" s="1540"/>
      <c r="AV84" s="1540"/>
      <c r="AW84" s="1541"/>
      <c r="AX84" s="1540"/>
    </row>
    <row r="85" spans="1:50" s="382" customFormat="1" ht="17.100000000000001" customHeight="1" x14ac:dyDescent="0.2">
      <c r="A85" s="600" t="s">
        <v>410</v>
      </c>
      <c r="B85" s="1543" t="s">
        <v>610</v>
      </c>
      <c r="C85" s="391"/>
      <c r="D85" s="1643">
        <v>123</v>
      </c>
      <c r="E85" s="1535"/>
      <c r="F85" s="1643">
        <v>59</v>
      </c>
      <c r="G85" s="1535"/>
      <c r="H85" s="1643">
        <v>93</v>
      </c>
      <c r="I85" s="1535"/>
      <c r="J85" s="1643">
        <v>77</v>
      </c>
      <c r="K85" s="600" t="s">
        <v>410</v>
      </c>
      <c r="L85" s="1543" t="s">
        <v>610</v>
      </c>
      <c r="M85" s="1643"/>
      <c r="N85" s="1643">
        <v>52</v>
      </c>
      <c r="O85" s="1535"/>
      <c r="P85" s="1643">
        <v>62</v>
      </c>
      <c r="Q85" s="1535"/>
      <c r="R85" s="1643">
        <v>67</v>
      </c>
      <c r="S85" s="1535"/>
      <c r="T85" s="1643">
        <v>41</v>
      </c>
      <c r="U85" s="600" t="s">
        <v>410</v>
      </c>
      <c r="V85" s="1543" t="s">
        <v>610</v>
      </c>
      <c r="W85" s="1643"/>
      <c r="X85" s="1643">
        <v>62</v>
      </c>
      <c r="Y85" s="1535"/>
      <c r="Z85" s="1643">
        <v>52</v>
      </c>
      <c r="AA85" s="1535"/>
      <c r="AB85" s="1643">
        <v>48</v>
      </c>
      <c r="AC85" s="1535"/>
      <c r="AD85" s="1643">
        <v>50</v>
      </c>
      <c r="AE85" s="600" t="s">
        <v>410</v>
      </c>
      <c r="AF85" s="1543" t="s">
        <v>610</v>
      </c>
      <c r="AG85" s="1643"/>
      <c r="AH85" s="1643">
        <v>55</v>
      </c>
      <c r="AI85" s="1535"/>
      <c r="AJ85" s="1643">
        <v>67</v>
      </c>
      <c r="AK85" s="1535"/>
      <c r="AL85" s="1643">
        <v>40</v>
      </c>
      <c r="AM85" s="1535"/>
      <c r="AN85" s="1643">
        <v>46</v>
      </c>
      <c r="AO85" s="600" t="s">
        <v>410</v>
      </c>
      <c r="AP85" s="1543" t="s">
        <v>610</v>
      </c>
      <c r="AQ85" s="1643"/>
      <c r="AR85" s="1643">
        <v>45</v>
      </c>
      <c r="AS85" s="1643"/>
      <c r="AT85" s="1642">
        <v>38</v>
      </c>
      <c r="AU85" s="1643"/>
      <c r="AV85" s="1643">
        <v>33</v>
      </c>
      <c r="AW85" s="1535"/>
      <c r="AX85" s="1643">
        <v>30</v>
      </c>
    </row>
    <row r="86" spans="1:50" s="335" customFormat="1" ht="17.100000000000001" customHeight="1" x14ac:dyDescent="0.2">
      <c r="A86" s="1644"/>
      <c r="B86" s="355" t="s">
        <v>611</v>
      </c>
      <c r="C86" s="344"/>
      <c r="D86" s="1540"/>
      <c r="E86" s="1541"/>
      <c r="F86" s="1540"/>
      <c r="G86" s="1541"/>
      <c r="H86" s="1540"/>
      <c r="I86" s="1541"/>
      <c r="J86" s="1540"/>
      <c r="K86" s="1644"/>
      <c r="L86" s="355" t="s">
        <v>611</v>
      </c>
      <c r="M86" s="1540"/>
      <c r="N86" s="1540"/>
      <c r="O86" s="1541"/>
      <c r="P86" s="1540"/>
      <c r="Q86" s="1541"/>
      <c r="R86" s="1540"/>
      <c r="S86" s="1541"/>
      <c r="T86" s="1540"/>
      <c r="U86" s="1644"/>
      <c r="V86" s="355" t="s">
        <v>611</v>
      </c>
      <c r="W86" s="1540"/>
      <c r="X86" s="1540"/>
      <c r="Y86" s="1541"/>
      <c r="Z86" s="1540"/>
      <c r="AA86" s="1541"/>
      <c r="AB86" s="1540"/>
      <c r="AC86" s="1541"/>
      <c r="AD86" s="1540"/>
      <c r="AE86" s="1644"/>
      <c r="AF86" s="355" t="s">
        <v>611</v>
      </c>
      <c r="AG86" s="1540"/>
      <c r="AH86" s="1540"/>
      <c r="AI86" s="1541"/>
      <c r="AJ86" s="1540"/>
      <c r="AK86" s="1541"/>
      <c r="AL86" s="1540"/>
      <c r="AM86" s="1541"/>
      <c r="AN86" s="1540"/>
      <c r="AO86" s="1644"/>
      <c r="AP86" s="355" t="s">
        <v>611</v>
      </c>
      <c r="AQ86" s="1540"/>
      <c r="AR86" s="1540"/>
      <c r="AS86" s="1540"/>
      <c r="AT86" s="1554"/>
      <c r="AU86" s="1540"/>
      <c r="AV86" s="1540"/>
      <c r="AW86" s="1541"/>
      <c r="AX86" s="1540"/>
    </row>
    <row r="87" spans="1:50" s="382" customFormat="1" ht="17.100000000000001" customHeight="1" x14ac:dyDescent="0.2">
      <c r="A87" s="600" t="s">
        <v>413</v>
      </c>
      <c r="B87" s="1543" t="s">
        <v>612</v>
      </c>
      <c r="C87" s="387"/>
      <c r="D87" s="1643">
        <v>23</v>
      </c>
      <c r="E87" s="1535"/>
      <c r="F87" s="1643">
        <v>15</v>
      </c>
      <c r="G87" s="1535"/>
      <c r="H87" s="1643">
        <v>21</v>
      </c>
      <c r="I87" s="1535"/>
      <c r="J87" s="1643">
        <v>7</v>
      </c>
      <c r="K87" s="600" t="s">
        <v>413</v>
      </c>
      <c r="L87" s="1543" t="s">
        <v>612</v>
      </c>
      <c r="M87" s="1643"/>
      <c r="N87" s="1643">
        <v>12</v>
      </c>
      <c r="O87" s="1535"/>
      <c r="P87" s="1643">
        <v>6</v>
      </c>
      <c r="Q87" s="1535"/>
      <c r="R87" s="1643">
        <v>9</v>
      </c>
      <c r="S87" s="1535"/>
      <c r="T87" s="1643">
        <v>2</v>
      </c>
      <c r="U87" s="600" t="s">
        <v>413</v>
      </c>
      <c r="V87" s="1543" t="s">
        <v>612</v>
      </c>
      <c r="W87" s="1643"/>
      <c r="X87" s="1643">
        <v>6</v>
      </c>
      <c r="Y87" s="1535"/>
      <c r="Z87" s="1643">
        <v>4</v>
      </c>
      <c r="AA87" s="1535"/>
      <c r="AB87" s="1643">
        <v>2</v>
      </c>
      <c r="AC87" s="1535"/>
      <c r="AD87" s="1643">
        <v>4</v>
      </c>
      <c r="AE87" s="600" t="s">
        <v>413</v>
      </c>
      <c r="AF87" s="1543" t="s">
        <v>612</v>
      </c>
      <c r="AG87" s="1643"/>
      <c r="AH87" s="1643">
        <v>11</v>
      </c>
      <c r="AI87" s="1535"/>
      <c r="AJ87" s="1643">
        <v>8</v>
      </c>
      <c r="AK87" s="1535"/>
      <c r="AL87" s="1643">
        <v>13</v>
      </c>
      <c r="AM87" s="1535"/>
      <c r="AN87" s="1643">
        <v>8</v>
      </c>
      <c r="AO87" s="600" t="s">
        <v>413</v>
      </c>
      <c r="AP87" s="1543" t="s">
        <v>612</v>
      </c>
      <c r="AQ87" s="1643"/>
      <c r="AR87" s="1643">
        <v>4</v>
      </c>
      <c r="AS87" s="1643"/>
      <c r="AT87" s="1642">
        <v>9</v>
      </c>
      <c r="AU87" s="1643"/>
      <c r="AV87" s="1643">
        <v>2</v>
      </c>
      <c r="AW87" s="1535"/>
      <c r="AX87" s="1643">
        <v>5</v>
      </c>
    </row>
    <row r="88" spans="1:50" s="335" customFormat="1" ht="17.100000000000001" customHeight="1" x14ac:dyDescent="0.2">
      <c r="A88" s="1644"/>
      <c r="B88" s="355" t="s">
        <v>613</v>
      </c>
      <c r="C88" s="344"/>
      <c r="D88" s="1540"/>
      <c r="E88" s="1541"/>
      <c r="F88" s="1540"/>
      <c r="G88" s="1541"/>
      <c r="H88" s="1540"/>
      <c r="I88" s="1541"/>
      <c r="J88" s="1540"/>
      <c r="K88" s="1644"/>
      <c r="L88" s="355" t="s">
        <v>613</v>
      </c>
      <c r="M88" s="1540"/>
      <c r="N88" s="1540"/>
      <c r="O88" s="1541"/>
      <c r="P88" s="1540"/>
      <c r="Q88" s="1541"/>
      <c r="R88" s="1540"/>
      <c r="S88" s="1541"/>
      <c r="T88" s="1540"/>
      <c r="U88" s="1644"/>
      <c r="V88" s="355" t="s">
        <v>613</v>
      </c>
      <c r="W88" s="1540"/>
      <c r="X88" s="1540"/>
      <c r="Y88" s="1541"/>
      <c r="Z88" s="1540"/>
      <c r="AA88" s="1541"/>
      <c r="AB88" s="1540"/>
      <c r="AC88" s="1541"/>
      <c r="AD88" s="1540"/>
      <c r="AE88" s="1644"/>
      <c r="AF88" s="355" t="s">
        <v>613</v>
      </c>
      <c r="AG88" s="1540"/>
      <c r="AH88" s="1540"/>
      <c r="AI88" s="1541"/>
      <c r="AJ88" s="1540"/>
      <c r="AK88" s="1541"/>
      <c r="AL88" s="1540"/>
      <c r="AM88" s="1541"/>
      <c r="AN88" s="1540"/>
      <c r="AO88" s="1644"/>
      <c r="AP88" s="355" t="s">
        <v>613</v>
      </c>
      <c r="AQ88" s="1540"/>
      <c r="AR88" s="1540"/>
      <c r="AS88" s="1540"/>
      <c r="AT88" s="1554"/>
      <c r="AU88" s="1540"/>
      <c r="AV88" s="1540"/>
      <c r="AW88" s="1541"/>
      <c r="AX88" s="1540"/>
    </row>
    <row r="89" spans="1:50" s="382" customFormat="1" ht="30" customHeight="1" x14ac:dyDescent="0.2">
      <c r="A89" s="600" t="s">
        <v>416</v>
      </c>
      <c r="B89" s="1560" t="s">
        <v>614</v>
      </c>
      <c r="C89" s="387"/>
      <c r="D89" s="1643">
        <v>129</v>
      </c>
      <c r="E89" s="1535"/>
      <c r="F89" s="1643">
        <v>121</v>
      </c>
      <c r="G89" s="1535"/>
      <c r="H89" s="1643">
        <v>95</v>
      </c>
      <c r="I89" s="1535"/>
      <c r="J89" s="1643">
        <v>110</v>
      </c>
      <c r="K89" s="600" t="s">
        <v>416</v>
      </c>
      <c r="L89" s="1560" t="s">
        <v>614</v>
      </c>
      <c r="M89" s="1643"/>
      <c r="N89" s="1643">
        <v>92</v>
      </c>
      <c r="O89" s="1535"/>
      <c r="P89" s="1643">
        <v>108</v>
      </c>
      <c r="Q89" s="1535"/>
      <c r="R89" s="1643">
        <v>104</v>
      </c>
      <c r="S89" s="1535"/>
      <c r="T89" s="1643">
        <v>95</v>
      </c>
      <c r="U89" s="600" t="s">
        <v>416</v>
      </c>
      <c r="V89" s="1560" t="s">
        <v>614</v>
      </c>
      <c r="W89" s="1643"/>
      <c r="X89" s="1643">
        <v>111</v>
      </c>
      <c r="Y89" s="1535"/>
      <c r="Z89" s="1643">
        <v>80</v>
      </c>
      <c r="AA89" s="1535"/>
      <c r="AB89" s="1643">
        <v>95</v>
      </c>
      <c r="AC89" s="1535"/>
      <c r="AD89" s="1643">
        <v>88</v>
      </c>
      <c r="AE89" s="600" t="s">
        <v>416</v>
      </c>
      <c r="AF89" s="1560" t="s">
        <v>614</v>
      </c>
      <c r="AG89" s="1643"/>
      <c r="AH89" s="1643">
        <v>129</v>
      </c>
      <c r="AI89" s="1535"/>
      <c r="AJ89" s="1643">
        <v>110</v>
      </c>
      <c r="AK89" s="1535"/>
      <c r="AL89" s="1643">
        <v>105</v>
      </c>
      <c r="AM89" s="1535"/>
      <c r="AN89" s="1643">
        <v>126</v>
      </c>
      <c r="AO89" s="600" t="s">
        <v>416</v>
      </c>
      <c r="AP89" s="1560" t="s">
        <v>614</v>
      </c>
      <c r="AQ89" s="1643"/>
      <c r="AR89" s="1643">
        <v>112</v>
      </c>
      <c r="AS89" s="1643"/>
      <c r="AT89" s="1642">
        <v>119</v>
      </c>
      <c r="AU89" s="1643"/>
      <c r="AV89" s="1643">
        <v>67</v>
      </c>
      <c r="AW89" s="1535"/>
      <c r="AX89" s="1643">
        <v>96</v>
      </c>
    </row>
    <row r="90" spans="1:50" s="335" customFormat="1" ht="30" customHeight="1" x14ac:dyDescent="0.2">
      <c r="A90" s="1644"/>
      <c r="B90" s="398" t="s">
        <v>512</v>
      </c>
      <c r="C90" s="344"/>
      <c r="D90" s="1540"/>
      <c r="E90" s="1541"/>
      <c r="F90" s="1540"/>
      <c r="G90" s="1541"/>
      <c r="H90" s="1540"/>
      <c r="I90" s="1541"/>
      <c r="J90" s="1540"/>
      <c r="K90" s="1644"/>
      <c r="L90" s="398" t="s">
        <v>512</v>
      </c>
      <c r="M90" s="1540"/>
      <c r="N90" s="1540"/>
      <c r="O90" s="1541"/>
      <c r="P90" s="1540"/>
      <c r="Q90" s="1541"/>
      <c r="R90" s="1540"/>
      <c r="S90" s="1541"/>
      <c r="T90" s="1540"/>
      <c r="U90" s="1644"/>
      <c r="V90" s="398" t="s">
        <v>512</v>
      </c>
      <c r="W90" s="1540"/>
      <c r="X90" s="1540"/>
      <c r="Y90" s="1541"/>
      <c r="Z90" s="1540"/>
      <c r="AA90" s="1541"/>
      <c r="AB90" s="1540"/>
      <c r="AC90" s="1541"/>
      <c r="AD90" s="1540"/>
      <c r="AE90" s="1644"/>
      <c r="AF90" s="398" t="s">
        <v>512</v>
      </c>
      <c r="AG90" s="1540"/>
      <c r="AH90" s="1540"/>
      <c r="AI90" s="1541"/>
      <c r="AJ90" s="1540"/>
      <c r="AK90" s="1541"/>
      <c r="AL90" s="1540"/>
      <c r="AM90" s="1541"/>
      <c r="AN90" s="1540"/>
      <c r="AO90" s="1644"/>
      <c r="AP90" s="398" t="s">
        <v>512</v>
      </c>
      <c r="AQ90" s="1540"/>
      <c r="AR90" s="1540"/>
      <c r="AS90" s="1540"/>
      <c r="AT90" s="1554"/>
      <c r="AU90" s="1540"/>
      <c r="AV90" s="1540"/>
      <c r="AW90" s="1541"/>
      <c r="AX90" s="1540"/>
    </row>
    <row r="91" spans="1:50" s="382" customFormat="1" ht="17.100000000000001" customHeight="1" x14ac:dyDescent="0.2">
      <c r="A91" s="600" t="s">
        <v>419</v>
      </c>
      <c r="B91" s="1543" t="s">
        <v>615</v>
      </c>
      <c r="C91" s="387"/>
      <c r="D91" s="1643">
        <v>1366</v>
      </c>
      <c r="E91" s="1535"/>
      <c r="F91" s="1643">
        <v>1051</v>
      </c>
      <c r="G91" s="1535"/>
      <c r="H91" s="1643">
        <v>961</v>
      </c>
      <c r="I91" s="1535"/>
      <c r="J91" s="1643">
        <v>862</v>
      </c>
      <c r="K91" s="600" t="s">
        <v>419</v>
      </c>
      <c r="L91" s="1543" t="s">
        <v>615</v>
      </c>
      <c r="M91" s="1643"/>
      <c r="N91" s="1643">
        <v>682</v>
      </c>
      <c r="O91" s="1535"/>
      <c r="P91" s="1643">
        <v>604</v>
      </c>
      <c r="Q91" s="1535"/>
      <c r="R91" s="1643">
        <v>496</v>
      </c>
      <c r="S91" s="1535"/>
      <c r="T91" s="1643">
        <v>480</v>
      </c>
      <c r="U91" s="600" t="s">
        <v>419</v>
      </c>
      <c r="V91" s="1543" t="s">
        <v>615</v>
      </c>
      <c r="W91" s="1643"/>
      <c r="X91" s="1643">
        <v>345</v>
      </c>
      <c r="Y91" s="1535"/>
      <c r="Z91" s="1643">
        <v>364</v>
      </c>
      <c r="AA91" s="1535"/>
      <c r="AB91" s="1643">
        <v>268</v>
      </c>
      <c r="AC91" s="1535"/>
      <c r="AD91" s="1643">
        <v>278</v>
      </c>
      <c r="AE91" s="600" t="s">
        <v>419</v>
      </c>
      <c r="AF91" s="1543" t="s">
        <v>615</v>
      </c>
      <c r="AG91" s="1643"/>
      <c r="AH91" s="1643">
        <v>322</v>
      </c>
      <c r="AI91" s="1535"/>
      <c r="AJ91" s="1643">
        <v>430</v>
      </c>
      <c r="AK91" s="1535"/>
      <c r="AL91" s="1643">
        <v>310</v>
      </c>
      <c r="AM91" s="1535"/>
      <c r="AN91" s="1643">
        <v>347</v>
      </c>
      <c r="AO91" s="600" t="s">
        <v>419</v>
      </c>
      <c r="AP91" s="1543" t="s">
        <v>615</v>
      </c>
      <c r="AQ91" s="1643"/>
      <c r="AR91" s="1643">
        <v>299</v>
      </c>
      <c r="AS91" s="1643"/>
      <c r="AT91" s="1642">
        <v>257</v>
      </c>
      <c r="AU91" s="1643"/>
      <c r="AV91" s="1643">
        <v>111</v>
      </c>
      <c r="AW91" s="1535"/>
      <c r="AX91" s="1643">
        <v>132</v>
      </c>
    </row>
    <row r="92" spans="1:50" s="335" customFormat="1" ht="17.100000000000001" customHeight="1" x14ac:dyDescent="0.2">
      <c r="A92" s="1644"/>
      <c r="B92" s="355" t="s">
        <v>616</v>
      </c>
      <c r="C92" s="344"/>
      <c r="D92" s="1540"/>
      <c r="E92" s="1541"/>
      <c r="F92" s="1540"/>
      <c r="G92" s="1541"/>
      <c r="H92" s="1540"/>
      <c r="I92" s="1541"/>
      <c r="J92" s="1540"/>
      <c r="K92" s="1644"/>
      <c r="L92" s="355" t="s">
        <v>616</v>
      </c>
      <c r="M92" s="1540"/>
      <c r="N92" s="1540"/>
      <c r="O92" s="1541"/>
      <c r="P92" s="1540"/>
      <c r="Q92" s="1541"/>
      <c r="R92" s="1540"/>
      <c r="S92" s="1541"/>
      <c r="T92" s="1540"/>
      <c r="U92" s="1644"/>
      <c r="V92" s="355" t="s">
        <v>616</v>
      </c>
      <c r="W92" s="1540"/>
      <c r="X92" s="1540"/>
      <c r="Y92" s="1541"/>
      <c r="Z92" s="1540"/>
      <c r="AA92" s="1541"/>
      <c r="AB92" s="1540"/>
      <c r="AC92" s="1541"/>
      <c r="AD92" s="1540"/>
      <c r="AE92" s="1644"/>
      <c r="AF92" s="355" t="s">
        <v>616</v>
      </c>
      <c r="AG92" s="1540"/>
      <c r="AH92" s="1540"/>
      <c r="AI92" s="1541"/>
      <c r="AJ92" s="1540"/>
      <c r="AK92" s="1541"/>
      <c r="AL92" s="1540"/>
      <c r="AM92" s="1541"/>
      <c r="AN92" s="1540"/>
      <c r="AO92" s="1644"/>
      <c r="AP92" s="355" t="s">
        <v>616</v>
      </c>
      <c r="AQ92" s="1540"/>
      <c r="AR92" s="1540"/>
      <c r="AS92" s="1540"/>
      <c r="AT92" s="1554"/>
      <c r="AU92" s="1540"/>
      <c r="AV92" s="1540"/>
      <c r="AW92" s="1541"/>
      <c r="AX92" s="1540"/>
    </row>
    <row r="93" spans="1:50" s="382" customFormat="1" ht="16.5" customHeight="1" x14ac:dyDescent="0.2">
      <c r="A93" s="600" t="s">
        <v>422</v>
      </c>
      <c r="B93" s="1543" t="s">
        <v>617</v>
      </c>
      <c r="C93" s="388"/>
      <c r="D93" s="1271">
        <v>7</v>
      </c>
      <c r="E93" s="947"/>
      <c r="F93" s="1271">
        <v>4</v>
      </c>
      <c r="G93" s="947"/>
      <c r="H93" s="1271">
        <v>2</v>
      </c>
      <c r="I93" s="947"/>
      <c r="J93" s="1271">
        <v>2</v>
      </c>
      <c r="K93" s="600" t="s">
        <v>422</v>
      </c>
      <c r="L93" s="1543" t="s">
        <v>617</v>
      </c>
      <c r="M93" s="1271"/>
      <c r="N93" s="1271">
        <v>2</v>
      </c>
      <c r="O93" s="947"/>
      <c r="P93" s="1271">
        <v>1</v>
      </c>
      <c r="Q93" s="947"/>
      <c r="R93" s="1271">
        <v>2</v>
      </c>
      <c r="S93" s="947"/>
      <c r="T93" s="1661" t="s">
        <v>768</v>
      </c>
      <c r="U93" s="600" t="s">
        <v>422</v>
      </c>
      <c r="V93" s="1543" t="s">
        <v>617</v>
      </c>
      <c r="W93" s="1271"/>
      <c r="X93" s="1661" t="s">
        <v>768</v>
      </c>
      <c r="Y93" s="947"/>
      <c r="Z93" s="1661" t="s">
        <v>768</v>
      </c>
      <c r="AA93" s="947"/>
      <c r="AB93" s="1661" t="s">
        <v>768</v>
      </c>
      <c r="AC93" s="947"/>
      <c r="AD93" s="1661" t="s">
        <v>768</v>
      </c>
      <c r="AE93" s="600" t="s">
        <v>422</v>
      </c>
      <c r="AF93" s="1543" t="s">
        <v>617</v>
      </c>
      <c r="AG93" s="1271"/>
      <c r="AH93" s="1661" t="s">
        <v>768</v>
      </c>
      <c r="AI93" s="947"/>
      <c r="AJ93" s="1661" t="s">
        <v>768</v>
      </c>
      <c r="AK93" s="947"/>
      <c r="AL93" s="1661" t="s">
        <v>768</v>
      </c>
      <c r="AM93" s="947"/>
      <c r="AN93" s="1661" t="s">
        <v>768</v>
      </c>
      <c r="AO93" s="600" t="s">
        <v>422</v>
      </c>
      <c r="AP93" s="1543" t="s">
        <v>617</v>
      </c>
      <c r="AQ93" s="1271"/>
      <c r="AR93" s="1661" t="s">
        <v>768</v>
      </c>
      <c r="AS93" s="1271"/>
      <c r="AT93" s="1661" t="s">
        <v>768</v>
      </c>
      <c r="AU93" s="1271"/>
      <c r="AV93" s="1661" t="s">
        <v>768</v>
      </c>
      <c r="AW93" s="947"/>
      <c r="AX93" s="1661" t="s">
        <v>768</v>
      </c>
    </row>
    <row r="94" spans="1:50" s="335" customFormat="1" ht="16.5" customHeight="1" x14ac:dyDescent="0.2">
      <c r="A94" s="1644"/>
      <c r="B94" s="355" t="s">
        <v>618</v>
      </c>
      <c r="C94" s="349"/>
      <c r="D94" s="1556"/>
      <c r="E94" s="1557"/>
      <c r="F94" s="1556"/>
      <c r="G94" s="1557"/>
      <c r="H94" s="1556"/>
      <c r="I94" s="1557"/>
      <c r="J94" s="1556"/>
      <c r="K94" s="1644"/>
      <c r="L94" s="355" t="s">
        <v>618</v>
      </c>
      <c r="M94" s="1558"/>
      <c r="N94" s="1556"/>
      <c r="O94" s="1557"/>
      <c r="P94" s="1556"/>
      <c r="Q94" s="1557"/>
      <c r="R94" s="1556"/>
      <c r="S94" s="1557"/>
      <c r="T94" s="1556"/>
      <c r="U94" s="1644"/>
      <c r="V94" s="355" t="s">
        <v>618</v>
      </c>
      <c r="W94" s="1558"/>
      <c r="X94" s="1556"/>
      <c r="Y94" s="1557"/>
      <c r="Z94" s="1556"/>
      <c r="AA94" s="1557"/>
      <c r="AB94" s="1540"/>
      <c r="AC94" s="1557"/>
      <c r="AD94" s="1540"/>
      <c r="AE94" s="1644"/>
      <c r="AF94" s="355" t="s">
        <v>618</v>
      </c>
      <c r="AG94" s="1558"/>
      <c r="AH94" s="1540"/>
      <c r="AI94" s="1557"/>
      <c r="AJ94" s="1540"/>
      <c r="AK94" s="1557"/>
      <c r="AL94" s="1540"/>
      <c r="AM94" s="1557"/>
      <c r="AN94" s="1540"/>
      <c r="AO94" s="1644"/>
      <c r="AP94" s="355" t="s">
        <v>618</v>
      </c>
      <c r="AQ94" s="1558"/>
      <c r="AR94" s="1540"/>
      <c r="AS94" s="1558"/>
      <c r="AT94" s="1554"/>
      <c r="AU94" s="1558"/>
      <c r="AV94" s="1540"/>
      <c r="AW94" s="1557"/>
      <c r="AX94" s="1540"/>
    </row>
    <row r="95" spans="1:50" s="382" customFormat="1" ht="16.5" customHeight="1" x14ac:dyDescent="0.2">
      <c r="A95" s="600" t="s">
        <v>425</v>
      </c>
      <c r="B95" s="1543" t="s">
        <v>619</v>
      </c>
      <c r="C95" s="387"/>
      <c r="D95" s="1643">
        <v>1076</v>
      </c>
      <c r="E95" s="1535"/>
      <c r="F95" s="1643">
        <v>1160</v>
      </c>
      <c r="G95" s="1535"/>
      <c r="H95" s="1643">
        <v>1236</v>
      </c>
      <c r="I95" s="1535"/>
      <c r="J95" s="1643">
        <v>1374</v>
      </c>
      <c r="K95" s="600" t="s">
        <v>425</v>
      </c>
      <c r="L95" s="1543" t="s">
        <v>619</v>
      </c>
      <c r="M95" s="1643"/>
      <c r="N95" s="1643">
        <v>1311</v>
      </c>
      <c r="O95" s="1535"/>
      <c r="P95" s="1643">
        <v>1603</v>
      </c>
      <c r="Q95" s="1535"/>
      <c r="R95" s="1643">
        <v>1759</v>
      </c>
      <c r="S95" s="1535"/>
      <c r="T95" s="1643">
        <v>1633</v>
      </c>
      <c r="U95" s="600" t="s">
        <v>425</v>
      </c>
      <c r="V95" s="1543" t="s">
        <v>619</v>
      </c>
      <c r="W95" s="1643"/>
      <c r="X95" s="1643">
        <v>1614</v>
      </c>
      <c r="Y95" s="1535"/>
      <c r="Z95" s="1643">
        <v>1809</v>
      </c>
      <c r="AA95" s="1535"/>
      <c r="AB95" s="1643">
        <v>1738</v>
      </c>
      <c r="AC95" s="1535"/>
      <c r="AD95" s="1643">
        <v>1709</v>
      </c>
      <c r="AE95" s="600" t="s">
        <v>425</v>
      </c>
      <c r="AF95" s="1543" t="s">
        <v>619</v>
      </c>
      <c r="AG95" s="1643"/>
      <c r="AH95" s="1643">
        <v>1865</v>
      </c>
      <c r="AI95" s="1535"/>
      <c r="AJ95" s="1643">
        <v>1869</v>
      </c>
      <c r="AK95" s="1535"/>
      <c r="AL95" s="1643">
        <v>2161</v>
      </c>
      <c r="AM95" s="1535"/>
      <c r="AN95" s="1643">
        <v>2233</v>
      </c>
      <c r="AO95" s="600" t="s">
        <v>425</v>
      </c>
      <c r="AP95" s="1543" t="s">
        <v>619</v>
      </c>
      <c r="AQ95" s="1643"/>
      <c r="AR95" s="1643">
        <v>2286</v>
      </c>
      <c r="AS95" s="1643"/>
      <c r="AT95" s="1555">
        <v>2243</v>
      </c>
      <c r="AU95" s="1643"/>
      <c r="AV95" s="1643">
        <v>1889</v>
      </c>
      <c r="AW95" s="1535"/>
      <c r="AX95" s="1643">
        <v>1997</v>
      </c>
    </row>
    <row r="96" spans="1:50" s="335" customFormat="1" ht="16.5" customHeight="1" x14ac:dyDescent="0.2">
      <c r="A96" s="1644"/>
      <c r="B96" s="355" t="s">
        <v>143</v>
      </c>
      <c r="C96" s="344"/>
      <c r="D96" s="1540"/>
      <c r="E96" s="1541"/>
      <c r="F96" s="1540"/>
      <c r="G96" s="1541"/>
      <c r="H96" s="1540"/>
      <c r="I96" s="1541"/>
      <c r="J96" s="1540"/>
      <c r="K96" s="1644"/>
      <c r="L96" s="355" t="s">
        <v>143</v>
      </c>
      <c r="M96" s="1540"/>
      <c r="N96" s="1540"/>
      <c r="O96" s="1541"/>
      <c r="P96" s="1540"/>
      <c r="Q96" s="1541"/>
      <c r="R96" s="1540"/>
      <c r="S96" s="1541"/>
      <c r="T96" s="1540"/>
      <c r="U96" s="1644"/>
      <c r="V96" s="355" t="s">
        <v>143</v>
      </c>
      <c r="W96" s="1540"/>
      <c r="X96" s="1540"/>
      <c r="Y96" s="1541"/>
      <c r="Z96" s="1540"/>
      <c r="AA96" s="1541"/>
      <c r="AB96" s="1540"/>
      <c r="AC96" s="1541"/>
      <c r="AD96" s="1540"/>
      <c r="AE96" s="1644"/>
      <c r="AF96" s="355" t="s">
        <v>143</v>
      </c>
      <c r="AG96" s="1540"/>
      <c r="AH96" s="1540"/>
      <c r="AI96" s="1541"/>
      <c r="AJ96" s="1540"/>
      <c r="AK96" s="1541"/>
      <c r="AL96" s="1540"/>
      <c r="AM96" s="1541"/>
      <c r="AN96" s="1540"/>
      <c r="AO96" s="1644"/>
      <c r="AP96" s="355" t="s">
        <v>143</v>
      </c>
      <c r="AQ96" s="1540"/>
      <c r="AR96" s="1540"/>
      <c r="AS96" s="1540"/>
      <c r="AT96" s="1554"/>
      <c r="AU96" s="1540"/>
      <c r="AV96" s="1540"/>
      <c r="AW96" s="1541"/>
      <c r="AX96" s="1540"/>
    </row>
    <row r="97" spans="1:50" s="382" customFormat="1" ht="16.5" customHeight="1" x14ac:dyDescent="0.2">
      <c r="A97" s="600" t="s">
        <v>428</v>
      </c>
      <c r="B97" s="1543" t="s">
        <v>621</v>
      </c>
      <c r="C97" s="387"/>
      <c r="D97" s="1643">
        <v>25</v>
      </c>
      <c r="E97" s="1535"/>
      <c r="F97" s="1643">
        <v>4</v>
      </c>
      <c r="G97" s="1535"/>
      <c r="H97" s="1643">
        <v>24</v>
      </c>
      <c r="I97" s="1535"/>
      <c r="J97" s="1643">
        <v>29</v>
      </c>
      <c r="K97" s="600" t="s">
        <v>428</v>
      </c>
      <c r="L97" s="1543" t="s">
        <v>621</v>
      </c>
      <c r="M97" s="1643"/>
      <c r="N97" s="1643">
        <v>9</v>
      </c>
      <c r="O97" s="1535"/>
      <c r="P97" s="1643">
        <v>13</v>
      </c>
      <c r="Q97" s="1535"/>
      <c r="R97" s="1643">
        <v>13</v>
      </c>
      <c r="S97" s="1535"/>
      <c r="T97" s="1643">
        <v>5</v>
      </c>
      <c r="U97" s="600" t="s">
        <v>428</v>
      </c>
      <c r="V97" s="1543" t="s">
        <v>621</v>
      </c>
      <c r="W97" s="1643"/>
      <c r="X97" s="1643">
        <v>7</v>
      </c>
      <c r="Y97" s="1535"/>
      <c r="Z97" s="1661" t="s">
        <v>768</v>
      </c>
      <c r="AA97" s="1535"/>
      <c r="AB97" s="1643">
        <v>10</v>
      </c>
      <c r="AC97" s="1535"/>
      <c r="AD97" s="1643">
        <v>10</v>
      </c>
      <c r="AE97" s="600" t="s">
        <v>428</v>
      </c>
      <c r="AF97" s="1543" t="s">
        <v>621</v>
      </c>
      <c r="AG97" s="1643"/>
      <c r="AH97" s="1643">
        <v>12</v>
      </c>
      <c r="AI97" s="1535"/>
      <c r="AJ97" s="1643">
        <v>17</v>
      </c>
      <c r="AK97" s="1535"/>
      <c r="AL97" s="1643">
        <v>10</v>
      </c>
      <c r="AM97" s="1535"/>
      <c r="AN97" s="1643">
        <v>6</v>
      </c>
      <c r="AO97" s="600" t="s">
        <v>428</v>
      </c>
      <c r="AP97" s="1543" t="s">
        <v>621</v>
      </c>
      <c r="AQ97" s="1643"/>
      <c r="AR97" s="1643">
        <v>5</v>
      </c>
      <c r="AS97" s="1643"/>
      <c r="AT97" s="1642">
        <v>5</v>
      </c>
      <c r="AU97" s="1643"/>
      <c r="AV97" s="1643">
        <v>1</v>
      </c>
      <c r="AW97" s="1535"/>
      <c r="AX97" s="1643">
        <v>4</v>
      </c>
    </row>
    <row r="98" spans="1:50" s="335" customFormat="1" ht="16.5" customHeight="1" x14ac:dyDescent="0.2">
      <c r="A98" s="1644"/>
      <c r="B98" s="355" t="s">
        <v>622</v>
      </c>
      <c r="C98" s="344"/>
      <c r="D98" s="1540"/>
      <c r="E98" s="1541"/>
      <c r="F98" s="1540"/>
      <c r="G98" s="1541"/>
      <c r="H98" s="1540"/>
      <c r="I98" s="1541"/>
      <c r="J98" s="1540"/>
      <c r="K98" s="1644"/>
      <c r="L98" s="355" t="s">
        <v>622</v>
      </c>
      <c r="M98" s="1540"/>
      <c r="N98" s="1540"/>
      <c r="O98" s="1541"/>
      <c r="P98" s="1540"/>
      <c r="Q98" s="1541"/>
      <c r="R98" s="1540"/>
      <c r="S98" s="1541"/>
      <c r="T98" s="1540"/>
      <c r="U98" s="1644"/>
      <c r="V98" s="355" t="s">
        <v>622</v>
      </c>
      <c r="W98" s="1540"/>
      <c r="X98" s="1540"/>
      <c r="Y98" s="1541"/>
      <c r="Z98" s="1540"/>
      <c r="AA98" s="1541"/>
      <c r="AB98" s="1540"/>
      <c r="AC98" s="1541"/>
      <c r="AD98" s="1540"/>
      <c r="AE98" s="1644"/>
      <c r="AF98" s="355" t="s">
        <v>622</v>
      </c>
      <c r="AG98" s="1540"/>
      <c r="AH98" s="1540"/>
      <c r="AI98" s="1541"/>
      <c r="AJ98" s="1540"/>
      <c r="AK98" s="1541"/>
      <c r="AL98" s="1540"/>
      <c r="AM98" s="1541"/>
      <c r="AN98" s="1540"/>
      <c r="AO98" s="1644"/>
      <c r="AP98" s="355" t="s">
        <v>622</v>
      </c>
      <c r="AQ98" s="1540"/>
      <c r="AR98" s="1540"/>
      <c r="AS98" s="1540"/>
      <c r="AT98" s="1554"/>
      <c r="AU98" s="1540"/>
      <c r="AV98" s="1540"/>
      <c r="AW98" s="1541"/>
      <c r="AX98" s="1540"/>
    </row>
    <row r="99" spans="1:50" s="382" customFormat="1" ht="16.5" customHeight="1" x14ac:dyDescent="0.2">
      <c r="A99" s="600" t="s">
        <v>431</v>
      </c>
      <c r="B99" s="1543" t="s">
        <v>623</v>
      </c>
      <c r="C99" s="387"/>
      <c r="D99" s="1661" t="s">
        <v>768</v>
      </c>
      <c r="E99" s="1535"/>
      <c r="F99" s="1661" t="s">
        <v>768</v>
      </c>
      <c r="G99" s="1535"/>
      <c r="H99" s="1661" t="s">
        <v>768</v>
      </c>
      <c r="I99" s="1535"/>
      <c r="J99" s="1661" t="s">
        <v>768</v>
      </c>
      <c r="K99" s="600" t="s">
        <v>431</v>
      </c>
      <c r="L99" s="1543" t="s">
        <v>623</v>
      </c>
      <c r="M99" s="1643"/>
      <c r="N99" s="1661" t="s">
        <v>768</v>
      </c>
      <c r="O99" s="1535"/>
      <c r="P99" s="1661" t="s">
        <v>768</v>
      </c>
      <c r="Q99" s="1535"/>
      <c r="R99" s="1643">
        <v>1</v>
      </c>
      <c r="S99" s="1535"/>
      <c r="T99" s="1661" t="s">
        <v>768</v>
      </c>
      <c r="U99" s="600" t="s">
        <v>431</v>
      </c>
      <c r="V99" s="1543" t="s">
        <v>623</v>
      </c>
      <c r="W99" s="1643"/>
      <c r="X99" s="1643">
        <v>0</v>
      </c>
      <c r="Y99" s="1535"/>
      <c r="Z99" s="1643">
        <v>0</v>
      </c>
      <c r="AA99" s="1535"/>
      <c r="AB99" s="1643">
        <v>0</v>
      </c>
      <c r="AC99" s="1535"/>
      <c r="AD99" s="1643">
        <v>0</v>
      </c>
      <c r="AE99" s="600" t="s">
        <v>431</v>
      </c>
      <c r="AF99" s="1543" t="s">
        <v>623</v>
      </c>
      <c r="AG99" s="1643"/>
      <c r="AH99" s="1643">
        <v>0</v>
      </c>
      <c r="AI99" s="1535"/>
      <c r="AJ99" s="1643">
        <v>0</v>
      </c>
      <c r="AK99" s="1535"/>
      <c r="AL99" s="1643">
        <v>0</v>
      </c>
      <c r="AM99" s="1535"/>
      <c r="AN99" s="1643">
        <v>0</v>
      </c>
      <c r="AO99" s="600" t="s">
        <v>431</v>
      </c>
      <c r="AP99" s="1543" t="s">
        <v>623</v>
      </c>
      <c r="AQ99" s="1643"/>
      <c r="AR99" s="1643">
        <v>0</v>
      </c>
      <c r="AS99" s="1643"/>
      <c r="AT99" s="1559">
        <v>0</v>
      </c>
      <c r="AU99" s="1643"/>
      <c r="AV99" s="1643">
        <v>0</v>
      </c>
      <c r="AW99" s="1535"/>
      <c r="AX99" s="1643">
        <v>0</v>
      </c>
    </row>
    <row r="100" spans="1:50" s="335" customFormat="1" ht="16.5" customHeight="1" x14ac:dyDescent="0.2">
      <c r="A100" s="1644"/>
      <c r="B100" s="355" t="s">
        <v>624</v>
      </c>
      <c r="C100" s="344"/>
      <c r="D100" s="1540"/>
      <c r="E100" s="1541"/>
      <c r="F100" s="1540"/>
      <c r="G100" s="1541"/>
      <c r="H100" s="1540"/>
      <c r="I100" s="1541"/>
      <c r="J100" s="1540"/>
      <c r="K100" s="1644"/>
      <c r="L100" s="355" t="s">
        <v>624</v>
      </c>
      <c r="M100" s="1540"/>
      <c r="N100" s="1540"/>
      <c r="O100" s="1541"/>
      <c r="P100" s="1540"/>
      <c r="Q100" s="1541"/>
      <c r="R100" s="1540"/>
      <c r="S100" s="1541"/>
      <c r="T100" s="1540"/>
      <c r="U100" s="1644"/>
      <c r="V100" s="355" t="s">
        <v>624</v>
      </c>
      <c r="W100" s="1540"/>
      <c r="X100" s="1540"/>
      <c r="Y100" s="1541"/>
      <c r="Z100" s="1540"/>
      <c r="AA100" s="1541"/>
      <c r="AB100" s="1540"/>
      <c r="AC100" s="1541"/>
      <c r="AD100" s="1540"/>
      <c r="AE100" s="1644"/>
      <c r="AF100" s="355" t="s">
        <v>624</v>
      </c>
      <c r="AG100" s="1540"/>
      <c r="AH100" s="1540"/>
      <c r="AI100" s="1541"/>
      <c r="AJ100" s="1540"/>
      <c r="AK100" s="1541"/>
      <c r="AL100" s="1540"/>
      <c r="AM100" s="1541"/>
      <c r="AN100" s="1540"/>
      <c r="AO100" s="1644"/>
      <c r="AP100" s="355" t="s">
        <v>624</v>
      </c>
      <c r="AQ100" s="1540"/>
      <c r="AR100" s="1540"/>
      <c r="AS100" s="1540"/>
      <c r="AT100" s="1561"/>
      <c r="AU100" s="1540"/>
      <c r="AV100" s="1540"/>
      <c r="AW100" s="1541"/>
      <c r="AX100" s="1540"/>
    </row>
    <row r="101" spans="1:50" s="382" customFormat="1" ht="16.5" customHeight="1" x14ac:dyDescent="0.2">
      <c r="A101" s="600" t="s">
        <v>434</v>
      </c>
      <c r="B101" s="1543" t="s">
        <v>625</v>
      </c>
      <c r="C101" s="387"/>
      <c r="D101" s="1643">
        <v>207</v>
      </c>
      <c r="E101" s="1535"/>
      <c r="F101" s="1643">
        <v>109</v>
      </c>
      <c r="G101" s="1535"/>
      <c r="H101" s="1643">
        <v>131</v>
      </c>
      <c r="I101" s="1535"/>
      <c r="J101" s="1643">
        <v>103</v>
      </c>
      <c r="K101" s="600" t="s">
        <v>434</v>
      </c>
      <c r="L101" s="1543" t="s">
        <v>625</v>
      </c>
      <c r="M101" s="1643"/>
      <c r="N101" s="1643">
        <v>117</v>
      </c>
      <c r="O101" s="1535"/>
      <c r="P101" s="1643">
        <v>119</v>
      </c>
      <c r="Q101" s="1535"/>
      <c r="R101" s="1643">
        <v>90</v>
      </c>
      <c r="S101" s="1535"/>
      <c r="T101" s="1643">
        <v>90</v>
      </c>
      <c r="U101" s="600" t="s">
        <v>434</v>
      </c>
      <c r="V101" s="1543" t="s">
        <v>625</v>
      </c>
      <c r="W101" s="1643"/>
      <c r="X101" s="1643">
        <v>84</v>
      </c>
      <c r="Y101" s="1535"/>
      <c r="Z101" s="1643">
        <v>75</v>
      </c>
      <c r="AA101" s="1535"/>
      <c r="AB101" s="1643">
        <v>71</v>
      </c>
      <c r="AC101" s="1535"/>
      <c r="AD101" s="1643">
        <v>90</v>
      </c>
      <c r="AE101" s="600" t="s">
        <v>434</v>
      </c>
      <c r="AF101" s="1543" t="s">
        <v>625</v>
      </c>
      <c r="AG101" s="1643"/>
      <c r="AH101" s="1643">
        <v>125</v>
      </c>
      <c r="AI101" s="1535"/>
      <c r="AJ101" s="1643">
        <v>126</v>
      </c>
      <c r="AK101" s="1535"/>
      <c r="AL101" s="1643">
        <v>111</v>
      </c>
      <c r="AM101" s="1535"/>
      <c r="AN101" s="1643">
        <v>76</v>
      </c>
      <c r="AO101" s="600" t="s">
        <v>434</v>
      </c>
      <c r="AP101" s="1543" t="s">
        <v>625</v>
      </c>
      <c r="AQ101" s="1643"/>
      <c r="AR101" s="1643">
        <v>93</v>
      </c>
      <c r="AS101" s="1643"/>
      <c r="AT101" s="1642">
        <v>68</v>
      </c>
      <c r="AU101" s="1643"/>
      <c r="AV101" s="1643">
        <v>55</v>
      </c>
      <c r="AW101" s="1535"/>
      <c r="AX101" s="1643">
        <v>79</v>
      </c>
    </row>
    <row r="102" spans="1:50" s="335" customFormat="1" ht="16.5" customHeight="1" x14ac:dyDescent="0.2">
      <c r="A102" s="1548"/>
      <c r="B102" s="347" t="s">
        <v>626</v>
      </c>
      <c r="C102" s="1549"/>
      <c r="D102" s="348"/>
      <c r="E102" s="1550"/>
      <c r="F102" s="348"/>
      <c r="G102" s="1550"/>
      <c r="H102" s="348"/>
      <c r="I102" s="1550"/>
      <c r="J102" s="348"/>
      <c r="K102" s="1548"/>
      <c r="L102" s="347" t="s">
        <v>626</v>
      </c>
      <c r="M102" s="1550"/>
      <c r="N102" s="348"/>
      <c r="O102" s="1550"/>
      <c r="P102" s="348"/>
      <c r="Q102" s="1550"/>
      <c r="R102" s="348"/>
      <c r="S102" s="1550"/>
      <c r="T102" s="348"/>
      <c r="U102" s="1548"/>
      <c r="V102" s="347" t="s">
        <v>626</v>
      </c>
      <c r="W102" s="1550"/>
      <c r="X102" s="348"/>
      <c r="Y102" s="1550"/>
      <c r="Z102" s="348"/>
      <c r="AA102" s="1550"/>
      <c r="AB102" s="348"/>
      <c r="AC102" s="1550"/>
      <c r="AD102" s="348"/>
      <c r="AE102" s="1548"/>
      <c r="AF102" s="347" t="s">
        <v>626</v>
      </c>
      <c r="AG102" s="1550"/>
      <c r="AH102" s="348"/>
      <c r="AI102" s="1550"/>
      <c r="AJ102" s="348"/>
      <c r="AK102" s="1550"/>
      <c r="AL102" s="348"/>
      <c r="AM102" s="1550"/>
      <c r="AN102" s="348"/>
      <c r="AO102" s="1548"/>
      <c r="AP102" s="347" t="s">
        <v>626</v>
      </c>
      <c r="AQ102" s="1550"/>
      <c r="AR102" s="348"/>
      <c r="AS102" s="1550"/>
      <c r="AT102" s="1551"/>
      <c r="AU102" s="1550"/>
      <c r="AV102" s="348"/>
      <c r="AW102" s="1550"/>
      <c r="AX102" s="348"/>
    </row>
    <row r="103" spans="1:50" s="382" customFormat="1" ht="17.100000000000001" customHeight="1" x14ac:dyDescent="0.2">
      <c r="A103" s="1811" t="s">
        <v>1740</v>
      </c>
      <c r="B103" s="1811"/>
      <c r="C103" s="1811"/>
      <c r="D103" s="1811"/>
      <c r="E103" s="1811"/>
      <c r="F103" s="1811"/>
      <c r="G103" s="1811"/>
      <c r="H103" s="1811"/>
      <c r="I103" s="1811"/>
      <c r="J103" s="1811"/>
      <c r="K103" s="1811" t="s">
        <v>1740</v>
      </c>
      <c r="L103" s="1811"/>
      <c r="M103" s="1811"/>
      <c r="N103" s="1811"/>
      <c r="O103" s="1811"/>
      <c r="P103" s="1811"/>
      <c r="Q103" s="1811"/>
      <c r="R103" s="1811"/>
      <c r="S103" s="1811"/>
      <c r="T103" s="1811"/>
      <c r="U103" s="1811" t="s">
        <v>1740</v>
      </c>
      <c r="V103" s="1811"/>
      <c r="W103" s="1811"/>
      <c r="X103" s="1811"/>
      <c r="Y103" s="1811"/>
      <c r="Z103" s="1811"/>
      <c r="AA103" s="1811"/>
      <c r="AB103" s="1811"/>
      <c r="AC103" s="1811"/>
      <c r="AD103" s="1811"/>
      <c r="AE103" s="1811" t="s">
        <v>1740</v>
      </c>
      <c r="AF103" s="1811"/>
      <c r="AG103" s="1811"/>
      <c r="AH103" s="1811"/>
      <c r="AI103" s="1811"/>
      <c r="AJ103" s="1811"/>
      <c r="AK103" s="1811"/>
      <c r="AL103" s="1811"/>
      <c r="AM103" s="1811"/>
      <c r="AN103" s="1811"/>
      <c r="AO103" s="1811" t="s">
        <v>1740</v>
      </c>
      <c r="AP103" s="1811"/>
      <c r="AQ103" s="1811"/>
      <c r="AR103" s="1811"/>
      <c r="AS103" s="1811"/>
      <c r="AT103" s="1811"/>
      <c r="AU103" s="1811"/>
      <c r="AV103" s="1811"/>
      <c r="AW103" s="1811"/>
      <c r="AX103" s="1811"/>
    </row>
    <row r="104" spans="1:50" s="397" customFormat="1" ht="15" customHeight="1" x14ac:dyDescent="0.2">
      <c r="A104" s="603"/>
      <c r="B104" s="604" t="s">
        <v>1741</v>
      </c>
      <c r="D104" s="603"/>
      <c r="K104" s="603"/>
      <c r="L104" s="604" t="s">
        <v>1741</v>
      </c>
      <c r="N104" s="603"/>
      <c r="U104" s="603"/>
      <c r="V104" s="604" t="s">
        <v>1741</v>
      </c>
      <c r="X104" s="603"/>
      <c r="AE104" s="603"/>
      <c r="AF104" s="604" t="s">
        <v>1741</v>
      </c>
      <c r="AH104" s="603"/>
      <c r="AO104" s="603"/>
      <c r="AP104" s="604" t="s">
        <v>1741</v>
      </c>
      <c r="AR104" s="603"/>
    </row>
    <row r="105" spans="1:50" s="335" customFormat="1" ht="17.100000000000001" customHeight="1" x14ac:dyDescent="0.2">
      <c r="A105" s="1853" t="s">
        <v>1747</v>
      </c>
      <c r="B105" s="1853"/>
      <c r="C105" s="1853"/>
      <c r="D105" s="1853"/>
      <c r="E105" s="1853"/>
      <c r="F105" s="1853"/>
      <c r="G105" s="1853"/>
      <c r="H105" s="1853"/>
      <c r="I105" s="1853"/>
      <c r="J105" s="1853"/>
      <c r="K105" s="1853" t="s">
        <v>1747</v>
      </c>
      <c r="L105" s="1853"/>
      <c r="M105" s="1853"/>
      <c r="N105" s="1853"/>
      <c r="O105" s="1853"/>
      <c r="P105" s="1853"/>
      <c r="Q105" s="1853"/>
      <c r="R105" s="1853"/>
      <c r="S105" s="1853"/>
      <c r="T105" s="1853"/>
      <c r="U105" s="1853" t="s">
        <v>1747</v>
      </c>
      <c r="V105" s="1853"/>
      <c r="W105" s="1853"/>
      <c r="X105" s="1853"/>
      <c r="Y105" s="1853"/>
      <c r="Z105" s="1853"/>
      <c r="AA105" s="1853"/>
      <c r="AB105" s="1853"/>
      <c r="AC105" s="1853"/>
      <c r="AD105" s="1853"/>
      <c r="AE105" s="1853" t="s">
        <v>1747</v>
      </c>
      <c r="AF105" s="1853"/>
      <c r="AG105" s="1853"/>
      <c r="AH105" s="1853"/>
      <c r="AI105" s="1853"/>
      <c r="AJ105" s="1853"/>
      <c r="AK105" s="1853"/>
      <c r="AL105" s="1853"/>
      <c r="AM105" s="1853"/>
      <c r="AN105" s="1853"/>
      <c r="AO105" s="1853" t="s">
        <v>1747</v>
      </c>
      <c r="AP105" s="1853"/>
      <c r="AQ105" s="1853"/>
      <c r="AR105" s="1853"/>
      <c r="AS105" s="1853"/>
      <c r="AT105" s="1853"/>
      <c r="AU105" s="1853"/>
      <c r="AV105" s="1853"/>
      <c r="AW105" s="1853"/>
      <c r="AX105" s="1853"/>
    </row>
    <row r="106" spans="1:50" ht="9.9499999999999993" customHeight="1" x14ac:dyDescent="0.2">
      <c r="A106" s="336"/>
      <c r="B106" s="337"/>
      <c r="C106" s="337"/>
      <c r="D106" s="337"/>
      <c r="E106" s="337"/>
      <c r="F106" s="337"/>
      <c r="G106" s="337"/>
      <c r="H106" s="337"/>
      <c r="I106" s="337"/>
      <c r="J106" s="337"/>
      <c r="K106" s="336"/>
      <c r="L106" s="337"/>
      <c r="M106" s="337"/>
      <c r="N106" s="337"/>
      <c r="O106" s="337"/>
      <c r="P106" s="337"/>
      <c r="Q106" s="337"/>
      <c r="R106" s="337"/>
      <c r="S106" s="337"/>
      <c r="T106" s="337"/>
      <c r="U106" s="336"/>
      <c r="V106" s="337"/>
      <c r="W106" s="337"/>
      <c r="X106" s="337"/>
      <c r="Y106" s="337"/>
      <c r="Z106" s="337"/>
      <c r="AA106" s="337"/>
      <c r="AB106" s="337"/>
      <c r="AC106" s="337"/>
      <c r="AD106" s="337"/>
      <c r="AE106" s="336"/>
      <c r="AF106" s="337"/>
      <c r="AG106" s="337"/>
      <c r="AH106" s="337"/>
      <c r="AI106" s="337"/>
      <c r="AJ106" s="337"/>
      <c r="AK106" s="337"/>
      <c r="AL106" s="337"/>
      <c r="AM106" s="337"/>
      <c r="AN106" s="337"/>
      <c r="AO106" s="336"/>
      <c r="AP106" s="337"/>
      <c r="AQ106" s="337"/>
      <c r="AR106" s="337"/>
      <c r="AS106" s="337"/>
      <c r="AT106" s="337"/>
      <c r="AU106" s="337"/>
      <c r="AV106" s="337"/>
      <c r="AW106" s="337"/>
      <c r="AX106" s="337"/>
    </row>
    <row r="107" spans="1:50" s="382" customFormat="1" ht="15.95" customHeight="1" x14ac:dyDescent="0.2">
      <c r="A107" s="1747"/>
      <c r="B107" s="383" t="s">
        <v>544</v>
      </c>
      <c r="C107" s="1639"/>
      <c r="D107" s="1749">
        <v>2000</v>
      </c>
      <c r="E107" s="1639"/>
      <c r="F107" s="1749">
        <v>2001</v>
      </c>
      <c r="G107" s="1639"/>
      <c r="H107" s="1749">
        <v>2002</v>
      </c>
      <c r="I107" s="1639"/>
      <c r="J107" s="1749">
        <v>2003</v>
      </c>
      <c r="K107" s="1747"/>
      <c r="L107" s="383" t="s">
        <v>544</v>
      </c>
      <c r="M107" s="1639"/>
      <c r="N107" s="1749">
        <v>2004</v>
      </c>
      <c r="O107" s="1639"/>
      <c r="P107" s="1749">
        <v>2005</v>
      </c>
      <c r="Q107" s="1639"/>
      <c r="R107" s="1749">
        <v>2006</v>
      </c>
      <c r="S107" s="1639"/>
      <c r="T107" s="1749">
        <v>2007</v>
      </c>
      <c r="U107" s="1747"/>
      <c r="V107" s="383" t="s">
        <v>544</v>
      </c>
      <c r="W107" s="1639"/>
      <c r="X107" s="1749">
        <v>2008</v>
      </c>
      <c r="Y107" s="1639"/>
      <c r="Z107" s="1749">
        <v>2009</v>
      </c>
      <c r="AA107" s="1639"/>
      <c r="AB107" s="1749">
        <v>2010</v>
      </c>
      <c r="AC107" s="1639"/>
      <c r="AD107" s="1749">
        <v>2011</v>
      </c>
      <c r="AE107" s="1747"/>
      <c r="AF107" s="383" t="s">
        <v>544</v>
      </c>
      <c r="AG107" s="1639"/>
      <c r="AH107" s="1749">
        <v>2012</v>
      </c>
      <c r="AI107" s="1639"/>
      <c r="AJ107" s="1749">
        <v>2013</v>
      </c>
      <c r="AK107" s="1639"/>
      <c r="AL107" s="1749">
        <v>2014</v>
      </c>
      <c r="AM107" s="1639"/>
      <c r="AN107" s="1749">
        <v>2015</v>
      </c>
      <c r="AO107" s="1747"/>
      <c r="AP107" s="383" t="s">
        <v>544</v>
      </c>
      <c r="AQ107" s="1639"/>
      <c r="AR107" s="1749">
        <v>2016</v>
      </c>
      <c r="AS107" s="1639"/>
      <c r="AT107" s="1749">
        <v>2017</v>
      </c>
      <c r="AU107" s="1639"/>
      <c r="AV107" s="1749">
        <v>2018</v>
      </c>
      <c r="AW107" s="1639"/>
      <c r="AX107" s="1749">
        <v>2019</v>
      </c>
    </row>
    <row r="108" spans="1:50" ht="15.95" customHeight="1" x14ac:dyDescent="0.2">
      <c r="A108" s="1748"/>
      <c r="B108" s="1638" t="s">
        <v>545</v>
      </c>
      <c r="C108" s="339"/>
      <c r="D108" s="1750"/>
      <c r="E108" s="1326"/>
      <c r="F108" s="1750"/>
      <c r="G108" s="1326"/>
      <c r="H108" s="1750"/>
      <c r="I108" s="1326"/>
      <c r="J108" s="1750"/>
      <c r="K108" s="1748"/>
      <c r="L108" s="1638" t="s">
        <v>545</v>
      </c>
      <c r="M108" s="1326"/>
      <c r="N108" s="1750"/>
      <c r="O108" s="1326"/>
      <c r="P108" s="1750"/>
      <c r="Q108" s="1326"/>
      <c r="R108" s="1750"/>
      <c r="S108" s="1326"/>
      <c r="T108" s="1750"/>
      <c r="U108" s="1748"/>
      <c r="V108" s="1638" t="s">
        <v>545</v>
      </c>
      <c r="W108" s="1326"/>
      <c r="X108" s="1750"/>
      <c r="Y108" s="1326"/>
      <c r="Z108" s="1750"/>
      <c r="AA108" s="1326"/>
      <c r="AB108" s="1750"/>
      <c r="AC108" s="1326"/>
      <c r="AD108" s="1750"/>
      <c r="AE108" s="1748"/>
      <c r="AF108" s="1638" t="s">
        <v>545</v>
      </c>
      <c r="AG108" s="1326"/>
      <c r="AH108" s="1750"/>
      <c r="AI108" s="1326"/>
      <c r="AJ108" s="1750"/>
      <c r="AK108" s="1326"/>
      <c r="AL108" s="1750"/>
      <c r="AM108" s="1326"/>
      <c r="AN108" s="1750"/>
      <c r="AO108" s="1748"/>
      <c r="AP108" s="1638" t="s">
        <v>545</v>
      </c>
      <c r="AQ108" s="1326"/>
      <c r="AR108" s="1750"/>
      <c r="AS108" s="1326"/>
      <c r="AT108" s="1750"/>
      <c r="AU108" s="1326"/>
      <c r="AV108" s="1750"/>
      <c r="AW108" s="1326"/>
      <c r="AX108" s="1750"/>
    </row>
    <row r="109" spans="1:50" ht="5.0999999999999996" customHeight="1" x14ac:dyDescent="0.2">
      <c r="A109" s="340"/>
      <c r="B109" s="339"/>
      <c r="C109" s="339"/>
      <c r="D109" s="1637"/>
      <c r="E109" s="339"/>
      <c r="F109" s="1637"/>
      <c r="G109" s="339"/>
      <c r="H109" s="1637"/>
      <c r="I109" s="339"/>
      <c r="J109" s="1637"/>
      <c r="K109" s="340"/>
      <c r="L109" s="339"/>
      <c r="M109" s="339"/>
      <c r="N109" s="1637"/>
      <c r="O109" s="339"/>
      <c r="P109" s="1637"/>
      <c r="Q109" s="339"/>
      <c r="R109" s="1637"/>
      <c r="S109" s="339"/>
      <c r="T109" s="1637"/>
      <c r="U109" s="340"/>
      <c r="V109" s="339"/>
      <c r="W109" s="339"/>
      <c r="X109" s="1637"/>
      <c r="Y109" s="339"/>
      <c r="Z109" s="1637"/>
      <c r="AA109" s="339"/>
      <c r="AB109" s="1637"/>
      <c r="AC109" s="339"/>
      <c r="AD109" s="1637"/>
      <c r="AE109" s="340"/>
      <c r="AF109" s="339"/>
      <c r="AG109" s="339"/>
      <c r="AH109" s="1637"/>
      <c r="AI109" s="339"/>
      <c r="AJ109" s="1637"/>
      <c r="AK109" s="339"/>
      <c r="AL109" s="1637"/>
      <c r="AM109" s="339"/>
      <c r="AN109" s="1637"/>
      <c r="AO109" s="340"/>
      <c r="AP109" s="339"/>
      <c r="AQ109" s="339"/>
      <c r="AR109" s="1637"/>
      <c r="AS109" s="339"/>
      <c r="AT109" s="1637"/>
      <c r="AU109" s="339"/>
      <c r="AV109" s="1637"/>
      <c r="AW109" s="339"/>
      <c r="AX109" s="1637"/>
    </row>
    <row r="110" spans="1:50" s="382" customFormat="1" ht="17.100000000000001" customHeight="1" x14ac:dyDescent="0.2">
      <c r="A110" s="600" t="s">
        <v>437</v>
      </c>
      <c r="B110" s="1543" t="s">
        <v>627</v>
      </c>
      <c r="C110" s="387"/>
      <c r="D110" s="1643">
        <v>1814</v>
      </c>
      <c r="E110" s="1535"/>
      <c r="F110" s="1643">
        <v>1861</v>
      </c>
      <c r="G110" s="1535"/>
      <c r="H110" s="1643">
        <v>1822</v>
      </c>
      <c r="I110" s="1535"/>
      <c r="J110" s="1643">
        <v>1751</v>
      </c>
      <c r="K110" s="600" t="s">
        <v>437</v>
      </c>
      <c r="L110" s="1543" t="s">
        <v>627</v>
      </c>
      <c r="M110" s="1643"/>
      <c r="N110" s="1643">
        <v>1607</v>
      </c>
      <c r="O110" s="1535"/>
      <c r="P110" s="1643">
        <v>1761</v>
      </c>
      <c r="Q110" s="1535"/>
      <c r="R110" s="1643">
        <v>1771</v>
      </c>
      <c r="S110" s="1535"/>
      <c r="T110" s="1643">
        <v>1667</v>
      </c>
      <c r="U110" s="600" t="s">
        <v>437</v>
      </c>
      <c r="V110" s="1543" t="s">
        <v>627</v>
      </c>
      <c r="W110" s="1643"/>
      <c r="X110" s="1643">
        <v>1612</v>
      </c>
      <c r="Y110" s="1535"/>
      <c r="Z110" s="1643">
        <v>1653</v>
      </c>
      <c r="AA110" s="1535"/>
      <c r="AB110" s="1643">
        <v>1771</v>
      </c>
      <c r="AC110" s="1535"/>
      <c r="AD110" s="1643">
        <v>1753</v>
      </c>
      <c r="AE110" s="600" t="s">
        <v>437</v>
      </c>
      <c r="AF110" s="1543" t="s">
        <v>627</v>
      </c>
      <c r="AG110" s="1643"/>
      <c r="AH110" s="1643">
        <v>1776</v>
      </c>
      <c r="AI110" s="1535"/>
      <c r="AJ110" s="1643">
        <v>1870</v>
      </c>
      <c r="AK110" s="1535"/>
      <c r="AL110" s="1643">
        <v>1953</v>
      </c>
      <c r="AM110" s="1535"/>
      <c r="AN110" s="1643">
        <v>1948</v>
      </c>
      <c r="AO110" s="600" t="s">
        <v>437</v>
      </c>
      <c r="AP110" s="1543" t="s">
        <v>627</v>
      </c>
      <c r="AQ110" s="1643"/>
      <c r="AR110" s="1643">
        <v>2156</v>
      </c>
      <c r="AS110" s="1535"/>
      <c r="AT110" s="1555">
        <v>1771</v>
      </c>
      <c r="AU110" s="1535"/>
      <c r="AV110" s="1643">
        <v>1355</v>
      </c>
      <c r="AW110" s="1535"/>
      <c r="AX110" s="1643">
        <v>1488</v>
      </c>
    </row>
    <row r="111" spans="1:50" s="335" customFormat="1" ht="17.100000000000001" customHeight="1" x14ac:dyDescent="0.2">
      <c r="A111" s="1644"/>
      <c r="B111" s="355" t="s">
        <v>628</v>
      </c>
      <c r="C111" s="344"/>
      <c r="D111" s="1540"/>
      <c r="E111" s="1541"/>
      <c r="F111" s="1540"/>
      <c r="G111" s="1541"/>
      <c r="H111" s="1540"/>
      <c r="I111" s="1541"/>
      <c r="J111" s="1540"/>
      <c r="K111" s="1644"/>
      <c r="L111" s="355" t="s">
        <v>628</v>
      </c>
      <c r="M111" s="1540"/>
      <c r="N111" s="1540"/>
      <c r="O111" s="1541"/>
      <c r="P111" s="1540"/>
      <c r="Q111" s="1541"/>
      <c r="R111" s="1540"/>
      <c r="S111" s="1541"/>
      <c r="T111" s="1540"/>
      <c r="U111" s="1644"/>
      <c r="V111" s="355" t="s">
        <v>628</v>
      </c>
      <c r="W111" s="1540"/>
      <c r="X111" s="1540"/>
      <c r="Y111" s="1541"/>
      <c r="Z111" s="1540"/>
      <c r="AA111" s="1541"/>
      <c r="AB111" s="1540"/>
      <c r="AC111" s="1541"/>
      <c r="AD111" s="1540"/>
      <c r="AE111" s="1644"/>
      <c r="AF111" s="355" t="s">
        <v>628</v>
      </c>
      <c r="AG111" s="1540"/>
      <c r="AH111" s="1540"/>
      <c r="AI111" s="1541"/>
      <c r="AJ111" s="1540"/>
      <c r="AK111" s="1541"/>
      <c r="AL111" s="1540"/>
      <c r="AM111" s="1541"/>
      <c r="AN111" s="1540"/>
      <c r="AO111" s="1644"/>
      <c r="AP111" s="355" t="s">
        <v>628</v>
      </c>
      <c r="AQ111" s="1540"/>
      <c r="AR111" s="1540"/>
      <c r="AS111" s="1541"/>
      <c r="AT111" s="1554"/>
      <c r="AU111" s="1541"/>
      <c r="AV111" s="1540"/>
      <c r="AW111" s="1541"/>
      <c r="AX111" s="1540"/>
    </row>
    <row r="112" spans="1:50" s="382" customFormat="1" ht="17.100000000000001" customHeight="1" x14ac:dyDescent="0.2">
      <c r="A112" s="600" t="s">
        <v>440</v>
      </c>
      <c r="B112" s="1543" t="s">
        <v>629</v>
      </c>
      <c r="C112" s="387"/>
      <c r="D112" s="1643">
        <v>2087</v>
      </c>
      <c r="E112" s="1535"/>
      <c r="F112" s="1643">
        <v>1906</v>
      </c>
      <c r="G112" s="1535"/>
      <c r="H112" s="1643">
        <v>1890</v>
      </c>
      <c r="I112" s="1535"/>
      <c r="J112" s="1643">
        <v>1849</v>
      </c>
      <c r="K112" s="600" t="s">
        <v>440</v>
      </c>
      <c r="L112" s="1543" t="s">
        <v>629</v>
      </c>
      <c r="M112" s="1643"/>
      <c r="N112" s="1643">
        <v>1797</v>
      </c>
      <c r="O112" s="1535"/>
      <c r="P112" s="1643">
        <v>1947</v>
      </c>
      <c r="Q112" s="1535"/>
      <c r="R112" s="1643">
        <v>1852</v>
      </c>
      <c r="S112" s="1535"/>
      <c r="T112" s="1643">
        <v>1806</v>
      </c>
      <c r="U112" s="600" t="s">
        <v>440</v>
      </c>
      <c r="V112" s="1543" t="s">
        <v>629</v>
      </c>
      <c r="W112" s="1643"/>
      <c r="X112" s="1643">
        <v>1819</v>
      </c>
      <c r="Y112" s="1535"/>
      <c r="Z112" s="1643">
        <v>1836</v>
      </c>
      <c r="AA112" s="1535"/>
      <c r="AB112" s="1643">
        <v>1803</v>
      </c>
      <c r="AC112" s="1535"/>
      <c r="AD112" s="1643">
        <v>1831</v>
      </c>
      <c r="AE112" s="600" t="s">
        <v>440</v>
      </c>
      <c r="AF112" s="1543" t="s">
        <v>629</v>
      </c>
      <c r="AG112" s="1643"/>
      <c r="AH112" s="1643">
        <v>1984</v>
      </c>
      <c r="AI112" s="1535"/>
      <c r="AJ112" s="1643">
        <v>2040</v>
      </c>
      <c r="AK112" s="1535"/>
      <c r="AL112" s="1643">
        <v>2185</v>
      </c>
      <c r="AM112" s="1535"/>
      <c r="AN112" s="1643">
        <v>2314</v>
      </c>
      <c r="AO112" s="600" t="s">
        <v>440</v>
      </c>
      <c r="AP112" s="1543" t="s">
        <v>629</v>
      </c>
      <c r="AQ112" s="1643"/>
      <c r="AR112" s="1643">
        <v>2527</v>
      </c>
      <c r="AS112" s="1535"/>
      <c r="AT112" s="1555">
        <v>2303</v>
      </c>
      <c r="AU112" s="1535"/>
      <c r="AV112" s="1643">
        <v>1826</v>
      </c>
      <c r="AW112" s="1535"/>
      <c r="AX112" s="1643">
        <v>2152</v>
      </c>
    </row>
    <row r="113" spans="1:50" s="335" customFormat="1" ht="17.100000000000001" customHeight="1" x14ac:dyDescent="0.2">
      <c r="A113" s="1644"/>
      <c r="B113" s="355" t="s">
        <v>630</v>
      </c>
      <c r="C113" s="344"/>
      <c r="D113" s="1540"/>
      <c r="E113" s="1541"/>
      <c r="F113" s="1540"/>
      <c r="G113" s="1541"/>
      <c r="H113" s="1540"/>
      <c r="I113" s="1541"/>
      <c r="J113" s="1540"/>
      <c r="K113" s="1644"/>
      <c r="L113" s="355" t="s">
        <v>630</v>
      </c>
      <c r="M113" s="1540"/>
      <c r="N113" s="1540"/>
      <c r="O113" s="1541"/>
      <c r="P113" s="1540"/>
      <c r="Q113" s="1541"/>
      <c r="R113" s="1540"/>
      <c r="S113" s="1541"/>
      <c r="T113" s="1540"/>
      <c r="U113" s="1644"/>
      <c r="V113" s="355" t="s">
        <v>630</v>
      </c>
      <c r="W113" s="1540"/>
      <c r="X113" s="1540"/>
      <c r="Y113" s="1541"/>
      <c r="Z113" s="1540"/>
      <c r="AA113" s="1541"/>
      <c r="AB113" s="1540"/>
      <c r="AC113" s="1541"/>
      <c r="AD113" s="1540"/>
      <c r="AE113" s="1644"/>
      <c r="AF113" s="355" t="s">
        <v>630</v>
      </c>
      <c r="AG113" s="1540"/>
      <c r="AH113" s="1540"/>
      <c r="AI113" s="1541"/>
      <c r="AJ113" s="1540"/>
      <c r="AK113" s="1541"/>
      <c r="AL113" s="1540"/>
      <c r="AM113" s="1541"/>
      <c r="AN113" s="1540"/>
      <c r="AO113" s="1644"/>
      <c r="AP113" s="355" t="s">
        <v>630</v>
      </c>
      <c r="AQ113" s="1540"/>
      <c r="AR113" s="1540"/>
      <c r="AS113" s="1541"/>
      <c r="AT113" s="1554"/>
      <c r="AU113" s="1541"/>
      <c r="AV113" s="1540"/>
      <c r="AW113" s="1541"/>
      <c r="AX113" s="1540"/>
    </row>
    <row r="114" spans="1:50" s="382" customFormat="1" ht="17.100000000000001" customHeight="1" x14ac:dyDescent="0.2">
      <c r="A114" s="600" t="s">
        <v>443</v>
      </c>
      <c r="B114" s="1543" t="s">
        <v>631</v>
      </c>
      <c r="C114" s="387"/>
      <c r="D114" s="1643">
        <v>46</v>
      </c>
      <c r="E114" s="1535"/>
      <c r="F114" s="1643">
        <v>60</v>
      </c>
      <c r="G114" s="1535"/>
      <c r="H114" s="1643">
        <v>55</v>
      </c>
      <c r="I114" s="1535"/>
      <c r="J114" s="1643">
        <v>67</v>
      </c>
      <c r="K114" s="600" t="s">
        <v>443</v>
      </c>
      <c r="L114" s="1543" t="s">
        <v>631</v>
      </c>
      <c r="M114" s="1643"/>
      <c r="N114" s="1643">
        <v>128</v>
      </c>
      <c r="O114" s="1535"/>
      <c r="P114" s="1643">
        <v>67</v>
      </c>
      <c r="Q114" s="1535"/>
      <c r="R114" s="1643">
        <v>61</v>
      </c>
      <c r="S114" s="1535"/>
      <c r="T114" s="1643">
        <v>84</v>
      </c>
      <c r="U114" s="600" t="s">
        <v>443</v>
      </c>
      <c r="V114" s="1543" t="s">
        <v>631</v>
      </c>
      <c r="W114" s="1643"/>
      <c r="X114" s="1643">
        <v>78</v>
      </c>
      <c r="Y114" s="1535"/>
      <c r="Z114" s="1643">
        <v>58</v>
      </c>
      <c r="AA114" s="1535"/>
      <c r="AB114" s="1643">
        <v>81</v>
      </c>
      <c r="AC114" s="1535"/>
      <c r="AD114" s="1643">
        <v>104</v>
      </c>
      <c r="AE114" s="600" t="s">
        <v>443</v>
      </c>
      <c r="AF114" s="1543" t="s">
        <v>631</v>
      </c>
      <c r="AG114" s="1643"/>
      <c r="AH114" s="1643">
        <v>90</v>
      </c>
      <c r="AI114" s="1535"/>
      <c r="AJ114" s="1643">
        <v>151</v>
      </c>
      <c r="AK114" s="1535"/>
      <c r="AL114" s="1643">
        <v>127</v>
      </c>
      <c r="AM114" s="1535"/>
      <c r="AN114" s="1643">
        <v>144</v>
      </c>
      <c r="AO114" s="600" t="s">
        <v>443</v>
      </c>
      <c r="AP114" s="1543" t="s">
        <v>631</v>
      </c>
      <c r="AQ114" s="1643"/>
      <c r="AR114" s="1643">
        <v>167</v>
      </c>
      <c r="AS114" s="1535"/>
      <c r="AT114" s="1642">
        <v>136</v>
      </c>
      <c r="AU114" s="1535"/>
      <c r="AV114" s="1643">
        <v>120</v>
      </c>
      <c r="AW114" s="1535"/>
      <c r="AX114" s="1643">
        <v>135</v>
      </c>
    </row>
    <row r="115" spans="1:50" s="335" customFormat="1" ht="17.100000000000001" customHeight="1" x14ac:dyDescent="0.2">
      <c r="A115" s="1644"/>
      <c r="B115" s="355" t="s">
        <v>632</v>
      </c>
      <c r="C115" s="344"/>
      <c r="D115" s="1540"/>
      <c r="E115" s="1541"/>
      <c r="F115" s="1540"/>
      <c r="G115" s="1541"/>
      <c r="H115" s="1540"/>
      <c r="I115" s="1541"/>
      <c r="J115" s="1540"/>
      <c r="K115" s="1644"/>
      <c r="L115" s="355" t="s">
        <v>632</v>
      </c>
      <c r="M115" s="1540"/>
      <c r="N115" s="1540"/>
      <c r="O115" s="1541"/>
      <c r="P115" s="1540"/>
      <c r="Q115" s="1541"/>
      <c r="R115" s="1540"/>
      <c r="S115" s="1541"/>
      <c r="T115" s="1540"/>
      <c r="U115" s="1644"/>
      <c r="V115" s="355" t="s">
        <v>632</v>
      </c>
      <c r="W115" s="1540"/>
      <c r="X115" s="1540"/>
      <c r="Y115" s="1541"/>
      <c r="Z115" s="1540"/>
      <c r="AA115" s="1541"/>
      <c r="AB115" s="1540"/>
      <c r="AC115" s="1541"/>
      <c r="AD115" s="1540"/>
      <c r="AE115" s="1644"/>
      <c r="AF115" s="355" t="s">
        <v>632</v>
      </c>
      <c r="AG115" s="1540"/>
      <c r="AH115" s="1540"/>
      <c r="AI115" s="1541"/>
      <c r="AJ115" s="1540"/>
      <c r="AK115" s="1541"/>
      <c r="AL115" s="1540"/>
      <c r="AM115" s="1541"/>
      <c r="AN115" s="1540"/>
      <c r="AO115" s="1644"/>
      <c r="AP115" s="355" t="s">
        <v>632</v>
      </c>
      <c r="AQ115" s="1540"/>
      <c r="AR115" s="1540"/>
      <c r="AS115" s="1541"/>
      <c r="AT115" s="1554"/>
      <c r="AU115" s="1541"/>
      <c r="AV115" s="1540"/>
      <c r="AW115" s="1541"/>
      <c r="AX115" s="1540"/>
    </row>
    <row r="116" spans="1:50" s="382" customFormat="1" ht="17.100000000000001" customHeight="1" x14ac:dyDescent="0.2">
      <c r="A116" s="600" t="s">
        <v>446</v>
      </c>
      <c r="B116" s="1543" t="s">
        <v>633</v>
      </c>
      <c r="C116" s="387"/>
      <c r="D116" s="1643">
        <v>115</v>
      </c>
      <c r="E116" s="1535"/>
      <c r="F116" s="1643">
        <v>302</v>
      </c>
      <c r="G116" s="1535"/>
      <c r="H116" s="1643">
        <v>175</v>
      </c>
      <c r="I116" s="1535"/>
      <c r="J116" s="1643">
        <v>91</v>
      </c>
      <c r="K116" s="600" t="s">
        <v>446</v>
      </c>
      <c r="L116" s="1543" t="s">
        <v>633</v>
      </c>
      <c r="M116" s="1643"/>
      <c r="N116" s="1643">
        <v>92</v>
      </c>
      <c r="O116" s="1535"/>
      <c r="P116" s="1643">
        <v>75</v>
      </c>
      <c r="Q116" s="1535"/>
      <c r="R116" s="1643">
        <v>59</v>
      </c>
      <c r="S116" s="1535"/>
      <c r="T116" s="1643">
        <v>45</v>
      </c>
      <c r="U116" s="600" t="s">
        <v>446</v>
      </c>
      <c r="V116" s="1543" t="s">
        <v>633</v>
      </c>
      <c r="W116" s="1643"/>
      <c r="X116" s="1643">
        <v>50</v>
      </c>
      <c r="Y116" s="1535"/>
      <c r="Z116" s="1643">
        <v>40</v>
      </c>
      <c r="AA116" s="1535"/>
      <c r="AB116" s="1643">
        <v>104</v>
      </c>
      <c r="AC116" s="1535"/>
      <c r="AD116" s="1643">
        <v>114</v>
      </c>
      <c r="AE116" s="600" t="s">
        <v>446</v>
      </c>
      <c r="AF116" s="1543" t="s">
        <v>633</v>
      </c>
      <c r="AG116" s="1643"/>
      <c r="AH116" s="1643">
        <v>138</v>
      </c>
      <c r="AI116" s="1535"/>
      <c r="AJ116" s="1643">
        <v>134</v>
      </c>
      <c r="AK116" s="1535"/>
      <c r="AL116" s="1643">
        <v>109</v>
      </c>
      <c r="AM116" s="1535"/>
      <c r="AN116" s="1643">
        <v>98</v>
      </c>
      <c r="AO116" s="600" t="s">
        <v>446</v>
      </c>
      <c r="AP116" s="1543" t="s">
        <v>633</v>
      </c>
      <c r="AQ116" s="1643"/>
      <c r="AR116" s="1643">
        <v>94</v>
      </c>
      <c r="AS116" s="1535"/>
      <c r="AT116" s="1642">
        <v>89</v>
      </c>
      <c r="AU116" s="1535"/>
      <c r="AV116" s="1643">
        <v>64</v>
      </c>
      <c r="AW116" s="1535"/>
      <c r="AX116" s="1643">
        <v>70</v>
      </c>
    </row>
    <row r="117" spans="1:50" s="335" customFormat="1" ht="17.100000000000001" customHeight="1" x14ac:dyDescent="0.2">
      <c r="A117" s="1644"/>
      <c r="B117" s="355" t="s">
        <v>634</v>
      </c>
      <c r="C117" s="344"/>
      <c r="D117" s="1540"/>
      <c r="E117" s="1541"/>
      <c r="F117" s="1540"/>
      <c r="G117" s="1541"/>
      <c r="H117" s="1540"/>
      <c r="I117" s="1541"/>
      <c r="J117" s="1540"/>
      <c r="K117" s="1644"/>
      <c r="L117" s="355" t="s">
        <v>634</v>
      </c>
      <c r="M117" s="1540"/>
      <c r="N117" s="1540"/>
      <c r="O117" s="1541"/>
      <c r="P117" s="1540"/>
      <c r="Q117" s="1541"/>
      <c r="R117" s="1540"/>
      <c r="S117" s="1541"/>
      <c r="T117" s="1540"/>
      <c r="U117" s="1644"/>
      <c r="V117" s="355" t="s">
        <v>634</v>
      </c>
      <c r="W117" s="1540"/>
      <c r="X117" s="1540"/>
      <c r="Y117" s="1541"/>
      <c r="Z117" s="1540"/>
      <c r="AA117" s="1541"/>
      <c r="AB117" s="1540"/>
      <c r="AC117" s="1541"/>
      <c r="AD117" s="1540"/>
      <c r="AE117" s="1644"/>
      <c r="AF117" s="355" t="s">
        <v>634</v>
      </c>
      <c r="AG117" s="1540"/>
      <c r="AH117" s="1540"/>
      <c r="AI117" s="1541"/>
      <c r="AJ117" s="1540"/>
      <c r="AK117" s="1541"/>
      <c r="AL117" s="1540"/>
      <c r="AM117" s="1541"/>
      <c r="AN117" s="1540"/>
      <c r="AO117" s="1644"/>
      <c r="AP117" s="355" t="s">
        <v>634</v>
      </c>
      <c r="AQ117" s="1540"/>
      <c r="AR117" s="1540"/>
      <c r="AS117" s="1541"/>
      <c r="AT117" s="1554"/>
      <c r="AU117" s="1541"/>
      <c r="AV117" s="1540"/>
      <c r="AW117" s="1541"/>
      <c r="AX117" s="1540"/>
    </row>
    <row r="118" spans="1:50" s="382" customFormat="1" ht="17.100000000000001" customHeight="1" x14ac:dyDescent="0.2">
      <c r="A118" s="600" t="s">
        <v>449</v>
      </c>
      <c r="B118" s="1543" t="s">
        <v>635</v>
      </c>
      <c r="C118" s="387"/>
      <c r="D118" s="1643">
        <v>349</v>
      </c>
      <c r="E118" s="1535"/>
      <c r="F118" s="1643">
        <v>330</v>
      </c>
      <c r="G118" s="1535"/>
      <c r="H118" s="1643">
        <v>318</v>
      </c>
      <c r="I118" s="1535"/>
      <c r="J118" s="1643">
        <v>294</v>
      </c>
      <c r="K118" s="600" t="s">
        <v>449</v>
      </c>
      <c r="L118" s="1543" t="s">
        <v>635</v>
      </c>
      <c r="M118" s="1643"/>
      <c r="N118" s="1643">
        <v>194</v>
      </c>
      <c r="O118" s="1535"/>
      <c r="P118" s="1643">
        <v>299</v>
      </c>
      <c r="Q118" s="1535"/>
      <c r="R118" s="1643">
        <v>262</v>
      </c>
      <c r="S118" s="1535"/>
      <c r="T118" s="1643">
        <v>241</v>
      </c>
      <c r="U118" s="600" t="s">
        <v>449</v>
      </c>
      <c r="V118" s="1543" t="s">
        <v>635</v>
      </c>
      <c r="W118" s="1643"/>
      <c r="X118" s="1643">
        <v>282</v>
      </c>
      <c r="Y118" s="1535"/>
      <c r="Z118" s="1643">
        <v>396</v>
      </c>
      <c r="AA118" s="1535"/>
      <c r="AB118" s="1643">
        <v>309</v>
      </c>
      <c r="AC118" s="1535"/>
      <c r="AD118" s="1643">
        <v>297</v>
      </c>
      <c r="AE118" s="600" t="s">
        <v>449</v>
      </c>
      <c r="AF118" s="1543" t="s">
        <v>635</v>
      </c>
      <c r="AG118" s="1643"/>
      <c r="AH118" s="1643">
        <v>251</v>
      </c>
      <c r="AI118" s="1535"/>
      <c r="AJ118" s="1643">
        <v>438</v>
      </c>
      <c r="AK118" s="1535"/>
      <c r="AL118" s="1643">
        <v>280</v>
      </c>
      <c r="AM118" s="1535"/>
      <c r="AN118" s="1643">
        <v>262</v>
      </c>
      <c r="AO118" s="600" t="s">
        <v>449</v>
      </c>
      <c r="AP118" s="1543" t="s">
        <v>635</v>
      </c>
      <c r="AQ118" s="1643"/>
      <c r="AR118" s="1643">
        <v>613</v>
      </c>
      <c r="AS118" s="1535"/>
      <c r="AT118" s="1642">
        <v>834</v>
      </c>
      <c r="AU118" s="1535"/>
      <c r="AV118" s="1643">
        <v>620</v>
      </c>
      <c r="AW118" s="1535"/>
      <c r="AX118" s="1643">
        <v>277</v>
      </c>
    </row>
    <row r="119" spans="1:50" s="335" customFormat="1" ht="17.100000000000001" customHeight="1" x14ac:dyDescent="0.2">
      <c r="A119" s="1644"/>
      <c r="B119" s="355" t="s">
        <v>636</v>
      </c>
      <c r="C119" s="344"/>
      <c r="D119" s="1540"/>
      <c r="E119" s="1541"/>
      <c r="F119" s="1540"/>
      <c r="G119" s="1541"/>
      <c r="H119" s="1540"/>
      <c r="I119" s="1541"/>
      <c r="J119" s="1540"/>
      <c r="K119" s="1644"/>
      <c r="L119" s="355" t="s">
        <v>636</v>
      </c>
      <c r="M119" s="1540"/>
      <c r="N119" s="1540"/>
      <c r="O119" s="1541"/>
      <c r="P119" s="1540"/>
      <c r="Q119" s="1541"/>
      <c r="R119" s="1540"/>
      <c r="S119" s="1541"/>
      <c r="T119" s="1540"/>
      <c r="U119" s="1644"/>
      <c r="V119" s="355" t="s">
        <v>636</v>
      </c>
      <c r="W119" s="1540"/>
      <c r="X119" s="1540"/>
      <c r="Y119" s="1541"/>
      <c r="Z119" s="1540"/>
      <c r="AA119" s="1541"/>
      <c r="AB119" s="1540"/>
      <c r="AC119" s="1541"/>
      <c r="AD119" s="1540"/>
      <c r="AE119" s="1644"/>
      <c r="AF119" s="355" t="s">
        <v>636</v>
      </c>
      <c r="AG119" s="1540"/>
      <c r="AH119" s="1540"/>
      <c r="AI119" s="1541"/>
      <c r="AJ119" s="1540"/>
      <c r="AK119" s="1541"/>
      <c r="AL119" s="1540"/>
      <c r="AM119" s="1541"/>
      <c r="AN119" s="1540"/>
      <c r="AO119" s="1644"/>
      <c r="AP119" s="355" t="s">
        <v>636</v>
      </c>
      <c r="AQ119" s="1540"/>
      <c r="AR119" s="1540"/>
      <c r="AS119" s="1541"/>
      <c r="AT119" s="1554"/>
      <c r="AU119" s="1541"/>
      <c r="AV119" s="1540"/>
      <c r="AW119" s="1541"/>
      <c r="AX119" s="1540"/>
    </row>
    <row r="120" spans="1:50" s="382" customFormat="1" ht="17.100000000000001" customHeight="1" x14ac:dyDescent="0.2">
      <c r="A120" s="600" t="s">
        <v>452</v>
      </c>
      <c r="B120" s="1543" t="s">
        <v>637</v>
      </c>
      <c r="C120" s="387"/>
      <c r="D120" s="1643">
        <v>268</v>
      </c>
      <c r="E120" s="1535"/>
      <c r="F120" s="1643">
        <v>218</v>
      </c>
      <c r="G120" s="1535"/>
      <c r="H120" s="1643">
        <v>220</v>
      </c>
      <c r="I120" s="1535"/>
      <c r="J120" s="1643">
        <v>204</v>
      </c>
      <c r="K120" s="600" t="s">
        <v>452</v>
      </c>
      <c r="L120" s="1543" t="s">
        <v>637</v>
      </c>
      <c r="M120" s="1643"/>
      <c r="N120" s="1643">
        <v>193</v>
      </c>
      <c r="O120" s="1535"/>
      <c r="P120" s="1643">
        <v>185</v>
      </c>
      <c r="Q120" s="1535"/>
      <c r="R120" s="1643">
        <v>151</v>
      </c>
      <c r="S120" s="1535"/>
      <c r="T120" s="1643">
        <v>137</v>
      </c>
      <c r="U120" s="600" t="s">
        <v>452</v>
      </c>
      <c r="V120" s="1543" t="s">
        <v>637</v>
      </c>
      <c r="W120" s="1643"/>
      <c r="X120" s="1643">
        <v>97</v>
      </c>
      <c r="Y120" s="1535"/>
      <c r="Z120" s="1643">
        <v>90</v>
      </c>
      <c r="AA120" s="1535"/>
      <c r="AB120" s="1643">
        <v>64</v>
      </c>
      <c r="AC120" s="1535"/>
      <c r="AD120" s="1643">
        <v>65</v>
      </c>
      <c r="AE120" s="600" t="s">
        <v>452</v>
      </c>
      <c r="AF120" s="1543" t="s">
        <v>637</v>
      </c>
      <c r="AG120" s="1643"/>
      <c r="AH120" s="1643">
        <v>108</v>
      </c>
      <c r="AI120" s="1535"/>
      <c r="AJ120" s="1643">
        <v>83</v>
      </c>
      <c r="AK120" s="1535"/>
      <c r="AL120" s="1643">
        <v>78</v>
      </c>
      <c r="AM120" s="1535"/>
      <c r="AN120" s="1643">
        <v>89</v>
      </c>
      <c r="AO120" s="600" t="s">
        <v>452</v>
      </c>
      <c r="AP120" s="1543" t="s">
        <v>637</v>
      </c>
      <c r="AQ120" s="1643"/>
      <c r="AR120" s="1643">
        <v>74</v>
      </c>
      <c r="AS120" s="1535"/>
      <c r="AT120" s="1642">
        <v>74</v>
      </c>
      <c r="AU120" s="1535"/>
      <c r="AV120" s="1643">
        <v>26</v>
      </c>
      <c r="AW120" s="1535"/>
      <c r="AX120" s="1643">
        <v>44</v>
      </c>
    </row>
    <row r="121" spans="1:50" ht="17.100000000000001" customHeight="1" x14ac:dyDescent="0.2">
      <c r="A121" s="1644"/>
      <c r="B121" s="355" t="s">
        <v>638</v>
      </c>
      <c r="C121" s="341"/>
      <c r="D121" s="1540"/>
      <c r="E121" s="1541"/>
      <c r="F121" s="1540"/>
      <c r="G121" s="1541"/>
      <c r="H121" s="1540"/>
      <c r="I121" s="1541"/>
      <c r="J121" s="1540"/>
      <c r="K121" s="1644"/>
      <c r="L121" s="355" t="s">
        <v>638</v>
      </c>
      <c r="M121" s="1540"/>
      <c r="N121" s="1540"/>
      <c r="O121" s="1541"/>
      <c r="P121" s="1540"/>
      <c r="Q121" s="1541"/>
      <c r="R121" s="1540"/>
      <c r="S121" s="1541"/>
      <c r="T121" s="1540"/>
      <c r="U121" s="1644"/>
      <c r="V121" s="355" t="s">
        <v>638</v>
      </c>
      <c r="W121" s="1540"/>
      <c r="X121" s="1540"/>
      <c r="Y121" s="1541"/>
      <c r="Z121" s="1540"/>
      <c r="AA121" s="1541"/>
      <c r="AB121" s="1540"/>
      <c r="AC121" s="1541"/>
      <c r="AD121" s="1540"/>
      <c r="AE121" s="1644"/>
      <c r="AF121" s="355" t="s">
        <v>638</v>
      </c>
      <c r="AG121" s="1540"/>
      <c r="AH121" s="1540"/>
      <c r="AI121" s="1541"/>
      <c r="AJ121" s="1540"/>
      <c r="AK121" s="1541"/>
      <c r="AL121" s="1540"/>
      <c r="AM121" s="1541"/>
      <c r="AN121" s="1540"/>
      <c r="AO121" s="1644"/>
      <c r="AP121" s="355" t="s">
        <v>638</v>
      </c>
      <c r="AQ121" s="1540"/>
      <c r="AR121" s="1540"/>
      <c r="AS121" s="1541"/>
      <c r="AT121" s="1554"/>
      <c r="AU121" s="1541"/>
      <c r="AV121" s="1540"/>
      <c r="AW121" s="1541"/>
      <c r="AX121" s="1540"/>
    </row>
    <row r="122" spans="1:50" s="382" customFormat="1" ht="9.9499999999999993" customHeight="1" x14ac:dyDescent="0.2">
      <c r="A122" s="1862" t="s">
        <v>455</v>
      </c>
      <c r="B122" s="1863" t="s">
        <v>639</v>
      </c>
      <c r="C122" s="387"/>
      <c r="D122" s="1854">
        <v>33</v>
      </c>
      <c r="E122" s="1535"/>
      <c r="F122" s="1854">
        <v>17</v>
      </c>
      <c r="G122" s="1535"/>
      <c r="H122" s="1854">
        <v>17</v>
      </c>
      <c r="I122" s="1535"/>
      <c r="J122" s="1854">
        <v>19</v>
      </c>
      <c r="K122" s="1862" t="s">
        <v>455</v>
      </c>
      <c r="L122" s="1863" t="s">
        <v>639</v>
      </c>
      <c r="M122" s="1643"/>
      <c r="N122" s="1854">
        <v>10</v>
      </c>
      <c r="O122" s="1535"/>
      <c r="P122" s="1854">
        <v>20</v>
      </c>
      <c r="Q122" s="1535"/>
      <c r="R122" s="1854">
        <v>24</v>
      </c>
      <c r="S122" s="1535"/>
      <c r="T122" s="1854">
        <v>13</v>
      </c>
      <c r="U122" s="1862" t="s">
        <v>455</v>
      </c>
      <c r="V122" s="1863" t="s">
        <v>639</v>
      </c>
      <c r="W122" s="1643"/>
      <c r="X122" s="1854">
        <v>21</v>
      </c>
      <c r="Y122" s="1535"/>
      <c r="Z122" s="1854">
        <v>15</v>
      </c>
      <c r="AA122" s="1535"/>
      <c r="AB122" s="1854">
        <v>15</v>
      </c>
      <c r="AC122" s="1535"/>
      <c r="AD122" s="1854">
        <v>10</v>
      </c>
      <c r="AE122" s="1862" t="s">
        <v>455</v>
      </c>
      <c r="AF122" s="1863" t="s">
        <v>639</v>
      </c>
      <c r="AG122" s="1643"/>
      <c r="AH122" s="1854">
        <v>27</v>
      </c>
      <c r="AI122" s="1535"/>
      <c r="AJ122" s="1854">
        <v>32</v>
      </c>
      <c r="AK122" s="1535"/>
      <c r="AL122" s="1854">
        <v>28</v>
      </c>
      <c r="AM122" s="1535"/>
      <c r="AN122" s="1854">
        <v>33</v>
      </c>
      <c r="AO122" s="1862" t="s">
        <v>455</v>
      </c>
      <c r="AP122" s="1863" t="s">
        <v>639</v>
      </c>
      <c r="AQ122" s="1643"/>
      <c r="AR122" s="1854">
        <v>31</v>
      </c>
      <c r="AS122" s="1535"/>
      <c r="AT122" s="1864">
        <v>28</v>
      </c>
      <c r="AU122" s="1535"/>
      <c r="AV122" s="1854">
        <v>16</v>
      </c>
      <c r="AW122" s="1535"/>
      <c r="AX122" s="1854">
        <v>14</v>
      </c>
    </row>
    <row r="123" spans="1:50" s="397" customFormat="1" ht="9.9499999999999993" customHeight="1" x14ac:dyDescent="0.2">
      <c r="A123" s="1862"/>
      <c r="B123" s="1863"/>
      <c r="C123" s="396"/>
      <c r="D123" s="1854"/>
      <c r="E123" s="1535"/>
      <c r="F123" s="1854"/>
      <c r="G123" s="1535"/>
      <c r="H123" s="1854"/>
      <c r="I123" s="1535"/>
      <c r="J123" s="1854"/>
      <c r="K123" s="1862"/>
      <c r="L123" s="1863"/>
      <c r="M123" s="1643"/>
      <c r="N123" s="1854"/>
      <c r="O123" s="1535"/>
      <c r="P123" s="1854"/>
      <c r="Q123" s="1535"/>
      <c r="R123" s="1854"/>
      <c r="S123" s="1535"/>
      <c r="T123" s="1854"/>
      <c r="U123" s="1862"/>
      <c r="V123" s="1863"/>
      <c r="W123" s="1643"/>
      <c r="X123" s="1854"/>
      <c r="Y123" s="1535"/>
      <c r="Z123" s="1854"/>
      <c r="AA123" s="1535"/>
      <c r="AB123" s="1854"/>
      <c r="AC123" s="1535"/>
      <c r="AD123" s="1854"/>
      <c r="AE123" s="1862"/>
      <c r="AF123" s="1863"/>
      <c r="AG123" s="1643"/>
      <c r="AH123" s="1854"/>
      <c r="AI123" s="1535"/>
      <c r="AJ123" s="1854"/>
      <c r="AK123" s="1535"/>
      <c r="AL123" s="1854"/>
      <c r="AM123" s="1535"/>
      <c r="AN123" s="1854"/>
      <c r="AO123" s="1862"/>
      <c r="AP123" s="1863"/>
      <c r="AQ123" s="1643"/>
      <c r="AR123" s="1854"/>
      <c r="AS123" s="1535"/>
      <c r="AT123" s="1864"/>
      <c r="AU123" s="1535"/>
      <c r="AV123" s="1854"/>
      <c r="AW123" s="1535"/>
      <c r="AX123" s="1854"/>
    </row>
    <row r="124" spans="1:50" s="382" customFormat="1" ht="17.100000000000001" customHeight="1" x14ac:dyDescent="0.2">
      <c r="A124" s="600" t="s">
        <v>458</v>
      </c>
      <c r="B124" s="1543" t="s">
        <v>640</v>
      </c>
      <c r="C124" s="388"/>
      <c r="D124" s="1271">
        <v>226</v>
      </c>
      <c r="E124" s="947"/>
      <c r="F124" s="1271">
        <v>192</v>
      </c>
      <c r="G124" s="947"/>
      <c r="H124" s="1271">
        <v>211</v>
      </c>
      <c r="I124" s="947"/>
      <c r="J124" s="1271">
        <v>182</v>
      </c>
      <c r="K124" s="600" t="s">
        <v>458</v>
      </c>
      <c r="L124" s="1543" t="s">
        <v>640</v>
      </c>
      <c r="M124" s="1271"/>
      <c r="N124" s="1271">
        <v>187</v>
      </c>
      <c r="O124" s="947"/>
      <c r="P124" s="1271">
        <v>168</v>
      </c>
      <c r="Q124" s="947"/>
      <c r="R124" s="1271">
        <v>184</v>
      </c>
      <c r="S124" s="947"/>
      <c r="T124" s="1271">
        <v>211</v>
      </c>
      <c r="U124" s="600" t="s">
        <v>458</v>
      </c>
      <c r="V124" s="1543" t="s">
        <v>640</v>
      </c>
      <c r="W124" s="1271"/>
      <c r="X124" s="1271">
        <v>224</v>
      </c>
      <c r="Y124" s="947"/>
      <c r="Z124" s="1271">
        <v>204</v>
      </c>
      <c r="AA124" s="947"/>
      <c r="AB124" s="1643">
        <v>197</v>
      </c>
      <c r="AC124" s="947"/>
      <c r="AD124" s="1643">
        <v>177</v>
      </c>
      <c r="AE124" s="600" t="s">
        <v>458</v>
      </c>
      <c r="AF124" s="1543" t="s">
        <v>640</v>
      </c>
      <c r="AG124" s="1271"/>
      <c r="AH124" s="1643">
        <v>215</v>
      </c>
      <c r="AI124" s="947"/>
      <c r="AJ124" s="1643">
        <v>200</v>
      </c>
      <c r="AK124" s="947"/>
      <c r="AL124" s="1643">
        <v>188</v>
      </c>
      <c r="AM124" s="947"/>
      <c r="AN124" s="1643">
        <v>195</v>
      </c>
      <c r="AO124" s="600" t="s">
        <v>458</v>
      </c>
      <c r="AP124" s="1543" t="s">
        <v>640</v>
      </c>
      <c r="AQ124" s="1271"/>
      <c r="AR124" s="1643">
        <v>176</v>
      </c>
      <c r="AS124" s="947"/>
      <c r="AT124" s="1642">
        <v>183</v>
      </c>
      <c r="AU124" s="947"/>
      <c r="AV124" s="1643">
        <v>140</v>
      </c>
      <c r="AW124" s="947"/>
      <c r="AX124" s="1643">
        <v>130</v>
      </c>
    </row>
    <row r="125" spans="1:50" s="335" customFormat="1" ht="17.100000000000001" customHeight="1" x14ac:dyDescent="0.2">
      <c r="A125" s="1644"/>
      <c r="B125" s="355" t="s">
        <v>641</v>
      </c>
      <c r="C125" s="349"/>
      <c r="D125" s="1556"/>
      <c r="E125" s="1557"/>
      <c r="F125" s="1556"/>
      <c r="G125" s="1557"/>
      <c r="H125" s="1556"/>
      <c r="I125" s="1557"/>
      <c r="J125" s="1556"/>
      <c r="K125" s="1644"/>
      <c r="L125" s="355" t="s">
        <v>641</v>
      </c>
      <c r="M125" s="1558"/>
      <c r="N125" s="1556"/>
      <c r="O125" s="1557"/>
      <c r="P125" s="1556"/>
      <c r="Q125" s="1557"/>
      <c r="R125" s="1556"/>
      <c r="S125" s="1557"/>
      <c r="T125" s="1556"/>
      <c r="U125" s="1644"/>
      <c r="V125" s="355" t="s">
        <v>641</v>
      </c>
      <c r="W125" s="1558"/>
      <c r="X125" s="1556"/>
      <c r="Y125" s="1557"/>
      <c r="Z125" s="1556"/>
      <c r="AA125" s="1557"/>
      <c r="AB125" s="1540"/>
      <c r="AC125" s="1557"/>
      <c r="AD125" s="1540"/>
      <c r="AE125" s="1644"/>
      <c r="AF125" s="355" t="s">
        <v>641</v>
      </c>
      <c r="AG125" s="1558"/>
      <c r="AH125" s="1540"/>
      <c r="AI125" s="1557"/>
      <c r="AJ125" s="1540"/>
      <c r="AK125" s="1557"/>
      <c r="AL125" s="1540"/>
      <c r="AM125" s="1557"/>
      <c r="AN125" s="1540"/>
      <c r="AO125" s="1644"/>
      <c r="AP125" s="355" t="s">
        <v>641</v>
      </c>
      <c r="AQ125" s="1558"/>
      <c r="AR125" s="1540"/>
      <c r="AS125" s="1557"/>
      <c r="AT125" s="1554"/>
      <c r="AU125" s="1557"/>
      <c r="AV125" s="1540"/>
      <c r="AW125" s="1557"/>
      <c r="AX125" s="1540"/>
    </row>
    <row r="126" spans="1:50" s="382" customFormat="1" ht="18" customHeight="1" x14ac:dyDescent="0.2">
      <c r="A126" s="1636" t="s">
        <v>461</v>
      </c>
      <c r="B126" s="1543" t="s">
        <v>642</v>
      </c>
      <c r="C126" s="387"/>
      <c r="D126" s="1643">
        <v>172</v>
      </c>
      <c r="E126" s="1535"/>
      <c r="F126" s="1643">
        <v>126</v>
      </c>
      <c r="G126" s="1535"/>
      <c r="H126" s="1643">
        <v>117</v>
      </c>
      <c r="I126" s="1535"/>
      <c r="J126" s="1643">
        <v>133</v>
      </c>
      <c r="K126" s="1636" t="s">
        <v>461</v>
      </c>
      <c r="L126" s="1543" t="s">
        <v>642</v>
      </c>
      <c r="M126" s="1643"/>
      <c r="N126" s="1643">
        <v>167</v>
      </c>
      <c r="O126" s="1535"/>
      <c r="P126" s="1643">
        <v>173</v>
      </c>
      <c r="Q126" s="1535"/>
      <c r="R126" s="1643">
        <v>163</v>
      </c>
      <c r="S126" s="1535"/>
      <c r="T126" s="1643">
        <v>158</v>
      </c>
      <c r="U126" s="1636" t="s">
        <v>461</v>
      </c>
      <c r="V126" s="1543" t="s">
        <v>642</v>
      </c>
      <c r="W126" s="1643"/>
      <c r="X126" s="1643">
        <v>158</v>
      </c>
      <c r="Y126" s="1535"/>
      <c r="Z126" s="1643">
        <v>145</v>
      </c>
      <c r="AA126" s="1535"/>
      <c r="AB126" s="1643">
        <v>173</v>
      </c>
      <c r="AC126" s="1535"/>
      <c r="AD126" s="1643">
        <v>150</v>
      </c>
      <c r="AE126" s="1636" t="s">
        <v>461</v>
      </c>
      <c r="AF126" s="1543" t="s">
        <v>642</v>
      </c>
      <c r="AG126" s="1643"/>
      <c r="AH126" s="1643">
        <v>206</v>
      </c>
      <c r="AI126" s="1535"/>
      <c r="AJ126" s="1643">
        <v>181</v>
      </c>
      <c r="AK126" s="1535"/>
      <c r="AL126" s="1643">
        <v>182</v>
      </c>
      <c r="AM126" s="1535"/>
      <c r="AN126" s="1643">
        <v>202</v>
      </c>
      <c r="AO126" s="1636" t="s">
        <v>461</v>
      </c>
      <c r="AP126" s="1543" t="s">
        <v>642</v>
      </c>
      <c r="AQ126" s="1643"/>
      <c r="AR126" s="1643">
        <v>209</v>
      </c>
      <c r="AS126" s="1535"/>
      <c r="AT126" s="1642">
        <v>180</v>
      </c>
      <c r="AU126" s="1535"/>
      <c r="AV126" s="1643">
        <v>149</v>
      </c>
      <c r="AW126" s="1535"/>
      <c r="AX126" s="1643">
        <v>155</v>
      </c>
    </row>
    <row r="127" spans="1:50" s="335" customFormat="1" ht="18" customHeight="1" x14ac:dyDescent="0.2">
      <c r="A127" s="380"/>
      <c r="B127" s="355" t="s">
        <v>643</v>
      </c>
      <c r="C127" s="344"/>
      <c r="D127" s="1540"/>
      <c r="E127" s="1541"/>
      <c r="F127" s="1540"/>
      <c r="G127" s="1541"/>
      <c r="H127" s="1540"/>
      <c r="I127" s="1541"/>
      <c r="J127" s="1540"/>
      <c r="K127" s="380"/>
      <c r="L127" s="355" t="s">
        <v>643</v>
      </c>
      <c r="M127" s="1540"/>
      <c r="N127" s="1540"/>
      <c r="O127" s="1541"/>
      <c r="P127" s="1540"/>
      <c r="Q127" s="1541"/>
      <c r="R127" s="1540"/>
      <c r="S127" s="1541"/>
      <c r="T127" s="1540"/>
      <c r="U127" s="380"/>
      <c r="V127" s="355" t="s">
        <v>643</v>
      </c>
      <c r="W127" s="1540"/>
      <c r="X127" s="1540"/>
      <c r="Y127" s="1541"/>
      <c r="Z127" s="1540"/>
      <c r="AA127" s="1541"/>
      <c r="AB127" s="1540"/>
      <c r="AC127" s="1541"/>
      <c r="AD127" s="1540"/>
      <c r="AE127" s="380"/>
      <c r="AF127" s="355" t="s">
        <v>643</v>
      </c>
      <c r="AG127" s="1540"/>
      <c r="AH127" s="1540"/>
      <c r="AI127" s="1541"/>
      <c r="AJ127" s="1540"/>
      <c r="AK127" s="1541"/>
      <c r="AL127" s="1540"/>
      <c r="AM127" s="1541"/>
      <c r="AN127" s="1540"/>
      <c r="AO127" s="380"/>
      <c r="AP127" s="355" t="s">
        <v>643</v>
      </c>
      <c r="AQ127" s="1540"/>
      <c r="AR127" s="1540"/>
      <c r="AS127" s="1541"/>
      <c r="AT127" s="1554"/>
      <c r="AU127" s="1541"/>
      <c r="AV127" s="1540"/>
      <c r="AW127" s="1541"/>
      <c r="AX127" s="1540"/>
    </row>
    <row r="128" spans="1:50" s="382" customFormat="1" ht="18" customHeight="1" x14ac:dyDescent="0.2">
      <c r="A128" s="1636" t="s">
        <v>464</v>
      </c>
      <c r="B128" s="1543" t="s">
        <v>644</v>
      </c>
      <c r="C128" s="387"/>
      <c r="D128" s="1661" t="s">
        <v>768</v>
      </c>
      <c r="E128" s="1535"/>
      <c r="F128" s="1661" t="s">
        <v>768</v>
      </c>
      <c r="G128" s="1535"/>
      <c r="H128" s="1661" t="s">
        <v>768</v>
      </c>
      <c r="I128" s="1535"/>
      <c r="J128" s="1661" t="s">
        <v>768</v>
      </c>
      <c r="K128" s="1636" t="s">
        <v>464</v>
      </c>
      <c r="L128" s="1543" t="s">
        <v>644</v>
      </c>
      <c r="M128" s="1643"/>
      <c r="N128" s="1661" t="s">
        <v>768</v>
      </c>
      <c r="O128" s="1535"/>
      <c r="P128" s="1661" t="s">
        <v>768</v>
      </c>
      <c r="Q128" s="1535"/>
      <c r="R128" s="1643">
        <v>1</v>
      </c>
      <c r="S128" s="1535"/>
      <c r="T128" s="1643">
        <v>1</v>
      </c>
      <c r="U128" s="1636" t="s">
        <v>464</v>
      </c>
      <c r="V128" s="1543" t="s">
        <v>644</v>
      </c>
      <c r="W128" s="1643"/>
      <c r="X128" s="1661" t="s">
        <v>768</v>
      </c>
      <c r="Y128" s="1535"/>
      <c r="Z128" s="1661" t="s">
        <v>768</v>
      </c>
      <c r="AA128" s="1535"/>
      <c r="AB128" s="1661" t="s">
        <v>768</v>
      </c>
      <c r="AC128" s="1535"/>
      <c r="AD128" s="1661" t="s">
        <v>768</v>
      </c>
      <c r="AE128" s="1636" t="s">
        <v>464</v>
      </c>
      <c r="AF128" s="1543" t="s">
        <v>644</v>
      </c>
      <c r="AG128" s="1643"/>
      <c r="AH128" s="1643">
        <v>1</v>
      </c>
      <c r="AI128" s="1535"/>
      <c r="AJ128" s="1643">
        <v>1</v>
      </c>
      <c r="AK128" s="1535"/>
      <c r="AL128" s="1661" t="s">
        <v>768</v>
      </c>
      <c r="AM128" s="1535"/>
      <c r="AN128" s="1661" t="s">
        <v>768</v>
      </c>
      <c r="AO128" s="1636" t="s">
        <v>464</v>
      </c>
      <c r="AP128" s="1543" t="s">
        <v>644</v>
      </c>
      <c r="AQ128" s="1643"/>
      <c r="AR128" s="1661" t="s">
        <v>768</v>
      </c>
      <c r="AS128" s="1535"/>
      <c r="AT128" s="1661" t="s">
        <v>768</v>
      </c>
      <c r="AU128" s="1535"/>
      <c r="AV128" s="1661" t="s">
        <v>768</v>
      </c>
      <c r="AW128" s="1535"/>
      <c r="AX128" s="1661" t="s">
        <v>768</v>
      </c>
    </row>
    <row r="129" spans="1:50" s="335" customFormat="1" ht="18" customHeight="1" x14ac:dyDescent="0.2">
      <c r="A129" s="380"/>
      <c r="B129" s="355" t="s">
        <v>645</v>
      </c>
      <c r="C129" s="344"/>
      <c r="D129" s="1540"/>
      <c r="E129" s="1541"/>
      <c r="F129" s="1540"/>
      <c r="G129" s="1541"/>
      <c r="H129" s="1540"/>
      <c r="I129" s="1541"/>
      <c r="J129" s="1540"/>
      <c r="K129" s="380"/>
      <c r="L129" s="355" t="s">
        <v>645</v>
      </c>
      <c r="M129" s="1540"/>
      <c r="N129" s="1540"/>
      <c r="O129" s="1541"/>
      <c r="P129" s="1540"/>
      <c r="Q129" s="1541"/>
      <c r="R129" s="1540"/>
      <c r="S129" s="1541"/>
      <c r="T129" s="1540"/>
      <c r="U129" s="380"/>
      <c r="V129" s="355" t="s">
        <v>645</v>
      </c>
      <c r="W129" s="1540"/>
      <c r="X129" s="1540"/>
      <c r="Y129" s="1541"/>
      <c r="Z129" s="1540"/>
      <c r="AA129" s="1541"/>
      <c r="AB129" s="1540"/>
      <c r="AC129" s="1541"/>
      <c r="AD129" s="1540"/>
      <c r="AE129" s="380"/>
      <c r="AF129" s="355" t="s">
        <v>645</v>
      </c>
      <c r="AG129" s="1540"/>
      <c r="AH129" s="1540"/>
      <c r="AI129" s="1541"/>
      <c r="AJ129" s="1540"/>
      <c r="AK129" s="1541"/>
      <c r="AL129" s="1540"/>
      <c r="AM129" s="1541"/>
      <c r="AN129" s="1540"/>
      <c r="AO129" s="380"/>
      <c r="AP129" s="355" t="s">
        <v>645</v>
      </c>
      <c r="AQ129" s="1540"/>
      <c r="AR129" s="1540"/>
      <c r="AS129" s="1541"/>
      <c r="AT129" s="1554"/>
      <c r="AU129" s="1541"/>
      <c r="AV129" s="1540"/>
      <c r="AW129" s="1541"/>
      <c r="AX129" s="1540"/>
    </row>
    <row r="130" spans="1:50" s="382" customFormat="1" ht="18" customHeight="1" x14ac:dyDescent="0.2">
      <c r="A130" s="1636" t="s">
        <v>467</v>
      </c>
      <c r="B130" s="1543" t="s">
        <v>646</v>
      </c>
      <c r="C130" s="387"/>
      <c r="D130" s="1643">
        <v>5</v>
      </c>
      <c r="E130" s="1535"/>
      <c r="F130" s="1643">
        <v>3</v>
      </c>
      <c r="G130" s="1535"/>
      <c r="H130" s="1643">
        <v>4</v>
      </c>
      <c r="I130" s="1535"/>
      <c r="J130" s="1643">
        <v>5</v>
      </c>
      <c r="K130" s="1636" t="s">
        <v>467</v>
      </c>
      <c r="L130" s="1543" t="s">
        <v>646</v>
      </c>
      <c r="M130" s="1643"/>
      <c r="N130" s="1643">
        <v>3</v>
      </c>
      <c r="O130" s="1535"/>
      <c r="P130" s="1661" t="s">
        <v>768</v>
      </c>
      <c r="Q130" s="1535"/>
      <c r="R130" s="1643">
        <v>6</v>
      </c>
      <c r="S130" s="1535"/>
      <c r="T130" s="1643">
        <v>1</v>
      </c>
      <c r="U130" s="1636" t="s">
        <v>467</v>
      </c>
      <c r="V130" s="1543" t="s">
        <v>646</v>
      </c>
      <c r="W130" s="1643"/>
      <c r="X130" s="1643">
        <v>1</v>
      </c>
      <c r="Y130" s="1535"/>
      <c r="Z130" s="1643">
        <v>3</v>
      </c>
      <c r="AA130" s="1535"/>
      <c r="AB130" s="1643">
        <v>1</v>
      </c>
      <c r="AC130" s="1535"/>
      <c r="AD130" s="1643">
        <v>1</v>
      </c>
      <c r="AE130" s="1636" t="s">
        <v>467</v>
      </c>
      <c r="AF130" s="1543" t="s">
        <v>646</v>
      </c>
      <c r="AG130" s="1643"/>
      <c r="AH130" s="1643">
        <v>2</v>
      </c>
      <c r="AI130" s="1535"/>
      <c r="AJ130" s="1643">
        <v>2</v>
      </c>
      <c r="AK130" s="1535"/>
      <c r="AL130" s="1643">
        <v>1</v>
      </c>
      <c r="AM130" s="1535"/>
      <c r="AN130" s="1643">
        <v>1</v>
      </c>
      <c r="AO130" s="1636" t="s">
        <v>467</v>
      </c>
      <c r="AP130" s="1543" t="s">
        <v>646</v>
      </c>
      <c r="AQ130" s="1643"/>
      <c r="AR130" s="1643">
        <v>2</v>
      </c>
      <c r="AS130" s="1535"/>
      <c r="AT130" s="1642">
        <v>3</v>
      </c>
      <c r="AU130" s="1535"/>
      <c r="AV130" s="1661" t="s">
        <v>768</v>
      </c>
      <c r="AW130" s="1535"/>
      <c r="AX130" s="1643">
        <v>2</v>
      </c>
    </row>
    <row r="131" spans="1:50" s="335" customFormat="1" ht="18" customHeight="1" x14ac:dyDescent="0.2">
      <c r="A131" s="380"/>
      <c r="B131" s="355" t="s">
        <v>647</v>
      </c>
      <c r="C131" s="344"/>
      <c r="D131" s="1540"/>
      <c r="E131" s="1541"/>
      <c r="F131" s="1540"/>
      <c r="G131" s="1541"/>
      <c r="H131" s="1540"/>
      <c r="I131" s="1541"/>
      <c r="J131" s="1540"/>
      <c r="K131" s="380"/>
      <c r="L131" s="355" t="s">
        <v>647</v>
      </c>
      <c r="M131" s="1540"/>
      <c r="N131" s="1540"/>
      <c r="O131" s="1541"/>
      <c r="P131" s="1540"/>
      <c r="Q131" s="1541"/>
      <c r="R131" s="1540"/>
      <c r="S131" s="1541"/>
      <c r="T131" s="1540"/>
      <c r="U131" s="380"/>
      <c r="V131" s="355" t="s">
        <v>647</v>
      </c>
      <c r="W131" s="1540"/>
      <c r="X131" s="1540"/>
      <c r="Y131" s="1541"/>
      <c r="Z131" s="1540"/>
      <c r="AA131" s="1541"/>
      <c r="AB131" s="1540"/>
      <c r="AC131" s="1541"/>
      <c r="AD131" s="1540"/>
      <c r="AE131" s="380"/>
      <c r="AF131" s="355" t="s">
        <v>647</v>
      </c>
      <c r="AG131" s="1540"/>
      <c r="AH131" s="1540"/>
      <c r="AI131" s="1541"/>
      <c r="AJ131" s="1540"/>
      <c r="AK131" s="1541"/>
      <c r="AL131" s="1540"/>
      <c r="AM131" s="1541"/>
      <c r="AN131" s="1540"/>
      <c r="AO131" s="380"/>
      <c r="AP131" s="355" t="s">
        <v>647</v>
      </c>
      <c r="AQ131" s="1540"/>
      <c r="AR131" s="1540"/>
      <c r="AS131" s="1541"/>
      <c r="AT131" s="1554"/>
      <c r="AU131" s="1541"/>
      <c r="AV131" s="1540"/>
      <c r="AW131" s="1541"/>
      <c r="AX131" s="1540"/>
    </row>
    <row r="132" spans="1:50" s="382" customFormat="1" ht="18" customHeight="1" x14ac:dyDescent="0.2">
      <c r="A132" s="1636" t="s">
        <v>469</v>
      </c>
      <c r="B132" s="1543" t="s">
        <v>648</v>
      </c>
      <c r="C132" s="387"/>
      <c r="D132" s="1643">
        <v>1018</v>
      </c>
      <c r="E132" s="1535"/>
      <c r="F132" s="1643">
        <v>745</v>
      </c>
      <c r="G132" s="1535"/>
      <c r="H132" s="1643">
        <v>1065</v>
      </c>
      <c r="I132" s="1535"/>
      <c r="J132" s="1643">
        <v>855</v>
      </c>
      <c r="K132" s="1636" t="s">
        <v>469</v>
      </c>
      <c r="L132" s="1543" t="s">
        <v>648</v>
      </c>
      <c r="M132" s="1643"/>
      <c r="N132" s="1643">
        <v>876</v>
      </c>
      <c r="O132" s="1535"/>
      <c r="P132" s="1643">
        <v>734</v>
      </c>
      <c r="Q132" s="1535"/>
      <c r="R132" s="1643">
        <v>803</v>
      </c>
      <c r="S132" s="1535"/>
      <c r="T132" s="1643">
        <v>779</v>
      </c>
      <c r="U132" s="1636" t="s">
        <v>469</v>
      </c>
      <c r="V132" s="1543" t="s">
        <v>648</v>
      </c>
      <c r="W132" s="1643"/>
      <c r="X132" s="1643">
        <v>791</v>
      </c>
      <c r="Y132" s="1535"/>
      <c r="Z132" s="1643">
        <v>757</v>
      </c>
      <c r="AA132" s="1535"/>
      <c r="AB132" s="1643">
        <v>579</v>
      </c>
      <c r="AC132" s="1535"/>
      <c r="AD132" s="1643">
        <v>709</v>
      </c>
      <c r="AE132" s="1636" t="s">
        <v>469</v>
      </c>
      <c r="AF132" s="1543" t="s">
        <v>648</v>
      </c>
      <c r="AG132" s="1643"/>
      <c r="AH132" s="1643">
        <v>902</v>
      </c>
      <c r="AI132" s="1535"/>
      <c r="AJ132" s="1643">
        <v>1006</v>
      </c>
      <c r="AK132" s="1535"/>
      <c r="AL132" s="1643">
        <v>1046</v>
      </c>
      <c r="AM132" s="1535"/>
      <c r="AN132" s="1643">
        <v>1367</v>
      </c>
      <c r="AO132" s="1636" t="s">
        <v>469</v>
      </c>
      <c r="AP132" s="1543" t="s">
        <v>648</v>
      </c>
      <c r="AQ132" s="1643"/>
      <c r="AR132" s="1643">
        <v>1459</v>
      </c>
      <c r="AS132" s="1535"/>
      <c r="AT132" s="1555">
        <v>1217</v>
      </c>
      <c r="AU132" s="1535"/>
      <c r="AV132" s="1643">
        <v>921</v>
      </c>
      <c r="AW132" s="1535"/>
      <c r="AX132" s="1643">
        <v>1023</v>
      </c>
    </row>
    <row r="133" spans="1:50" s="335" customFormat="1" ht="18" customHeight="1" x14ac:dyDescent="0.2">
      <c r="A133" s="380"/>
      <c r="B133" s="355" t="s">
        <v>38</v>
      </c>
      <c r="C133" s="344"/>
      <c r="D133" s="1540"/>
      <c r="E133" s="1541"/>
      <c r="F133" s="1540"/>
      <c r="G133" s="1541"/>
      <c r="H133" s="1540"/>
      <c r="I133" s="1541"/>
      <c r="J133" s="1540"/>
      <c r="K133" s="380"/>
      <c r="L133" s="355" t="s">
        <v>38</v>
      </c>
      <c r="M133" s="1540"/>
      <c r="N133" s="1540"/>
      <c r="O133" s="1541"/>
      <c r="P133" s="1540"/>
      <c r="Q133" s="1541"/>
      <c r="R133" s="1540"/>
      <c r="S133" s="1541"/>
      <c r="T133" s="1540"/>
      <c r="U133" s="380"/>
      <c r="V133" s="355" t="s">
        <v>38</v>
      </c>
      <c r="W133" s="1540"/>
      <c r="X133" s="1540"/>
      <c r="Y133" s="1541"/>
      <c r="Z133" s="1540"/>
      <c r="AA133" s="1541"/>
      <c r="AB133" s="1540"/>
      <c r="AC133" s="1541"/>
      <c r="AD133" s="1540"/>
      <c r="AE133" s="380"/>
      <c r="AF133" s="355" t="s">
        <v>38</v>
      </c>
      <c r="AG133" s="1540"/>
      <c r="AH133" s="1540"/>
      <c r="AI133" s="1541"/>
      <c r="AJ133" s="1540"/>
      <c r="AK133" s="1541"/>
      <c r="AL133" s="1540"/>
      <c r="AM133" s="1541"/>
      <c r="AN133" s="1540"/>
      <c r="AO133" s="380"/>
      <c r="AP133" s="355" t="s">
        <v>38</v>
      </c>
      <c r="AQ133" s="1540"/>
      <c r="AR133" s="1540"/>
      <c r="AS133" s="1541"/>
      <c r="AT133" s="1554"/>
      <c r="AU133" s="1541"/>
      <c r="AV133" s="1540"/>
      <c r="AW133" s="1541"/>
      <c r="AX133" s="1540"/>
    </row>
    <row r="134" spans="1:50" s="382" customFormat="1" ht="18" customHeight="1" x14ac:dyDescent="0.2">
      <c r="A134" s="1636" t="s">
        <v>472</v>
      </c>
      <c r="B134" s="1543" t="s">
        <v>649</v>
      </c>
      <c r="C134" s="387"/>
      <c r="D134" s="1643">
        <v>3587</v>
      </c>
      <c r="E134" s="1535"/>
      <c r="F134" s="1643">
        <v>3830</v>
      </c>
      <c r="G134" s="1535"/>
      <c r="H134" s="1643">
        <v>3850</v>
      </c>
      <c r="I134" s="1535"/>
      <c r="J134" s="1643">
        <v>3625</v>
      </c>
      <c r="K134" s="1636" t="s">
        <v>472</v>
      </c>
      <c r="L134" s="1543" t="s">
        <v>649</v>
      </c>
      <c r="M134" s="1643"/>
      <c r="N134" s="1643">
        <v>3582</v>
      </c>
      <c r="O134" s="1535"/>
      <c r="P134" s="1643">
        <v>3539</v>
      </c>
      <c r="Q134" s="1535"/>
      <c r="R134" s="1643">
        <v>3245</v>
      </c>
      <c r="S134" s="1535"/>
      <c r="T134" s="1643">
        <v>3225</v>
      </c>
      <c r="U134" s="1636" t="s">
        <v>472</v>
      </c>
      <c r="V134" s="1543" t="s">
        <v>649</v>
      </c>
      <c r="W134" s="1643"/>
      <c r="X134" s="1643">
        <v>3387</v>
      </c>
      <c r="Y134" s="1535"/>
      <c r="Z134" s="1643">
        <v>3648</v>
      </c>
      <c r="AA134" s="1535"/>
      <c r="AB134" s="1643">
        <v>3746</v>
      </c>
      <c r="AC134" s="1535"/>
      <c r="AD134" s="1643">
        <v>3919</v>
      </c>
      <c r="AE134" s="1636" t="s">
        <v>472</v>
      </c>
      <c r="AF134" s="1543" t="s">
        <v>649</v>
      </c>
      <c r="AG134" s="1643"/>
      <c r="AH134" s="1643">
        <v>4180</v>
      </c>
      <c r="AI134" s="1535"/>
      <c r="AJ134" s="1643">
        <v>4354</v>
      </c>
      <c r="AK134" s="1535"/>
      <c r="AL134" s="1643">
        <v>4631</v>
      </c>
      <c r="AM134" s="1535"/>
      <c r="AN134" s="1643">
        <v>4492</v>
      </c>
      <c r="AO134" s="1636" t="s">
        <v>472</v>
      </c>
      <c r="AP134" s="1543" t="s">
        <v>649</v>
      </c>
      <c r="AQ134" s="1643"/>
      <c r="AR134" s="1643">
        <v>4749</v>
      </c>
      <c r="AS134" s="1535"/>
      <c r="AT134" s="1555">
        <v>4294</v>
      </c>
      <c r="AU134" s="1535"/>
      <c r="AV134" s="1643">
        <v>3178</v>
      </c>
      <c r="AW134" s="1535"/>
      <c r="AX134" s="1643">
        <v>3280</v>
      </c>
    </row>
    <row r="135" spans="1:50" s="335" customFormat="1" ht="18" customHeight="1" x14ac:dyDescent="0.2">
      <c r="A135" s="380"/>
      <c r="B135" s="355" t="s">
        <v>650</v>
      </c>
      <c r="C135" s="344"/>
      <c r="D135" s="1540"/>
      <c r="E135" s="1541"/>
      <c r="F135" s="1540"/>
      <c r="G135" s="1541"/>
      <c r="H135" s="1540"/>
      <c r="I135" s="1541"/>
      <c r="J135" s="1540"/>
      <c r="K135" s="380"/>
      <c r="L135" s="355" t="s">
        <v>650</v>
      </c>
      <c r="M135" s="1540"/>
      <c r="N135" s="1540"/>
      <c r="O135" s="1541"/>
      <c r="P135" s="1540"/>
      <c r="Q135" s="1541"/>
      <c r="R135" s="1540"/>
      <c r="S135" s="1541"/>
      <c r="T135" s="1540"/>
      <c r="U135" s="380"/>
      <c r="V135" s="355" t="s">
        <v>650</v>
      </c>
      <c r="W135" s="1540"/>
      <c r="X135" s="1540"/>
      <c r="Y135" s="1541"/>
      <c r="Z135" s="1540"/>
      <c r="AA135" s="1541"/>
      <c r="AB135" s="1540"/>
      <c r="AC135" s="1541"/>
      <c r="AD135" s="1540"/>
      <c r="AE135" s="380"/>
      <c r="AF135" s="355" t="s">
        <v>650</v>
      </c>
      <c r="AG135" s="1540"/>
      <c r="AH135" s="1540"/>
      <c r="AI135" s="1541"/>
      <c r="AJ135" s="1540"/>
      <c r="AK135" s="1541"/>
      <c r="AL135" s="1540"/>
      <c r="AM135" s="1541"/>
      <c r="AN135" s="1540"/>
      <c r="AO135" s="380"/>
      <c r="AP135" s="355" t="s">
        <v>650</v>
      </c>
      <c r="AQ135" s="1540"/>
      <c r="AR135" s="1540"/>
      <c r="AS135" s="1541"/>
      <c r="AT135" s="1554"/>
      <c r="AU135" s="1541"/>
      <c r="AV135" s="1540"/>
      <c r="AW135" s="1541"/>
      <c r="AX135" s="1540"/>
    </row>
    <row r="136" spans="1:50" s="382" customFormat="1" ht="18" customHeight="1" x14ac:dyDescent="0.2">
      <c r="A136" s="1636" t="s">
        <v>475</v>
      </c>
      <c r="B136" s="1543" t="s">
        <v>651</v>
      </c>
      <c r="C136" s="387"/>
      <c r="D136" s="1643">
        <v>997</v>
      </c>
      <c r="E136" s="1535"/>
      <c r="F136" s="1643">
        <v>804</v>
      </c>
      <c r="G136" s="1535"/>
      <c r="H136" s="1643">
        <v>898</v>
      </c>
      <c r="I136" s="1535"/>
      <c r="J136" s="1643">
        <v>1022</v>
      </c>
      <c r="K136" s="1636" t="s">
        <v>475</v>
      </c>
      <c r="L136" s="1543" t="s">
        <v>651</v>
      </c>
      <c r="M136" s="1643"/>
      <c r="N136" s="1643">
        <v>1001</v>
      </c>
      <c r="O136" s="1535"/>
      <c r="P136" s="1643">
        <v>1162</v>
      </c>
      <c r="Q136" s="1535"/>
      <c r="R136" s="1643">
        <v>1192</v>
      </c>
      <c r="S136" s="1535"/>
      <c r="T136" s="1643">
        <v>1209</v>
      </c>
      <c r="U136" s="1636" t="s">
        <v>475</v>
      </c>
      <c r="V136" s="1543" t="s">
        <v>651</v>
      </c>
      <c r="W136" s="1643"/>
      <c r="X136" s="1643">
        <v>1309</v>
      </c>
      <c r="Y136" s="1535"/>
      <c r="Z136" s="1643">
        <v>1308</v>
      </c>
      <c r="AA136" s="1535"/>
      <c r="AB136" s="1643">
        <v>1281</v>
      </c>
      <c r="AC136" s="1535"/>
      <c r="AD136" s="1643">
        <v>1319</v>
      </c>
      <c r="AE136" s="1636" t="s">
        <v>475</v>
      </c>
      <c r="AF136" s="1543" t="s">
        <v>651</v>
      </c>
      <c r="AG136" s="1643"/>
      <c r="AH136" s="1643">
        <v>1595</v>
      </c>
      <c r="AI136" s="1535"/>
      <c r="AJ136" s="1643">
        <v>1721</v>
      </c>
      <c r="AK136" s="1535"/>
      <c r="AL136" s="1643">
        <v>1804</v>
      </c>
      <c r="AM136" s="1535"/>
      <c r="AN136" s="1643">
        <v>1891</v>
      </c>
      <c r="AO136" s="1636" t="s">
        <v>475</v>
      </c>
      <c r="AP136" s="1543" t="s">
        <v>651</v>
      </c>
      <c r="AQ136" s="1643"/>
      <c r="AR136" s="1643">
        <v>2018</v>
      </c>
      <c r="AS136" s="1535"/>
      <c r="AT136" s="1555">
        <v>1871</v>
      </c>
      <c r="AU136" s="1535"/>
      <c r="AV136" s="1643">
        <v>1483</v>
      </c>
      <c r="AW136" s="1535"/>
      <c r="AX136" s="1643">
        <v>1708</v>
      </c>
    </row>
    <row r="137" spans="1:50" s="335" customFormat="1" ht="18" customHeight="1" x14ac:dyDescent="0.2">
      <c r="A137" s="380"/>
      <c r="B137" s="355" t="s">
        <v>42</v>
      </c>
      <c r="C137" s="344"/>
      <c r="D137" s="1540"/>
      <c r="E137" s="1541"/>
      <c r="F137" s="1540"/>
      <c r="G137" s="1541"/>
      <c r="H137" s="1540"/>
      <c r="I137" s="1541"/>
      <c r="J137" s="1540"/>
      <c r="K137" s="380"/>
      <c r="L137" s="355" t="s">
        <v>42</v>
      </c>
      <c r="M137" s="1540"/>
      <c r="N137" s="1540"/>
      <c r="O137" s="1541"/>
      <c r="P137" s="1540"/>
      <c r="Q137" s="1541"/>
      <c r="R137" s="1540"/>
      <c r="S137" s="1541"/>
      <c r="T137" s="1540"/>
      <c r="U137" s="380"/>
      <c r="V137" s="355" t="s">
        <v>42</v>
      </c>
      <c r="W137" s="1540"/>
      <c r="X137" s="1540"/>
      <c r="Y137" s="1541"/>
      <c r="Z137" s="1540"/>
      <c r="AA137" s="1541"/>
      <c r="AB137" s="1540"/>
      <c r="AC137" s="1541"/>
      <c r="AD137" s="1540"/>
      <c r="AE137" s="380"/>
      <c r="AF137" s="355" t="s">
        <v>42</v>
      </c>
      <c r="AG137" s="1540"/>
      <c r="AH137" s="1540"/>
      <c r="AI137" s="1541"/>
      <c r="AJ137" s="1540"/>
      <c r="AK137" s="1541"/>
      <c r="AL137" s="1540"/>
      <c r="AM137" s="1541"/>
      <c r="AN137" s="1540"/>
      <c r="AO137" s="380"/>
      <c r="AP137" s="355" t="s">
        <v>42</v>
      </c>
      <c r="AQ137" s="1540"/>
      <c r="AR137" s="1540"/>
      <c r="AS137" s="1541"/>
      <c r="AT137" s="1554"/>
      <c r="AU137" s="1541"/>
      <c r="AV137" s="1540"/>
      <c r="AW137" s="1541"/>
      <c r="AX137" s="1540"/>
    </row>
    <row r="138" spans="1:50" s="382" customFormat="1" ht="18" customHeight="1" x14ac:dyDescent="0.2">
      <c r="A138" s="1636" t="s">
        <v>478</v>
      </c>
      <c r="B138" s="1543" t="s">
        <v>652</v>
      </c>
      <c r="C138" s="387"/>
      <c r="D138" s="1643">
        <v>341</v>
      </c>
      <c r="E138" s="1535"/>
      <c r="F138" s="1643">
        <v>211</v>
      </c>
      <c r="G138" s="1535"/>
      <c r="H138" s="1643">
        <v>243</v>
      </c>
      <c r="I138" s="1535"/>
      <c r="J138" s="1643">
        <v>169</v>
      </c>
      <c r="K138" s="1636" t="s">
        <v>478</v>
      </c>
      <c r="L138" s="1543" t="s">
        <v>652</v>
      </c>
      <c r="M138" s="1643"/>
      <c r="N138" s="1643">
        <v>202</v>
      </c>
      <c r="O138" s="1535"/>
      <c r="P138" s="1643">
        <v>215</v>
      </c>
      <c r="Q138" s="1535"/>
      <c r="R138" s="1643">
        <v>200</v>
      </c>
      <c r="S138" s="1535"/>
      <c r="T138" s="1643">
        <v>216</v>
      </c>
      <c r="U138" s="1636" t="s">
        <v>478</v>
      </c>
      <c r="V138" s="1543" t="s">
        <v>652</v>
      </c>
      <c r="W138" s="1643"/>
      <c r="X138" s="1643">
        <v>234</v>
      </c>
      <c r="Y138" s="1535"/>
      <c r="Z138" s="1643">
        <v>238</v>
      </c>
      <c r="AA138" s="1535"/>
      <c r="AB138" s="1643">
        <v>147</v>
      </c>
      <c r="AC138" s="1535"/>
      <c r="AD138" s="1643">
        <v>164</v>
      </c>
      <c r="AE138" s="1636" t="s">
        <v>478</v>
      </c>
      <c r="AF138" s="1543" t="s">
        <v>652</v>
      </c>
      <c r="AG138" s="1643"/>
      <c r="AH138" s="1643">
        <v>316</v>
      </c>
      <c r="AI138" s="1535"/>
      <c r="AJ138" s="1643">
        <v>241</v>
      </c>
      <c r="AK138" s="1535"/>
      <c r="AL138" s="1643">
        <v>406</v>
      </c>
      <c r="AM138" s="1535"/>
      <c r="AN138" s="1643">
        <v>412</v>
      </c>
      <c r="AO138" s="1636" t="s">
        <v>478</v>
      </c>
      <c r="AP138" s="1543" t="s">
        <v>652</v>
      </c>
      <c r="AQ138" s="1643"/>
      <c r="AR138" s="1643">
        <v>328</v>
      </c>
      <c r="AS138" s="1535"/>
      <c r="AT138" s="1642">
        <v>268</v>
      </c>
      <c r="AU138" s="1535"/>
      <c r="AV138" s="1643">
        <v>310</v>
      </c>
      <c r="AW138" s="1535"/>
      <c r="AX138" s="1643">
        <v>406</v>
      </c>
    </row>
    <row r="139" spans="1:50" s="335" customFormat="1" ht="18" customHeight="1" x14ac:dyDescent="0.2">
      <c r="A139" s="380"/>
      <c r="B139" s="355" t="s">
        <v>40</v>
      </c>
      <c r="C139" s="344"/>
      <c r="D139" s="1540"/>
      <c r="E139" s="1541"/>
      <c r="F139" s="1540"/>
      <c r="G139" s="1541"/>
      <c r="H139" s="1540"/>
      <c r="I139" s="1541"/>
      <c r="J139" s="1540"/>
      <c r="K139" s="380"/>
      <c r="L139" s="355" t="s">
        <v>40</v>
      </c>
      <c r="M139" s="1540"/>
      <c r="N139" s="1540"/>
      <c r="O139" s="1541"/>
      <c r="P139" s="1540"/>
      <c r="Q139" s="1541"/>
      <c r="R139" s="1540"/>
      <c r="S139" s="1541"/>
      <c r="T139" s="1540"/>
      <c r="U139" s="380"/>
      <c r="V139" s="355" t="s">
        <v>40</v>
      </c>
      <c r="W139" s="1540"/>
      <c r="X139" s="1540"/>
      <c r="Y139" s="1541"/>
      <c r="Z139" s="1540"/>
      <c r="AA139" s="1541"/>
      <c r="AB139" s="1540"/>
      <c r="AC139" s="1541"/>
      <c r="AD139" s="1540"/>
      <c r="AE139" s="380"/>
      <c r="AF139" s="355" t="s">
        <v>40</v>
      </c>
      <c r="AG139" s="1540"/>
      <c r="AH139" s="1540"/>
      <c r="AI139" s="1541"/>
      <c r="AJ139" s="1540"/>
      <c r="AK139" s="1541"/>
      <c r="AL139" s="1540"/>
      <c r="AM139" s="1541"/>
      <c r="AN139" s="1540"/>
      <c r="AO139" s="380"/>
      <c r="AP139" s="355" t="s">
        <v>40</v>
      </c>
      <c r="AQ139" s="1540"/>
      <c r="AR139" s="1540"/>
      <c r="AS139" s="1541"/>
      <c r="AT139" s="1554"/>
      <c r="AU139" s="1541"/>
      <c r="AV139" s="1540"/>
      <c r="AW139" s="1541"/>
      <c r="AX139" s="1540"/>
    </row>
    <row r="140" spans="1:50" s="382" customFormat="1" ht="18" customHeight="1" x14ac:dyDescent="0.2">
      <c r="A140" s="1636" t="s">
        <v>481</v>
      </c>
      <c r="B140" s="1543" t="s">
        <v>653</v>
      </c>
      <c r="C140" s="387"/>
      <c r="D140" s="1643">
        <v>26559</v>
      </c>
      <c r="E140" s="1535"/>
      <c r="F140" s="1643">
        <v>26969</v>
      </c>
      <c r="G140" s="1535"/>
      <c r="H140" s="1643">
        <v>29258</v>
      </c>
      <c r="I140" s="1535"/>
      <c r="J140" s="1643">
        <v>30952</v>
      </c>
      <c r="K140" s="1636" t="s">
        <v>481</v>
      </c>
      <c r="L140" s="1543" t="s">
        <v>653</v>
      </c>
      <c r="M140" s="1643"/>
      <c r="N140" s="1643">
        <v>30649</v>
      </c>
      <c r="O140" s="1535"/>
      <c r="P140" s="1643">
        <v>31789</v>
      </c>
      <c r="Q140" s="1535"/>
      <c r="R140" s="1643">
        <v>31465</v>
      </c>
      <c r="S140" s="1535"/>
      <c r="T140" s="1643">
        <v>31871</v>
      </c>
      <c r="U140" s="1636" t="s">
        <v>481</v>
      </c>
      <c r="V140" s="1543" t="s">
        <v>653</v>
      </c>
      <c r="W140" s="1643"/>
      <c r="X140" s="1643">
        <v>33545</v>
      </c>
      <c r="Y140" s="1535"/>
      <c r="Z140" s="1643">
        <v>34851</v>
      </c>
      <c r="AA140" s="1535"/>
      <c r="AB140" s="1643">
        <v>34130</v>
      </c>
      <c r="AC140" s="1535"/>
      <c r="AD140" s="1643">
        <v>35840</v>
      </c>
      <c r="AE140" s="1636" t="s">
        <v>481</v>
      </c>
      <c r="AF140" s="1543" t="s">
        <v>653</v>
      </c>
      <c r="AG140" s="1643"/>
      <c r="AH140" s="1643">
        <v>37353</v>
      </c>
      <c r="AI140" s="1535"/>
      <c r="AJ140" s="1643">
        <v>37068</v>
      </c>
      <c r="AK140" s="1535"/>
      <c r="AL140" s="1643">
        <v>38065</v>
      </c>
      <c r="AM140" s="1535"/>
      <c r="AN140" s="1643">
        <v>37869</v>
      </c>
      <c r="AO140" s="1636" t="s">
        <v>481</v>
      </c>
      <c r="AP140" s="1543" t="s">
        <v>653</v>
      </c>
      <c r="AQ140" s="1643"/>
      <c r="AR140" s="1643">
        <v>38452</v>
      </c>
      <c r="AS140" s="1535"/>
      <c r="AT140" s="1555">
        <v>35057</v>
      </c>
      <c r="AU140" s="1535"/>
      <c r="AV140" s="1643">
        <v>25549</v>
      </c>
      <c r="AW140" s="1535"/>
      <c r="AX140" s="1643">
        <v>30665</v>
      </c>
    </row>
    <row r="141" spans="1:50" s="335" customFormat="1" ht="18" customHeight="1" x14ac:dyDescent="0.2">
      <c r="A141" s="380"/>
      <c r="B141" s="355" t="s">
        <v>654</v>
      </c>
      <c r="C141" s="344"/>
      <c r="D141" s="1540"/>
      <c r="E141" s="1541"/>
      <c r="F141" s="1540"/>
      <c r="G141" s="1541"/>
      <c r="H141" s="1540"/>
      <c r="I141" s="1541"/>
      <c r="J141" s="1540"/>
      <c r="K141" s="380"/>
      <c r="L141" s="355" t="s">
        <v>654</v>
      </c>
      <c r="M141" s="1540"/>
      <c r="N141" s="1540"/>
      <c r="O141" s="1541"/>
      <c r="P141" s="1540"/>
      <c r="Q141" s="1541"/>
      <c r="R141" s="1540"/>
      <c r="S141" s="1541"/>
      <c r="T141" s="1540"/>
      <c r="U141" s="380"/>
      <c r="V141" s="355" t="s">
        <v>654</v>
      </c>
      <c r="W141" s="1540"/>
      <c r="X141" s="1540"/>
      <c r="Y141" s="1541"/>
      <c r="Z141" s="1540"/>
      <c r="AA141" s="1541"/>
      <c r="AB141" s="1540"/>
      <c r="AC141" s="1541"/>
      <c r="AD141" s="1540"/>
      <c r="AE141" s="380"/>
      <c r="AF141" s="355" t="s">
        <v>654</v>
      </c>
      <c r="AG141" s="1540"/>
      <c r="AH141" s="1540"/>
      <c r="AI141" s="1541"/>
      <c r="AJ141" s="1540"/>
      <c r="AK141" s="1541"/>
      <c r="AL141" s="1540"/>
      <c r="AM141" s="1541"/>
      <c r="AN141" s="1540"/>
      <c r="AO141" s="380"/>
      <c r="AP141" s="355" t="s">
        <v>654</v>
      </c>
      <c r="AQ141" s="1540"/>
      <c r="AR141" s="1540"/>
      <c r="AS141" s="1541"/>
      <c r="AT141" s="1554"/>
      <c r="AU141" s="1541"/>
      <c r="AV141" s="1540"/>
      <c r="AW141" s="1541"/>
      <c r="AX141" s="1540"/>
    </row>
    <row r="142" spans="1:50" s="382" customFormat="1" ht="18" customHeight="1" x14ac:dyDescent="0.2">
      <c r="A142" s="1636" t="s">
        <v>484</v>
      </c>
      <c r="B142" s="1543" t="s">
        <v>655</v>
      </c>
      <c r="C142" s="387"/>
      <c r="D142" s="1643">
        <v>329</v>
      </c>
      <c r="E142" s="1535"/>
      <c r="F142" s="1643">
        <v>272</v>
      </c>
      <c r="G142" s="1535"/>
      <c r="H142" s="1643">
        <v>213</v>
      </c>
      <c r="I142" s="1535"/>
      <c r="J142" s="1643">
        <v>202</v>
      </c>
      <c r="K142" s="1636" t="s">
        <v>484</v>
      </c>
      <c r="L142" s="1543" t="s">
        <v>655</v>
      </c>
      <c r="M142" s="1643"/>
      <c r="N142" s="1643">
        <v>176</v>
      </c>
      <c r="O142" s="1535"/>
      <c r="P142" s="1643">
        <v>157</v>
      </c>
      <c r="Q142" s="1535"/>
      <c r="R142" s="1643">
        <v>151</v>
      </c>
      <c r="S142" s="1535"/>
      <c r="T142" s="1643">
        <v>142</v>
      </c>
      <c r="U142" s="1636" t="s">
        <v>484</v>
      </c>
      <c r="V142" s="1543" t="s">
        <v>655</v>
      </c>
      <c r="W142" s="1643"/>
      <c r="X142" s="1643">
        <v>130</v>
      </c>
      <c r="Y142" s="1535"/>
      <c r="Z142" s="1643">
        <v>122</v>
      </c>
      <c r="AA142" s="1535"/>
      <c r="AB142" s="1643">
        <v>109</v>
      </c>
      <c r="AC142" s="1535"/>
      <c r="AD142" s="1643">
        <v>123</v>
      </c>
      <c r="AE142" s="1636" t="s">
        <v>484</v>
      </c>
      <c r="AF142" s="1543" t="s">
        <v>655</v>
      </c>
      <c r="AG142" s="1643"/>
      <c r="AH142" s="1643">
        <v>175</v>
      </c>
      <c r="AI142" s="1535"/>
      <c r="AJ142" s="1643">
        <v>151</v>
      </c>
      <c r="AK142" s="1535"/>
      <c r="AL142" s="1643">
        <v>146</v>
      </c>
      <c r="AM142" s="1535"/>
      <c r="AN142" s="1643">
        <v>192</v>
      </c>
      <c r="AO142" s="1636" t="s">
        <v>484</v>
      </c>
      <c r="AP142" s="1543" t="s">
        <v>655</v>
      </c>
      <c r="AQ142" s="1643"/>
      <c r="AR142" s="1643">
        <v>119</v>
      </c>
      <c r="AS142" s="1535"/>
      <c r="AT142" s="1642">
        <v>119</v>
      </c>
      <c r="AU142" s="1535"/>
      <c r="AV142" s="1643">
        <v>70</v>
      </c>
      <c r="AW142" s="1535"/>
      <c r="AX142" s="1643">
        <v>76</v>
      </c>
    </row>
    <row r="143" spans="1:50" s="335" customFormat="1" ht="18" customHeight="1" x14ac:dyDescent="0.2">
      <c r="A143" s="380"/>
      <c r="B143" s="355" t="s">
        <v>656</v>
      </c>
      <c r="C143" s="344"/>
      <c r="D143" s="1540"/>
      <c r="E143" s="1541"/>
      <c r="F143" s="1540"/>
      <c r="G143" s="1541"/>
      <c r="H143" s="1540"/>
      <c r="I143" s="1541"/>
      <c r="J143" s="1540"/>
      <c r="K143" s="380"/>
      <c r="L143" s="355" t="s">
        <v>656</v>
      </c>
      <c r="M143" s="1540"/>
      <c r="N143" s="1540"/>
      <c r="O143" s="1541"/>
      <c r="P143" s="1540"/>
      <c r="Q143" s="1541"/>
      <c r="R143" s="1540"/>
      <c r="S143" s="1541"/>
      <c r="T143" s="1540"/>
      <c r="U143" s="380"/>
      <c r="V143" s="355" t="s">
        <v>656</v>
      </c>
      <c r="W143" s="1540"/>
      <c r="X143" s="1540"/>
      <c r="Y143" s="1541"/>
      <c r="Z143" s="1540"/>
      <c r="AA143" s="1541"/>
      <c r="AB143" s="1540"/>
      <c r="AC143" s="1541"/>
      <c r="AD143" s="1540"/>
      <c r="AE143" s="380"/>
      <c r="AF143" s="355" t="s">
        <v>656</v>
      </c>
      <c r="AG143" s="1540"/>
      <c r="AH143" s="1540"/>
      <c r="AI143" s="1541"/>
      <c r="AJ143" s="1540"/>
      <c r="AK143" s="1541"/>
      <c r="AL143" s="1540"/>
      <c r="AM143" s="1541"/>
      <c r="AN143" s="1540"/>
      <c r="AO143" s="380"/>
      <c r="AP143" s="355" t="s">
        <v>656</v>
      </c>
      <c r="AQ143" s="1540"/>
      <c r="AR143" s="1540"/>
      <c r="AS143" s="1541"/>
      <c r="AT143" s="1554"/>
      <c r="AU143" s="1541"/>
      <c r="AV143" s="1540"/>
      <c r="AW143" s="1541"/>
      <c r="AX143" s="1540"/>
    </row>
    <row r="144" spans="1:50" s="382" customFormat="1" ht="17.100000000000001" customHeight="1" x14ac:dyDescent="0.2">
      <c r="A144" s="1636" t="s">
        <v>487</v>
      </c>
      <c r="B144" s="1543" t="s">
        <v>657</v>
      </c>
      <c r="C144" s="387"/>
      <c r="D144" s="1643">
        <v>133</v>
      </c>
      <c r="E144" s="1535"/>
      <c r="F144" s="1643">
        <v>62</v>
      </c>
      <c r="G144" s="1535"/>
      <c r="H144" s="1643">
        <v>76</v>
      </c>
      <c r="I144" s="1535"/>
      <c r="J144" s="1643">
        <v>63</v>
      </c>
      <c r="K144" s="1636" t="s">
        <v>487</v>
      </c>
      <c r="L144" s="1543" t="s">
        <v>657</v>
      </c>
      <c r="M144" s="1643"/>
      <c r="N144" s="1643">
        <v>62</v>
      </c>
      <c r="O144" s="1535"/>
      <c r="P144" s="1643">
        <v>60</v>
      </c>
      <c r="Q144" s="1535"/>
      <c r="R144" s="1643">
        <v>41</v>
      </c>
      <c r="S144" s="1535"/>
      <c r="T144" s="1643">
        <v>52</v>
      </c>
      <c r="U144" s="1636" t="s">
        <v>487</v>
      </c>
      <c r="V144" s="1543" t="s">
        <v>657</v>
      </c>
      <c r="W144" s="1643"/>
      <c r="X144" s="1643">
        <v>42</v>
      </c>
      <c r="Y144" s="1535"/>
      <c r="Z144" s="1643">
        <v>54</v>
      </c>
      <c r="AA144" s="1535"/>
      <c r="AB144" s="1643">
        <v>56</v>
      </c>
      <c r="AC144" s="1535"/>
      <c r="AD144" s="1643">
        <v>29</v>
      </c>
      <c r="AE144" s="1636" t="s">
        <v>487</v>
      </c>
      <c r="AF144" s="1543" t="s">
        <v>657</v>
      </c>
      <c r="AG144" s="1643"/>
      <c r="AH144" s="1643">
        <v>29</v>
      </c>
      <c r="AI144" s="1535"/>
      <c r="AJ144" s="1643">
        <v>30</v>
      </c>
      <c r="AK144" s="1535"/>
      <c r="AL144" s="1643">
        <v>33</v>
      </c>
      <c r="AM144" s="1535"/>
      <c r="AN144" s="1643">
        <v>25</v>
      </c>
      <c r="AO144" s="1636" t="s">
        <v>487</v>
      </c>
      <c r="AP144" s="1543" t="s">
        <v>657</v>
      </c>
      <c r="AQ144" s="1643"/>
      <c r="AR144" s="1643">
        <v>21</v>
      </c>
      <c r="AS144" s="1535"/>
      <c r="AT144" s="1642">
        <v>19</v>
      </c>
      <c r="AU144" s="1535"/>
      <c r="AV144" s="1643">
        <v>8</v>
      </c>
      <c r="AW144" s="1535"/>
      <c r="AX144" s="1643">
        <v>4</v>
      </c>
    </row>
    <row r="145" spans="1:50" s="335" customFormat="1" ht="18" customHeight="1" x14ac:dyDescent="0.2">
      <c r="A145" s="380"/>
      <c r="B145" s="355" t="s">
        <v>1123</v>
      </c>
      <c r="C145" s="344"/>
      <c r="D145" s="1540"/>
      <c r="E145" s="1541"/>
      <c r="F145" s="1540"/>
      <c r="G145" s="1541"/>
      <c r="H145" s="1540"/>
      <c r="I145" s="1541"/>
      <c r="J145" s="1540"/>
      <c r="K145" s="380"/>
      <c r="L145" s="355" t="s">
        <v>1123</v>
      </c>
      <c r="M145" s="1540"/>
      <c r="N145" s="1540"/>
      <c r="O145" s="1541"/>
      <c r="P145" s="1540"/>
      <c r="Q145" s="1541"/>
      <c r="R145" s="1540"/>
      <c r="S145" s="1541"/>
      <c r="T145" s="1540"/>
      <c r="U145" s="380"/>
      <c r="V145" s="355" t="s">
        <v>1123</v>
      </c>
      <c r="W145" s="1540"/>
      <c r="X145" s="1540"/>
      <c r="Y145" s="1541"/>
      <c r="Z145" s="1540"/>
      <c r="AA145" s="1541"/>
      <c r="AB145" s="1540"/>
      <c r="AC145" s="1541"/>
      <c r="AD145" s="1540"/>
      <c r="AE145" s="380"/>
      <c r="AF145" s="355" t="s">
        <v>1123</v>
      </c>
      <c r="AG145" s="1540"/>
      <c r="AH145" s="1540"/>
      <c r="AI145" s="1541"/>
      <c r="AJ145" s="1540"/>
      <c r="AK145" s="1541"/>
      <c r="AL145" s="1540"/>
      <c r="AM145" s="1541"/>
      <c r="AN145" s="1540"/>
      <c r="AO145" s="380"/>
      <c r="AP145" s="355" t="s">
        <v>1123</v>
      </c>
      <c r="AQ145" s="1540"/>
      <c r="AR145" s="1540"/>
      <c r="AS145" s="1541"/>
      <c r="AT145" s="1554"/>
      <c r="AU145" s="1541"/>
      <c r="AV145" s="1540"/>
      <c r="AW145" s="1541"/>
      <c r="AX145" s="1540"/>
    </row>
    <row r="146" spans="1:50" s="382" customFormat="1" ht="18" customHeight="1" x14ac:dyDescent="0.2">
      <c r="A146" s="1636" t="s">
        <v>490</v>
      </c>
      <c r="B146" s="1543" t="s">
        <v>658</v>
      </c>
      <c r="C146" s="387"/>
      <c r="D146" s="1643">
        <v>331</v>
      </c>
      <c r="E146" s="1535"/>
      <c r="F146" s="1643">
        <v>266</v>
      </c>
      <c r="G146" s="1535"/>
      <c r="H146" s="1643">
        <v>285</v>
      </c>
      <c r="I146" s="1535"/>
      <c r="J146" s="1643">
        <v>274</v>
      </c>
      <c r="K146" s="1636" t="s">
        <v>490</v>
      </c>
      <c r="L146" s="1543" t="s">
        <v>658</v>
      </c>
      <c r="M146" s="1643"/>
      <c r="N146" s="1643">
        <v>256</v>
      </c>
      <c r="O146" s="1535"/>
      <c r="P146" s="1643">
        <v>276</v>
      </c>
      <c r="Q146" s="1535"/>
      <c r="R146" s="1643">
        <v>287</v>
      </c>
      <c r="S146" s="1535"/>
      <c r="T146" s="1643">
        <v>266</v>
      </c>
      <c r="U146" s="1636" t="s">
        <v>490</v>
      </c>
      <c r="V146" s="1543" t="s">
        <v>658</v>
      </c>
      <c r="W146" s="1643"/>
      <c r="X146" s="1643">
        <v>261</v>
      </c>
      <c r="Y146" s="1535"/>
      <c r="Z146" s="1643">
        <v>277</v>
      </c>
      <c r="AA146" s="1535"/>
      <c r="AB146" s="1643">
        <v>293</v>
      </c>
      <c r="AC146" s="1535"/>
      <c r="AD146" s="1643">
        <v>264</v>
      </c>
      <c r="AE146" s="1636" t="s">
        <v>490</v>
      </c>
      <c r="AF146" s="1543" t="s">
        <v>658</v>
      </c>
      <c r="AG146" s="1643"/>
      <c r="AH146" s="1643">
        <v>294</v>
      </c>
      <c r="AI146" s="1535"/>
      <c r="AJ146" s="1643">
        <v>266</v>
      </c>
      <c r="AK146" s="1535"/>
      <c r="AL146" s="1643">
        <v>263</v>
      </c>
      <c r="AM146" s="1535"/>
      <c r="AN146" s="1643">
        <v>258</v>
      </c>
      <c r="AO146" s="1636" t="s">
        <v>490</v>
      </c>
      <c r="AP146" s="1543" t="s">
        <v>658</v>
      </c>
      <c r="AQ146" s="1643"/>
      <c r="AR146" s="1643">
        <v>271</v>
      </c>
      <c r="AS146" s="1535"/>
      <c r="AT146" s="1642">
        <v>239</v>
      </c>
      <c r="AU146" s="1535"/>
      <c r="AV146" s="1643">
        <v>198</v>
      </c>
      <c r="AW146" s="1535"/>
      <c r="AX146" s="1643">
        <v>175</v>
      </c>
    </row>
    <row r="147" spans="1:50" s="335" customFormat="1" ht="18" customHeight="1" x14ac:dyDescent="0.2">
      <c r="A147" s="380"/>
      <c r="B147" s="355" t="s">
        <v>659</v>
      </c>
      <c r="C147" s="344"/>
      <c r="D147" s="1540"/>
      <c r="E147" s="1541"/>
      <c r="F147" s="1540"/>
      <c r="G147" s="1541"/>
      <c r="H147" s="1540"/>
      <c r="I147" s="1541"/>
      <c r="J147" s="1540"/>
      <c r="K147" s="380"/>
      <c r="L147" s="355" t="s">
        <v>659</v>
      </c>
      <c r="M147" s="1540"/>
      <c r="N147" s="1540"/>
      <c r="O147" s="1541"/>
      <c r="P147" s="1540"/>
      <c r="Q147" s="1541"/>
      <c r="R147" s="1540"/>
      <c r="S147" s="1541"/>
      <c r="T147" s="1540"/>
      <c r="U147" s="380"/>
      <c r="V147" s="355" t="s">
        <v>659</v>
      </c>
      <c r="W147" s="1540"/>
      <c r="X147" s="1540"/>
      <c r="Y147" s="1541"/>
      <c r="Z147" s="1540"/>
      <c r="AA147" s="1541"/>
      <c r="AB147" s="1540"/>
      <c r="AC147" s="1541"/>
      <c r="AD147" s="1540"/>
      <c r="AE147" s="380"/>
      <c r="AF147" s="355" t="s">
        <v>659</v>
      </c>
      <c r="AG147" s="1540"/>
      <c r="AH147" s="1540"/>
      <c r="AI147" s="1541"/>
      <c r="AJ147" s="1540"/>
      <c r="AK147" s="1541"/>
      <c r="AL147" s="1540"/>
      <c r="AM147" s="1541"/>
      <c r="AN147" s="1540"/>
      <c r="AO147" s="380"/>
      <c r="AP147" s="355" t="s">
        <v>659</v>
      </c>
      <c r="AQ147" s="1540"/>
      <c r="AR147" s="1540"/>
      <c r="AS147" s="1541"/>
      <c r="AT147" s="1554"/>
      <c r="AU147" s="1541"/>
      <c r="AV147" s="1540"/>
      <c r="AW147" s="1541"/>
      <c r="AX147" s="1540"/>
    </row>
    <row r="148" spans="1:50" s="397" customFormat="1" ht="18" customHeight="1" x14ac:dyDescent="0.2">
      <c r="A148" s="1636" t="s">
        <v>493</v>
      </c>
      <c r="B148" s="1543" t="s">
        <v>660</v>
      </c>
      <c r="C148" s="396"/>
      <c r="D148" s="1271">
        <v>23</v>
      </c>
      <c r="E148" s="947"/>
      <c r="F148" s="1271">
        <v>34</v>
      </c>
      <c r="G148" s="947"/>
      <c r="H148" s="1271">
        <v>23</v>
      </c>
      <c r="I148" s="947"/>
      <c r="J148" s="1271">
        <v>17</v>
      </c>
      <c r="K148" s="1636" t="s">
        <v>493</v>
      </c>
      <c r="L148" s="1543" t="s">
        <v>660</v>
      </c>
      <c r="M148" s="1271"/>
      <c r="N148" s="1271">
        <v>12</v>
      </c>
      <c r="O148" s="947"/>
      <c r="P148" s="1271">
        <v>29</v>
      </c>
      <c r="Q148" s="947"/>
      <c r="R148" s="1271">
        <v>22</v>
      </c>
      <c r="S148" s="947"/>
      <c r="T148" s="1271">
        <v>26</v>
      </c>
      <c r="U148" s="1636" t="s">
        <v>493</v>
      </c>
      <c r="V148" s="1543" t="s">
        <v>660</v>
      </c>
      <c r="W148" s="1271"/>
      <c r="X148" s="1271">
        <v>8</v>
      </c>
      <c r="Y148" s="947"/>
      <c r="Z148" s="1271">
        <v>10</v>
      </c>
      <c r="AA148" s="947"/>
      <c r="AB148" s="1643">
        <v>16</v>
      </c>
      <c r="AC148" s="947"/>
      <c r="AD148" s="1643">
        <v>18</v>
      </c>
      <c r="AE148" s="1636" t="s">
        <v>493</v>
      </c>
      <c r="AF148" s="1543" t="s">
        <v>660</v>
      </c>
      <c r="AG148" s="1271"/>
      <c r="AH148" s="1643">
        <v>11</v>
      </c>
      <c r="AI148" s="947"/>
      <c r="AJ148" s="1643">
        <v>15</v>
      </c>
      <c r="AK148" s="947"/>
      <c r="AL148" s="1643">
        <v>10</v>
      </c>
      <c r="AM148" s="947"/>
      <c r="AN148" s="1271">
        <v>20</v>
      </c>
      <c r="AO148" s="1636" t="s">
        <v>493</v>
      </c>
      <c r="AP148" s="1543" t="s">
        <v>660</v>
      </c>
      <c r="AQ148" s="1271"/>
      <c r="AR148" s="1271">
        <v>16</v>
      </c>
      <c r="AS148" s="947"/>
      <c r="AT148" s="1642">
        <v>17</v>
      </c>
      <c r="AU148" s="947"/>
      <c r="AV148" s="1643">
        <v>8</v>
      </c>
      <c r="AW148" s="947"/>
      <c r="AX148" s="1643">
        <v>11</v>
      </c>
    </row>
    <row r="149" spans="1:50" ht="18" customHeight="1" x14ac:dyDescent="0.2">
      <c r="A149" s="380"/>
      <c r="B149" s="355" t="s">
        <v>661</v>
      </c>
      <c r="C149" s="342"/>
      <c r="D149" s="1176"/>
      <c r="E149" s="1558"/>
      <c r="F149" s="1176"/>
      <c r="G149" s="1558"/>
      <c r="H149" s="1176"/>
      <c r="I149" s="1558"/>
      <c r="J149" s="1176"/>
      <c r="K149" s="380"/>
      <c r="L149" s="355" t="s">
        <v>661</v>
      </c>
      <c r="M149" s="1558"/>
      <c r="N149" s="1176"/>
      <c r="O149" s="1558"/>
      <c r="P149" s="1176"/>
      <c r="Q149" s="1558"/>
      <c r="R149" s="1176"/>
      <c r="S149" s="1558"/>
      <c r="T149" s="1176"/>
      <c r="U149" s="380"/>
      <c r="V149" s="355" t="s">
        <v>661</v>
      </c>
      <c r="W149" s="1558"/>
      <c r="X149" s="1556"/>
      <c r="Y149" s="1557"/>
      <c r="Z149" s="1556"/>
      <c r="AA149" s="1557"/>
      <c r="AB149" s="1540"/>
      <c r="AC149" s="1557"/>
      <c r="AD149" s="1540"/>
      <c r="AE149" s="380"/>
      <c r="AF149" s="355" t="s">
        <v>661</v>
      </c>
      <c r="AG149" s="1558"/>
      <c r="AH149" s="1214"/>
      <c r="AI149" s="1558"/>
      <c r="AJ149" s="1214"/>
      <c r="AK149" s="1558"/>
      <c r="AL149" s="1214"/>
      <c r="AM149" s="1558"/>
      <c r="AN149" s="1176"/>
      <c r="AO149" s="380"/>
      <c r="AP149" s="355" t="s">
        <v>661</v>
      </c>
      <c r="AQ149" s="1558"/>
      <c r="AR149" s="1176"/>
      <c r="AS149" s="1558"/>
      <c r="AT149" s="1562"/>
      <c r="AU149" s="1558"/>
      <c r="AV149" s="1214"/>
      <c r="AW149" s="1558"/>
      <c r="AX149" s="1214"/>
    </row>
    <row r="150" spans="1:50" ht="4.5" customHeight="1" x14ac:dyDescent="0.2">
      <c r="B150" s="355"/>
      <c r="D150" s="356"/>
      <c r="E150" s="356"/>
      <c r="F150" s="356"/>
      <c r="G150" s="356"/>
      <c r="H150" s="356"/>
      <c r="I150" s="356"/>
      <c r="J150" s="356"/>
      <c r="L150" s="355"/>
      <c r="M150" s="356"/>
      <c r="N150" s="356"/>
      <c r="O150" s="356"/>
      <c r="P150" s="356"/>
      <c r="Q150" s="356"/>
      <c r="R150" s="356"/>
      <c r="S150" s="356"/>
      <c r="T150" s="356"/>
      <c r="V150" s="355"/>
      <c r="W150" s="356"/>
      <c r="X150" s="1544"/>
      <c r="Y150" s="1544"/>
      <c r="Z150" s="1544"/>
      <c r="AA150" s="1544"/>
      <c r="AB150" s="1544"/>
      <c r="AC150" s="1544"/>
      <c r="AD150" s="1544"/>
      <c r="AF150" s="355"/>
      <c r="AG150" s="356"/>
      <c r="AH150" s="356"/>
      <c r="AI150" s="356"/>
      <c r="AJ150" s="356"/>
      <c r="AK150" s="356"/>
      <c r="AL150" s="356"/>
      <c r="AM150" s="356"/>
      <c r="AN150" s="356"/>
      <c r="AP150" s="355"/>
      <c r="AQ150" s="356"/>
      <c r="AR150" s="356"/>
      <c r="AS150" s="356"/>
      <c r="AT150" s="356"/>
      <c r="AU150" s="356"/>
      <c r="AV150" s="356"/>
      <c r="AW150" s="356"/>
      <c r="AX150" s="356"/>
    </row>
    <row r="151" spans="1:50" s="382" customFormat="1" ht="39.950000000000003" customHeight="1" x14ac:dyDescent="0.2">
      <c r="A151" s="403"/>
      <c r="B151" s="1641" t="s">
        <v>543</v>
      </c>
      <c r="C151" s="405"/>
      <c r="D151" s="1563">
        <v>61425</v>
      </c>
      <c r="E151" s="406"/>
      <c r="F151" s="1563">
        <v>59711</v>
      </c>
      <c r="G151" s="406"/>
      <c r="H151" s="1563">
        <v>61831</v>
      </c>
      <c r="I151" s="406"/>
      <c r="J151" s="1563">
        <v>62566</v>
      </c>
      <c r="K151" s="403"/>
      <c r="L151" s="1641" t="s">
        <v>543</v>
      </c>
      <c r="M151" s="406"/>
      <c r="N151" s="1563">
        <v>61024</v>
      </c>
      <c r="O151" s="406"/>
      <c r="P151" s="1563">
        <v>60876</v>
      </c>
      <c r="Q151" s="406"/>
      <c r="R151" s="1563">
        <v>61001</v>
      </c>
      <c r="S151" s="406"/>
      <c r="T151" s="1563">
        <v>60574</v>
      </c>
      <c r="U151" s="403"/>
      <c r="V151" s="1641" t="s">
        <v>543</v>
      </c>
      <c r="W151" s="406"/>
      <c r="X151" s="1563">
        <f>SUM(X8:X53,X61:X102,X110:X149)</f>
        <v>62511</v>
      </c>
      <c r="Y151" s="406"/>
      <c r="Z151" s="1563">
        <f>SUM(Z8:Z53,Z61:Z102,Z110:Z149)</f>
        <v>63840</v>
      </c>
      <c r="AA151" s="406"/>
      <c r="AB151" s="1563">
        <f>SUM(AB8:AB53,AB61:AB102,AB110:AB149)</f>
        <v>62460</v>
      </c>
      <c r="AC151" s="406"/>
      <c r="AD151" s="1563">
        <f>SUM(AD8:AD53,AD61:AD102,AD110:AD149)</f>
        <v>64628</v>
      </c>
      <c r="AE151" s="403"/>
      <c r="AF151" s="1641" t="s">
        <v>543</v>
      </c>
      <c r="AG151" s="406"/>
      <c r="AH151" s="1563">
        <f>SUM(AH8:AH53,AH61:AH102,AH110:AH149)</f>
        <v>66844</v>
      </c>
      <c r="AI151" s="406"/>
      <c r="AJ151" s="1563">
        <f>SUM(AJ8:AJ53,AJ61:AJ102,AJ110:AJ149)</f>
        <v>68055</v>
      </c>
      <c r="AK151" s="406"/>
      <c r="AL151" s="1563">
        <f>SUM(AL8:AL53,AL61:AL102,AL110:AL149)</f>
        <v>72953</v>
      </c>
      <c r="AM151" s="406"/>
      <c r="AN151" s="1563">
        <f>SUM(AN8:AN53,AN61:AN102,AN110:AN149)</f>
        <v>75095</v>
      </c>
      <c r="AO151" s="403"/>
      <c r="AP151" s="1641" t="s">
        <v>543</v>
      </c>
      <c r="AQ151" s="406"/>
      <c r="AR151" s="1563">
        <f>SUM(AR8:AR53,AR61:AR102,AR110:AR149)</f>
        <v>76564</v>
      </c>
      <c r="AS151" s="406"/>
      <c r="AT151" s="1563">
        <f>SUM(AT8:AT53,AT61:AT102,AT110:AT149)</f>
        <v>69400</v>
      </c>
      <c r="AU151" s="406"/>
      <c r="AV151" s="1563">
        <f>SUM(AV8:AV53,AV61:AV102,AV110:AV149)</f>
        <v>54644</v>
      </c>
      <c r="AW151" s="406"/>
      <c r="AX151" s="1563">
        <v>64582</v>
      </c>
    </row>
    <row r="152" spans="1:50" ht="18" customHeight="1" x14ac:dyDescent="0.2"/>
    <row r="153" spans="1:50" ht="18" customHeight="1" x14ac:dyDescent="0.2"/>
    <row r="154" spans="1:50" ht="18" customHeight="1" x14ac:dyDescent="0.2"/>
    <row r="155" spans="1:50" ht="18" customHeight="1" x14ac:dyDescent="0.2"/>
    <row r="156" spans="1:50" ht="18" customHeight="1" x14ac:dyDescent="0.2"/>
    <row r="157" spans="1:50" ht="18" customHeight="1" x14ac:dyDescent="0.2"/>
    <row r="158" spans="1:50" ht="18" customHeight="1" x14ac:dyDescent="0.2"/>
    <row r="159" spans="1:50" ht="18" customHeight="1" x14ac:dyDescent="0.2"/>
    <row r="160" spans="1:50" ht="18" customHeight="1" x14ac:dyDescent="0.2"/>
    <row r="161" spans="2:50" ht="18" customHeight="1" x14ac:dyDescent="0.2"/>
    <row r="162" spans="2:50" ht="18" customHeight="1" x14ac:dyDescent="0.2"/>
    <row r="163" spans="2:50" s="354" customFormat="1" ht="18" customHeight="1" x14ac:dyDescent="0.2">
      <c r="B163" s="334"/>
      <c r="C163" s="334"/>
      <c r="D163" s="334"/>
      <c r="E163" s="334"/>
      <c r="F163" s="334"/>
      <c r="G163" s="334"/>
      <c r="H163" s="334"/>
      <c r="I163" s="334"/>
      <c r="J163" s="334"/>
      <c r="L163" s="334"/>
      <c r="M163" s="334"/>
      <c r="N163" s="334"/>
      <c r="O163" s="334"/>
      <c r="P163" s="334"/>
      <c r="Q163" s="334"/>
      <c r="R163" s="334"/>
      <c r="S163" s="334"/>
      <c r="T163" s="334"/>
      <c r="V163" s="334"/>
      <c r="W163" s="334"/>
      <c r="X163" s="334"/>
      <c r="Y163" s="334"/>
      <c r="Z163" s="334"/>
      <c r="AA163" s="334"/>
      <c r="AB163" s="334"/>
      <c r="AC163" s="334"/>
      <c r="AD163" s="334"/>
      <c r="AF163" s="334"/>
      <c r="AG163" s="334"/>
      <c r="AH163" s="334"/>
      <c r="AI163" s="334"/>
      <c r="AJ163" s="334"/>
      <c r="AK163" s="334"/>
      <c r="AL163" s="334"/>
      <c r="AM163" s="334"/>
      <c r="AN163" s="334"/>
      <c r="AP163" s="334"/>
      <c r="AQ163" s="334"/>
      <c r="AR163" s="334"/>
      <c r="AS163" s="334"/>
      <c r="AT163" s="334"/>
      <c r="AU163" s="334"/>
      <c r="AV163" s="334"/>
      <c r="AW163" s="334"/>
      <c r="AX163" s="334"/>
    </row>
    <row r="164" spans="2:50" s="354" customFormat="1" ht="18" customHeight="1" x14ac:dyDescent="0.2">
      <c r="B164" s="334"/>
      <c r="C164" s="334"/>
      <c r="D164" s="334"/>
      <c r="E164" s="334"/>
      <c r="F164" s="334"/>
      <c r="G164" s="334"/>
      <c r="H164" s="334"/>
      <c r="I164" s="334"/>
      <c r="J164" s="334"/>
      <c r="L164" s="334"/>
      <c r="M164" s="334"/>
      <c r="N164" s="334"/>
      <c r="O164" s="334"/>
      <c r="P164" s="334"/>
      <c r="Q164" s="334"/>
      <c r="R164" s="334"/>
      <c r="S164" s="334"/>
      <c r="T164" s="334"/>
      <c r="V164" s="334"/>
      <c r="W164" s="334"/>
      <c r="X164" s="334"/>
      <c r="Y164" s="334"/>
      <c r="Z164" s="334"/>
      <c r="AA164" s="334"/>
      <c r="AB164" s="334"/>
      <c r="AC164" s="334"/>
      <c r="AD164" s="334"/>
      <c r="AF164" s="334"/>
      <c r="AG164" s="334"/>
      <c r="AH164" s="334"/>
      <c r="AI164" s="334"/>
      <c r="AJ164" s="334"/>
      <c r="AK164" s="334"/>
      <c r="AL164" s="334"/>
      <c r="AM164" s="334"/>
      <c r="AN164" s="334"/>
      <c r="AP164" s="334"/>
      <c r="AQ164" s="334"/>
      <c r="AR164" s="334"/>
      <c r="AS164" s="334"/>
      <c r="AT164" s="334"/>
      <c r="AU164" s="334"/>
      <c r="AV164" s="334"/>
      <c r="AW164" s="334"/>
      <c r="AX164" s="334"/>
    </row>
    <row r="165" spans="2:50" s="354" customFormat="1" ht="18" customHeight="1" x14ac:dyDescent="0.2">
      <c r="B165" s="334"/>
      <c r="C165" s="334"/>
      <c r="D165" s="334"/>
      <c r="E165" s="334"/>
      <c r="F165" s="334"/>
      <c r="G165" s="334"/>
      <c r="H165" s="334"/>
      <c r="I165" s="334"/>
      <c r="J165" s="334"/>
      <c r="L165" s="334"/>
      <c r="M165" s="334"/>
      <c r="N165" s="334"/>
      <c r="O165" s="334"/>
      <c r="P165" s="334"/>
      <c r="Q165" s="334"/>
      <c r="R165" s="334"/>
      <c r="S165" s="334"/>
      <c r="T165" s="334"/>
      <c r="V165" s="334"/>
      <c r="W165" s="334"/>
      <c r="X165" s="334"/>
      <c r="Y165" s="334"/>
      <c r="Z165" s="334"/>
      <c r="AA165" s="334"/>
      <c r="AB165" s="334"/>
      <c r="AC165" s="334"/>
      <c r="AD165" s="334"/>
      <c r="AF165" s="334"/>
      <c r="AG165" s="334"/>
      <c r="AH165" s="334"/>
      <c r="AI165" s="334"/>
      <c r="AJ165" s="334"/>
      <c r="AK165" s="334"/>
      <c r="AL165" s="334"/>
      <c r="AM165" s="334"/>
      <c r="AN165" s="334"/>
      <c r="AP165" s="334"/>
      <c r="AQ165" s="334"/>
      <c r="AR165" s="334"/>
      <c r="AS165" s="334"/>
      <c r="AT165" s="334"/>
      <c r="AU165" s="334"/>
      <c r="AV165" s="334"/>
      <c r="AW165" s="334"/>
      <c r="AX165" s="334"/>
    </row>
    <row r="166" spans="2:50" s="354" customFormat="1" ht="18" customHeight="1" x14ac:dyDescent="0.2">
      <c r="B166" s="334"/>
      <c r="C166" s="334"/>
      <c r="D166" s="334"/>
      <c r="E166" s="334"/>
      <c r="F166" s="334"/>
      <c r="G166" s="334"/>
      <c r="H166" s="334"/>
      <c r="I166" s="334"/>
      <c r="J166" s="334"/>
      <c r="L166" s="334"/>
      <c r="M166" s="334"/>
      <c r="N166" s="334"/>
      <c r="O166" s="334"/>
      <c r="P166" s="334"/>
      <c r="Q166" s="334"/>
      <c r="R166" s="334"/>
      <c r="S166" s="334"/>
      <c r="T166" s="334"/>
      <c r="V166" s="334"/>
      <c r="W166" s="334"/>
      <c r="X166" s="334"/>
      <c r="Y166" s="334"/>
      <c r="Z166" s="334"/>
      <c r="AA166" s="334"/>
      <c r="AB166" s="334"/>
      <c r="AC166" s="334"/>
      <c r="AD166" s="334"/>
      <c r="AF166" s="334"/>
      <c r="AG166" s="334"/>
      <c r="AH166" s="334"/>
      <c r="AI166" s="334"/>
      <c r="AJ166" s="334"/>
      <c r="AK166" s="334"/>
      <c r="AL166" s="334"/>
      <c r="AM166" s="334"/>
      <c r="AN166" s="334"/>
      <c r="AP166" s="334"/>
      <c r="AQ166" s="334"/>
      <c r="AR166" s="334"/>
      <c r="AS166" s="334"/>
      <c r="AT166" s="334"/>
      <c r="AU166" s="334"/>
      <c r="AV166" s="334"/>
      <c r="AW166" s="334"/>
      <c r="AX166" s="334"/>
    </row>
    <row r="167" spans="2:50" s="354" customFormat="1" ht="18" customHeight="1" x14ac:dyDescent="0.2">
      <c r="B167" s="334"/>
      <c r="C167" s="334"/>
      <c r="D167" s="334"/>
      <c r="E167" s="334"/>
      <c r="F167" s="334"/>
      <c r="G167" s="334"/>
      <c r="H167" s="334"/>
      <c r="I167" s="334"/>
      <c r="J167" s="334"/>
      <c r="L167" s="334"/>
      <c r="M167" s="334"/>
      <c r="N167" s="334"/>
      <c r="O167" s="334"/>
      <c r="P167" s="334"/>
      <c r="Q167" s="334"/>
      <c r="R167" s="334"/>
      <c r="S167" s="334"/>
      <c r="T167" s="334"/>
      <c r="V167" s="334"/>
      <c r="W167" s="334"/>
      <c r="X167" s="334"/>
      <c r="Y167" s="334"/>
      <c r="Z167" s="334"/>
      <c r="AA167" s="334"/>
      <c r="AB167" s="334"/>
      <c r="AC167" s="334"/>
      <c r="AD167" s="334"/>
      <c r="AF167" s="334"/>
      <c r="AG167" s="334"/>
      <c r="AH167" s="334"/>
      <c r="AI167" s="334"/>
      <c r="AJ167" s="334"/>
      <c r="AK167" s="334"/>
      <c r="AL167" s="334"/>
      <c r="AM167" s="334"/>
      <c r="AN167" s="334"/>
      <c r="AP167" s="334"/>
      <c r="AQ167" s="334"/>
      <c r="AR167" s="334"/>
      <c r="AS167" s="334"/>
      <c r="AT167" s="334"/>
      <c r="AU167" s="334"/>
      <c r="AV167" s="334"/>
      <c r="AW167" s="334"/>
      <c r="AX167" s="334"/>
    </row>
    <row r="168" spans="2:50" s="354" customFormat="1" ht="18" customHeight="1" x14ac:dyDescent="0.2">
      <c r="B168" s="334"/>
      <c r="C168" s="334"/>
      <c r="D168" s="334"/>
      <c r="E168" s="334"/>
      <c r="F168" s="334"/>
      <c r="G168" s="334"/>
      <c r="H168" s="334"/>
      <c r="I168" s="334"/>
      <c r="J168" s="334"/>
      <c r="L168" s="334"/>
      <c r="M168" s="334"/>
      <c r="N168" s="334"/>
      <c r="O168" s="334"/>
      <c r="P168" s="334"/>
      <c r="Q168" s="334"/>
      <c r="R168" s="334"/>
      <c r="S168" s="334"/>
      <c r="T168" s="334"/>
      <c r="V168" s="334"/>
      <c r="W168" s="334"/>
      <c r="X168" s="334"/>
      <c r="Y168" s="334"/>
      <c r="Z168" s="334"/>
      <c r="AA168" s="334"/>
      <c r="AB168" s="334"/>
      <c r="AC168" s="334"/>
      <c r="AD168" s="334"/>
      <c r="AF168" s="334"/>
      <c r="AG168" s="334"/>
      <c r="AH168" s="334"/>
      <c r="AI168" s="334"/>
      <c r="AJ168" s="334"/>
      <c r="AK168" s="334"/>
      <c r="AL168" s="334"/>
      <c r="AM168" s="334"/>
      <c r="AN168" s="334"/>
      <c r="AP168" s="334"/>
      <c r="AQ168" s="334"/>
      <c r="AR168" s="334"/>
      <c r="AS168" s="334"/>
      <c r="AT168" s="334"/>
      <c r="AU168" s="334"/>
      <c r="AV168" s="334"/>
      <c r="AW168" s="334"/>
      <c r="AX168" s="334"/>
    </row>
    <row r="169" spans="2:50" s="354" customFormat="1" ht="18" customHeight="1" x14ac:dyDescent="0.2">
      <c r="B169" s="334"/>
      <c r="C169" s="334"/>
      <c r="D169" s="334"/>
      <c r="E169" s="334"/>
      <c r="F169" s="334"/>
      <c r="G169" s="334"/>
      <c r="H169" s="334"/>
      <c r="I169" s="334"/>
      <c r="J169" s="334"/>
      <c r="L169" s="334"/>
      <c r="M169" s="334"/>
      <c r="N169" s="334"/>
      <c r="O169" s="334"/>
      <c r="P169" s="334"/>
      <c r="Q169" s="334"/>
      <c r="R169" s="334"/>
      <c r="S169" s="334"/>
      <c r="T169" s="334"/>
      <c r="V169" s="334"/>
      <c r="W169" s="334"/>
      <c r="X169" s="334"/>
      <c r="Y169" s="334"/>
      <c r="Z169" s="334"/>
      <c r="AA169" s="334"/>
      <c r="AB169" s="334"/>
      <c r="AC169" s="334"/>
      <c r="AD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</row>
    <row r="170" spans="2:50" s="354" customFormat="1" ht="18" customHeight="1" x14ac:dyDescent="0.2">
      <c r="B170" s="334"/>
      <c r="C170" s="334"/>
      <c r="D170" s="334"/>
      <c r="E170" s="334"/>
      <c r="F170" s="334"/>
      <c r="G170" s="334"/>
      <c r="H170" s="334"/>
      <c r="I170" s="334"/>
      <c r="J170" s="334"/>
      <c r="L170" s="334"/>
      <c r="M170" s="334"/>
      <c r="N170" s="334"/>
      <c r="O170" s="334"/>
      <c r="P170" s="334"/>
      <c r="Q170" s="334"/>
      <c r="R170" s="334"/>
      <c r="S170" s="334"/>
      <c r="T170" s="334"/>
      <c r="V170" s="334"/>
      <c r="W170" s="334"/>
      <c r="X170" s="334"/>
      <c r="Y170" s="334"/>
      <c r="Z170" s="334"/>
      <c r="AA170" s="334"/>
      <c r="AB170" s="334"/>
      <c r="AC170" s="334"/>
      <c r="AD170" s="334"/>
      <c r="AF170" s="334"/>
      <c r="AG170" s="334"/>
      <c r="AH170" s="334"/>
      <c r="AI170" s="334"/>
      <c r="AJ170" s="334"/>
      <c r="AK170" s="334"/>
      <c r="AL170" s="334"/>
      <c r="AM170" s="334"/>
      <c r="AN170" s="334"/>
      <c r="AP170" s="334"/>
      <c r="AQ170" s="334"/>
      <c r="AR170" s="334"/>
      <c r="AS170" s="334"/>
      <c r="AT170" s="334"/>
      <c r="AU170" s="334"/>
      <c r="AV170" s="334"/>
      <c r="AW170" s="334"/>
      <c r="AX170" s="334"/>
    </row>
    <row r="171" spans="2:50" s="354" customFormat="1" ht="18" customHeight="1" x14ac:dyDescent="0.2">
      <c r="B171" s="334"/>
      <c r="C171" s="334"/>
      <c r="D171" s="334"/>
      <c r="E171" s="334"/>
      <c r="F171" s="334"/>
      <c r="G171" s="334"/>
      <c r="H171" s="334"/>
      <c r="I171" s="334"/>
      <c r="J171" s="334"/>
      <c r="L171" s="334"/>
      <c r="M171" s="334"/>
      <c r="N171" s="334"/>
      <c r="O171" s="334"/>
      <c r="P171" s="334"/>
      <c r="Q171" s="334"/>
      <c r="R171" s="334"/>
      <c r="S171" s="334"/>
      <c r="T171" s="334"/>
      <c r="V171" s="334"/>
      <c r="W171" s="334"/>
      <c r="X171" s="334"/>
      <c r="Y171" s="334"/>
      <c r="Z171" s="334"/>
      <c r="AA171" s="334"/>
      <c r="AB171" s="334"/>
      <c r="AC171" s="334"/>
      <c r="AD171" s="334"/>
      <c r="AF171" s="334"/>
      <c r="AG171" s="334"/>
      <c r="AH171" s="334"/>
      <c r="AI171" s="334"/>
      <c r="AJ171" s="334"/>
      <c r="AK171" s="334"/>
      <c r="AL171" s="334"/>
      <c r="AM171" s="334"/>
      <c r="AN171" s="334"/>
      <c r="AP171" s="334"/>
      <c r="AQ171" s="334"/>
      <c r="AR171" s="334"/>
      <c r="AS171" s="334"/>
      <c r="AT171" s="334"/>
      <c r="AU171" s="334"/>
      <c r="AV171" s="334"/>
      <c r="AW171" s="334"/>
      <c r="AX171" s="334"/>
    </row>
    <row r="172" spans="2:50" s="354" customFormat="1" ht="18" customHeight="1" x14ac:dyDescent="0.2">
      <c r="B172" s="334"/>
      <c r="C172" s="334"/>
      <c r="D172" s="334"/>
      <c r="E172" s="334"/>
      <c r="F172" s="334"/>
      <c r="G172" s="334"/>
      <c r="H172" s="334"/>
      <c r="I172" s="334"/>
      <c r="J172" s="334"/>
      <c r="L172" s="334"/>
      <c r="M172" s="334"/>
      <c r="N172" s="334"/>
      <c r="O172" s="334"/>
      <c r="P172" s="334"/>
      <c r="Q172" s="334"/>
      <c r="R172" s="334"/>
      <c r="S172" s="334"/>
      <c r="T172" s="334"/>
      <c r="V172" s="334"/>
      <c r="W172" s="334"/>
      <c r="X172" s="334"/>
      <c r="Y172" s="334"/>
      <c r="Z172" s="334"/>
      <c r="AA172" s="334"/>
      <c r="AB172" s="334"/>
      <c r="AC172" s="334"/>
      <c r="AD172" s="334"/>
      <c r="AF172" s="334"/>
      <c r="AG172" s="334"/>
      <c r="AH172" s="334"/>
      <c r="AI172" s="334"/>
      <c r="AJ172" s="334"/>
      <c r="AK172" s="334"/>
      <c r="AL172" s="334"/>
      <c r="AM172" s="334"/>
      <c r="AN172" s="334"/>
      <c r="AP172" s="334"/>
      <c r="AQ172" s="334"/>
      <c r="AR172" s="334"/>
      <c r="AS172" s="334"/>
      <c r="AT172" s="334"/>
      <c r="AU172" s="334"/>
      <c r="AV172" s="334"/>
      <c r="AW172" s="334"/>
      <c r="AX172" s="334"/>
    </row>
    <row r="173" spans="2:50" s="354" customFormat="1" ht="18" customHeight="1" x14ac:dyDescent="0.2">
      <c r="B173" s="334"/>
      <c r="C173" s="334"/>
      <c r="D173" s="334"/>
      <c r="E173" s="334"/>
      <c r="F173" s="334"/>
      <c r="G173" s="334"/>
      <c r="H173" s="334"/>
      <c r="I173" s="334"/>
      <c r="J173" s="334"/>
      <c r="L173" s="334"/>
      <c r="M173" s="334"/>
      <c r="N173" s="334"/>
      <c r="O173" s="334"/>
      <c r="P173" s="334"/>
      <c r="Q173" s="334"/>
      <c r="R173" s="334"/>
      <c r="S173" s="334"/>
      <c r="T173" s="334"/>
      <c r="V173" s="334"/>
      <c r="W173" s="334"/>
      <c r="X173" s="334"/>
      <c r="Y173" s="334"/>
      <c r="Z173" s="334"/>
      <c r="AA173" s="334"/>
      <c r="AB173" s="334"/>
      <c r="AC173" s="334"/>
      <c r="AD173" s="334"/>
      <c r="AF173" s="334"/>
      <c r="AG173" s="334"/>
      <c r="AH173" s="334"/>
      <c r="AI173" s="334"/>
      <c r="AJ173" s="334"/>
      <c r="AK173" s="334"/>
      <c r="AL173" s="334"/>
      <c r="AM173" s="334"/>
      <c r="AN173" s="334"/>
      <c r="AP173" s="334"/>
      <c r="AQ173" s="334"/>
      <c r="AR173" s="334"/>
      <c r="AS173" s="334"/>
      <c r="AT173" s="334"/>
      <c r="AU173" s="334"/>
      <c r="AV173" s="334"/>
      <c r="AW173" s="334"/>
      <c r="AX173" s="334"/>
    </row>
    <row r="174" spans="2:50" s="354" customFormat="1" ht="18" customHeight="1" x14ac:dyDescent="0.2">
      <c r="B174" s="334"/>
      <c r="C174" s="334"/>
      <c r="D174" s="334"/>
      <c r="E174" s="334"/>
      <c r="F174" s="334"/>
      <c r="G174" s="334"/>
      <c r="H174" s="334"/>
      <c r="I174" s="334"/>
      <c r="J174" s="334"/>
      <c r="L174" s="334"/>
      <c r="M174" s="334"/>
      <c r="N174" s="334"/>
      <c r="O174" s="334"/>
      <c r="P174" s="334"/>
      <c r="Q174" s="334"/>
      <c r="R174" s="334"/>
      <c r="S174" s="334"/>
      <c r="T174" s="334"/>
      <c r="V174" s="334"/>
      <c r="W174" s="334"/>
      <c r="X174" s="334"/>
      <c r="Y174" s="334"/>
      <c r="Z174" s="334"/>
      <c r="AA174" s="334"/>
      <c r="AB174" s="334"/>
      <c r="AC174" s="334"/>
      <c r="AD174" s="334"/>
      <c r="AF174" s="334"/>
      <c r="AG174" s="334"/>
      <c r="AH174" s="334"/>
      <c r="AI174" s="334"/>
      <c r="AJ174" s="334"/>
      <c r="AK174" s="334"/>
      <c r="AL174" s="334"/>
      <c r="AM174" s="334"/>
      <c r="AN174" s="334"/>
      <c r="AP174" s="334"/>
      <c r="AQ174" s="334"/>
      <c r="AR174" s="334"/>
      <c r="AS174" s="334"/>
      <c r="AT174" s="334"/>
      <c r="AU174" s="334"/>
      <c r="AV174" s="334"/>
      <c r="AW174" s="334"/>
      <c r="AX174" s="334"/>
    </row>
    <row r="175" spans="2:50" s="354" customFormat="1" ht="18" customHeight="1" x14ac:dyDescent="0.2">
      <c r="B175" s="334"/>
      <c r="C175" s="334"/>
      <c r="D175" s="334"/>
      <c r="E175" s="334"/>
      <c r="F175" s="334"/>
      <c r="G175" s="334"/>
      <c r="H175" s="334"/>
      <c r="I175" s="334"/>
      <c r="J175" s="334"/>
      <c r="L175" s="334"/>
      <c r="M175" s="334"/>
      <c r="N175" s="334"/>
      <c r="O175" s="334"/>
      <c r="P175" s="334"/>
      <c r="Q175" s="334"/>
      <c r="R175" s="334"/>
      <c r="S175" s="334"/>
      <c r="T175" s="334"/>
      <c r="V175" s="334"/>
      <c r="W175" s="334"/>
      <c r="X175" s="334"/>
      <c r="Y175" s="334"/>
      <c r="Z175" s="334"/>
      <c r="AA175" s="334"/>
      <c r="AB175" s="334"/>
      <c r="AC175" s="334"/>
      <c r="AD175" s="334"/>
      <c r="AF175" s="334"/>
      <c r="AG175" s="334"/>
      <c r="AH175" s="334"/>
      <c r="AI175" s="334"/>
      <c r="AJ175" s="334"/>
      <c r="AK175" s="334"/>
      <c r="AL175" s="334"/>
      <c r="AM175" s="334"/>
      <c r="AN175" s="334"/>
      <c r="AP175" s="334"/>
      <c r="AQ175" s="334"/>
      <c r="AR175" s="334"/>
      <c r="AS175" s="334"/>
      <c r="AT175" s="334"/>
      <c r="AU175" s="334"/>
      <c r="AV175" s="334"/>
      <c r="AW175" s="334"/>
      <c r="AX175" s="334"/>
    </row>
    <row r="176" spans="2:50" s="354" customFormat="1" ht="18" customHeight="1" x14ac:dyDescent="0.2">
      <c r="B176" s="334"/>
      <c r="C176" s="334"/>
      <c r="D176" s="334"/>
      <c r="E176" s="334"/>
      <c r="F176" s="334"/>
      <c r="G176" s="334"/>
      <c r="H176" s="334"/>
      <c r="I176" s="334"/>
      <c r="J176" s="334"/>
      <c r="L176" s="334"/>
      <c r="M176" s="334"/>
      <c r="N176" s="334"/>
      <c r="O176" s="334"/>
      <c r="P176" s="334"/>
      <c r="Q176" s="334"/>
      <c r="R176" s="334"/>
      <c r="S176" s="334"/>
      <c r="T176" s="334"/>
      <c r="V176" s="334"/>
      <c r="W176" s="334"/>
      <c r="X176" s="334"/>
      <c r="Y176" s="334"/>
      <c r="Z176" s="334"/>
      <c r="AA176" s="334"/>
      <c r="AB176" s="334"/>
      <c r="AC176" s="334"/>
      <c r="AD176" s="334"/>
      <c r="AF176" s="334"/>
      <c r="AG176" s="334"/>
      <c r="AH176" s="334"/>
      <c r="AI176" s="334"/>
      <c r="AJ176" s="334"/>
      <c r="AK176" s="334"/>
      <c r="AL176" s="334"/>
      <c r="AM176" s="334"/>
      <c r="AN176" s="334"/>
      <c r="AP176" s="334"/>
      <c r="AQ176" s="334"/>
      <c r="AR176" s="334"/>
      <c r="AS176" s="334"/>
      <c r="AT176" s="334"/>
      <c r="AU176" s="334"/>
      <c r="AV176" s="334"/>
      <c r="AW176" s="334"/>
      <c r="AX176" s="334"/>
    </row>
    <row r="177" spans="2:50" s="354" customFormat="1" ht="18" customHeight="1" x14ac:dyDescent="0.2">
      <c r="B177" s="334"/>
      <c r="C177" s="334"/>
      <c r="D177" s="334"/>
      <c r="E177" s="334"/>
      <c r="F177" s="334"/>
      <c r="G177" s="334"/>
      <c r="H177" s="334"/>
      <c r="I177" s="334"/>
      <c r="J177" s="334"/>
      <c r="L177" s="334"/>
      <c r="M177" s="334"/>
      <c r="N177" s="334"/>
      <c r="O177" s="334"/>
      <c r="P177" s="334"/>
      <c r="Q177" s="334"/>
      <c r="R177" s="334"/>
      <c r="S177" s="334"/>
      <c r="T177" s="334"/>
      <c r="V177" s="334"/>
      <c r="W177" s="334"/>
      <c r="X177" s="334"/>
      <c r="Y177" s="334"/>
      <c r="Z177" s="334"/>
      <c r="AA177" s="334"/>
      <c r="AB177" s="334"/>
      <c r="AC177" s="334"/>
      <c r="AD177" s="334"/>
      <c r="AF177" s="334"/>
      <c r="AG177" s="334"/>
      <c r="AH177" s="334"/>
      <c r="AI177" s="334"/>
      <c r="AJ177" s="334"/>
      <c r="AK177" s="334"/>
      <c r="AL177" s="334"/>
      <c r="AM177" s="334"/>
      <c r="AN177" s="334"/>
      <c r="AP177" s="334"/>
      <c r="AQ177" s="334"/>
      <c r="AR177" s="334"/>
      <c r="AS177" s="334"/>
      <c r="AT177" s="334"/>
      <c r="AU177" s="334"/>
      <c r="AV177" s="334"/>
      <c r="AW177" s="334"/>
      <c r="AX177" s="334"/>
    </row>
    <row r="178" spans="2:50" s="354" customFormat="1" ht="18" customHeight="1" x14ac:dyDescent="0.2">
      <c r="B178" s="334"/>
      <c r="C178" s="334"/>
      <c r="D178" s="334"/>
      <c r="E178" s="334"/>
      <c r="F178" s="334"/>
      <c r="G178" s="334"/>
      <c r="H178" s="334"/>
      <c r="I178" s="334"/>
      <c r="J178" s="334"/>
      <c r="L178" s="334"/>
      <c r="M178" s="334"/>
      <c r="N178" s="334"/>
      <c r="O178" s="334"/>
      <c r="P178" s="334"/>
      <c r="Q178" s="334"/>
      <c r="R178" s="334"/>
      <c r="S178" s="334"/>
      <c r="T178" s="334"/>
      <c r="V178" s="334"/>
      <c r="W178" s="334"/>
      <c r="X178" s="334"/>
      <c r="Y178" s="334"/>
      <c r="Z178" s="334"/>
      <c r="AA178" s="334"/>
      <c r="AB178" s="334"/>
      <c r="AC178" s="334"/>
      <c r="AD178" s="334"/>
      <c r="AF178" s="334"/>
      <c r="AG178" s="334"/>
      <c r="AH178" s="334"/>
      <c r="AI178" s="334"/>
      <c r="AJ178" s="334"/>
      <c r="AK178" s="334"/>
      <c r="AL178" s="334"/>
      <c r="AM178" s="334"/>
      <c r="AN178" s="334"/>
      <c r="AP178" s="334"/>
      <c r="AQ178" s="334"/>
      <c r="AR178" s="334"/>
      <c r="AS178" s="334"/>
      <c r="AT178" s="334"/>
      <c r="AU178" s="334"/>
      <c r="AV178" s="334"/>
      <c r="AW178" s="334"/>
      <c r="AX178" s="334"/>
    </row>
    <row r="179" spans="2:50" s="354" customFormat="1" ht="18" customHeight="1" x14ac:dyDescent="0.2">
      <c r="B179" s="334"/>
      <c r="C179" s="334"/>
      <c r="D179" s="334"/>
      <c r="E179" s="334"/>
      <c r="F179" s="334"/>
      <c r="G179" s="334"/>
      <c r="H179" s="334"/>
      <c r="I179" s="334"/>
      <c r="J179" s="334"/>
      <c r="L179" s="334"/>
      <c r="M179" s="334"/>
      <c r="N179" s="334"/>
      <c r="O179" s="334"/>
      <c r="P179" s="334"/>
      <c r="Q179" s="334"/>
      <c r="R179" s="334"/>
      <c r="S179" s="334"/>
      <c r="T179" s="334"/>
      <c r="V179" s="334"/>
      <c r="W179" s="334"/>
      <c r="X179" s="334"/>
      <c r="Y179" s="334"/>
      <c r="Z179" s="334"/>
      <c r="AA179" s="334"/>
      <c r="AB179" s="334"/>
      <c r="AC179" s="334"/>
      <c r="AD179" s="334"/>
      <c r="AF179" s="334"/>
      <c r="AG179" s="334"/>
      <c r="AH179" s="334"/>
      <c r="AI179" s="334"/>
      <c r="AJ179" s="334"/>
      <c r="AK179" s="334"/>
      <c r="AL179" s="334"/>
      <c r="AM179" s="334"/>
      <c r="AN179" s="334"/>
      <c r="AP179" s="334"/>
      <c r="AQ179" s="334"/>
      <c r="AR179" s="334"/>
      <c r="AS179" s="334"/>
      <c r="AT179" s="334"/>
      <c r="AU179" s="334"/>
      <c r="AV179" s="334"/>
      <c r="AW179" s="334"/>
      <c r="AX179" s="334"/>
    </row>
    <row r="180" spans="2:50" s="354" customFormat="1" ht="18" customHeight="1" x14ac:dyDescent="0.2">
      <c r="B180" s="334"/>
      <c r="C180" s="334"/>
      <c r="D180" s="334"/>
      <c r="E180" s="334"/>
      <c r="F180" s="334"/>
      <c r="G180" s="334"/>
      <c r="H180" s="334"/>
      <c r="I180" s="334"/>
      <c r="J180" s="334"/>
      <c r="L180" s="334"/>
      <c r="M180" s="334"/>
      <c r="N180" s="334"/>
      <c r="O180" s="334"/>
      <c r="P180" s="334"/>
      <c r="Q180" s="334"/>
      <c r="R180" s="334"/>
      <c r="S180" s="334"/>
      <c r="T180" s="334"/>
      <c r="V180" s="334"/>
      <c r="W180" s="334"/>
      <c r="X180" s="334"/>
      <c r="Y180" s="334"/>
      <c r="Z180" s="334"/>
      <c r="AA180" s="334"/>
      <c r="AB180" s="334"/>
      <c r="AC180" s="334"/>
      <c r="AD180" s="334"/>
      <c r="AF180" s="334"/>
      <c r="AG180" s="334"/>
      <c r="AH180" s="334"/>
      <c r="AI180" s="334"/>
      <c r="AJ180" s="334"/>
      <c r="AK180" s="334"/>
      <c r="AL180" s="334"/>
      <c r="AM180" s="334"/>
      <c r="AN180" s="334"/>
      <c r="AP180" s="334"/>
      <c r="AQ180" s="334"/>
      <c r="AR180" s="334"/>
      <c r="AS180" s="334"/>
      <c r="AT180" s="334"/>
      <c r="AU180" s="334"/>
      <c r="AV180" s="334"/>
      <c r="AW180" s="334"/>
      <c r="AX180" s="334"/>
    </row>
  </sheetData>
  <mergeCells count="196">
    <mergeCell ref="AT122:AT123"/>
    <mergeCell ref="AV122:AV123"/>
    <mergeCell ref="AX122:AX123"/>
    <mergeCell ref="AJ122:AJ123"/>
    <mergeCell ref="AL122:AL123"/>
    <mergeCell ref="AN122:AN123"/>
    <mergeCell ref="AO122:AO123"/>
    <mergeCell ref="AP122:AP123"/>
    <mergeCell ref="AR122:AR123"/>
    <mergeCell ref="Z122:Z123"/>
    <mergeCell ref="AB122:AB123"/>
    <mergeCell ref="AD122:AD123"/>
    <mergeCell ref="AE122:AE123"/>
    <mergeCell ref="AF122:AF123"/>
    <mergeCell ref="AH122:AH123"/>
    <mergeCell ref="P122:P123"/>
    <mergeCell ref="R122:R123"/>
    <mergeCell ref="T122:T123"/>
    <mergeCell ref="U122:U123"/>
    <mergeCell ref="V122:V123"/>
    <mergeCell ref="X122:X123"/>
    <mergeCell ref="AX107:AX108"/>
    <mergeCell ref="A122:A123"/>
    <mergeCell ref="B122:B123"/>
    <mergeCell ref="D122:D123"/>
    <mergeCell ref="F122:F123"/>
    <mergeCell ref="H122:H123"/>
    <mergeCell ref="J122:J123"/>
    <mergeCell ref="K122:K123"/>
    <mergeCell ref="L122:L123"/>
    <mergeCell ref="N122:N123"/>
    <mergeCell ref="AL107:AL108"/>
    <mergeCell ref="AN107:AN108"/>
    <mergeCell ref="AO107:AO108"/>
    <mergeCell ref="AR107:AR108"/>
    <mergeCell ref="AT107:AT108"/>
    <mergeCell ref="AV107:AV108"/>
    <mergeCell ref="Z107:Z108"/>
    <mergeCell ref="AB107:AB108"/>
    <mergeCell ref="AD107:AD108"/>
    <mergeCell ref="AE107:AE108"/>
    <mergeCell ref="AH107:AH108"/>
    <mergeCell ref="AJ107:AJ108"/>
    <mergeCell ref="N107:N108"/>
    <mergeCell ref="P107:P108"/>
    <mergeCell ref="R107:R108"/>
    <mergeCell ref="T107:T108"/>
    <mergeCell ref="U107:U108"/>
    <mergeCell ref="X107:X108"/>
    <mergeCell ref="A107:A108"/>
    <mergeCell ref="D107:D108"/>
    <mergeCell ref="F107:F108"/>
    <mergeCell ref="H107:H108"/>
    <mergeCell ref="J107:J108"/>
    <mergeCell ref="K107:K108"/>
    <mergeCell ref="A105:J105"/>
    <mergeCell ref="K105:T105"/>
    <mergeCell ref="U105:AD105"/>
    <mergeCell ref="AE105:AN105"/>
    <mergeCell ref="AO105:AX105"/>
    <mergeCell ref="AJ58:AJ59"/>
    <mergeCell ref="AL58:AL59"/>
    <mergeCell ref="AN58:AN59"/>
    <mergeCell ref="AO58:AO59"/>
    <mergeCell ref="AR58:AR59"/>
    <mergeCell ref="AT58:AT59"/>
    <mergeCell ref="X58:X59"/>
    <mergeCell ref="Z58:Z59"/>
    <mergeCell ref="AB58:AB59"/>
    <mergeCell ref="AD58:AD59"/>
    <mergeCell ref="AE58:AE59"/>
    <mergeCell ref="AH58:AH59"/>
    <mergeCell ref="K58:K59"/>
    <mergeCell ref="N58:N59"/>
    <mergeCell ref="P58:P59"/>
    <mergeCell ref="R58:R59"/>
    <mergeCell ref="T58:T59"/>
    <mergeCell ref="U58:U59"/>
    <mergeCell ref="A103:J103"/>
    <mergeCell ref="A56:J56"/>
    <mergeCell ref="K56:T56"/>
    <mergeCell ref="U56:AD56"/>
    <mergeCell ref="AE56:AN56"/>
    <mergeCell ref="AO56:AX56"/>
    <mergeCell ref="A58:A59"/>
    <mergeCell ref="D58:D59"/>
    <mergeCell ref="F58:F59"/>
    <mergeCell ref="H58:H59"/>
    <mergeCell ref="J58:J59"/>
    <mergeCell ref="AV58:AV59"/>
    <mergeCell ref="AX58:AX59"/>
    <mergeCell ref="AO10:AO11"/>
    <mergeCell ref="AP10:AP11"/>
    <mergeCell ref="AR10:AR11"/>
    <mergeCell ref="AT10:AT11"/>
    <mergeCell ref="AV10:AV11"/>
    <mergeCell ref="AX10:AX11"/>
    <mergeCell ref="AE10:AE11"/>
    <mergeCell ref="AF10:AF11"/>
    <mergeCell ref="AH10:AH11"/>
    <mergeCell ref="AJ10:AJ11"/>
    <mergeCell ref="AL10:AL11"/>
    <mergeCell ref="AN10:AN11"/>
    <mergeCell ref="U10:U11"/>
    <mergeCell ref="V10:V11"/>
    <mergeCell ref="X10:X11"/>
    <mergeCell ref="Z10:Z11"/>
    <mergeCell ref="AB10:AB11"/>
    <mergeCell ref="AD10:AD11"/>
    <mergeCell ref="K10:K11"/>
    <mergeCell ref="L10:L11"/>
    <mergeCell ref="N10:N11"/>
    <mergeCell ref="P10:P11"/>
    <mergeCell ref="R10:R11"/>
    <mergeCell ref="T10:T11"/>
    <mergeCell ref="AR8:AR9"/>
    <mergeCell ref="AT8:AT9"/>
    <mergeCell ref="AV8:AV9"/>
    <mergeCell ref="AX8:AX9"/>
    <mergeCell ref="A10:A11"/>
    <mergeCell ref="B10:B11"/>
    <mergeCell ref="D10:D11"/>
    <mergeCell ref="F10:F11"/>
    <mergeCell ref="H10:H11"/>
    <mergeCell ref="J10:J11"/>
    <mergeCell ref="AH8:AH9"/>
    <mergeCell ref="AJ8:AJ9"/>
    <mergeCell ref="AL8:AL9"/>
    <mergeCell ref="AN8:AN9"/>
    <mergeCell ref="AO8:AO9"/>
    <mergeCell ref="AP8:AP9"/>
    <mergeCell ref="X8:X9"/>
    <mergeCell ref="Z8:Z9"/>
    <mergeCell ref="AB8:AB9"/>
    <mergeCell ref="AD8:AD9"/>
    <mergeCell ref="AE8:AE9"/>
    <mergeCell ref="AF8:AF9"/>
    <mergeCell ref="N8:N9"/>
    <mergeCell ref="P8:P9"/>
    <mergeCell ref="R8:R9"/>
    <mergeCell ref="T8:T9"/>
    <mergeCell ref="U8:U9"/>
    <mergeCell ref="V8:V9"/>
    <mergeCell ref="AV5:AV6"/>
    <mergeCell ref="AX5:AX6"/>
    <mergeCell ref="A8:A9"/>
    <mergeCell ref="B8:B9"/>
    <mergeCell ref="D8:D9"/>
    <mergeCell ref="F8:F9"/>
    <mergeCell ref="H8:H9"/>
    <mergeCell ref="J8:J9"/>
    <mergeCell ref="K8:K9"/>
    <mergeCell ref="L8:L9"/>
    <mergeCell ref="AJ5:AJ6"/>
    <mergeCell ref="AL5:AL6"/>
    <mergeCell ref="AN5:AN6"/>
    <mergeCell ref="AO5:AO6"/>
    <mergeCell ref="AR5:AR6"/>
    <mergeCell ref="AT5:AT6"/>
    <mergeCell ref="X5:X6"/>
    <mergeCell ref="Z5:Z6"/>
    <mergeCell ref="AB5:AB6"/>
    <mergeCell ref="AD5:AD6"/>
    <mergeCell ref="N5:N6"/>
    <mergeCell ref="P5:P6"/>
    <mergeCell ref="R5:R6"/>
    <mergeCell ref="T5:T6"/>
    <mergeCell ref="U5:U6"/>
    <mergeCell ref="A3:J3"/>
    <mergeCell ref="K3:T3"/>
    <mergeCell ref="U3:AD3"/>
    <mergeCell ref="AE3:AN3"/>
    <mergeCell ref="K103:T103"/>
    <mergeCell ref="U103:AD103"/>
    <mergeCell ref="AE103:AN103"/>
    <mergeCell ref="AO103:AX103"/>
    <mergeCell ref="A2:J2"/>
    <mergeCell ref="A1:J1"/>
    <mergeCell ref="K1:T1"/>
    <mergeCell ref="U1:AD1"/>
    <mergeCell ref="AE1:AN1"/>
    <mergeCell ref="AO1:AX1"/>
    <mergeCell ref="A54:J54"/>
    <mergeCell ref="K54:T54"/>
    <mergeCell ref="U54:AD54"/>
    <mergeCell ref="AE54:AN54"/>
    <mergeCell ref="AO54:AX54"/>
    <mergeCell ref="AO3:AX3"/>
    <mergeCell ref="A5:A6"/>
    <mergeCell ref="D5:D6"/>
    <mergeCell ref="F5:F6"/>
    <mergeCell ref="H5:H6"/>
    <mergeCell ref="J5:J6"/>
    <mergeCell ref="AE5:AE6"/>
    <mergeCell ref="AH5:AH6"/>
    <mergeCell ref="K5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2" manualBreakCount="2">
    <brk id="53" max="16383" man="1"/>
    <brk id="102" max="49" man="1"/>
  </rowBreaks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3"/>
  <sheetViews>
    <sheetView view="pageBreakPreview" zoomScale="87" zoomScaleNormal="100" zoomScaleSheetLayoutView="87" workbookViewId="0">
      <selection activeCell="C13" sqref="C13"/>
    </sheetView>
  </sheetViews>
  <sheetFormatPr defaultRowHeight="13.5" x14ac:dyDescent="0.2"/>
  <cols>
    <col min="1" max="1" width="3.7109375" style="374" customWidth="1"/>
    <col min="2" max="2" width="43.7109375" style="359" customWidth="1"/>
    <col min="3" max="3" width="0.85546875" style="359" customWidth="1"/>
    <col min="4" max="4" width="8.7109375" style="359" customWidth="1"/>
    <col min="5" max="5" width="7.28515625" style="359" customWidth="1"/>
    <col min="6" max="6" width="0.85546875" style="359" customWidth="1"/>
    <col min="7" max="7" width="8.7109375" style="359" customWidth="1"/>
    <col min="8" max="8" width="7.28515625" style="359" customWidth="1"/>
    <col min="9" max="9" width="0.85546875" style="359" customWidth="1"/>
    <col min="10" max="10" width="8.7109375" style="359" customWidth="1"/>
    <col min="11" max="11" width="7.28515625" style="359" customWidth="1"/>
    <col min="12" max="12" width="3.7109375" style="374" customWidth="1"/>
    <col min="13" max="13" width="43.7109375" style="359" customWidth="1"/>
    <col min="14" max="14" width="0.85546875" style="359" customWidth="1"/>
    <col min="15" max="15" width="8.7109375" style="359" customWidth="1"/>
    <col min="16" max="16" width="7.28515625" style="359" customWidth="1"/>
    <col min="17" max="17" width="0.85546875" style="359" customWidth="1"/>
    <col min="18" max="18" width="8.7109375" style="359" customWidth="1"/>
    <col min="19" max="19" width="7.28515625" style="359" customWidth="1"/>
    <col min="20" max="20" width="0.85546875" style="359" customWidth="1"/>
    <col min="21" max="21" width="8.7109375" style="359" customWidth="1"/>
    <col min="22" max="22" width="7.28515625" style="359" customWidth="1"/>
    <col min="23" max="23" width="3.7109375" style="374" customWidth="1"/>
    <col min="24" max="24" width="43.7109375" style="359" customWidth="1"/>
    <col min="25" max="25" width="0.85546875" style="359" customWidth="1"/>
    <col min="26" max="26" width="8.7109375" style="359" customWidth="1"/>
    <col min="27" max="27" width="7.28515625" style="359" customWidth="1"/>
    <col min="28" max="28" width="0.85546875" style="359" customWidth="1"/>
    <col min="29" max="29" width="8.7109375" style="359" customWidth="1"/>
    <col min="30" max="30" width="7.28515625" style="359" customWidth="1"/>
    <col min="31" max="31" width="0.85546875" style="359" customWidth="1"/>
    <col min="32" max="32" width="8.7109375" style="359" customWidth="1"/>
    <col min="33" max="33" width="7.28515625" style="359" customWidth="1"/>
    <col min="34" max="34" width="3.7109375" style="374" customWidth="1"/>
    <col min="35" max="35" width="43.7109375" style="359" customWidth="1"/>
    <col min="36" max="36" width="0.85546875" style="359" customWidth="1"/>
    <col min="37" max="37" width="8.7109375" style="359" customWidth="1"/>
    <col min="38" max="38" width="7.28515625" style="359" customWidth="1"/>
    <col min="39" max="39" width="0.85546875" style="359" customWidth="1"/>
    <col min="40" max="40" width="8.7109375" style="359" customWidth="1"/>
    <col min="41" max="41" width="7.28515625" style="359" customWidth="1"/>
    <col min="42" max="42" width="0.85546875" style="359" customWidth="1"/>
    <col min="43" max="43" width="8.7109375" style="359" customWidth="1"/>
    <col min="44" max="44" width="7.28515625" style="359" customWidth="1"/>
    <col min="45" max="45" width="3.7109375" style="374" customWidth="1"/>
    <col min="46" max="46" width="43.7109375" style="359" customWidth="1"/>
    <col min="47" max="47" width="0.85546875" style="359" customWidth="1"/>
    <col min="48" max="48" width="8.7109375" style="359" customWidth="1"/>
    <col min="49" max="49" width="7.28515625" style="359" customWidth="1"/>
    <col min="50" max="50" width="0.85546875" style="359" customWidth="1"/>
    <col min="51" max="51" width="8.7109375" style="359" customWidth="1"/>
    <col min="52" max="52" width="7.28515625" style="359" customWidth="1"/>
    <col min="53" max="53" width="0.85546875" style="359" customWidth="1"/>
    <col min="54" max="54" width="8.7109375" style="359" customWidth="1"/>
    <col min="55" max="55" width="7.28515625" style="359" customWidth="1"/>
    <col min="56" max="56" width="3.7109375" style="374" customWidth="1"/>
    <col min="57" max="57" width="43.7109375" style="359" customWidth="1"/>
    <col min="58" max="58" width="0.85546875" style="359" customWidth="1"/>
    <col min="59" max="59" width="8.7109375" style="359" customWidth="1"/>
    <col min="60" max="60" width="7.28515625" style="359" customWidth="1"/>
    <col min="61" max="61" width="0.85546875" style="359" customWidth="1"/>
    <col min="62" max="62" width="8.7109375" style="359" customWidth="1"/>
    <col min="63" max="63" width="7.28515625" style="359" customWidth="1"/>
    <col min="64" max="64" width="0.85546875" style="359" customWidth="1"/>
    <col min="65" max="65" width="8.7109375" style="359" customWidth="1"/>
    <col min="66" max="66" width="7.28515625" style="359" customWidth="1"/>
    <col min="67" max="67" width="3.7109375" style="374" customWidth="1"/>
    <col min="68" max="68" width="52.7109375" style="359" customWidth="1"/>
    <col min="69" max="69" width="1.7109375" style="359" customWidth="1"/>
    <col min="70" max="70" width="9.7109375" style="359" customWidth="1"/>
    <col min="71" max="71" width="9.7109375" style="1572" customWidth="1"/>
    <col min="72" max="72" width="1.7109375" style="359" customWidth="1"/>
    <col min="73" max="73" width="9.7109375" style="359" customWidth="1"/>
    <col min="74" max="74" width="9.7109375" style="1572" customWidth="1"/>
    <col min="75" max="75" width="9.140625" style="359"/>
    <col min="76" max="76" width="27.85546875" style="359" customWidth="1"/>
    <col min="77" max="16384" width="9.140625" style="359"/>
  </cols>
  <sheetData>
    <row r="1" spans="1:81" s="254" customFormat="1" ht="17.100000000000001" customHeight="1" x14ac:dyDescent="0.2">
      <c r="A1" s="407" t="s">
        <v>1679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 t="s">
        <v>1679</v>
      </c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 t="s">
        <v>1679</v>
      </c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 t="s">
        <v>1679</v>
      </c>
      <c r="AI1" s="407"/>
      <c r="AJ1" s="407"/>
      <c r="AK1" s="407"/>
      <c r="AL1" s="407"/>
      <c r="AM1" s="407"/>
      <c r="AN1" s="407"/>
      <c r="AO1" s="407"/>
      <c r="AP1" s="407"/>
      <c r="AQ1" s="407"/>
      <c r="AR1" s="407"/>
      <c r="AS1" s="407" t="s">
        <v>1679</v>
      </c>
      <c r="AT1" s="407"/>
      <c r="AU1" s="407"/>
      <c r="AV1" s="407"/>
      <c r="AW1" s="407"/>
      <c r="AX1" s="407"/>
      <c r="AY1" s="407"/>
      <c r="AZ1" s="407"/>
      <c r="BA1" s="407"/>
      <c r="BB1" s="407"/>
      <c r="BC1" s="407"/>
      <c r="BD1" s="407" t="s">
        <v>1679</v>
      </c>
      <c r="BE1" s="407"/>
      <c r="BF1" s="407"/>
      <c r="BG1" s="407"/>
      <c r="BH1" s="407"/>
      <c r="BI1" s="407"/>
      <c r="BJ1" s="407"/>
      <c r="BK1" s="407"/>
      <c r="BL1" s="407"/>
      <c r="BM1" s="407"/>
      <c r="BN1" s="407"/>
      <c r="BO1" s="407" t="s">
        <v>1679</v>
      </c>
      <c r="BP1" s="407"/>
      <c r="BQ1" s="407"/>
      <c r="BR1" s="407"/>
      <c r="BS1" s="407"/>
      <c r="BT1" s="407"/>
      <c r="BU1" s="407"/>
      <c r="BV1" s="407"/>
    </row>
    <row r="2" spans="1:81" s="254" customFormat="1" ht="17.100000000000001" customHeight="1" x14ac:dyDescent="0.2">
      <c r="A2" s="407"/>
      <c r="B2" s="1265" t="s">
        <v>1680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1265" t="s">
        <v>1681</v>
      </c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1265" t="s">
        <v>1681</v>
      </c>
      <c r="Y2" s="407"/>
      <c r="Z2" s="407"/>
      <c r="AA2" s="407"/>
      <c r="AB2" s="407"/>
      <c r="AC2" s="407"/>
      <c r="AD2" s="407"/>
      <c r="AE2" s="407"/>
      <c r="AF2" s="407"/>
      <c r="AG2" s="407"/>
      <c r="AH2" s="407"/>
      <c r="AI2" s="1265" t="s">
        <v>1681</v>
      </c>
      <c r="AJ2" s="407"/>
      <c r="AK2" s="407"/>
      <c r="AL2" s="407"/>
      <c r="AM2" s="407"/>
      <c r="AN2" s="407"/>
      <c r="AO2" s="407"/>
      <c r="AP2" s="407"/>
      <c r="AQ2" s="407"/>
      <c r="AR2" s="407"/>
      <c r="AS2" s="407"/>
      <c r="AT2" s="1265" t="s">
        <v>1681</v>
      </c>
      <c r="AU2" s="407"/>
      <c r="AV2" s="407"/>
      <c r="AW2" s="407"/>
      <c r="AX2" s="407"/>
      <c r="AY2" s="407"/>
      <c r="AZ2" s="407"/>
      <c r="BA2" s="407"/>
      <c r="BB2" s="407"/>
      <c r="BC2" s="407"/>
      <c r="BD2" s="407"/>
      <c r="BE2" s="1265" t="s">
        <v>1681</v>
      </c>
      <c r="BF2" s="407"/>
      <c r="BG2" s="407"/>
      <c r="BH2" s="407"/>
      <c r="BI2" s="407"/>
      <c r="BJ2" s="407"/>
      <c r="BK2" s="407"/>
      <c r="BL2" s="407"/>
      <c r="BM2" s="407"/>
      <c r="BN2" s="407"/>
      <c r="BO2" s="407"/>
      <c r="BP2" s="1265" t="s">
        <v>1681</v>
      </c>
      <c r="BQ2" s="407"/>
      <c r="BR2" s="407"/>
      <c r="BS2" s="407"/>
      <c r="BT2" s="407"/>
      <c r="BU2" s="407"/>
      <c r="BV2" s="407"/>
    </row>
    <row r="3" spans="1:81" s="410" customFormat="1" ht="17.100000000000001" customHeight="1" x14ac:dyDescent="0.2">
      <c r="A3" s="409" t="s">
        <v>1682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 t="s">
        <v>1683</v>
      </c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 t="s">
        <v>1683</v>
      </c>
      <c r="X3" s="409"/>
      <c r="Y3" s="409"/>
      <c r="Z3" s="409"/>
      <c r="AA3" s="409"/>
      <c r="AB3" s="409"/>
      <c r="AC3" s="409"/>
      <c r="AD3" s="409"/>
      <c r="AE3" s="409"/>
      <c r="AF3" s="409"/>
      <c r="AG3" s="409"/>
      <c r="AH3" s="409" t="s">
        <v>1683</v>
      </c>
      <c r="AI3" s="409"/>
      <c r="AJ3" s="409"/>
      <c r="AK3" s="409"/>
      <c r="AL3" s="409"/>
      <c r="AM3" s="409"/>
      <c r="AN3" s="409"/>
      <c r="AO3" s="409"/>
      <c r="AP3" s="409"/>
      <c r="AQ3" s="409"/>
      <c r="AR3" s="409"/>
      <c r="AS3" s="409" t="s">
        <v>1683</v>
      </c>
      <c r="AT3" s="409"/>
      <c r="AU3" s="409"/>
      <c r="AV3" s="409"/>
      <c r="AW3" s="409"/>
      <c r="AX3" s="409"/>
      <c r="AY3" s="409"/>
      <c r="AZ3" s="409"/>
      <c r="BA3" s="409"/>
      <c r="BB3" s="409"/>
      <c r="BC3" s="409"/>
      <c r="BD3" s="409" t="s">
        <v>1683</v>
      </c>
      <c r="BE3" s="409"/>
      <c r="BF3" s="409"/>
      <c r="BG3" s="409"/>
      <c r="BH3" s="409"/>
      <c r="BI3" s="409"/>
      <c r="BJ3" s="409"/>
      <c r="BK3" s="409"/>
      <c r="BL3" s="409"/>
      <c r="BM3" s="409"/>
      <c r="BN3" s="409"/>
      <c r="BO3" s="409" t="s">
        <v>1683</v>
      </c>
      <c r="BP3" s="409"/>
      <c r="BQ3" s="409"/>
      <c r="BR3" s="409"/>
      <c r="BS3" s="409"/>
      <c r="BT3" s="409"/>
      <c r="BU3" s="409"/>
      <c r="BV3" s="409"/>
    </row>
    <row r="4" spans="1:81" ht="5.0999999999999996" customHeight="1" x14ac:dyDescent="0.2">
      <c r="A4" s="360"/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0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0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0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0"/>
      <c r="AT4" s="361"/>
      <c r="AU4" s="361"/>
      <c r="AV4" s="361"/>
      <c r="AW4" s="361"/>
      <c r="AX4" s="361"/>
      <c r="AY4" s="361"/>
      <c r="AZ4" s="361"/>
      <c r="BA4" s="361"/>
      <c r="BB4" s="361"/>
      <c r="BC4" s="361"/>
      <c r="BD4" s="360"/>
      <c r="BE4" s="361"/>
      <c r="BF4" s="361"/>
      <c r="BG4" s="361"/>
      <c r="BH4" s="361"/>
      <c r="BI4" s="361"/>
      <c r="BJ4" s="361"/>
      <c r="BK4" s="361"/>
      <c r="BL4" s="361"/>
      <c r="BM4" s="361"/>
      <c r="BN4" s="361"/>
      <c r="BO4" s="360"/>
      <c r="BP4" s="361"/>
      <c r="BQ4" s="361"/>
      <c r="BR4" s="361"/>
      <c r="BS4" s="361"/>
      <c r="BT4" s="361"/>
      <c r="BU4" s="361"/>
      <c r="BV4" s="361"/>
    </row>
    <row r="5" spans="1:81" s="254" customFormat="1" ht="20.100000000000001" customHeight="1" x14ac:dyDescent="0.2">
      <c r="A5" s="1865"/>
      <c r="B5" s="1866" t="s">
        <v>742</v>
      </c>
      <c r="C5" s="1867"/>
      <c r="D5" s="1852">
        <v>2000</v>
      </c>
      <c r="E5" s="1852"/>
      <c r="F5" s="413"/>
      <c r="G5" s="1852">
        <v>2001</v>
      </c>
      <c r="H5" s="1852"/>
      <c r="I5" s="1867"/>
      <c r="J5" s="1852">
        <v>2002</v>
      </c>
      <c r="K5" s="1852"/>
      <c r="L5" s="1758"/>
      <c r="M5" s="1866" t="s">
        <v>742</v>
      </c>
      <c r="N5" s="413"/>
      <c r="O5" s="1852">
        <v>2003</v>
      </c>
      <c r="P5" s="1852"/>
      <c r="Q5" s="1867"/>
      <c r="R5" s="1852">
        <v>2004</v>
      </c>
      <c r="S5" s="1852"/>
      <c r="T5" s="413"/>
      <c r="U5" s="1852">
        <v>2005</v>
      </c>
      <c r="V5" s="1852"/>
      <c r="W5" s="1758"/>
      <c r="X5" s="1866" t="s">
        <v>742</v>
      </c>
      <c r="Y5" s="1867"/>
      <c r="Z5" s="1852">
        <v>2006</v>
      </c>
      <c r="AA5" s="1852"/>
      <c r="AB5" s="413"/>
      <c r="AC5" s="1852">
        <v>2007</v>
      </c>
      <c r="AD5" s="1852"/>
      <c r="AE5" s="1867"/>
      <c r="AF5" s="1852">
        <v>2008</v>
      </c>
      <c r="AG5" s="1852"/>
      <c r="AH5" s="1758"/>
      <c r="AI5" s="1866" t="s">
        <v>742</v>
      </c>
      <c r="AJ5" s="413"/>
      <c r="AK5" s="1852">
        <v>2009</v>
      </c>
      <c r="AL5" s="1852"/>
      <c r="AM5" s="1867"/>
      <c r="AN5" s="1852">
        <v>2010</v>
      </c>
      <c r="AO5" s="1852"/>
      <c r="AP5" s="413"/>
      <c r="AQ5" s="1852">
        <v>2011</v>
      </c>
      <c r="AR5" s="1852"/>
      <c r="AS5" s="1758"/>
      <c r="AT5" s="1866" t="s">
        <v>742</v>
      </c>
      <c r="AU5" s="1867"/>
      <c r="AV5" s="1852">
        <v>2012</v>
      </c>
      <c r="AW5" s="1852"/>
      <c r="AX5" s="413"/>
      <c r="AY5" s="1852">
        <v>2013</v>
      </c>
      <c r="AZ5" s="1852"/>
      <c r="BA5" s="1867"/>
      <c r="BB5" s="1852">
        <v>2014</v>
      </c>
      <c r="BC5" s="1852"/>
      <c r="BD5" s="1758"/>
      <c r="BE5" s="1866" t="s">
        <v>742</v>
      </c>
      <c r="BF5" s="413"/>
      <c r="BG5" s="1852">
        <v>2015</v>
      </c>
      <c r="BH5" s="1852"/>
      <c r="BI5" s="1867"/>
      <c r="BJ5" s="1852">
        <v>2016</v>
      </c>
      <c r="BK5" s="1852"/>
      <c r="BL5" s="413"/>
      <c r="BM5" s="1852">
        <v>2017</v>
      </c>
      <c r="BN5" s="1852"/>
      <c r="BO5" s="1758"/>
      <c r="BP5" s="1866" t="s">
        <v>742</v>
      </c>
      <c r="BQ5" s="1867"/>
      <c r="BR5" s="1852">
        <v>2018</v>
      </c>
      <c r="BS5" s="1852"/>
      <c r="BU5" s="1852">
        <v>2019</v>
      </c>
      <c r="BV5" s="1852"/>
    </row>
    <row r="6" spans="1:81" s="254" customFormat="1" ht="20.100000000000001" customHeight="1" x14ac:dyDescent="0.2">
      <c r="A6" s="1865"/>
      <c r="B6" s="1866"/>
      <c r="C6" s="1868"/>
      <c r="D6" s="413" t="s">
        <v>153</v>
      </c>
      <c r="E6" s="413"/>
      <c r="F6" s="413"/>
      <c r="G6" s="413" t="s">
        <v>153</v>
      </c>
      <c r="H6" s="413"/>
      <c r="I6" s="1868"/>
      <c r="J6" s="413" t="s">
        <v>153</v>
      </c>
      <c r="K6" s="413"/>
      <c r="L6" s="1865"/>
      <c r="M6" s="1866"/>
      <c r="N6" s="413"/>
      <c r="O6" s="413" t="s">
        <v>153</v>
      </c>
      <c r="P6" s="413"/>
      <c r="Q6" s="1868"/>
      <c r="R6" s="413" t="s">
        <v>153</v>
      </c>
      <c r="S6" s="413"/>
      <c r="T6" s="413"/>
      <c r="U6" s="413" t="s">
        <v>153</v>
      </c>
      <c r="V6" s="413"/>
      <c r="W6" s="1865"/>
      <c r="X6" s="1866"/>
      <c r="Y6" s="1868"/>
      <c r="Z6" s="413" t="s">
        <v>153</v>
      </c>
      <c r="AA6" s="413"/>
      <c r="AB6" s="413"/>
      <c r="AC6" s="413" t="s">
        <v>153</v>
      </c>
      <c r="AD6" s="413"/>
      <c r="AE6" s="1868"/>
      <c r="AF6" s="413" t="s">
        <v>153</v>
      </c>
      <c r="AG6" s="413"/>
      <c r="AH6" s="1865"/>
      <c r="AI6" s="1866"/>
      <c r="AJ6" s="413"/>
      <c r="AK6" s="413" t="s">
        <v>153</v>
      </c>
      <c r="AL6" s="413"/>
      <c r="AM6" s="1868"/>
      <c r="AN6" s="413" t="s">
        <v>153</v>
      </c>
      <c r="AO6" s="413"/>
      <c r="AP6" s="413"/>
      <c r="AQ6" s="413" t="s">
        <v>153</v>
      </c>
      <c r="AR6" s="413"/>
      <c r="AS6" s="1865"/>
      <c r="AT6" s="1866"/>
      <c r="AU6" s="1868"/>
      <c r="AV6" s="413" t="s">
        <v>153</v>
      </c>
      <c r="AW6" s="413"/>
      <c r="AX6" s="413"/>
      <c r="AY6" s="413" t="s">
        <v>153</v>
      </c>
      <c r="AZ6" s="413"/>
      <c r="BA6" s="1868"/>
      <c r="BB6" s="413" t="s">
        <v>153</v>
      </c>
      <c r="BC6" s="413"/>
      <c r="BD6" s="1865"/>
      <c r="BE6" s="1866"/>
      <c r="BF6" s="413"/>
      <c r="BG6" s="413" t="s">
        <v>153</v>
      </c>
      <c r="BH6" s="413"/>
      <c r="BI6" s="1868"/>
      <c r="BJ6" s="413" t="s">
        <v>153</v>
      </c>
      <c r="BK6" s="413"/>
      <c r="BL6" s="413"/>
      <c r="BM6" s="413" t="s">
        <v>153</v>
      </c>
      <c r="BN6" s="413"/>
      <c r="BO6" s="1865"/>
      <c r="BP6" s="1866"/>
      <c r="BQ6" s="1868"/>
      <c r="BR6" s="413" t="s">
        <v>153</v>
      </c>
      <c r="BS6" s="413"/>
      <c r="BU6" s="413" t="s">
        <v>153</v>
      </c>
      <c r="BV6" s="413"/>
    </row>
    <row r="7" spans="1:81" s="254" customFormat="1" ht="19.5" customHeight="1" x14ac:dyDescent="0.2">
      <c r="A7" s="1759"/>
      <c r="B7" s="1756"/>
      <c r="C7" s="1868"/>
      <c r="D7" s="1508" t="s">
        <v>154</v>
      </c>
      <c r="E7" s="722" t="s">
        <v>58</v>
      </c>
      <c r="F7" s="414"/>
      <c r="G7" s="1508" t="s">
        <v>154</v>
      </c>
      <c r="H7" s="722" t="s">
        <v>58</v>
      </c>
      <c r="I7" s="1868"/>
      <c r="J7" s="1508" t="s">
        <v>154</v>
      </c>
      <c r="K7" s="722" t="s">
        <v>58</v>
      </c>
      <c r="L7" s="1759"/>
      <c r="M7" s="1756"/>
      <c r="N7" s="414"/>
      <c r="O7" s="1508" t="s">
        <v>154</v>
      </c>
      <c r="P7" s="722" t="s">
        <v>58</v>
      </c>
      <c r="Q7" s="1868"/>
      <c r="R7" s="1508" t="s">
        <v>154</v>
      </c>
      <c r="S7" s="722" t="s">
        <v>58</v>
      </c>
      <c r="T7" s="414"/>
      <c r="U7" s="1508" t="s">
        <v>154</v>
      </c>
      <c r="V7" s="722" t="s">
        <v>58</v>
      </c>
      <c r="W7" s="1759"/>
      <c r="X7" s="1756"/>
      <c r="Y7" s="1868"/>
      <c r="Z7" s="1508" t="s">
        <v>154</v>
      </c>
      <c r="AA7" s="722" t="s">
        <v>58</v>
      </c>
      <c r="AB7" s="414"/>
      <c r="AC7" s="1508" t="s">
        <v>154</v>
      </c>
      <c r="AD7" s="722" t="s">
        <v>58</v>
      </c>
      <c r="AE7" s="1868"/>
      <c r="AF7" s="1508" t="s">
        <v>154</v>
      </c>
      <c r="AG7" s="722" t="s">
        <v>58</v>
      </c>
      <c r="AH7" s="1759"/>
      <c r="AI7" s="1756"/>
      <c r="AJ7" s="414"/>
      <c r="AK7" s="1508" t="s">
        <v>154</v>
      </c>
      <c r="AL7" s="722" t="s">
        <v>58</v>
      </c>
      <c r="AM7" s="1868"/>
      <c r="AN7" s="1508" t="s">
        <v>154</v>
      </c>
      <c r="AO7" s="722" t="s">
        <v>58</v>
      </c>
      <c r="AP7" s="414"/>
      <c r="AQ7" s="1508" t="s">
        <v>154</v>
      </c>
      <c r="AR7" s="722" t="s">
        <v>58</v>
      </c>
      <c r="AS7" s="1759"/>
      <c r="AT7" s="1756"/>
      <c r="AU7" s="1868"/>
      <c r="AV7" s="1508" t="s">
        <v>154</v>
      </c>
      <c r="AW7" s="722" t="s">
        <v>58</v>
      </c>
      <c r="AX7" s="414"/>
      <c r="AY7" s="1508" t="s">
        <v>154</v>
      </c>
      <c r="AZ7" s="722" t="s">
        <v>58</v>
      </c>
      <c r="BA7" s="1868"/>
      <c r="BB7" s="1508" t="s">
        <v>154</v>
      </c>
      <c r="BC7" s="722" t="s">
        <v>58</v>
      </c>
      <c r="BD7" s="1759"/>
      <c r="BE7" s="1756"/>
      <c r="BF7" s="414"/>
      <c r="BG7" s="1508" t="s">
        <v>154</v>
      </c>
      <c r="BH7" s="722" t="s">
        <v>58</v>
      </c>
      <c r="BI7" s="1868"/>
      <c r="BJ7" s="1508" t="s">
        <v>154</v>
      </c>
      <c r="BK7" s="722" t="s">
        <v>58</v>
      </c>
      <c r="BL7" s="414"/>
      <c r="BM7" s="1508" t="s">
        <v>154</v>
      </c>
      <c r="BN7" s="722" t="s">
        <v>58</v>
      </c>
      <c r="BO7" s="1759"/>
      <c r="BP7" s="1756"/>
      <c r="BQ7" s="1868"/>
      <c r="BR7" s="1508" t="s">
        <v>154</v>
      </c>
      <c r="BS7" s="722" t="s">
        <v>58</v>
      </c>
      <c r="BU7" s="1508" t="s">
        <v>154</v>
      </c>
      <c r="BV7" s="722" t="s">
        <v>58</v>
      </c>
    </row>
    <row r="8" spans="1:81" ht="8.1" customHeight="1" x14ac:dyDescent="0.2">
      <c r="A8" s="366"/>
      <c r="B8" s="367"/>
      <c r="C8" s="365"/>
      <c r="D8" s="364"/>
      <c r="E8" s="364"/>
      <c r="F8" s="365"/>
      <c r="G8" s="364"/>
      <c r="H8" s="364"/>
      <c r="I8" s="365"/>
      <c r="J8" s="364"/>
      <c r="K8" s="364"/>
      <c r="L8" s="366"/>
      <c r="M8" s="367"/>
      <c r="N8" s="365"/>
      <c r="O8" s="364"/>
      <c r="P8" s="364"/>
      <c r="Q8" s="365"/>
      <c r="R8" s="364"/>
      <c r="S8" s="364"/>
      <c r="T8" s="365"/>
      <c r="U8" s="364"/>
      <c r="V8" s="364"/>
      <c r="W8" s="366"/>
      <c r="X8" s="367"/>
      <c r="Y8" s="365"/>
      <c r="Z8" s="364"/>
      <c r="AA8" s="364"/>
      <c r="AB8" s="365"/>
      <c r="AC8" s="364"/>
      <c r="AD8" s="364"/>
      <c r="AE8" s="365"/>
      <c r="AF8" s="364"/>
      <c r="AG8" s="364"/>
      <c r="AH8" s="366"/>
      <c r="AI8" s="367"/>
      <c r="AJ8" s="365"/>
      <c r="AK8" s="364"/>
      <c r="AL8" s="364"/>
      <c r="AM8" s="365"/>
      <c r="AN8" s="364"/>
      <c r="AO8" s="364"/>
      <c r="AP8" s="365"/>
      <c r="AQ8" s="364"/>
      <c r="AR8" s="364"/>
      <c r="AS8" s="366"/>
      <c r="AT8" s="367"/>
      <c r="AU8" s="365"/>
      <c r="AV8" s="364"/>
      <c r="AW8" s="364"/>
      <c r="AX8" s="365"/>
      <c r="AY8" s="364"/>
      <c r="AZ8" s="364"/>
      <c r="BA8" s="365"/>
      <c r="BB8" s="364"/>
      <c r="BC8" s="364"/>
      <c r="BD8" s="366"/>
      <c r="BE8" s="367"/>
      <c r="BF8" s="365"/>
      <c r="BG8" s="364"/>
      <c r="BH8" s="364"/>
      <c r="BI8" s="365"/>
      <c r="BJ8" s="364"/>
      <c r="BK8" s="364"/>
      <c r="BL8" s="365"/>
      <c r="BM8" s="364"/>
      <c r="BN8" s="364"/>
      <c r="BO8" s="366"/>
      <c r="BP8" s="367"/>
      <c r="BQ8" s="365"/>
      <c r="BR8" s="364"/>
      <c r="BS8" s="364"/>
      <c r="BT8" s="365"/>
      <c r="BU8" s="364"/>
      <c r="BV8" s="364"/>
    </row>
    <row r="9" spans="1:81" s="397" customFormat="1" ht="24.95" customHeight="1" x14ac:dyDescent="0.2">
      <c r="A9" s="422" t="s">
        <v>37</v>
      </c>
      <c r="B9" s="417" t="s">
        <v>670</v>
      </c>
      <c r="C9" s="420"/>
      <c r="D9" s="1509">
        <v>4214</v>
      </c>
      <c r="E9" s="1564">
        <v>10.727559696553127</v>
      </c>
      <c r="F9" s="1522"/>
      <c r="G9" s="1509">
        <v>5002</v>
      </c>
      <c r="H9" s="1564">
        <v>11.160196340919233</v>
      </c>
      <c r="I9" s="1522"/>
      <c r="J9" s="1509">
        <v>5361</v>
      </c>
      <c r="K9" s="1564">
        <v>11.045409592879512</v>
      </c>
      <c r="L9" s="422" t="s">
        <v>37</v>
      </c>
      <c r="M9" s="417" t="s">
        <v>670</v>
      </c>
      <c r="N9" s="420"/>
      <c r="O9" s="1509">
        <v>6560</v>
      </c>
      <c r="P9" s="1564">
        <v>13.073458487783491</v>
      </c>
      <c r="Q9" s="1522"/>
      <c r="R9" s="1509">
        <v>6622</v>
      </c>
      <c r="S9" s="1564">
        <v>12.693605275264531</v>
      </c>
      <c r="T9" s="1522"/>
      <c r="U9" s="1509">
        <v>6271</v>
      </c>
      <c r="V9" s="1564">
        <v>11.493768328445748</v>
      </c>
      <c r="W9" s="422" t="s">
        <v>37</v>
      </c>
      <c r="X9" s="417" t="s">
        <v>670</v>
      </c>
      <c r="Y9" s="420"/>
      <c r="Z9" s="1509">
        <v>6352</v>
      </c>
      <c r="AA9" s="1564">
        <v>11.18762879334942</v>
      </c>
      <c r="AB9" s="1522"/>
      <c r="AC9" s="1509">
        <v>6383</v>
      </c>
      <c r="AD9" s="1564">
        <v>10.621339190628328</v>
      </c>
      <c r="AE9" s="1522"/>
      <c r="AF9" s="1509">
        <v>6456</v>
      </c>
      <c r="AG9" s="1564">
        <v>9.9958195921779929</v>
      </c>
      <c r="AH9" s="422" t="s">
        <v>37</v>
      </c>
      <c r="AI9" s="417" t="s">
        <v>670</v>
      </c>
      <c r="AJ9" s="420"/>
      <c r="AK9" s="1509">
        <v>6983</v>
      </c>
      <c r="AL9" s="1564">
        <v>10.347024656235181</v>
      </c>
      <c r="AM9" s="1522"/>
      <c r="AN9" s="1509">
        <v>7088</v>
      </c>
      <c r="AO9" s="1564">
        <v>10.344726933068683</v>
      </c>
      <c r="AP9" s="1522"/>
      <c r="AQ9" s="1509">
        <v>6857</v>
      </c>
      <c r="AR9" s="1564">
        <v>9.6802428178160511</v>
      </c>
      <c r="AS9" s="422" t="s">
        <v>37</v>
      </c>
      <c r="AT9" s="417" t="s">
        <v>670</v>
      </c>
      <c r="AU9" s="420"/>
      <c r="AV9" s="1509">
        <v>7008</v>
      </c>
      <c r="AW9" s="1564">
        <v>9.7539249526778757</v>
      </c>
      <c r="AX9" s="1522"/>
      <c r="AY9" s="1509">
        <v>6908</v>
      </c>
      <c r="AZ9" s="1564">
        <v>9.3166277799506378</v>
      </c>
      <c r="BA9" s="1522"/>
      <c r="BB9" s="1509">
        <v>7353</v>
      </c>
      <c r="BC9" s="1564">
        <v>9.5042978090867969</v>
      </c>
      <c r="BD9" s="422" t="s">
        <v>37</v>
      </c>
      <c r="BE9" s="417" t="s">
        <v>670</v>
      </c>
      <c r="BF9" s="420"/>
      <c r="BG9" s="1509">
        <v>6362</v>
      </c>
      <c r="BH9" s="1564">
        <v>7.8843985078881174</v>
      </c>
      <c r="BI9" s="1522"/>
      <c r="BJ9" s="1509">
        <v>6688</v>
      </c>
      <c r="BK9" s="1564">
        <v>7.8097084204257508</v>
      </c>
      <c r="BL9" s="1522"/>
      <c r="BM9" s="1509">
        <v>6920</v>
      </c>
      <c r="BN9" s="1564">
        <v>7.1018062397372734</v>
      </c>
      <c r="BO9" s="422" t="s">
        <v>37</v>
      </c>
      <c r="BP9" s="417" t="s">
        <v>670</v>
      </c>
      <c r="BQ9" s="420"/>
      <c r="BR9" s="1509">
        <v>7519</v>
      </c>
      <c r="BS9" s="1564">
        <f>BR9/BR$32*100</f>
        <v>6.4053089354017061</v>
      </c>
      <c r="BT9" s="420"/>
      <c r="BU9" s="1509">
        <v>7424</v>
      </c>
      <c r="BV9" s="1564">
        <v>6.8007768128687109</v>
      </c>
    </row>
    <row r="10" spans="1:81" s="711" customFormat="1" ht="24.95" customHeight="1" x14ac:dyDescent="0.2">
      <c r="A10" s="422" t="s">
        <v>39</v>
      </c>
      <c r="B10" s="417" t="s">
        <v>666</v>
      </c>
      <c r="C10" s="431"/>
      <c r="D10" s="1509">
        <v>4689</v>
      </c>
      <c r="E10" s="1564">
        <v>11.936764930502521</v>
      </c>
      <c r="F10" s="1565"/>
      <c r="G10" s="1509">
        <v>5231</v>
      </c>
      <c r="H10" s="1564">
        <v>11.671128960285587</v>
      </c>
      <c r="I10" s="1565"/>
      <c r="J10" s="1509">
        <v>5741</v>
      </c>
      <c r="K10" s="1564">
        <v>11.828333608043515</v>
      </c>
      <c r="L10" s="422" t="s">
        <v>39</v>
      </c>
      <c r="M10" s="417" t="s">
        <v>666</v>
      </c>
      <c r="N10" s="431"/>
      <c r="O10" s="1509">
        <v>5997</v>
      </c>
      <c r="P10" s="1564">
        <v>11.95145282793256</v>
      </c>
      <c r="Q10" s="1565"/>
      <c r="R10" s="1509">
        <v>6387</v>
      </c>
      <c r="S10" s="1564">
        <v>12.243137555589634</v>
      </c>
      <c r="T10" s="1565"/>
      <c r="U10" s="1509">
        <v>6697</v>
      </c>
      <c r="V10" s="1564">
        <v>12.274560117302052</v>
      </c>
      <c r="W10" s="422" t="s">
        <v>39</v>
      </c>
      <c r="X10" s="417" t="s">
        <v>666</v>
      </c>
      <c r="Y10" s="431"/>
      <c r="Z10" s="1509">
        <v>7226</v>
      </c>
      <c r="AA10" s="1564">
        <v>12.72698451837892</v>
      </c>
      <c r="AB10" s="1565"/>
      <c r="AC10" s="1509">
        <v>7921</v>
      </c>
      <c r="AD10" s="1564">
        <v>13.18057774227902</v>
      </c>
      <c r="AE10" s="1565"/>
      <c r="AF10" s="1509">
        <v>8451</v>
      </c>
      <c r="AG10" s="1564">
        <v>13.084676482883554</v>
      </c>
      <c r="AH10" s="422" t="s">
        <v>39</v>
      </c>
      <c r="AI10" s="417" t="s">
        <v>666</v>
      </c>
      <c r="AJ10" s="431"/>
      <c r="AK10" s="1509">
        <v>8687</v>
      </c>
      <c r="AL10" s="1564">
        <v>12.871917970602182</v>
      </c>
      <c r="AM10" s="1565"/>
      <c r="AN10" s="1509">
        <v>9043</v>
      </c>
      <c r="AO10" s="1564">
        <v>13.197991768586355</v>
      </c>
      <c r="AP10" s="1565"/>
      <c r="AQ10" s="1509">
        <v>9594</v>
      </c>
      <c r="AR10" s="1564">
        <v>13.54415190230818</v>
      </c>
      <c r="AS10" s="422" t="s">
        <v>39</v>
      </c>
      <c r="AT10" s="417" t="s">
        <v>666</v>
      </c>
      <c r="AU10" s="431"/>
      <c r="AV10" s="1509">
        <v>9717</v>
      </c>
      <c r="AW10" s="1564">
        <v>13.524384812381696</v>
      </c>
      <c r="AX10" s="1565"/>
      <c r="AY10" s="1509">
        <v>10141</v>
      </c>
      <c r="AZ10" s="1564">
        <v>13.676885106612541</v>
      </c>
      <c r="BA10" s="1565"/>
      <c r="BB10" s="1509">
        <v>10798</v>
      </c>
      <c r="BC10" s="1564">
        <v>13.957215795256253</v>
      </c>
      <c r="BD10" s="422" t="s">
        <v>39</v>
      </c>
      <c r="BE10" s="417" t="s">
        <v>666</v>
      </c>
      <c r="BF10" s="431"/>
      <c r="BG10" s="1509">
        <v>11136</v>
      </c>
      <c r="BH10" s="1564">
        <v>13.800795627765178</v>
      </c>
      <c r="BI10" s="1565"/>
      <c r="BJ10" s="1509">
        <v>11892</v>
      </c>
      <c r="BK10" s="1564">
        <v>13.886521013113489</v>
      </c>
      <c r="BL10" s="1565"/>
      <c r="BM10" s="1509">
        <v>13771</v>
      </c>
      <c r="BN10" s="1564">
        <v>14.132799671592775</v>
      </c>
      <c r="BO10" s="422" t="s">
        <v>39</v>
      </c>
      <c r="BP10" s="417" t="s">
        <v>666</v>
      </c>
      <c r="BQ10" s="431"/>
      <c r="BR10" s="1509">
        <v>16840</v>
      </c>
      <c r="BS10" s="1564">
        <f>BR10/BR$32*100</f>
        <v>14.345711194595653</v>
      </c>
      <c r="BT10" s="431"/>
      <c r="BU10" s="1509">
        <v>15742</v>
      </c>
      <c r="BV10" s="1564">
        <v>14.420504928364664</v>
      </c>
      <c r="CC10" s="1566"/>
    </row>
    <row r="11" spans="1:81" s="711" customFormat="1" ht="47.1" customHeight="1" x14ac:dyDescent="0.2">
      <c r="A11" s="719" t="s">
        <v>41</v>
      </c>
      <c r="B11" s="512" t="s">
        <v>690</v>
      </c>
      <c r="C11" s="420"/>
      <c r="D11" s="1509">
        <v>317</v>
      </c>
      <c r="E11" s="1564">
        <v>0.80698538770938355</v>
      </c>
      <c r="F11" s="1522"/>
      <c r="G11" s="1509">
        <v>395</v>
      </c>
      <c r="H11" s="1564">
        <v>0.88130298973672461</v>
      </c>
      <c r="I11" s="1522"/>
      <c r="J11" s="1509">
        <v>498</v>
      </c>
      <c r="K11" s="1564">
        <v>1.0260425251359815</v>
      </c>
      <c r="L11" s="719" t="s">
        <v>41</v>
      </c>
      <c r="M11" s="512" t="s">
        <v>690</v>
      </c>
      <c r="N11" s="420"/>
      <c r="O11" s="1509">
        <v>257</v>
      </c>
      <c r="P11" s="1564">
        <v>0.51217665112200561</v>
      </c>
      <c r="Q11" s="1522"/>
      <c r="R11" s="1509">
        <v>272</v>
      </c>
      <c r="S11" s="1564">
        <v>0.52139242447477374</v>
      </c>
      <c r="T11" s="1522"/>
      <c r="U11" s="1509">
        <v>478</v>
      </c>
      <c r="V11" s="1564">
        <v>0.87609970674486803</v>
      </c>
      <c r="W11" s="719" t="s">
        <v>41</v>
      </c>
      <c r="X11" s="512" t="s">
        <v>690</v>
      </c>
      <c r="Y11" s="420"/>
      <c r="Z11" s="1509">
        <v>527</v>
      </c>
      <c r="AA11" s="1564">
        <v>0.92819275410817759</v>
      </c>
      <c r="AB11" s="1522"/>
      <c r="AC11" s="1509">
        <v>633</v>
      </c>
      <c r="AD11" s="1564">
        <v>1.053314696485623</v>
      </c>
      <c r="AE11" s="1522"/>
      <c r="AF11" s="1509">
        <v>584</v>
      </c>
      <c r="AG11" s="1564">
        <v>0.90420672890829423</v>
      </c>
      <c r="AH11" s="719" t="s">
        <v>41</v>
      </c>
      <c r="AI11" s="512" t="s">
        <v>690</v>
      </c>
      <c r="AJ11" s="420"/>
      <c r="AK11" s="1509">
        <v>664</v>
      </c>
      <c r="AL11" s="1564">
        <v>0.98387861545756283</v>
      </c>
      <c r="AM11" s="1522"/>
      <c r="AN11" s="1509">
        <v>576</v>
      </c>
      <c r="AO11" s="1564">
        <v>0.84065501036224066</v>
      </c>
      <c r="AP11" s="1522"/>
      <c r="AQ11" s="1509">
        <v>525</v>
      </c>
      <c r="AR11" s="1564">
        <v>0.74115903155219875</v>
      </c>
      <c r="AS11" s="719" t="s">
        <v>41</v>
      </c>
      <c r="AT11" s="512" t="s">
        <v>690</v>
      </c>
      <c r="AU11" s="420"/>
      <c r="AV11" s="1509">
        <v>521</v>
      </c>
      <c r="AW11" s="1564">
        <v>0.72514196637345507</v>
      </c>
      <c r="AX11" s="1522"/>
      <c r="AY11" s="1509">
        <v>545</v>
      </c>
      <c r="AZ11" s="1564">
        <v>0.73502636654213926</v>
      </c>
      <c r="BA11" s="1522"/>
      <c r="BB11" s="1509">
        <v>554</v>
      </c>
      <c r="BC11" s="1564">
        <v>0.71608608543915209</v>
      </c>
      <c r="BD11" s="719" t="s">
        <v>41</v>
      </c>
      <c r="BE11" s="512" t="s">
        <v>690</v>
      </c>
      <c r="BF11" s="420"/>
      <c r="BG11" s="1509">
        <v>600</v>
      </c>
      <c r="BH11" s="1564">
        <v>0.74357735063389974</v>
      </c>
      <c r="BI11" s="1522"/>
      <c r="BJ11" s="1509">
        <v>610</v>
      </c>
      <c r="BK11" s="1564">
        <v>0.71230893188691802</v>
      </c>
      <c r="BL11" s="1522"/>
      <c r="BM11" s="1509">
        <v>639</v>
      </c>
      <c r="BN11" s="1564">
        <v>0.65578817733990147</v>
      </c>
      <c r="BO11" s="719" t="s">
        <v>41</v>
      </c>
      <c r="BP11" s="512" t="s">
        <v>690</v>
      </c>
      <c r="BQ11" s="420"/>
      <c r="BR11" s="1509">
        <v>671</v>
      </c>
      <c r="BS11" s="1564">
        <f t="shared" ref="BS11:BS29" si="0">BR11/BR$32*100</f>
        <v>0.57161355175615702</v>
      </c>
      <c r="BT11" s="420"/>
      <c r="BU11" s="1509">
        <v>660</v>
      </c>
      <c r="BV11" s="1564">
        <v>0.60459492140266025</v>
      </c>
      <c r="CC11" s="1566"/>
    </row>
    <row r="12" spans="1:81" s="711" customFormat="1" ht="33" customHeight="1" x14ac:dyDescent="0.2">
      <c r="A12" s="422" t="s">
        <v>43</v>
      </c>
      <c r="B12" s="512" t="s">
        <v>678</v>
      </c>
      <c r="C12" s="420"/>
      <c r="D12" s="1509">
        <v>816</v>
      </c>
      <c r="E12" s="1564">
        <v>2.0772873071635867</v>
      </c>
      <c r="F12" s="1522"/>
      <c r="G12" s="1509">
        <v>1093</v>
      </c>
      <c r="H12" s="1564">
        <v>2.4386434627398481</v>
      </c>
      <c r="I12" s="1522"/>
      <c r="J12" s="1509">
        <v>1009</v>
      </c>
      <c r="K12" s="1564">
        <v>2.0788692928959946</v>
      </c>
      <c r="L12" s="422" t="s">
        <v>43</v>
      </c>
      <c r="M12" s="512" t="s">
        <v>678</v>
      </c>
      <c r="N12" s="420"/>
      <c r="O12" s="1509">
        <v>1324</v>
      </c>
      <c r="P12" s="1564">
        <v>2.6386065606441069</v>
      </c>
      <c r="Q12" s="1522"/>
      <c r="R12" s="1509">
        <v>1302</v>
      </c>
      <c r="S12" s="1564">
        <v>2.4957828553902774</v>
      </c>
      <c r="T12" s="1522"/>
      <c r="U12" s="1509">
        <v>1496</v>
      </c>
      <c r="V12" s="1564">
        <v>2.741935483870968</v>
      </c>
      <c r="W12" s="422" t="s">
        <v>43</v>
      </c>
      <c r="X12" s="512" t="s">
        <v>678</v>
      </c>
      <c r="Y12" s="420"/>
      <c r="Z12" s="1509">
        <v>1488</v>
      </c>
      <c r="AA12" s="1564">
        <v>2.6207795410113253</v>
      </c>
      <c r="AB12" s="1522"/>
      <c r="AC12" s="1509">
        <v>1351</v>
      </c>
      <c r="AD12" s="1564">
        <v>2.2480697550585731</v>
      </c>
      <c r="AE12" s="1522"/>
      <c r="AF12" s="1509">
        <v>1411</v>
      </c>
      <c r="AG12" s="1564">
        <v>2.1846501617972658</v>
      </c>
      <c r="AH12" s="422" t="s">
        <v>43</v>
      </c>
      <c r="AI12" s="512" t="s">
        <v>678</v>
      </c>
      <c r="AJ12" s="420"/>
      <c r="AK12" s="1509">
        <v>1531</v>
      </c>
      <c r="AL12" s="1564">
        <v>2.2685514461830252</v>
      </c>
      <c r="AM12" s="1522"/>
      <c r="AN12" s="1509">
        <v>1360</v>
      </c>
      <c r="AO12" s="1564">
        <v>1.9848798855775125</v>
      </c>
      <c r="AP12" s="1522"/>
      <c r="AQ12" s="1509">
        <v>1171</v>
      </c>
      <c r="AR12" s="1564">
        <v>1.6531375732335711</v>
      </c>
      <c r="AS12" s="422" t="s">
        <v>43</v>
      </c>
      <c r="AT12" s="512" t="s">
        <v>678</v>
      </c>
      <c r="AU12" s="420"/>
      <c r="AV12" s="1509">
        <v>1112</v>
      </c>
      <c r="AW12" s="1564">
        <v>1.5477118360984299</v>
      </c>
      <c r="AX12" s="1522"/>
      <c r="AY12" s="1509">
        <v>1064</v>
      </c>
      <c r="AZ12" s="1564">
        <v>1.4349872550474059</v>
      </c>
      <c r="BA12" s="1522"/>
      <c r="BB12" s="1509">
        <v>1194</v>
      </c>
      <c r="BC12" s="1564">
        <v>1.5433335487623603</v>
      </c>
      <c r="BD12" s="422" t="s">
        <v>43</v>
      </c>
      <c r="BE12" s="512" t="s">
        <v>678</v>
      </c>
      <c r="BF12" s="420"/>
      <c r="BG12" s="1509">
        <v>1272</v>
      </c>
      <c r="BH12" s="1564">
        <v>1.5763839833438673</v>
      </c>
      <c r="BI12" s="1522"/>
      <c r="BJ12" s="1509">
        <v>1443</v>
      </c>
      <c r="BK12" s="1564">
        <v>1.6850193257587256</v>
      </c>
      <c r="BL12" s="1522"/>
      <c r="BM12" s="1509">
        <v>2095</v>
      </c>
      <c r="BN12" s="1564">
        <v>2.1500410509031198</v>
      </c>
      <c r="BO12" s="422" t="s">
        <v>43</v>
      </c>
      <c r="BP12" s="512" t="s">
        <v>678</v>
      </c>
      <c r="BQ12" s="420"/>
      <c r="BR12" s="1509">
        <v>4252</v>
      </c>
      <c r="BS12" s="1564">
        <f t="shared" si="0"/>
        <v>3.6222068883266463</v>
      </c>
      <c r="BT12" s="420"/>
      <c r="BU12" s="1509">
        <v>3189</v>
      </c>
      <c r="BV12" s="1564">
        <v>2.9212927338683081</v>
      </c>
      <c r="CC12" s="1566"/>
    </row>
    <row r="13" spans="1:81" s="711" customFormat="1" ht="24.95" customHeight="1" x14ac:dyDescent="0.2">
      <c r="A13" s="422" t="s">
        <v>44</v>
      </c>
      <c r="B13" s="426" t="s">
        <v>694</v>
      </c>
      <c r="C13" s="396"/>
      <c r="D13" s="1512">
        <v>49</v>
      </c>
      <c r="E13" s="1567">
        <v>0.12473906623898987</v>
      </c>
      <c r="F13" s="1515"/>
      <c r="G13" s="1512">
        <v>98</v>
      </c>
      <c r="H13" s="1567">
        <v>0.21865238732708611</v>
      </c>
      <c r="I13" s="1515"/>
      <c r="J13" s="1512">
        <v>91</v>
      </c>
      <c r="K13" s="1567">
        <v>0.18748969836822155</v>
      </c>
      <c r="L13" s="422" t="s">
        <v>44</v>
      </c>
      <c r="M13" s="426" t="s">
        <v>694</v>
      </c>
      <c r="N13" s="396"/>
      <c r="O13" s="1512">
        <v>56</v>
      </c>
      <c r="P13" s="1567">
        <v>0.11160269440790786</v>
      </c>
      <c r="Q13" s="1515"/>
      <c r="R13" s="1512">
        <v>51</v>
      </c>
      <c r="S13" s="1567">
        <v>9.7761079589020083E-2</v>
      </c>
      <c r="T13" s="1515"/>
      <c r="U13" s="1512">
        <v>48</v>
      </c>
      <c r="V13" s="1567">
        <v>8.797653958944282E-2</v>
      </c>
      <c r="W13" s="422" t="s">
        <v>44</v>
      </c>
      <c r="X13" s="426" t="s">
        <v>694</v>
      </c>
      <c r="Y13" s="396"/>
      <c r="Z13" s="1512">
        <v>46</v>
      </c>
      <c r="AA13" s="1567">
        <v>8.1018722369973747E-2</v>
      </c>
      <c r="AB13" s="1515"/>
      <c r="AC13" s="1512">
        <v>41</v>
      </c>
      <c r="AD13" s="1567">
        <v>6.8224174653887124E-2</v>
      </c>
      <c r="AE13" s="1515"/>
      <c r="AF13" s="1512">
        <v>32</v>
      </c>
      <c r="AG13" s="1567">
        <v>4.9545574186755849E-2</v>
      </c>
      <c r="AH13" s="422" t="s">
        <v>44</v>
      </c>
      <c r="AI13" s="426" t="s">
        <v>694</v>
      </c>
      <c r="AJ13" s="396"/>
      <c r="AK13" s="1512">
        <v>5</v>
      </c>
      <c r="AL13" s="1567">
        <v>7.4087245139876721E-3</v>
      </c>
      <c r="AM13" s="1515"/>
      <c r="AN13" s="1512">
        <v>16</v>
      </c>
      <c r="AO13" s="1567">
        <v>2.3351528065617792E-2</v>
      </c>
      <c r="AP13" s="1515"/>
      <c r="AQ13" s="1512">
        <v>27</v>
      </c>
      <c r="AR13" s="1567">
        <v>3.8116750194113085E-2</v>
      </c>
      <c r="AS13" s="422" t="s">
        <v>44</v>
      </c>
      <c r="AT13" s="426" t="s">
        <v>694</v>
      </c>
      <c r="AU13" s="396"/>
      <c r="AV13" s="1512">
        <v>14</v>
      </c>
      <c r="AW13" s="1567">
        <v>1.9485580670303974E-2</v>
      </c>
      <c r="AX13" s="1515"/>
      <c r="AY13" s="1512">
        <v>14</v>
      </c>
      <c r="AZ13" s="1567">
        <v>1.8881411250623759E-2</v>
      </c>
      <c r="BA13" s="1515"/>
      <c r="BB13" s="1512">
        <v>17</v>
      </c>
      <c r="BC13" s="1567">
        <v>2.1973760744522716E-2</v>
      </c>
      <c r="BD13" s="422" t="s">
        <v>44</v>
      </c>
      <c r="BE13" s="426" t="s">
        <v>694</v>
      </c>
      <c r="BF13" s="396"/>
      <c r="BG13" s="1512">
        <v>10</v>
      </c>
      <c r="BH13" s="1567">
        <v>1.2392955843898329E-2</v>
      </c>
      <c r="BI13" s="1515"/>
      <c r="BJ13" s="1512">
        <v>3</v>
      </c>
      <c r="BK13" s="1567">
        <v>3.5031586814110722E-3</v>
      </c>
      <c r="BL13" s="1515"/>
      <c r="BM13" s="1512">
        <v>27</v>
      </c>
      <c r="BN13" s="1567">
        <v>2.7709359605911331E-2</v>
      </c>
      <c r="BO13" s="422" t="s">
        <v>44</v>
      </c>
      <c r="BP13" s="426" t="s">
        <v>694</v>
      </c>
      <c r="BQ13" s="396"/>
      <c r="BR13" s="1512">
        <v>107</v>
      </c>
      <c r="BS13" s="1564">
        <f t="shared" si="0"/>
        <v>9.1151490369461699E-2</v>
      </c>
      <c r="BT13" s="396"/>
      <c r="BU13" s="1512">
        <v>57</v>
      </c>
      <c r="BV13" s="1564">
        <v>5.2215015939320653E-2</v>
      </c>
      <c r="BX13" s="397"/>
      <c r="BY13" s="397"/>
      <c r="BZ13" s="397"/>
      <c r="CA13" s="397"/>
      <c r="CB13" s="397"/>
      <c r="CC13" s="1568"/>
    </row>
    <row r="14" spans="1:81" s="711" customFormat="1" ht="24.95" customHeight="1" x14ac:dyDescent="0.2">
      <c r="A14" s="422" t="s">
        <v>1684</v>
      </c>
      <c r="B14" s="417" t="s">
        <v>680</v>
      </c>
      <c r="C14" s="420"/>
      <c r="D14" s="1509">
        <v>703</v>
      </c>
      <c r="E14" s="1564">
        <v>1.7896237462450997</v>
      </c>
      <c r="F14" s="1522"/>
      <c r="G14" s="1509">
        <v>732</v>
      </c>
      <c r="H14" s="1564">
        <v>1.6331994645247656</v>
      </c>
      <c r="I14" s="1522"/>
      <c r="J14" s="1509">
        <v>855</v>
      </c>
      <c r="K14" s="1564">
        <v>1.7615790341190045</v>
      </c>
      <c r="L14" s="422" t="s">
        <v>1684</v>
      </c>
      <c r="M14" s="417" t="s">
        <v>680</v>
      </c>
      <c r="N14" s="420"/>
      <c r="O14" s="1509">
        <v>842</v>
      </c>
      <c r="P14" s="1564">
        <v>1.678026226633186</v>
      </c>
      <c r="Q14" s="1522"/>
      <c r="R14" s="1509">
        <v>935</v>
      </c>
      <c r="S14" s="1564">
        <v>1.7922864591320351</v>
      </c>
      <c r="T14" s="1522"/>
      <c r="U14" s="1509">
        <v>934</v>
      </c>
      <c r="V14" s="1564">
        <v>1.7118768328445748</v>
      </c>
      <c r="W14" s="422" t="s">
        <v>1684</v>
      </c>
      <c r="X14" s="417" t="s">
        <v>680</v>
      </c>
      <c r="Y14" s="420"/>
      <c r="Z14" s="1509">
        <v>828</v>
      </c>
      <c r="AA14" s="1564">
        <v>1.4583370026595277</v>
      </c>
      <c r="AB14" s="1522"/>
      <c r="AC14" s="1509">
        <v>870</v>
      </c>
      <c r="AD14" s="1564">
        <v>1.4476837060702876</v>
      </c>
      <c r="AE14" s="1522"/>
      <c r="AF14" s="1509">
        <v>940</v>
      </c>
      <c r="AG14" s="1564">
        <v>1.455401241735953</v>
      </c>
      <c r="AH14" s="422" t="s">
        <v>1684</v>
      </c>
      <c r="AI14" s="417" t="s">
        <v>680</v>
      </c>
      <c r="AJ14" s="420"/>
      <c r="AK14" s="1509">
        <v>894</v>
      </c>
      <c r="AL14" s="1564">
        <v>1.3246799431009957</v>
      </c>
      <c r="AM14" s="1522"/>
      <c r="AN14" s="1509">
        <v>947</v>
      </c>
      <c r="AO14" s="1564">
        <v>1.3821185673837533</v>
      </c>
      <c r="AP14" s="1522"/>
      <c r="AQ14" s="1509">
        <v>956</v>
      </c>
      <c r="AR14" s="1564">
        <v>1.3496153031693372</v>
      </c>
      <c r="AS14" s="422" t="s">
        <v>1684</v>
      </c>
      <c r="AT14" s="417" t="s">
        <v>680</v>
      </c>
      <c r="AU14" s="420"/>
      <c r="AV14" s="1509">
        <v>971</v>
      </c>
      <c r="AW14" s="1564">
        <v>1.3514642022046541</v>
      </c>
      <c r="AX14" s="1522"/>
      <c r="AY14" s="1509">
        <v>1035</v>
      </c>
      <c r="AZ14" s="1564">
        <v>1.3958757603139709</v>
      </c>
      <c r="BA14" s="1522"/>
      <c r="BB14" s="1509">
        <v>1134</v>
      </c>
      <c r="BC14" s="1564">
        <v>1.4657790990758095</v>
      </c>
      <c r="BD14" s="422" t="s">
        <v>1684</v>
      </c>
      <c r="BE14" s="417" t="s">
        <v>680</v>
      </c>
      <c r="BF14" s="420"/>
      <c r="BG14" s="1509">
        <v>1112</v>
      </c>
      <c r="BH14" s="1564">
        <v>1.3780966898414941</v>
      </c>
      <c r="BI14" s="1522"/>
      <c r="BJ14" s="1509">
        <v>1265</v>
      </c>
      <c r="BK14" s="1564">
        <v>1.4771652439950023</v>
      </c>
      <c r="BL14" s="1522"/>
      <c r="BM14" s="1509">
        <v>1379</v>
      </c>
      <c r="BN14" s="1564">
        <v>1.4152298850574712</v>
      </c>
      <c r="BO14" s="422" t="s">
        <v>1684</v>
      </c>
      <c r="BP14" s="417" t="s">
        <v>680</v>
      </c>
      <c r="BQ14" s="420"/>
      <c r="BR14" s="1509">
        <v>1628</v>
      </c>
      <c r="BS14" s="1564">
        <f t="shared" si="0"/>
        <v>1.3868656665559218</v>
      </c>
      <c r="BT14" s="420"/>
      <c r="BU14" s="1509">
        <v>1530</v>
      </c>
      <c r="BV14" s="1564">
        <v>1.4015609541607124</v>
      </c>
      <c r="CC14" s="1566"/>
    </row>
    <row r="15" spans="1:81" s="711" customFormat="1" ht="24.95" customHeight="1" x14ac:dyDescent="0.2">
      <c r="A15" s="422" t="s">
        <v>48</v>
      </c>
      <c r="B15" s="417" t="s">
        <v>698</v>
      </c>
      <c r="C15" s="420"/>
      <c r="D15" s="1660" t="s">
        <v>768</v>
      </c>
      <c r="E15" s="1660" t="s">
        <v>768</v>
      </c>
      <c r="F15" s="1522"/>
      <c r="G15" s="1509">
        <v>1</v>
      </c>
      <c r="H15" s="1564">
        <v>0</v>
      </c>
      <c r="I15" s="1522"/>
      <c r="J15" s="1660" t="s">
        <v>768</v>
      </c>
      <c r="K15" s="1660" t="s">
        <v>768</v>
      </c>
      <c r="L15" s="422" t="s">
        <v>48</v>
      </c>
      <c r="M15" s="417" t="s">
        <v>698</v>
      </c>
      <c r="N15" s="420"/>
      <c r="O15" s="1509">
        <v>1</v>
      </c>
      <c r="P15" s="1564">
        <v>0</v>
      </c>
      <c r="Q15" s="1522"/>
      <c r="R15" s="1509">
        <v>2</v>
      </c>
      <c r="S15" s="1564">
        <v>0</v>
      </c>
      <c r="T15" s="1522"/>
      <c r="U15" s="1509">
        <v>1</v>
      </c>
      <c r="V15" s="1564">
        <v>0</v>
      </c>
      <c r="W15" s="422" t="s">
        <v>48</v>
      </c>
      <c r="X15" s="417" t="s">
        <v>698</v>
      </c>
      <c r="Y15" s="420"/>
      <c r="Z15" s="1509">
        <v>1</v>
      </c>
      <c r="AA15" s="1564">
        <v>0</v>
      </c>
      <c r="AB15" s="1522"/>
      <c r="AC15" s="1509">
        <v>1</v>
      </c>
      <c r="AD15" s="1564">
        <v>0</v>
      </c>
      <c r="AE15" s="1522"/>
      <c r="AF15" s="1509">
        <v>1</v>
      </c>
      <c r="AG15" s="1564">
        <v>0</v>
      </c>
      <c r="AH15" s="422" t="s">
        <v>48</v>
      </c>
      <c r="AI15" s="417" t="s">
        <v>698</v>
      </c>
      <c r="AJ15" s="420"/>
      <c r="AK15" s="1509">
        <v>2</v>
      </c>
      <c r="AL15" s="1564">
        <v>0</v>
      </c>
      <c r="AM15" s="1522"/>
      <c r="AN15" s="1509">
        <v>2</v>
      </c>
      <c r="AO15" s="1564">
        <v>0</v>
      </c>
      <c r="AP15" s="1522"/>
      <c r="AQ15" s="1509">
        <v>0</v>
      </c>
      <c r="AR15" s="1509">
        <v>0</v>
      </c>
      <c r="AS15" s="422" t="s">
        <v>48</v>
      </c>
      <c r="AT15" s="417" t="s">
        <v>698</v>
      </c>
      <c r="AU15" s="420"/>
      <c r="AV15" s="1509">
        <v>1</v>
      </c>
      <c r="AW15" s="1564">
        <v>0</v>
      </c>
      <c r="AX15" s="1522"/>
      <c r="AY15" s="1509">
        <v>1</v>
      </c>
      <c r="AZ15" s="1564">
        <v>0</v>
      </c>
      <c r="BA15" s="1522"/>
      <c r="BB15" s="1509">
        <v>2</v>
      </c>
      <c r="BC15" s="1564">
        <v>2.5851483228850254E-3</v>
      </c>
      <c r="BD15" s="422" t="s">
        <v>48</v>
      </c>
      <c r="BE15" s="417" t="s">
        <v>698</v>
      </c>
      <c r="BF15" s="420"/>
      <c r="BG15" s="1509">
        <v>4</v>
      </c>
      <c r="BH15" s="1564">
        <v>0</v>
      </c>
      <c r="BI15" s="1522"/>
      <c r="BJ15" s="1660" t="s">
        <v>768</v>
      </c>
      <c r="BK15" s="1660" t="s">
        <v>768</v>
      </c>
      <c r="BL15" s="1522"/>
      <c r="BM15" s="1509">
        <v>5</v>
      </c>
      <c r="BN15" s="1564">
        <v>0</v>
      </c>
      <c r="BO15" s="422" t="s">
        <v>48</v>
      </c>
      <c r="BP15" s="417" t="s">
        <v>698</v>
      </c>
      <c r="BQ15" s="420"/>
      <c r="BR15" s="1509">
        <v>2</v>
      </c>
      <c r="BS15" s="1564">
        <f t="shared" si="0"/>
        <v>1.703766175130125E-3</v>
      </c>
      <c r="BT15" s="420"/>
      <c r="BU15" s="1509">
        <v>2</v>
      </c>
      <c r="BV15" s="1564">
        <v>1.8321058224323038E-3</v>
      </c>
      <c r="BX15" s="397"/>
      <c r="BY15" s="397"/>
      <c r="BZ15" s="397"/>
      <c r="CA15" s="397"/>
      <c r="CB15" s="397"/>
      <c r="CC15" s="1568"/>
    </row>
    <row r="16" spans="1:81" s="711" customFormat="1" ht="24.95" customHeight="1" x14ac:dyDescent="0.2">
      <c r="A16" s="422" t="s">
        <v>1685</v>
      </c>
      <c r="B16" s="417" t="s">
        <v>696</v>
      </c>
      <c r="C16" s="420"/>
      <c r="D16" s="1660" t="s">
        <v>768</v>
      </c>
      <c r="E16" s="1660" t="s">
        <v>768</v>
      </c>
      <c r="F16" s="1522"/>
      <c r="G16" s="1509">
        <v>1</v>
      </c>
      <c r="H16" s="1564">
        <v>0</v>
      </c>
      <c r="I16" s="1522"/>
      <c r="J16" s="1660" t="s">
        <v>768</v>
      </c>
      <c r="K16" s="1660" t="s">
        <v>768</v>
      </c>
      <c r="L16" s="422" t="s">
        <v>1685</v>
      </c>
      <c r="M16" s="417" t="s">
        <v>696</v>
      </c>
      <c r="N16" s="420"/>
      <c r="O16" s="1509">
        <v>3</v>
      </c>
      <c r="P16" s="1564">
        <v>0</v>
      </c>
      <c r="Q16" s="1522"/>
      <c r="R16" s="1509">
        <v>2</v>
      </c>
      <c r="S16" s="1564">
        <v>0</v>
      </c>
      <c r="T16" s="1522"/>
      <c r="U16" s="1509">
        <v>3</v>
      </c>
      <c r="V16" s="1564">
        <v>0</v>
      </c>
      <c r="W16" s="422" t="s">
        <v>1685</v>
      </c>
      <c r="X16" s="417" t="s">
        <v>696</v>
      </c>
      <c r="Y16" s="420"/>
      <c r="Z16" s="1509">
        <v>3</v>
      </c>
      <c r="AA16" s="1564">
        <v>0</v>
      </c>
      <c r="AB16" s="1522"/>
      <c r="AC16" s="1509">
        <v>3</v>
      </c>
      <c r="AD16" s="1564">
        <v>0</v>
      </c>
      <c r="AE16" s="1522"/>
      <c r="AF16" s="1509">
        <v>2</v>
      </c>
      <c r="AG16" s="1564">
        <v>0</v>
      </c>
      <c r="AH16" s="422" t="s">
        <v>1685</v>
      </c>
      <c r="AI16" s="417" t="s">
        <v>696</v>
      </c>
      <c r="AJ16" s="420"/>
      <c r="AK16" s="1509">
        <v>6</v>
      </c>
      <c r="AL16" s="1564">
        <v>0</v>
      </c>
      <c r="AM16" s="1522"/>
      <c r="AN16" s="1509">
        <v>3</v>
      </c>
      <c r="AO16" s="1564">
        <v>0</v>
      </c>
      <c r="AP16" s="1522"/>
      <c r="AQ16" s="1509">
        <v>6</v>
      </c>
      <c r="AR16" s="1564">
        <v>0</v>
      </c>
      <c r="AS16" s="422" t="s">
        <v>1685</v>
      </c>
      <c r="AT16" s="417" t="s">
        <v>696</v>
      </c>
      <c r="AU16" s="420"/>
      <c r="AV16" s="1509">
        <v>5</v>
      </c>
      <c r="AW16" s="1564">
        <v>0</v>
      </c>
      <c r="AX16" s="1522"/>
      <c r="AY16" s="1509">
        <v>2</v>
      </c>
      <c r="AZ16" s="1564">
        <v>0</v>
      </c>
      <c r="BA16" s="1522"/>
      <c r="BB16" s="1509">
        <v>7</v>
      </c>
      <c r="BC16" s="1564">
        <v>9.0480191300975881E-3</v>
      </c>
      <c r="BD16" s="422" t="s">
        <v>1685</v>
      </c>
      <c r="BE16" s="417" t="s">
        <v>696</v>
      </c>
      <c r="BF16" s="420"/>
      <c r="BG16" s="1509">
        <v>8</v>
      </c>
      <c r="BH16" s="1564">
        <v>0</v>
      </c>
      <c r="BI16" s="1522"/>
      <c r="BJ16" s="1509">
        <v>6</v>
      </c>
      <c r="BK16" s="1564">
        <v>0</v>
      </c>
      <c r="BL16" s="1522"/>
      <c r="BM16" s="1509">
        <v>6</v>
      </c>
      <c r="BN16" s="1564">
        <v>0</v>
      </c>
      <c r="BO16" s="422" t="s">
        <v>1685</v>
      </c>
      <c r="BP16" s="417" t="s">
        <v>696</v>
      </c>
      <c r="BQ16" s="420"/>
      <c r="BR16" s="1509">
        <v>11</v>
      </c>
      <c r="BS16" s="1564">
        <f t="shared" si="0"/>
        <v>9.3707139632156888E-3</v>
      </c>
      <c r="BT16" s="420"/>
      <c r="BU16" s="1509">
        <v>11</v>
      </c>
      <c r="BV16" s="1564">
        <v>1.0183205117523445E-2</v>
      </c>
      <c r="CC16" s="1566"/>
    </row>
    <row r="17" spans="1:81" s="711" customFormat="1" ht="24.95" customHeight="1" x14ac:dyDescent="0.2">
      <c r="A17" s="416" t="s">
        <v>52</v>
      </c>
      <c r="B17" s="417" t="s">
        <v>662</v>
      </c>
      <c r="C17" s="420"/>
      <c r="D17" s="1509">
        <v>11336</v>
      </c>
      <c r="E17" s="1564">
        <v>28.858001120105904</v>
      </c>
      <c r="F17" s="1522"/>
      <c r="G17" s="1509">
        <v>12779</v>
      </c>
      <c r="H17" s="1564">
        <v>28.511825078090137</v>
      </c>
      <c r="I17" s="1522"/>
      <c r="J17" s="1509">
        <v>13920</v>
      </c>
      <c r="K17" s="1564">
        <v>28.679742871270808</v>
      </c>
      <c r="L17" s="416" t="s">
        <v>52</v>
      </c>
      <c r="M17" s="417" t="s">
        <v>662</v>
      </c>
      <c r="N17" s="420"/>
      <c r="O17" s="1509">
        <v>13858</v>
      </c>
      <c r="P17" s="1564">
        <v>27.617681055442624</v>
      </c>
      <c r="Q17" s="1522"/>
      <c r="R17" s="1509">
        <v>14488</v>
      </c>
      <c r="S17" s="1564">
        <v>27.771814138935746</v>
      </c>
      <c r="T17" s="1522"/>
      <c r="U17" s="1509">
        <v>15678</v>
      </c>
      <c r="V17" s="1564">
        <v>28.735337243401759</v>
      </c>
      <c r="W17" s="416" t="s">
        <v>52</v>
      </c>
      <c r="X17" s="417" t="s">
        <v>662</v>
      </c>
      <c r="Y17" s="420"/>
      <c r="Z17" s="1509">
        <v>16360</v>
      </c>
      <c r="AA17" s="1564">
        <v>28.814484738538493</v>
      </c>
      <c r="AB17" s="1522"/>
      <c r="AC17" s="1509">
        <v>17469</v>
      </c>
      <c r="AD17" s="1564">
        <v>29.068490415335464</v>
      </c>
      <c r="AE17" s="1522"/>
      <c r="AF17" s="1509">
        <v>18661</v>
      </c>
      <c r="AG17" s="1564">
        <v>28.892811246845341</v>
      </c>
      <c r="AH17" s="416" t="s">
        <v>52</v>
      </c>
      <c r="AI17" s="417" t="s">
        <v>662</v>
      </c>
      <c r="AJ17" s="420"/>
      <c r="AK17" s="1509">
        <v>18598</v>
      </c>
      <c r="AL17" s="1564">
        <v>27.557491702228543</v>
      </c>
      <c r="AM17" s="1522"/>
      <c r="AN17" s="1509">
        <v>18842</v>
      </c>
      <c r="AO17" s="1564">
        <v>27.499343238273156</v>
      </c>
      <c r="AP17" s="1522"/>
      <c r="AQ17" s="1509">
        <v>19895</v>
      </c>
      <c r="AR17" s="1564">
        <v>28.086397967106656</v>
      </c>
      <c r="AS17" s="416" t="s">
        <v>52</v>
      </c>
      <c r="AT17" s="417" t="s">
        <v>662</v>
      </c>
      <c r="AU17" s="420"/>
      <c r="AV17" s="1509">
        <v>19985</v>
      </c>
      <c r="AW17" s="1564">
        <v>27.815666406858924</v>
      </c>
      <c r="AX17" s="1522"/>
      <c r="AY17" s="1509">
        <v>20033</v>
      </c>
      <c r="AZ17" s="1564">
        <v>27.017950827410413</v>
      </c>
      <c r="BA17" s="1522"/>
      <c r="BB17" s="1509">
        <v>20988</v>
      </c>
      <c r="BC17" s="1564">
        <v>27.128546500355462</v>
      </c>
      <c r="BD17" s="416" t="s">
        <v>52</v>
      </c>
      <c r="BE17" s="417" t="s">
        <v>662</v>
      </c>
      <c r="BF17" s="420"/>
      <c r="BG17" s="1509">
        <v>21978</v>
      </c>
      <c r="BH17" s="1564">
        <v>27.237238353719746</v>
      </c>
      <c r="BI17" s="1522"/>
      <c r="BJ17" s="1509">
        <v>22802</v>
      </c>
      <c r="BK17" s="1564">
        <v>26.62634141784509</v>
      </c>
      <c r="BL17" s="1522"/>
      <c r="BM17" s="1509">
        <v>27342</v>
      </c>
      <c r="BN17" s="1564">
        <v>28.06034482758621</v>
      </c>
      <c r="BO17" s="416" t="s">
        <v>52</v>
      </c>
      <c r="BP17" s="417" t="s">
        <v>662</v>
      </c>
      <c r="BQ17" s="420"/>
      <c r="BR17" s="1509">
        <v>36334</v>
      </c>
      <c r="BS17" s="1564">
        <f t="shared" si="0"/>
        <v>30.952320103588981</v>
      </c>
      <c r="BT17" s="420"/>
      <c r="BU17" s="1509">
        <v>32750</v>
      </c>
      <c r="BV17" s="1564">
        <v>30.000732842328976</v>
      </c>
      <c r="BX17" s="397"/>
      <c r="BY17" s="397"/>
      <c r="BZ17" s="397"/>
      <c r="CA17" s="397"/>
      <c r="CB17" s="397"/>
      <c r="CC17" s="1568"/>
    </row>
    <row r="18" spans="1:81" s="711" customFormat="1" ht="24.95" customHeight="1" x14ac:dyDescent="0.2">
      <c r="A18" s="422" t="s">
        <v>53</v>
      </c>
      <c r="B18" s="417" t="s">
        <v>664</v>
      </c>
      <c r="C18" s="420"/>
      <c r="D18" s="1509">
        <v>4621</v>
      </c>
      <c r="E18" s="1564">
        <v>11.763657654905554</v>
      </c>
      <c r="F18" s="1522"/>
      <c r="G18" s="1509">
        <v>5500</v>
      </c>
      <c r="H18" s="1564">
        <v>12.271307452030342</v>
      </c>
      <c r="I18" s="1522"/>
      <c r="J18" s="1509">
        <v>5952</v>
      </c>
      <c r="K18" s="1564">
        <v>12.263062469095104</v>
      </c>
      <c r="L18" s="422" t="s">
        <v>53</v>
      </c>
      <c r="M18" s="417" t="s">
        <v>664</v>
      </c>
      <c r="N18" s="420"/>
      <c r="O18" s="1509">
        <v>6076</v>
      </c>
      <c r="P18" s="1564">
        <v>12.108892343258001</v>
      </c>
      <c r="Q18" s="1522"/>
      <c r="R18" s="1509">
        <v>6402</v>
      </c>
      <c r="S18" s="1564">
        <v>12.271890814292288</v>
      </c>
      <c r="T18" s="1522"/>
      <c r="U18" s="1509">
        <v>6656</v>
      </c>
      <c r="V18" s="1564">
        <v>12.19941348973607</v>
      </c>
      <c r="W18" s="422" t="s">
        <v>53</v>
      </c>
      <c r="X18" s="417" t="s">
        <v>664</v>
      </c>
      <c r="Y18" s="420"/>
      <c r="Z18" s="1509">
        <v>7059</v>
      </c>
      <c r="AA18" s="1564">
        <v>12.432851330644452</v>
      </c>
      <c r="AB18" s="1522"/>
      <c r="AC18" s="1509">
        <v>7908</v>
      </c>
      <c r="AD18" s="1564">
        <v>13.158945686900958</v>
      </c>
      <c r="AE18" s="1522"/>
      <c r="AF18" s="1509">
        <v>9038</v>
      </c>
      <c r="AG18" s="1564">
        <v>13.993528109371855</v>
      </c>
      <c r="AH18" s="422" t="s">
        <v>53</v>
      </c>
      <c r="AI18" s="417" t="s">
        <v>664</v>
      </c>
      <c r="AJ18" s="420"/>
      <c r="AK18" s="1509">
        <v>10269</v>
      </c>
      <c r="AL18" s="1564">
        <v>15.216038406827881</v>
      </c>
      <c r="AM18" s="1522"/>
      <c r="AN18" s="1509">
        <v>10367</v>
      </c>
      <c r="AO18" s="1564">
        <v>15.13033071601623</v>
      </c>
      <c r="AP18" s="1522"/>
      <c r="AQ18" s="1509">
        <v>11311</v>
      </c>
      <c r="AR18" s="1564">
        <v>15.968094868356038</v>
      </c>
      <c r="AS18" s="422" t="s">
        <v>53</v>
      </c>
      <c r="AT18" s="417" t="s">
        <v>664</v>
      </c>
      <c r="AU18" s="420"/>
      <c r="AV18" s="1509">
        <v>11890</v>
      </c>
      <c r="AW18" s="1564">
        <v>16.548825297851018</v>
      </c>
      <c r="AX18" s="1522"/>
      <c r="AY18" s="1509">
        <v>13343</v>
      </c>
      <c r="AZ18" s="1564">
        <v>17.99533359407663</v>
      </c>
      <c r="BA18" s="1522"/>
      <c r="BB18" s="1509">
        <v>13757</v>
      </c>
      <c r="BC18" s="1564">
        <v>17.781942738964648</v>
      </c>
      <c r="BD18" s="422" t="s">
        <v>53</v>
      </c>
      <c r="BE18" s="417" t="s">
        <v>664</v>
      </c>
      <c r="BF18" s="420"/>
      <c r="BG18" s="1509">
        <v>14937</v>
      </c>
      <c r="BH18" s="1564">
        <v>18.511358144030932</v>
      </c>
      <c r="BI18" s="1522"/>
      <c r="BJ18" s="1509">
        <v>15907</v>
      </c>
      <c r="BK18" s="1564">
        <v>18.574915048401976</v>
      </c>
      <c r="BL18" s="1522"/>
      <c r="BM18" s="1509">
        <v>18640</v>
      </c>
      <c r="BN18" s="1564">
        <v>19.129720853858785</v>
      </c>
      <c r="BO18" s="422" t="s">
        <v>53</v>
      </c>
      <c r="BP18" s="417" t="s">
        <v>664</v>
      </c>
      <c r="BQ18" s="420"/>
      <c r="BR18" s="1509">
        <v>21466</v>
      </c>
      <c r="BS18" s="1564">
        <f t="shared" si="0"/>
        <v>18.286522357671632</v>
      </c>
      <c r="BT18" s="420"/>
      <c r="BU18" s="1509">
        <v>19972</v>
      </c>
      <c r="BV18" s="1564">
        <v>18.295408742808984</v>
      </c>
      <c r="CC18" s="1566"/>
    </row>
    <row r="19" spans="1:81" s="711" customFormat="1" ht="24.95" customHeight="1" x14ac:dyDescent="0.2">
      <c r="A19" s="422" t="s">
        <v>335</v>
      </c>
      <c r="B19" s="417" t="s">
        <v>676</v>
      </c>
      <c r="C19" s="420"/>
      <c r="D19" s="1509">
        <v>1751</v>
      </c>
      <c r="E19" s="1564">
        <v>4.4575123466218631</v>
      </c>
      <c r="F19" s="1522"/>
      <c r="G19" s="1509">
        <v>1900</v>
      </c>
      <c r="H19" s="1564">
        <v>4.2391789379741187</v>
      </c>
      <c r="I19" s="1522"/>
      <c r="J19" s="1509">
        <v>2074</v>
      </c>
      <c r="K19" s="1564">
        <v>4.2731168617108946</v>
      </c>
      <c r="L19" s="422" t="s">
        <v>335</v>
      </c>
      <c r="M19" s="417" t="s">
        <v>676</v>
      </c>
      <c r="N19" s="420"/>
      <c r="O19" s="1509">
        <v>2105</v>
      </c>
      <c r="P19" s="1564">
        <v>4.1950655665829641</v>
      </c>
      <c r="Q19" s="1522"/>
      <c r="R19" s="1509">
        <v>2218</v>
      </c>
      <c r="S19" s="1564">
        <v>4.2516485201656185</v>
      </c>
      <c r="T19" s="1522"/>
      <c r="U19" s="1509">
        <v>2302</v>
      </c>
      <c r="V19" s="1564">
        <v>4.2192082111436946</v>
      </c>
      <c r="W19" s="422" t="s">
        <v>335</v>
      </c>
      <c r="X19" s="417" t="s">
        <v>676</v>
      </c>
      <c r="Y19" s="420"/>
      <c r="Z19" s="1509">
        <v>2327</v>
      </c>
      <c r="AA19" s="1564">
        <v>4.098490585976716</v>
      </c>
      <c r="AB19" s="1522"/>
      <c r="AC19" s="1509">
        <v>2428</v>
      </c>
      <c r="AD19" s="1564">
        <v>4.0402023429179978</v>
      </c>
      <c r="AE19" s="1522"/>
      <c r="AF19" s="1509">
        <v>2798</v>
      </c>
      <c r="AG19" s="1564">
        <v>4.3321411429544643</v>
      </c>
      <c r="AH19" s="422" t="s">
        <v>335</v>
      </c>
      <c r="AI19" s="417" t="s">
        <v>676</v>
      </c>
      <c r="AJ19" s="420"/>
      <c r="AK19" s="1509">
        <v>2774</v>
      </c>
      <c r="AL19" s="1564">
        <v>4.1103603603603611</v>
      </c>
      <c r="AM19" s="1522"/>
      <c r="AN19" s="1509">
        <v>2679</v>
      </c>
      <c r="AO19" s="1564">
        <v>3.9099214804868798</v>
      </c>
      <c r="AP19" s="1522"/>
      <c r="AQ19" s="1509">
        <v>2855</v>
      </c>
      <c r="AR19" s="1564">
        <v>4.0304934001552901</v>
      </c>
      <c r="AS19" s="422" t="s">
        <v>335</v>
      </c>
      <c r="AT19" s="417" t="s">
        <v>676</v>
      </c>
      <c r="AU19" s="420"/>
      <c r="AV19" s="1509">
        <v>2997</v>
      </c>
      <c r="AW19" s="1564">
        <v>4.1713060906357864</v>
      </c>
      <c r="AX19" s="1522"/>
      <c r="AY19" s="1509">
        <v>2968</v>
      </c>
      <c r="AZ19" s="1564">
        <v>4.0028591851322375</v>
      </c>
      <c r="BA19" s="1522"/>
      <c r="BB19" s="1509">
        <v>3180</v>
      </c>
      <c r="BC19" s="1564">
        <v>4.1103858333871912</v>
      </c>
      <c r="BD19" s="422" t="s">
        <v>335</v>
      </c>
      <c r="BE19" s="417" t="s">
        <v>676</v>
      </c>
      <c r="BF19" s="420"/>
      <c r="BG19" s="1509">
        <v>3239</v>
      </c>
      <c r="BH19" s="1564">
        <v>4.0140783978386683</v>
      </c>
      <c r="BI19" s="1522"/>
      <c r="BJ19" s="1509">
        <v>3494</v>
      </c>
      <c r="BK19" s="1564">
        <v>4.0800121442834296</v>
      </c>
      <c r="BL19" s="1522"/>
      <c r="BM19" s="1509">
        <v>3864</v>
      </c>
      <c r="BN19" s="1564">
        <v>3.9655172413793105</v>
      </c>
      <c r="BO19" s="422" t="s">
        <v>335</v>
      </c>
      <c r="BP19" s="417" t="s">
        <v>676</v>
      </c>
      <c r="BQ19" s="420"/>
      <c r="BR19" s="1509">
        <v>4261</v>
      </c>
      <c r="BS19" s="1564">
        <f t="shared" si="0"/>
        <v>3.6298738361147316</v>
      </c>
      <c r="BT19" s="420"/>
      <c r="BU19" s="1509">
        <v>4125</v>
      </c>
      <c r="BV19" s="1564">
        <v>3.7787182587666264</v>
      </c>
      <c r="CC19" s="1566"/>
    </row>
    <row r="20" spans="1:81" s="397" customFormat="1" ht="33" customHeight="1" x14ac:dyDescent="0.2">
      <c r="A20" s="719" t="s">
        <v>338</v>
      </c>
      <c r="B20" s="513" t="s">
        <v>682</v>
      </c>
      <c r="C20" s="396"/>
      <c r="D20" s="1512">
        <v>138</v>
      </c>
      <c r="E20" s="1567">
        <v>0.35130594165266532</v>
      </c>
      <c r="F20" s="1515"/>
      <c r="G20" s="1512">
        <v>138</v>
      </c>
      <c r="H20" s="1567">
        <v>0.30789825970548862</v>
      </c>
      <c r="I20" s="1515"/>
      <c r="J20" s="1512">
        <v>194</v>
      </c>
      <c r="K20" s="1567">
        <v>0.39970331300477996</v>
      </c>
      <c r="L20" s="719" t="s">
        <v>338</v>
      </c>
      <c r="M20" s="513" t="s">
        <v>682</v>
      </c>
      <c r="N20" s="396"/>
      <c r="O20" s="1512">
        <v>204</v>
      </c>
      <c r="P20" s="1567">
        <v>0.40655267248595006</v>
      </c>
      <c r="Q20" s="1515"/>
      <c r="R20" s="1512">
        <v>246</v>
      </c>
      <c r="S20" s="1567">
        <v>0.47155344272350863</v>
      </c>
      <c r="T20" s="1515"/>
      <c r="U20" s="1512">
        <v>268</v>
      </c>
      <c r="V20" s="1567">
        <v>0.49120234604105573</v>
      </c>
      <c r="W20" s="719" t="s">
        <v>338</v>
      </c>
      <c r="X20" s="513" t="s">
        <v>682</v>
      </c>
      <c r="Y20" s="396"/>
      <c r="Z20" s="1512">
        <v>348</v>
      </c>
      <c r="AA20" s="1567">
        <v>0.61292424749458407</v>
      </c>
      <c r="AB20" s="1515"/>
      <c r="AC20" s="1512">
        <v>367</v>
      </c>
      <c r="AD20" s="1567">
        <v>0.61068956336528224</v>
      </c>
      <c r="AE20" s="1515"/>
      <c r="AF20" s="1512">
        <v>445</v>
      </c>
      <c r="AG20" s="1567">
        <v>0.68899314103457354</v>
      </c>
      <c r="AH20" s="719" t="s">
        <v>338</v>
      </c>
      <c r="AI20" s="513" t="s">
        <v>682</v>
      </c>
      <c r="AJ20" s="396"/>
      <c r="AK20" s="1512">
        <v>550</v>
      </c>
      <c r="AL20" s="1567">
        <v>0.81495969653864397</v>
      </c>
      <c r="AM20" s="1515"/>
      <c r="AN20" s="1512">
        <v>540</v>
      </c>
      <c r="AO20" s="1567">
        <v>0.78811407221460061</v>
      </c>
      <c r="AP20" s="1515"/>
      <c r="AQ20" s="1512">
        <v>616</v>
      </c>
      <c r="AR20" s="1567">
        <v>0.86962659702124656</v>
      </c>
      <c r="AS20" s="719" t="s">
        <v>338</v>
      </c>
      <c r="AT20" s="513" t="s">
        <v>682</v>
      </c>
      <c r="AU20" s="396"/>
      <c r="AV20" s="1512">
        <v>750</v>
      </c>
      <c r="AW20" s="1567">
        <v>1.0438703930519986</v>
      </c>
      <c r="AX20" s="1515"/>
      <c r="AY20" s="1512">
        <v>788</v>
      </c>
      <c r="AZ20" s="1567">
        <v>1.0627537189636802</v>
      </c>
      <c r="BA20" s="1515"/>
      <c r="BB20" s="1512">
        <v>881</v>
      </c>
      <c r="BC20" s="1567">
        <v>1.1387578362308537</v>
      </c>
      <c r="BD20" s="719" t="s">
        <v>338</v>
      </c>
      <c r="BE20" s="513" t="s">
        <v>682</v>
      </c>
      <c r="BF20" s="396"/>
      <c r="BG20" s="1512">
        <v>948</v>
      </c>
      <c r="BH20" s="1567">
        <v>1.1748522140015614</v>
      </c>
      <c r="BI20" s="1515"/>
      <c r="BJ20" s="1512">
        <v>1049</v>
      </c>
      <c r="BK20" s="1567">
        <v>1.224937818933405</v>
      </c>
      <c r="BL20" s="1515"/>
      <c r="BM20" s="1512">
        <v>1334</v>
      </c>
      <c r="BN20" s="1567">
        <v>1.3690476190476191</v>
      </c>
      <c r="BO20" s="719" t="s">
        <v>338</v>
      </c>
      <c r="BP20" s="513" t="s">
        <v>682</v>
      </c>
      <c r="BQ20" s="396"/>
      <c r="BR20" s="1512">
        <v>1472</v>
      </c>
      <c r="BS20" s="1564">
        <f t="shared" si="0"/>
        <v>1.253971904895772</v>
      </c>
      <c r="BT20" s="396"/>
      <c r="BU20" s="1512">
        <v>1531</v>
      </c>
      <c r="BV20" s="1564">
        <v>1.4024770070719286</v>
      </c>
      <c r="BX20" s="711"/>
      <c r="BY20" s="711"/>
      <c r="BZ20" s="711"/>
      <c r="CA20" s="711"/>
      <c r="CB20" s="711"/>
      <c r="CC20" s="1566"/>
    </row>
    <row r="21" spans="1:81" s="397" customFormat="1" ht="33" customHeight="1" x14ac:dyDescent="0.2">
      <c r="A21" s="719" t="s">
        <v>341</v>
      </c>
      <c r="B21" s="513" t="s">
        <v>688</v>
      </c>
      <c r="C21" s="396"/>
      <c r="D21" s="1512">
        <v>133</v>
      </c>
      <c r="E21" s="1567">
        <v>0.33857746550582962</v>
      </c>
      <c r="F21" s="1515"/>
      <c r="G21" s="1512">
        <v>153</v>
      </c>
      <c r="H21" s="1567">
        <v>0.34136546184738958</v>
      </c>
      <c r="I21" s="1515"/>
      <c r="J21" s="1512">
        <v>160</v>
      </c>
      <c r="K21" s="1567">
        <v>0.3296522169111587</v>
      </c>
      <c r="L21" s="719" t="s">
        <v>341</v>
      </c>
      <c r="M21" s="513" t="s">
        <v>688</v>
      </c>
      <c r="N21" s="396"/>
      <c r="O21" s="1512">
        <v>198</v>
      </c>
      <c r="P21" s="1567">
        <v>0.39459524094224557</v>
      </c>
      <c r="Q21" s="1515"/>
      <c r="R21" s="1512">
        <v>224</v>
      </c>
      <c r="S21" s="1567">
        <v>0.42938199662628429</v>
      </c>
      <c r="T21" s="1515"/>
      <c r="U21" s="1512">
        <v>199</v>
      </c>
      <c r="V21" s="1567">
        <v>0.36473607038123168</v>
      </c>
      <c r="W21" s="719" t="s">
        <v>341</v>
      </c>
      <c r="X21" s="513" t="s">
        <v>688</v>
      </c>
      <c r="Y21" s="396"/>
      <c r="Z21" s="1512">
        <v>281</v>
      </c>
      <c r="AA21" s="1567">
        <v>0.49491871708614404</v>
      </c>
      <c r="AB21" s="1515"/>
      <c r="AC21" s="1512">
        <v>316</v>
      </c>
      <c r="AD21" s="1567">
        <v>0.52582534611288612</v>
      </c>
      <c r="AE21" s="1515"/>
      <c r="AF21" s="1512">
        <v>324</v>
      </c>
      <c r="AG21" s="1567">
        <v>0.50164893864090299</v>
      </c>
      <c r="AH21" s="719" t="s">
        <v>341</v>
      </c>
      <c r="AI21" s="513" t="s">
        <v>688</v>
      </c>
      <c r="AJ21" s="396"/>
      <c r="AK21" s="1512">
        <v>416</v>
      </c>
      <c r="AL21" s="1567">
        <v>0.61640587956377435</v>
      </c>
      <c r="AM21" s="1515"/>
      <c r="AN21" s="1512">
        <v>446</v>
      </c>
      <c r="AO21" s="1567">
        <v>0.65092384482909604</v>
      </c>
      <c r="AP21" s="1515"/>
      <c r="AQ21" s="1512">
        <v>486</v>
      </c>
      <c r="AR21" s="1567">
        <v>0.68610150349403543</v>
      </c>
      <c r="AS21" s="719" t="s">
        <v>341</v>
      </c>
      <c r="AT21" s="513" t="s">
        <v>688</v>
      </c>
      <c r="AU21" s="396"/>
      <c r="AV21" s="1512">
        <v>544</v>
      </c>
      <c r="AW21" s="1567">
        <v>0.757153991760383</v>
      </c>
      <c r="AX21" s="1515"/>
      <c r="AY21" s="1512">
        <v>537</v>
      </c>
      <c r="AZ21" s="1567">
        <v>0.72423698868463993</v>
      </c>
      <c r="BA21" s="1515"/>
      <c r="BB21" s="1512">
        <v>664</v>
      </c>
      <c r="BC21" s="1567">
        <v>0.85826924319782838</v>
      </c>
      <c r="BD21" s="719" t="s">
        <v>341</v>
      </c>
      <c r="BE21" s="513" t="s">
        <v>688</v>
      </c>
      <c r="BF21" s="396"/>
      <c r="BG21" s="1512">
        <v>733</v>
      </c>
      <c r="BH21" s="1567">
        <v>0.90840366335774758</v>
      </c>
      <c r="BI21" s="1515"/>
      <c r="BJ21" s="1512">
        <v>755</v>
      </c>
      <c r="BK21" s="1567">
        <v>0.88162826815511997</v>
      </c>
      <c r="BL21" s="1515"/>
      <c r="BM21" s="1512">
        <v>857</v>
      </c>
      <c r="BN21" s="1567">
        <v>0.87951559934318546</v>
      </c>
      <c r="BO21" s="719" t="s">
        <v>341</v>
      </c>
      <c r="BP21" s="513" t="s">
        <v>688</v>
      </c>
      <c r="BQ21" s="396"/>
      <c r="BR21" s="1512">
        <v>1074</v>
      </c>
      <c r="BS21" s="1564">
        <f t="shared" si="0"/>
        <v>0.91492243604487722</v>
      </c>
      <c r="BT21" s="396"/>
      <c r="BU21" s="1512">
        <v>1074</v>
      </c>
      <c r="BV21" s="1564">
        <v>0.98384082664614714</v>
      </c>
      <c r="BX21" s="711"/>
      <c r="BY21" s="711"/>
      <c r="BZ21" s="711"/>
      <c r="CA21" s="711"/>
      <c r="CB21" s="711"/>
      <c r="CC21" s="1566"/>
    </row>
    <row r="22" spans="1:81" s="711" customFormat="1" ht="24.95" customHeight="1" x14ac:dyDescent="0.2">
      <c r="A22" s="422" t="s">
        <v>344</v>
      </c>
      <c r="B22" s="426" t="s">
        <v>674</v>
      </c>
      <c r="C22" s="431"/>
      <c r="D22" s="1509">
        <v>1263</v>
      </c>
      <c r="E22" s="1564">
        <v>3.2152130746906984</v>
      </c>
      <c r="F22" s="1565"/>
      <c r="G22" s="1509">
        <v>1432</v>
      </c>
      <c r="H22" s="1564">
        <v>3.1950022311468098</v>
      </c>
      <c r="I22" s="1565"/>
      <c r="J22" s="1509">
        <v>1608</v>
      </c>
      <c r="K22" s="1564">
        <v>3.3130047799571454</v>
      </c>
      <c r="L22" s="422" t="s">
        <v>344</v>
      </c>
      <c r="M22" s="426" t="s">
        <v>674</v>
      </c>
      <c r="N22" s="431"/>
      <c r="O22" s="1509">
        <v>1085</v>
      </c>
      <c r="P22" s="1564">
        <v>2.1623022041532143</v>
      </c>
      <c r="Q22" s="1565"/>
      <c r="R22" s="1509">
        <v>1263</v>
      </c>
      <c r="S22" s="1564">
        <v>2.4210243827633797</v>
      </c>
      <c r="T22" s="1565"/>
      <c r="U22" s="1509">
        <v>1676</v>
      </c>
      <c r="V22" s="1564">
        <v>3.0718475073313782</v>
      </c>
      <c r="W22" s="422" t="s">
        <v>344</v>
      </c>
      <c r="X22" s="426" t="s">
        <v>674</v>
      </c>
      <c r="Y22" s="431"/>
      <c r="Z22" s="1509">
        <v>1753</v>
      </c>
      <c r="AA22" s="1564">
        <v>3.0875178329253039</v>
      </c>
      <c r="AB22" s="1565"/>
      <c r="AC22" s="1509">
        <v>1988</v>
      </c>
      <c r="AD22" s="1564">
        <v>3.3080404685835991</v>
      </c>
      <c r="AE22" s="1565"/>
      <c r="AF22" s="1509">
        <v>2119</v>
      </c>
      <c r="AG22" s="1564">
        <v>3.2808459906792389</v>
      </c>
      <c r="AH22" s="422" t="s">
        <v>344</v>
      </c>
      <c r="AI22" s="426" t="s">
        <v>674</v>
      </c>
      <c r="AJ22" s="431"/>
      <c r="AK22" s="1509">
        <v>2267</v>
      </c>
      <c r="AL22" s="1564">
        <v>3.3591156946420107</v>
      </c>
      <c r="AM22" s="1565"/>
      <c r="AN22" s="1509">
        <v>2563</v>
      </c>
      <c r="AO22" s="1564">
        <v>3.7406229020111503</v>
      </c>
      <c r="AP22" s="1565"/>
      <c r="AQ22" s="1509">
        <v>2577</v>
      </c>
      <c r="AR22" s="1564">
        <v>3.6380320463047928</v>
      </c>
      <c r="AS22" s="422" t="s">
        <v>344</v>
      </c>
      <c r="AT22" s="426" t="s">
        <v>674</v>
      </c>
      <c r="AU22" s="431"/>
      <c r="AV22" s="1509">
        <v>2691</v>
      </c>
      <c r="AW22" s="1564">
        <v>3.7454069702705715</v>
      </c>
      <c r="AX22" s="1565"/>
      <c r="AY22" s="1509">
        <v>2918</v>
      </c>
      <c r="AZ22" s="1564">
        <v>3.9354255735228669</v>
      </c>
      <c r="BA22" s="1565"/>
      <c r="BB22" s="1509">
        <v>3271</v>
      </c>
      <c r="BC22" s="1564">
        <v>4.228010082078459</v>
      </c>
      <c r="BD22" s="422" t="s">
        <v>344</v>
      </c>
      <c r="BE22" s="426" t="s">
        <v>674</v>
      </c>
      <c r="BF22" s="431"/>
      <c r="BG22" s="1509">
        <v>3356</v>
      </c>
      <c r="BH22" s="1564">
        <v>4.1590759812122791</v>
      </c>
      <c r="BI22" s="1565"/>
      <c r="BJ22" s="1509">
        <v>3752</v>
      </c>
      <c r="BK22" s="1564">
        <v>4.3812837908847806</v>
      </c>
      <c r="BL22" s="1565"/>
      <c r="BM22" s="1509">
        <v>4391</v>
      </c>
      <c r="BN22" s="1564">
        <v>4.5063628899835795</v>
      </c>
      <c r="BO22" s="422" t="s">
        <v>344</v>
      </c>
      <c r="BP22" s="426" t="s">
        <v>674</v>
      </c>
      <c r="BQ22" s="431"/>
      <c r="BR22" s="1509">
        <v>4965</v>
      </c>
      <c r="BS22" s="1564">
        <f t="shared" si="0"/>
        <v>4.2295995297605362</v>
      </c>
      <c r="BT22" s="431"/>
      <c r="BU22" s="1509">
        <v>4611</v>
      </c>
      <c r="BV22" s="1564">
        <v>4.2239199736176767</v>
      </c>
      <c r="CC22" s="1566"/>
    </row>
    <row r="23" spans="1:81" s="711" customFormat="1" ht="24.95" customHeight="1" x14ac:dyDescent="0.2">
      <c r="A23" s="422" t="s">
        <v>347</v>
      </c>
      <c r="B23" s="512" t="s">
        <v>692</v>
      </c>
      <c r="C23" s="420"/>
      <c r="D23" s="1509">
        <v>124</v>
      </c>
      <c r="E23" s="1564">
        <v>0.31566620844152538</v>
      </c>
      <c r="F23" s="1522"/>
      <c r="G23" s="1509">
        <v>147</v>
      </c>
      <c r="H23" s="1564">
        <v>0.32797858099062915</v>
      </c>
      <c r="I23" s="1522"/>
      <c r="J23" s="1509">
        <v>157</v>
      </c>
      <c r="K23" s="1564">
        <v>0.3234712378440745</v>
      </c>
      <c r="L23" s="422" t="s">
        <v>347</v>
      </c>
      <c r="M23" s="512" t="s">
        <v>692</v>
      </c>
      <c r="N23" s="420"/>
      <c r="O23" s="1509">
        <v>135</v>
      </c>
      <c r="P23" s="1564">
        <v>0.2690422097333493</v>
      </c>
      <c r="Q23" s="1522"/>
      <c r="R23" s="1509">
        <v>129</v>
      </c>
      <c r="S23" s="1564">
        <v>0.24727802484281552</v>
      </c>
      <c r="T23" s="1522"/>
      <c r="U23" s="1509">
        <v>129</v>
      </c>
      <c r="V23" s="1564">
        <v>0.23643695014662755</v>
      </c>
      <c r="W23" s="422" t="s">
        <v>347</v>
      </c>
      <c r="X23" s="512" t="s">
        <v>692</v>
      </c>
      <c r="Y23" s="420"/>
      <c r="Z23" s="1509">
        <v>125</v>
      </c>
      <c r="AA23" s="1564">
        <v>0.22015957165753738</v>
      </c>
      <c r="AB23" s="1522"/>
      <c r="AC23" s="1509">
        <v>138</v>
      </c>
      <c r="AD23" s="1564">
        <v>0.22963258785942492</v>
      </c>
      <c r="AE23" s="1522"/>
      <c r="AF23" s="1509">
        <v>133</v>
      </c>
      <c r="AG23" s="1564">
        <v>0.20592379271370401</v>
      </c>
      <c r="AH23" s="422" t="s">
        <v>347</v>
      </c>
      <c r="AI23" s="512" t="s">
        <v>692</v>
      </c>
      <c r="AJ23" s="420"/>
      <c r="AK23" s="1509">
        <v>134</v>
      </c>
      <c r="AL23" s="1564">
        <v>0.19855381697486962</v>
      </c>
      <c r="AM23" s="1522"/>
      <c r="AN23" s="1509">
        <v>128</v>
      </c>
      <c r="AO23" s="1564">
        <v>0.18681222452494234</v>
      </c>
      <c r="AP23" s="1522"/>
      <c r="AQ23" s="1509">
        <v>134</v>
      </c>
      <c r="AR23" s="1564">
        <v>0.18917201948189455</v>
      </c>
      <c r="AS23" s="422" t="s">
        <v>347</v>
      </c>
      <c r="AT23" s="512" t="s">
        <v>692</v>
      </c>
      <c r="AU23" s="420"/>
      <c r="AV23" s="1509">
        <v>122</v>
      </c>
      <c r="AW23" s="1564">
        <v>0.16980291726979177</v>
      </c>
      <c r="AX23" s="1522"/>
      <c r="AY23" s="1509">
        <v>108</v>
      </c>
      <c r="AZ23" s="1564">
        <v>0.14565660107624046</v>
      </c>
      <c r="BA23" s="1522"/>
      <c r="BB23" s="1509">
        <v>118</v>
      </c>
      <c r="BC23" s="1564">
        <v>0.15252375105021651</v>
      </c>
      <c r="BD23" s="422" t="s">
        <v>347</v>
      </c>
      <c r="BE23" s="512" t="s">
        <v>692</v>
      </c>
      <c r="BF23" s="420"/>
      <c r="BG23" s="1509">
        <v>124</v>
      </c>
      <c r="BH23" s="1564">
        <v>0.15367265246433928</v>
      </c>
      <c r="BI23" s="1522"/>
      <c r="BJ23" s="1509">
        <v>148</v>
      </c>
      <c r="BK23" s="1564">
        <v>0.17282249494961291</v>
      </c>
      <c r="BL23" s="1522"/>
      <c r="BM23" s="1509">
        <v>127</v>
      </c>
      <c r="BN23" s="1564">
        <v>0.13033661740558292</v>
      </c>
      <c r="BO23" s="422" t="s">
        <v>347</v>
      </c>
      <c r="BP23" s="512" t="s">
        <v>692</v>
      </c>
      <c r="BQ23" s="420"/>
      <c r="BR23" s="1509">
        <v>118</v>
      </c>
      <c r="BS23" s="1564">
        <f t="shared" si="0"/>
        <v>0.10052220433267739</v>
      </c>
      <c r="BT23" s="420"/>
      <c r="BU23" s="1509">
        <v>103</v>
      </c>
      <c r="BV23" s="1564">
        <v>9.4353449855263644E-2</v>
      </c>
      <c r="CC23" s="1566"/>
    </row>
    <row r="24" spans="1:81" s="711" customFormat="1" ht="33" customHeight="1" x14ac:dyDescent="0.2">
      <c r="A24" s="422" t="s">
        <v>350</v>
      </c>
      <c r="B24" s="512" t="s">
        <v>684</v>
      </c>
      <c r="C24" s="420"/>
      <c r="D24" s="1509">
        <v>1002</v>
      </c>
      <c r="E24" s="1564">
        <v>2.5507866198258742</v>
      </c>
      <c r="F24" s="1522"/>
      <c r="G24" s="1509">
        <v>1299</v>
      </c>
      <c r="H24" s="1564">
        <v>2.8982597054886212</v>
      </c>
      <c r="I24" s="1522"/>
      <c r="J24" s="1509">
        <v>1136</v>
      </c>
      <c r="K24" s="1564">
        <v>2.340530740069227</v>
      </c>
      <c r="L24" s="422" t="s">
        <v>350</v>
      </c>
      <c r="M24" s="512" t="s">
        <v>684</v>
      </c>
      <c r="N24" s="420"/>
      <c r="O24" s="1509">
        <v>1062</v>
      </c>
      <c r="P24" s="1564">
        <v>2.1164653832356812</v>
      </c>
      <c r="Q24" s="1522"/>
      <c r="R24" s="1509">
        <v>1216</v>
      </c>
      <c r="S24" s="1564">
        <v>2.3309308388284005</v>
      </c>
      <c r="T24" s="1522"/>
      <c r="U24" s="1509">
        <v>1203</v>
      </c>
      <c r="V24" s="1564">
        <v>2.2049120234604107</v>
      </c>
      <c r="W24" s="422" t="s">
        <v>350</v>
      </c>
      <c r="X24" s="512" t="s">
        <v>684</v>
      </c>
      <c r="Y24" s="420"/>
      <c r="Z24" s="1509">
        <v>1136</v>
      </c>
      <c r="AA24" s="1564">
        <v>2.0008101872236996</v>
      </c>
      <c r="AB24" s="1522"/>
      <c r="AC24" s="1509">
        <v>1227</v>
      </c>
      <c r="AD24" s="1564">
        <v>2.0417332268370605</v>
      </c>
      <c r="AE24" s="1522"/>
      <c r="AF24" s="1509">
        <v>1249</v>
      </c>
      <c r="AG24" s="1564">
        <v>1.9338256924768142</v>
      </c>
      <c r="AH24" s="422" t="s">
        <v>350</v>
      </c>
      <c r="AI24" s="512" t="s">
        <v>684</v>
      </c>
      <c r="AJ24" s="420"/>
      <c r="AK24" s="1509">
        <v>1383</v>
      </c>
      <c r="AL24" s="1564">
        <v>2.0492532005689901</v>
      </c>
      <c r="AM24" s="1522"/>
      <c r="AN24" s="1509">
        <v>1355</v>
      </c>
      <c r="AO24" s="1564">
        <v>1.9775825330570069</v>
      </c>
      <c r="AP24" s="1522"/>
      <c r="AQ24" s="1509">
        <v>1292</v>
      </c>
      <c r="AR24" s="1564">
        <v>1.8239570833627445</v>
      </c>
      <c r="AS24" s="422" t="s">
        <v>350</v>
      </c>
      <c r="AT24" s="512" t="s">
        <v>684</v>
      </c>
      <c r="AU24" s="420"/>
      <c r="AV24" s="1509">
        <v>1246</v>
      </c>
      <c r="AW24" s="1564">
        <v>1.7342166796570537</v>
      </c>
      <c r="AX24" s="1522"/>
      <c r="AY24" s="1509">
        <v>1228</v>
      </c>
      <c r="AZ24" s="1564">
        <v>1.6561695011261413</v>
      </c>
      <c r="BA24" s="1522"/>
      <c r="BB24" s="1509">
        <v>1219</v>
      </c>
      <c r="BC24" s="1564">
        <v>1.5756479027984229</v>
      </c>
      <c r="BD24" s="422" t="s">
        <v>350</v>
      </c>
      <c r="BE24" s="512" t="s">
        <v>684</v>
      </c>
      <c r="BF24" s="420"/>
      <c r="BG24" s="1509">
        <v>1255</v>
      </c>
      <c r="BH24" s="1564">
        <v>1.5553159584092402</v>
      </c>
      <c r="BI24" s="1522"/>
      <c r="BJ24" s="1509">
        <v>1247</v>
      </c>
      <c r="BK24" s="1564">
        <v>1.4561462919065358</v>
      </c>
      <c r="BL24" s="1522"/>
      <c r="BM24" s="1509">
        <v>1334</v>
      </c>
      <c r="BN24" s="1564">
        <v>1.3690476190476191</v>
      </c>
      <c r="BO24" s="422" t="s">
        <v>350</v>
      </c>
      <c r="BP24" s="512" t="s">
        <v>684</v>
      </c>
      <c r="BQ24" s="420"/>
      <c r="BR24" s="1509">
        <v>1324</v>
      </c>
      <c r="BS24" s="1564">
        <f t="shared" si="0"/>
        <v>1.127893207936143</v>
      </c>
      <c r="BT24" s="420"/>
      <c r="BU24" s="1509">
        <v>1197</v>
      </c>
      <c r="BV24" s="1564">
        <v>1.1081178659705058</v>
      </c>
      <c r="BX24" s="397"/>
      <c r="BY24" s="397"/>
      <c r="BZ24" s="397"/>
      <c r="CA24" s="397"/>
      <c r="CB24" s="397"/>
      <c r="CC24" s="1568"/>
    </row>
    <row r="25" spans="1:81" s="397" customFormat="1" ht="33" customHeight="1" x14ac:dyDescent="0.2">
      <c r="A25" s="422" t="s">
        <v>353</v>
      </c>
      <c r="B25" s="512" t="s">
        <v>686</v>
      </c>
      <c r="C25" s="420"/>
      <c r="D25" s="1509">
        <v>589</v>
      </c>
      <c r="E25" s="1564">
        <v>1.4994144900972455</v>
      </c>
      <c r="F25" s="1522"/>
      <c r="G25" s="1509">
        <v>661</v>
      </c>
      <c r="H25" s="1564">
        <v>1.4747880410531014</v>
      </c>
      <c r="I25" s="1522"/>
      <c r="J25" s="1509">
        <v>917</v>
      </c>
      <c r="K25" s="1564">
        <v>1.8893192681720783</v>
      </c>
      <c r="L25" s="422" t="s">
        <v>353</v>
      </c>
      <c r="M25" s="512" t="s">
        <v>686</v>
      </c>
      <c r="N25" s="420"/>
      <c r="O25" s="1509">
        <v>854</v>
      </c>
      <c r="P25" s="1564">
        <v>1.7019410897205947</v>
      </c>
      <c r="Q25" s="1522"/>
      <c r="R25" s="1509">
        <v>808</v>
      </c>
      <c r="S25" s="1564">
        <v>1.5488422021162398</v>
      </c>
      <c r="T25" s="1522"/>
      <c r="U25" s="1509">
        <v>884</v>
      </c>
      <c r="V25" s="1564">
        <v>1.6202346041055717</v>
      </c>
      <c r="W25" s="422" t="s">
        <v>353</v>
      </c>
      <c r="X25" s="512" t="s">
        <v>686</v>
      </c>
      <c r="Y25" s="420"/>
      <c r="Z25" s="1509">
        <v>898</v>
      </c>
      <c r="AA25" s="1564">
        <v>1.5816263627877487</v>
      </c>
      <c r="AB25" s="1522"/>
      <c r="AC25" s="1509">
        <v>872</v>
      </c>
      <c r="AD25" s="1564">
        <v>1.4510117145899895</v>
      </c>
      <c r="AE25" s="1522"/>
      <c r="AF25" s="1509">
        <v>955</v>
      </c>
      <c r="AG25" s="1564">
        <v>1.478625729635995</v>
      </c>
      <c r="AH25" s="422" t="s">
        <v>353</v>
      </c>
      <c r="AI25" s="512" t="s">
        <v>686</v>
      </c>
      <c r="AJ25" s="420"/>
      <c r="AK25" s="1509">
        <v>1028</v>
      </c>
      <c r="AL25" s="1564">
        <v>1.5232337600758654</v>
      </c>
      <c r="AM25" s="1522"/>
      <c r="AN25" s="1509">
        <v>990</v>
      </c>
      <c r="AO25" s="1564">
        <v>1.4448757990601011</v>
      </c>
      <c r="AP25" s="1522"/>
      <c r="AQ25" s="1509">
        <v>1064</v>
      </c>
      <c r="AR25" s="1564">
        <v>1.5020823039457893</v>
      </c>
      <c r="AS25" s="422" t="s">
        <v>353</v>
      </c>
      <c r="AT25" s="512" t="s">
        <v>686</v>
      </c>
      <c r="AU25" s="420"/>
      <c r="AV25" s="1509">
        <v>1008</v>
      </c>
      <c r="AW25" s="1564">
        <v>1.4029618082618862</v>
      </c>
      <c r="AX25" s="1522"/>
      <c r="AY25" s="1509">
        <v>985</v>
      </c>
      <c r="AZ25" s="1564">
        <v>1.3284421487046003</v>
      </c>
      <c r="BA25" s="1522"/>
      <c r="BB25" s="1509">
        <v>1056</v>
      </c>
      <c r="BC25" s="1564">
        <v>1.3649583144832935</v>
      </c>
      <c r="BD25" s="422" t="s">
        <v>353</v>
      </c>
      <c r="BE25" s="512" t="s">
        <v>686</v>
      </c>
      <c r="BF25" s="420"/>
      <c r="BG25" s="1509">
        <v>953</v>
      </c>
      <c r="BH25" s="1564">
        <v>1.1810486919235106</v>
      </c>
      <c r="BI25" s="1522"/>
      <c r="BJ25" s="1509">
        <v>1052</v>
      </c>
      <c r="BK25" s="1564">
        <v>1.2284409776148162</v>
      </c>
      <c r="BL25" s="1522"/>
      <c r="BM25" s="1509">
        <v>1000</v>
      </c>
      <c r="BN25" s="1564">
        <v>1.0262725779967159</v>
      </c>
      <c r="BO25" s="422" t="s">
        <v>353</v>
      </c>
      <c r="BP25" s="512" t="s">
        <v>686</v>
      </c>
      <c r="BQ25" s="420"/>
      <c r="BR25" s="1509">
        <v>1183</v>
      </c>
      <c r="BS25" s="1564">
        <f t="shared" si="0"/>
        <v>1.007777692589469</v>
      </c>
      <c r="BT25" s="420"/>
      <c r="BU25" s="1509">
        <v>1064</v>
      </c>
      <c r="BV25" s="1564">
        <v>0.97468029753398566</v>
      </c>
      <c r="CC25" s="1568"/>
    </row>
    <row r="26" spans="1:81" s="711" customFormat="1" ht="33" customHeight="1" x14ac:dyDescent="0.2">
      <c r="A26" s="719" t="s">
        <v>356</v>
      </c>
      <c r="B26" s="512" t="s">
        <v>672</v>
      </c>
      <c r="C26" s="396"/>
      <c r="D26" s="1512">
        <v>1513</v>
      </c>
      <c r="E26" s="1567">
        <v>3.8516368820324831</v>
      </c>
      <c r="F26" s="1515"/>
      <c r="G26" s="1512">
        <v>1861</v>
      </c>
      <c r="H26" s="1567">
        <v>4.1521642124051761</v>
      </c>
      <c r="I26" s="1515"/>
      <c r="J26" s="1512">
        <v>1918</v>
      </c>
      <c r="K26" s="1567">
        <v>3.9517059502225149</v>
      </c>
      <c r="L26" s="719" t="s">
        <v>356</v>
      </c>
      <c r="M26" s="512" t="s">
        <v>672</v>
      </c>
      <c r="N26" s="396"/>
      <c r="O26" s="1512">
        <v>1932</v>
      </c>
      <c r="P26" s="1567">
        <v>3.8502929570728206</v>
      </c>
      <c r="Q26" s="1515"/>
      <c r="R26" s="1512">
        <v>1897</v>
      </c>
      <c r="S26" s="1567">
        <v>3.6363287839288452</v>
      </c>
      <c r="T26" s="1515"/>
      <c r="U26" s="1512">
        <v>2027</v>
      </c>
      <c r="V26" s="1567">
        <v>3.715175953079179</v>
      </c>
      <c r="W26" s="719" t="s">
        <v>356</v>
      </c>
      <c r="X26" s="512" t="s">
        <v>672</v>
      </c>
      <c r="Y26" s="396"/>
      <c r="Z26" s="1512">
        <v>2152</v>
      </c>
      <c r="AA26" s="1567">
        <v>3.7902671856561634</v>
      </c>
      <c r="AB26" s="1515"/>
      <c r="AC26" s="1512">
        <v>2152</v>
      </c>
      <c r="AD26" s="1567">
        <v>3.5809371671991483</v>
      </c>
      <c r="AE26" s="1515"/>
      <c r="AF26" s="1512">
        <v>2388</v>
      </c>
      <c r="AG26" s="1567">
        <v>3.697338473686655</v>
      </c>
      <c r="AH26" s="719" t="s">
        <v>356</v>
      </c>
      <c r="AI26" s="512" t="s">
        <v>672</v>
      </c>
      <c r="AJ26" s="396"/>
      <c r="AK26" s="1512">
        <v>2474</v>
      </c>
      <c r="AL26" s="1567">
        <v>3.6658368895211</v>
      </c>
      <c r="AM26" s="1515"/>
      <c r="AN26" s="1512">
        <v>2734</v>
      </c>
      <c r="AO26" s="1567">
        <v>3.9901923582124401</v>
      </c>
      <c r="AP26" s="1515"/>
      <c r="AQ26" s="1512">
        <v>2740</v>
      </c>
      <c r="AR26" s="1567">
        <v>3.8681442789581424</v>
      </c>
      <c r="AS26" s="719" t="s">
        <v>356</v>
      </c>
      <c r="AT26" s="512" t="s">
        <v>672</v>
      </c>
      <c r="AU26" s="396"/>
      <c r="AV26" s="1512">
        <v>2472</v>
      </c>
      <c r="AW26" s="1567">
        <v>3.4405968154993873</v>
      </c>
      <c r="AX26" s="1515"/>
      <c r="AY26" s="1512">
        <v>2666</v>
      </c>
      <c r="AZ26" s="1567">
        <v>3.5955601710116394</v>
      </c>
      <c r="BA26" s="1515"/>
      <c r="BB26" s="1512">
        <v>2565</v>
      </c>
      <c r="BC26" s="1567">
        <v>3.3154527241000453</v>
      </c>
      <c r="BD26" s="719" t="s">
        <v>356</v>
      </c>
      <c r="BE26" s="512" t="s">
        <v>672</v>
      </c>
      <c r="BF26" s="396"/>
      <c r="BG26" s="1512">
        <v>4099</v>
      </c>
      <c r="BH26" s="1567">
        <v>5.0798726004139247</v>
      </c>
      <c r="BI26" s="1515"/>
      <c r="BJ26" s="1512">
        <v>4565</v>
      </c>
      <c r="BK26" s="1567">
        <v>5.3306397935471814</v>
      </c>
      <c r="BL26" s="1515"/>
      <c r="BM26" s="1512">
        <v>4640</v>
      </c>
      <c r="BN26" s="1567">
        <v>4.7619047619047619</v>
      </c>
      <c r="BO26" s="719" t="s">
        <v>356</v>
      </c>
      <c r="BP26" s="512" t="s">
        <v>672</v>
      </c>
      <c r="BQ26" s="396"/>
      <c r="BR26" s="1512">
        <v>4984</v>
      </c>
      <c r="BS26" s="1564">
        <f t="shared" si="0"/>
        <v>4.2457853084242725</v>
      </c>
      <c r="BT26" s="396"/>
      <c r="BU26" s="1512">
        <v>5309</v>
      </c>
      <c r="BV26" s="1564">
        <v>4.8633249056465502</v>
      </c>
      <c r="CC26" s="1566"/>
    </row>
    <row r="27" spans="1:81" s="397" customFormat="1" ht="33" customHeight="1" x14ac:dyDescent="0.2">
      <c r="A27" s="422" t="s">
        <v>359</v>
      </c>
      <c r="B27" s="512" t="s">
        <v>700</v>
      </c>
      <c r="C27" s="420"/>
      <c r="D27" s="1660" t="s">
        <v>768</v>
      </c>
      <c r="E27" s="1660" t="s">
        <v>768</v>
      </c>
      <c r="F27" s="1522"/>
      <c r="G27" s="1660" t="s">
        <v>768</v>
      </c>
      <c r="H27" s="1660" t="s">
        <v>768</v>
      </c>
      <c r="I27" s="1522"/>
      <c r="J27" s="1660" t="s">
        <v>768</v>
      </c>
      <c r="K27" s="1660" t="s">
        <v>768</v>
      </c>
      <c r="L27" s="422" t="s">
        <v>359</v>
      </c>
      <c r="M27" s="512" t="s">
        <v>700</v>
      </c>
      <c r="N27" s="420"/>
      <c r="O27" s="1660" t="s">
        <v>768</v>
      </c>
      <c r="P27" s="1660" t="s">
        <v>768</v>
      </c>
      <c r="Q27" s="1522"/>
      <c r="R27" s="1660" t="s">
        <v>768</v>
      </c>
      <c r="S27" s="1660" t="s">
        <v>768</v>
      </c>
      <c r="T27" s="1522"/>
      <c r="U27" s="1660" t="s">
        <v>768</v>
      </c>
      <c r="V27" s="1660" t="s">
        <v>768</v>
      </c>
      <c r="W27" s="422" t="s">
        <v>359</v>
      </c>
      <c r="X27" s="512" t="s">
        <v>700</v>
      </c>
      <c r="Y27" s="420"/>
      <c r="Z27" s="1660" t="s">
        <v>768</v>
      </c>
      <c r="AA27" s="1660" t="s">
        <v>768</v>
      </c>
      <c r="AB27" s="1522"/>
      <c r="AC27" s="1660" t="s">
        <v>768</v>
      </c>
      <c r="AD27" s="1660" t="s">
        <v>768</v>
      </c>
      <c r="AE27" s="1522"/>
      <c r="AF27" s="1660" t="s">
        <v>768</v>
      </c>
      <c r="AG27" s="1660" t="s">
        <v>768</v>
      </c>
      <c r="AH27" s="422" t="s">
        <v>359</v>
      </c>
      <c r="AI27" s="512" t="s">
        <v>700</v>
      </c>
      <c r="AJ27" s="420"/>
      <c r="AK27" s="1660" t="s">
        <v>768</v>
      </c>
      <c r="AL27" s="1660" t="s">
        <v>768</v>
      </c>
      <c r="AM27" s="1522"/>
      <c r="AN27" s="1660" t="s">
        <v>768</v>
      </c>
      <c r="AO27" s="1660" t="s">
        <v>768</v>
      </c>
      <c r="AP27" s="1522"/>
      <c r="AQ27" s="1660" t="s">
        <v>768</v>
      </c>
      <c r="AR27" s="1660" t="s">
        <v>768</v>
      </c>
      <c r="AS27" s="422" t="s">
        <v>359</v>
      </c>
      <c r="AT27" s="512" t="s">
        <v>700</v>
      </c>
      <c r="AU27" s="420"/>
      <c r="AV27" s="1660" t="s">
        <v>768</v>
      </c>
      <c r="AW27" s="1660" t="s">
        <v>768</v>
      </c>
      <c r="AX27" s="1522"/>
      <c r="AY27" s="1660" t="s">
        <v>768</v>
      </c>
      <c r="AZ27" s="1660" t="s">
        <v>768</v>
      </c>
      <c r="BA27" s="1522"/>
      <c r="BB27" s="1660" t="s">
        <v>768</v>
      </c>
      <c r="BC27" s="1660" t="s">
        <v>768</v>
      </c>
      <c r="BD27" s="422" t="s">
        <v>359</v>
      </c>
      <c r="BE27" s="512" t="s">
        <v>700</v>
      </c>
      <c r="BF27" s="420"/>
      <c r="BG27" s="1660" t="s">
        <v>768</v>
      </c>
      <c r="BH27" s="1660" t="s">
        <v>768</v>
      </c>
      <c r="BI27" s="1522"/>
      <c r="BJ27" s="1660" t="s">
        <v>768</v>
      </c>
      <c r="BK27" s="1660" t="s">
        <v>768</v>
      </c>
      <c r="BL27" s="1522"/>
      <c r="BM27" s="1660" t="s">
        <v>768</v>
      </c>
      <c r="BN27" s="1660" t="s">
        <v>768</v>
      </c>
      <c r="BO27" s="422" t="s">
        <v>359</v>
      </c>
      <c r="BP27" s="512" t="s">
        <v>700</v>
      </c>
      <c r="BQ27" s="420"/>
      <c r="BR27" s="1660" t="s">
        <v>768</v>
      </c>
      <c r="BS27" s="1660" t="s">
        <v>768</v>
      </c>
      <c r="BT27" s="1660"/>
      <c r="BU27" s="1660" t="s">
        <v>768</v>
      </c>
      <c r="BV27" s="1660" t="s">
        <v>768</v>
      </c>
      <c r="CC27" s="1568"/>
    </row>
    <row r="28" spans="1:81" s="397" customFormat="1" ht="24.95" customHeight="1" x14ac:dyDescent="0.2">
      <c r="A28" s="719" t="s">
        <v>362</v>
      </c>
      <c r="B28" s="426" t="s">
        <v>702</v>
      </c>
      <c r="C28" s="396"/>
      <c r="D28" s="1660" t="s">
        <v>768</v>
      </c>
      <c r="E28" s="1660" t="s">
        <v>768</v>
      </c>
      <c r="F28" s="1515"/>
      <c r="G28" s="1660" t="s">
        <v>768</v>
      </c>
      <c r="H28" s="1660" t="s">
        <v>768</v>
      </c>
      <c r="I28" s="1515"/>
      <c r="J28" s="1660" t="s">
        <v>768</v>
      </c>
      <c r="K28" s="1660" t="s">
        <v>768</v>
      </c>
      <c r="L28" s="719" t="s">
        <v>362</v>
      </c>
      <c r="M28" s="426" t="s">
        <v>702</v>
      </c>
      <c r="N28" s="396"/>
      <c r="O28" s="1660" t="s">
        <v>768</v>
      </c>
      <c r="P28" s="1660" t="s">
        <v>768</v>
      </c>
      <c r="Q28" s="1515"/>
      <c r="R28" s="1660" t="s">
        <v>768</v>
      </c>
      <c r="S28" s="1660" t="s">
        <v>768</v>
      </c>
      <c r="T28" s="1515"/>
      <c r="U28" s="1660" t="s">
        <v>768</v>
      </c>
      <c r="V28" s="1660" t="s">
        <v>768</v>
      </c>
      <c r="W28" s="719" t="s">
        <v>362</v>
      </c>
      <c r="X28" s="426" t="s">
        <v>702</v>
      </c>
      <c r="Y28" s="396"/>
      <c r="Z28" s="1660" t="s">
        <v>768</v>
      </c>
      <c r="AA28" s="1660" t="s">
        <v>768</v>
      </c>
      <c r="AB28" s="1515"/>
      <c r="AC28" s="1660" t="s">
        <v>768</v>
      </c>
      <c r="AD28" s="1660" t="s">
        <v>768</v>
      </c>
      <c r="AE28" s="1515"/>
      <c r="AF28" s="1660" t="s">
        <v>768</v>
      </c>
      <c r="AG28" s="1660" t="s">
        <v>768</v>
      </c>
      <c r="AH28" s="719" t="s">
        <v>362</v>
      </c>
      <c r="AI28" s="426" t="s">
        <v>702</v>
      </c>
      <c r="AJ28" s="396"/>
      <c r="AK28" s="1660" t="s">
        <v>768</v>
      </c>
      <c r="AL28" s="1660" t="s">
        <v>768</v>
      </c>
      <c r="AM28" s="1515"/>
      <c r="AN28" s="1660" t="s">
        <v>768</v>
      </c>
      <c r="AO28" s="1660" t="s">
        <v>768</v>
      </c>
      <c r="AP28" s="1515"/>
      <c r="AQ28" s="1660" t="s">
        <v>768</v>
      </c>
      <c r="AR28" s="1660" t="s">
        <v>768</v>
      </c>
      <c r="AS28" s="719" t="s">
        <v>362</v>
      </c>
      <c r="AT28" s="426" t="s">
        <v>702</v>
      </c>
      <c r="AU28" s="396"/>
      <c r="AV28" s="1660" t="s">
        <v>768</v>
      </c>
      <c r="AW28" s="1660" t="s">
        <v>768</v>
      </c>
      <c r="AX28" s="1515"/>
      <c r="AY28" s="1660" t="s">
        <v>768</v>
      </c>
      <c r="AZ28" s="1660" t="s">
        <v>768</v>
      </c>
      <c r="BA28" s="1515"/>
      <c r="BB28" s="1660" t="s">
        <v>768</v>
      </c>
      <c r="BC28" s="1660" t="s">
        <v>768</v>
      </c>
      <c r="BD28" s="719" t="s">
        <v>362</v>
      </c>
      <c r="BE28" s="426" t="s">
        <v>702</v>
      </c>
      <c r="BF28" s="396"/>
      <c r="BG28" s="1660" t="s">
        <v>768</v>
      </c>
      <c r="BH28" s="1660" t="s">
        <v>768</v>
      </c>
      <c r="BI28" s="1515"/>
      <c r="BJ28" s="1660" t="s">
        <v>768</v>
      </c>
      <c r="BK28" s="1660" t="s">
        <v>768</v>
      </c>
      <c r="BL28" s="1515"/>
      <c r="BM28" s="1660" t="s">
        <v>768</v>
      </c>
      <c r="BN28" s="1660" t="s">
        <v>768</v>
      </c>
      <c r="BO28" s="719" t="s">
        <v>362</v>
      </c>
      <c r="BP28" s="426" t="s">
        <v>702</v>
      </c>
      <c r="BQ28" s="396"/>
      <c r="BR28" s="1660" t="s">
        <v>768</v>
      </c>
      <c r="BS28" s="1660" t="s">
        <v>768</v>
      </c>
      <c r="BT28" s="1660"/>
      <c r="BU28" s="1660" t="s">
        <v>768</v>
      </c>
      <c r="BV28" s="1660" t="s">
        <v>768</v>
      </c>
      <c r="BX28" s="711"/>
      <c r="BY28" s="711"/>
      <c r="BZ28" s="711"/>
      <c r="CA28" s="711"/>
      <c r="CB28" s="711"/>
      <c r="CC28" s="1566"/>
    </row>
    <row r="29" spans="1:81" s="711" customFormat="1" ht="24.95" customHeight="1" x14ac:dyDescent="0.2">
      <c r="A29" s="422" t="s">
        <v>365</v>
      </c>
      <c r="B29" s="513" t="s">
        <v>668</v>
      </c>
      <c r="C29" s="396"/>
      <c r="D29" s="1512">
        <v>6024</v>
      </c>
      <c r="E29" s="1567">
        <v>15.335268061707652</v>
      </c>
      <c r="F29" s="1515"/>
      <c r="G29" s="1512">
        <v>6397</v>
      </c>
      <c r="H29" s="1567">
        <v>14.272646140116018</v>
      </c>
      <c r="I29" s="1515"/>
      <c r="J29" s="1512">
        <v>6945</v>
      </c>
      <c r="K29" s="1567">
        <v>14.308966540299984</v>
      </c>
      <c r="L29" s="422" t="s">
        <v>365</v>
      </c>
      <c r="M29" s="513" t="s">
        <v>668</v>
      </c>
      <c r="N29" s="396"/>
      <c r="O29" s="1512">
        <v>7629</v>
      </c>
      <c r="P29" s="1567">
        <v>15.203874207820158</v>
      </c>
      <c r="Q29" s="1515"/>
      <c r="R29" s="1512">
        <v>7704</v>
      </c>
      <c r="S29" s="1567">
        <v>14.767673669682562</v>
      </c>
      <c r="T29" s="1515"/>
      <c r="U29" s="1512">
        <v>7610</v>
      </c>
      <c r="V29" s="1567">
        <v>13.947947214076246</v>
      </c>
      <c r="W29" s="422" t="s">
        <v>365</v>
      </c>
      <c r="X29" s="513" t="s">
        <v>668</v>
      </c>
      <c r="Y29" s="396"/>
      <c r="Z29" s="1512">
        <v>7867</v>
      </c>
      <c r="AA29" s="1567">
        <v>13.855962801838773</v>
      </c>
      <c r="AB29" s="1515"/>
      <c r="AC29" s="1512">
        <v>8028</v>
      </c>
      <c r="AD29" s="1567">
        <v>13.358626198083067</v>
      </c>
      <c r="AE29" s="1515"/>
      <c r="AF29" s="1512">
        <v>8600</v>
      </c>
      <c r="AG29" s="1567">
        <v>13.315373062690632</v>
      </c>
      <c r="AH29" s="422" t="s">
        <v>365</v>
      </c>
      <c r="AI29" s="513" t="s">
        <v>668</v>
      </c>
      <c r="AJ29" s="396"/>
      <c r="AK29" s="1512">
        <v>8823</v>
      </c>
      <c r="AL29" s="1567">
        <v>13.073435277382645</v>
      </c>
      <c r="AM29" s="1515"/>
      <c r="AN29" s="1512">
        <v>8839</v>
      </c>
      <c r="AO29" s="1567">
        <v>12.900259785749729</v>
      </c>
      <c r="AP29" s="1515"/>
      <c r="AQ29" s="1512">
        <v>8729</v>
      </c>
      <c r="AR29" s="1567">
        <v>12.323004164607891</v>
      </c>
      <c r="AS29" s="422" t="s">
        <v>365</v>
      </c>
      <c r="AT29" s="513" t="s">
        <v>668</v>
      </c>
      <c r="AU29" s="396"/>
      <c r="AV29" s="1512">
        <v>8794</v>
      </c>
      <c r="AW29" s="1567">
        <v>12.239728315332368</v>
      </c>
      <c r="AX29" s="1515"/>
      <c r="AY29" s="1512">
        <v>8863</v>
      </c>
      <c r="AZ29" s="1567">
        <v>11.953281993877027</v>
      </c>
      <c r="BA29" s="1515"/>
      <c r="BB29" s="1512">
        <v>8607</v>
      </c>
      <c r="BC29" s="1567">
        <v>11.125185807535708</v>
      </c>
      <c r="BD29" s="422" t="s">
        <v>365</v>
      </c>
      <c r="BE29" s="513" t="s">
        <v>668</v>
      </c>
      <c r="BF29" s="396"/>
      <c r="BG29" s="1512">
        <v>8565</v>
      </c>
      <c r="BH29" s="1567">
        <v>10.614566680298918</v>
      </c>
      <c r="BI29" s="1515"/>
      <c r="BJ29" s="1512">
        <v>8959</v>
      </c>
      <c r="BK29" s="1567">
        <v>10.461599542253932</v>
      </c>
      <c r="BL29" s="1515"/>
      <c r="BM29" s="1512">
        <v>9069</v>
      </c>
      <c r="BN29" s="1567">
        <v>9.3072660098522171</v>
      </c>
      <c r="BO29" s="422" t="s">
        <v>365</v>
      </c>
      <c r="BP29" s="513" t="s">
        <v>668</v>
      </c>
      <c r="BQ29" s="396"/>
      <c r="BR29" s="1512">
        <v>9176</v>
      </c>
      <c r="BS29" s="1564">
        <f t="shared" si="0"/>
        <v>7.8168792114970147</v>
      </c>
      <c r="BT29" s="396"/>
      <c r="BU29" s="1512">
        <v>8813</v>
      </c>
      <c r="BV29" s="1564">
        <v>8.073174306547946</v>
      </c>
      <c r="CC29" s="1566"/>
    </row>
    <row r="30" spans="1:81" s="397" customFormat="1" ht="33" customHeight="1" x14ac:dyDescent="0.2">
      <c r="A30" s="719" t="s">
        <v>368</v>
      </c>
      <c r="B30" s="513" t="s">
        <v>704</v>
      </c>
      <c r="C30" s="396"/>
      <c r="D30" s="1660" t="s">
        <v>768</v>
      </c>
      <c r="E30" s="1660" t="s">
        <v>768</v>
      </c>
      <c r="F30" s="1515"/>
      <c r="G30" s="1660" t="s">
        <v>768</v>
      </c>
      <c r="H30" s="1660" t="s">
        <v>768</v>
      </c>
      <c r="I30" s="1515"/>
      <c r="J30" s="1660" t="s">
        <v>768</v>
      </c>
      <c r="K30" s="1660" t="s">
        <v>768</v>
      </c>
      <c r="L30" s="719" t="s">
        <v>368</v>
      </c>
      <c r="M30" s="513" t="s">
        <v>704</v>
      </c>
      <c r="N30" s="396"/>
      <c r="O30" s="1660" t="s">
        <v>768</v>
      </c>
      <c r="P30" s="1660" t="s">
        <v>768</v>
      </c>
      <c r="Q30" s="1515"/>
      <c r="R30" s="1660" t="s">
        <v>768</v>
      </c>
      <c r="S30" s="1660" t="s">
        <v>768</v>
      </c>
      <c r="T30" s="1515"/>
      <c r="U30" s="1660" t="s">
        <v>768</v>
      </c>
      <c r="V30" s="1660" t="s">
        <v>768</v>
      </c>
      <c r="W30" s="719" t="s">
        <v>368</v>
      </c>
      <c r="X30" s="513" t="s">
        <v>704</v>
      </c>
      <c r="Y30" s="396"/>
      <c r="Z30" s="1660" t="s">
        <v>768</v>
      </c>
      <c r="AA30" s="1660" t="s">
        <v>768</v>
      </c>
      <c r="AB30" s="1515"/>
      <c r="AC30" s="1660" t="s">
        <v>768</v>
      </c>
      <c r="AD30" s="1660" t="s">
        <v>768</v>
      </c>
      <c r="AE30" s="1515"/>
      <c r="AF30" s="1660" t="s">
        <v>768</v>
      </c>
      <c r="AG30" s="1660" t="s">
        <v>768</v>
      </c>
      <c r="AH30" s="719" t="s">
        <v>368</v>
      </c>
      <c r="AI30" s="513" t="s">
        <v>704</v>
      </c>
      <c r="AJ30" s="396"/>
      <c r="AK30" s="1660" t="s">
        <v>768</v>
      </c>
      <c r="AL30" s="1660" t="s">
        <v>768</v>
      </c>
      <c r="AM30" s="1515"/>
      <c r="AN30" s="1660" t="s">
        <v>768</v>
      </c>
      <c r="AO30" s="1660" t="s">
        <v>768</v>
      </c>
      <c r="AP30" s="1515"/>
      <c r="AQ30" s="1660" t="s">
        <v>768</v>
      </c>
      <c r="AR30" s="1660" t="s">
        <v>768</v>
      </c>
      <c r="AS30" s="719" t="s">
        <v>368</v>
      </c>
      <c r="AT30" s="513" t="s">
        <v>704</v>
      </c>
      <c r="AU30" s="396"/>
      <c r="AV30" s="1660" t="s">
        <v>768</v>
      </c>
      <c r="AW30" s="1660" t="s">
        <v>768</v>
      </c>
      <c r="AX30" s="1515"/>
      <c r="AY30" s="1660" t="s">
        <v>768</v>
      </c>
      <c r="AZ30" s="1660" t="s">
        <v>768</v>
      </c>
      <c r="BA30" s="1515"/>
      <c r="BB30" s="1660" t="s">
        <v>768</v>
      </c>
      <c r="BC30" s="1660" t="s">
        <v>768</v>
      </c>
      <c r="BD30" s="719" t="s">
        <v>368</v>
      </c>
      <c r="BE30" s="513" t="s">
        <v>704</v>
      </c>
      <c r="BF30" s="396"/>
      <c r="BG30" s="1660" t="s">
        <v>768</v>
      </c>
      <c r="BH30" s="1660" t="s">
        <v>768</v>
      </c>
      <c r="BI30" s="1515"/>
      <c r="BJ30" s="1660" t="s">
        <v>768</v>
      </c>
      <c r="BK30" s="1660" t="s">
        <v>768</v>
      </c>
      <c r="BL30" s="1515"/>
      <c r="BM30" s="1660" t="s">
        <v>768</v>
      </c>
      <c r="BN30" s="1660" t="s">
        <v>768</v>
      </c>
      <c r="BO30" s="719" t="s">
        <v>368</v>
      </c>
      <c r="BP30" s="513" t="s">
        <v>704</v>
      </c>
      <c r="BQ30" s="396"/>
      <c r="BR30" s="1660" t="s">
        <v>768</v>
      </c>
      <c r="BS30" s="1660" t="s">
        <v>768</v>
      </c>
      <c r="BT30" s="396"/>
      <c r="BU30" s="1660" t="s">
        <v>768</v>
      </c>
      <c r="BV30" s="1660" t="s">
        <v>768</v>
      </c>
      <c r="CC30" s="1568"/>
    </row>
    <row r="31" spans="1:81" ht="5.0999999999999996" customHeight="1" x14ac:dyDescent="0.2">
      <c r="A31" s="368"/>
      <c r="B31" s="369"/>
      <c r="C31" s="1569"/>
      <c r="D31" s="1288"/>
      <c r="E31" s="1288"/>
      <c r="F31" s="1569"/>
      <c r="G31" s="1288"/>
      <c r="H31" s="1288"/>
      <c r="I31" s="1569"/>
      <c r="J31" s="1288"/>
      <c r="K31" s="1288"/>
      <c r="L31" s="368"/>
      <c r="M31" s="369"/>
      <c r="N31" s="1569"/>
      <c r="O31" s="1288"/>
      <c r="P31" s="1288"/>
      <c r="Q31" s="1569"/>
      <c r="R31" s="1288"/>
      <c r="S31" s="1288"/>
      <c r="T31" s="1569"/>
      <c r="U31" s="1288"/>
      <c r="V31" s="1288"/>
      <c r="W31" s="368"/>
      <c r="X31" s="369"/>
      <c r="Y31" s="1569"/>
      <c r="Z31" s="1288"/>
      <c r="AA31" s="1288"/>
      <c r="AB31" s="1569"/>
      <c r="AC31" s="1288"/>
      <c r="AD31" s="1288"/>
      <c r="AE31" s="1569"/>
      <c r="AF31" s="1288"/>
      <c r="AG31" s="1288"/>
      <c r="AH31" s="368"/>
      <c r="AI31" s="369"/>
      <c r="AJ31" s="1569"/>
      <c r="AK31" s="1288"/>
      <c r="AL31" s="1288"/>
      <c r="AM31" s="1569"/>
      <c r="AN31" s="1288"/>
      <c r="AO31" s="1288"/>
      <c r="AP31" s="1569"/>
      <c r="AQ31" s="1288"/>
      <c r="AR31" s="1288"/>
      <c r="AS31" s="368"/>
      <c r="AT31" s="369"/>
      <c r="AU31" s="1569"/>
      <c r="AV31" s="1288"/>
      <c r="AW31" s="1288"/>
      <c r="AX31" s="1569"/>
      <c r="AY31" s="1288"/>
      <c r="AZ31" s="1288"/>
      <c r="BA31" s="1569"/>
      <c r="BB31" s="1288"/>
      <c r="BC31" s="1288"/>
      <c r="BD31" s="368"/>
      <c r="BE31" s="369"/>
      <c r="BF31" s="1569"/>
      <c r="BG31" s="1288"/>
      <c r="BH31" s="1288"/>
      <c r="BI31" s="1569"/>
      <c r="BJ31" s="1288"/>
      <c r="BK31" s="1288"/>
      <c r="BL31" s="1569"/>
      <c r="BM31" s="1288"/>
      <c r="BN31" s="1288"/>
      <c r="BO31" s="368"/>
      <c r="BP31" s="369"/>
      <c r="BQ31" s="1569"/>
      <c r="BR31" s="1288"/>
      <c r="BS31" s="1570"/>
      <c r="BT31" s="1569"/>
      <c r="BU31" s="1288"/>
      <c r="BV31" s="1570"/>
      <c r="BX31" s="711"/>
      <c r="BY31" s="711"/>
      <c r="BZ31" s="711"/>
      <c r="CA31" s="711"/>
      <c r="CB31" s="711"/>
      <c r="CC31" s="711"/>
    </row>
    <row r="32" spans="1:81" s="254" customFormat="1" ht="38.1" customHeight="1" x14ac:dyDescent="0.2">
      <c r="A32" s="526"/>
      <c r="B32" s="720" t="s">
        <v>743</v>
      </c>
      <c r="C32" s="255"/>
      <c r="D32" s="1528">
        <v>39282</v>
      </c>
      <c r="E32" s="1530"/>
      <c r="F32" s="255"/>
      <c r="G32" s="1528">
        <v>44820</v>
      </c>
      <c r="H32" s="1530"/>
      <c r="I32" s="1571"/>
      <c r="J32" s="1528">
        <v>48536</v>
      </c>
      <c r="K32" s="1530"/>
      <c r="L32" s="526"/>
      <c r="M32" s="720" t="s">
        <v>743</v>
      </c>
      <c r="N32" s="255"/>
      <c r="O32" s="1528">
        <v>50178</v>
      </c>
      <c r="P32" s="1530"/>
      <c r="Q32" s="1571"/>
      <c r="R32" s="1528">
        <v>52168</v>
      </c>
      <c r="S32" s="1530"/>
      <c r="T32" s="1571"/>
      <c r="U32" s="1528">
        <v>54560</v>
      </c>
      <c r="V32" s="1530"/>
      <c r="W32" s="526"/>
      <c r="X32" s="720" t="s">
        <v>743</v>
      </c>
      <c r="Y32" s="255"/>
      <c r="Z32" s="1528">
        <v>56777</v>
      </c>
      <c r="AA32" s="1530"/>
      <c r="AB32" s="1571"/>
      <c r="AC32" s="1528">
        <v>60096</v>
      </c>
      <c r="AD32" s="1530"/>
      <c r="AE32" s="1571"/>
      <c r="AF32" s="1528">
        <v>64587</v>
      </c>
      <c r="AG32" s="1530"/>
      <c r="AH32" s="526"/>
      <c r="AI32" s="720" t="s">
        <v>743</v>
      </c>
      <c r="AJ32" s="255"/>
      <c r="AK32" s="1528">
        <v>67488</v>
      </c>
      <c r="AL32" s="1530"/>
      <c r="AM32" s="1571"/>
      <c r="AN32" s="1528">
        <v>68518</v>
      </c>
      <c r="AO32" s="1530"/>
      <c r="AP32" s="1571"/>
      <c r="AQ32" s="1528">
        <v>70835</v>
      </c>
      <c r="AR32" s="1530"/>
      <c r="AS32" s="526"/>
      <c r="AT32" s="720" t="s">
        <v>743</v>
      </c>
      <c r="AU32" s="255"/>
      <c r="AV32" s="1528">
        <v>71848</v>
      </c>
      <c r="AW32" s="1530"/>
      <c r="AX32" s="255"/>
      <c r="AY32" s="1528">
        <v>74147</v>
      </c>
      <c r="AZ32" s="1530"/>
      <c r="BA32" s="255"/>
      <c r="BB32" s="1528">
        <v>77365</v>
      </c>
      <c r="BC32" s="1530"/>
      <c r="BD32" s="526"/>
      <c r="BE32" s="720" t="s">
        <v>743</v>
      </c>
      <c r="BF32" s="255"/>
      <c r="BG32" s="1528">
        <v>80691</v>
      </c>
      <c r="BH32" s="1530"/>
      <c r="BI32" s="255"/>
      <c r="BJ32" s="1528">
        <v>85637</v>
      </c>
      <c r="BK32" s="1530"/>
      <c r="BL32" s="255"/>
      <c r="BM32" s="1528">
        <v>97440</v>
      </c>
      <c r="BN32" s="1530"/>
      <c r="BO32" s="526"/>
      <c r="BP32" s="720" t="s">
        <v>743</v>
      </c>
      <c r="BQ32" s="255"/>
      <c r="BR32" s="1869">
        <v>117387</v>
      </c>
      <c r="BS32" s="1869"/>
      <c r="BT32" s="255"/>
      <c r="BU32" s="1869">
        <v>109164</v>
      </c>
      <c r="BV32" s="1869"/>
    </row>
    <row r="33" spans="2:74" s="374" customFormat="1" ht="18" customHeight="1" x14ac:dyDescent="0.2">
      <c r="B33" s="359"/>
      <c r="M33" s="359"/>
      <c r="X33" s="359"/>
      <c r="AI33" s="359"/>
      <c r="AT33" s="359"/>
      <c r="BE33" s="359"/>
      <c r="BP33" s="359"/>
      <c r="BS33" s="1573"/>
      <c r="BV33" s="1573"/>
    </row>
    <row r="34" spans="2:74" s="374" customFormat="1" ht="18" customHeight="1" x14ac:dyDescent="0.2">
      <c r="B34" s="359"/>
      <c r="M34" s="359"/>
      <c r="X34" s="359"/>
      <c r="AI34" s="359"/>
      <c r="AT34" s="359"/>
      <c r="BE34" s="359"/>
      <c r="BP34" s="359"/>
      <c r="BS34" s="1573"/>
      <c r="BV34" s="1573"/>
    </row>
    <row r="35" spans="2:74" s="374" customFormat="1" ht="18" customHeight="1" x14ac:dyDescent="0.2">
      <c r="B35" s="359"/>
      <c r="M35" s="359"/>
      <c r="X35" s="359"/>
      <c r="AI35" s="359"/>
      <c r="AT35" s="359"/>
      <c r="BE35" s="359"/>
      <c r="BP35" s="359"/>
      <c r="BS35" s="1573"/>
      <c r="BV35" s="1573"/>
    </row>
    <row r="36" spans="2:74" s="374" customFormat="1" ht="18" customHeight="1" x14ac:dyDescent="0.2">
      <c r="B36" s="359"/>
      <c r="M36" s="359"/>
      <c r="X36" s="359"/>
      <c r="AI36" s="359"/>
      <c r="AT36" s="359"/>
      <c r="BE36" s="359"/>
      <c r="BP36" s="359"/>
      <c r="BS36" s="1573"/>
      <c r="BV36" s="1573"/>
    </row>
    <row r="37" spans="2:74" s="374" customFormat="1" ht="18" customHeight="1" x14ac:dyDescent="0.2">
      <c r="B37" s="359"/>
      <c r="M37" s="359"/>
      <c r="X37" s="359"/>
      <c r="AI37" s="359"/>
      <c r="AT37" s="359"/>
      <c r="BE37" s="359"/>
      <c r="BP37" s="359"/>
      <c r="BS37" s="1573"/>
      <c r="BV37" s="1573"/>
    </row>
    <row r="38" spans="2:74" s="374" customFormat="1" ht="18" customHeight="1" x14ac:dyDescent="0.2">
      <c r="B38" s="359"/>
      <c r="M38" s="359"/>
      <c r="X38" s="359"/>
      <c r="AI38" s="359"/>
      <c r="AT38" s="359"/>
      <c r="BE38" s="359"/>
      <c r="BP38" s="359"/>
      <c r="BS38" s="1573"/>
      <c r="BV38" s="1573"/>
    </row>
    <row r="39" spans="2:74" s="374" customFormat="1" ht="18" customHeight="1" x14ac:dyDescent="0.2">
      <c r="B39" s="359"/>
      <c r="M39" s="359"/>
      <c r="X39" s="359"/>
      <c r="AI39" s="359"/>
      <c r="AT39" s="359"/>
      <c r="BE39" s="359"/>
      <c r="BP39" s="359"/>
      <c r="BS39" s="1573"/>
      <c r="BV39" s="1573"/>
    </row>
    <row r="40" spans="2:74" s="374" customFormat="1" ht="18" customHeight="1" x14ac:dyDescent="0.2">
      <c r="B40" s="359"/>
      <c r="M40" s="359"/>
      <c r="X40" s="359"/>
      <c r="AI40" s="359"/>
      <c r="AT40" s="359"/>
      <c r="BE40" s="359"/>
      <c r="BP40" s="359"/>
      <c r="BS40" s="1573"/>
      <c r="BV40" s="1573"/>
    </row>
    <row r="41" spans="2:74" s="374" customFormat="1" ht="18" customHeight="1" x14ac:dyDescent="0.2">
      <c r="B41" s="359"/>
      <c r="M41" s="359"/>
      <c r="X41" s="359"/>
      <c r="AI41" s="359"/>
      <c r="AT41" s="359"/>
      <c r="BE41" s="359"/>
      <c r="BP41" s="359"/>
      <c r="BS41" s="1573"/>
      <c r="BV41" s="1573"/>
    </row>
    <row r="42" spans="2:74" s="374" customFormat="1" ht="18" customHeight="1" x14ac:dyDescent="0.2">
      <c r="B42" s="359"/>
      <c r="M42" s="359"/>
      <c r="X42" s="359"/>
      <c r="AI42" s="359"/>
      <c r="AT42" s="359"/>
      <c r="BE42" s="359"/>
      <c r="BP42" s="359"/>
      <c r="BS42" s="1573"/>
      <c r="BV42" s="1573"/>
    </row>
    <row r="43" spans="2:74" s="374" customFormat="1" ht="18" customHeight="1" x14ac:dyDescent="0.2">
      <c r="B43" s="359"/>
      <c r="M43" s="359"/>
      <c r="X43" s="359"/>
      <c r="AI43" s="359"/>
      <c r="AT43" s="359"/>
      <c r="BE43" s="359"/>
      <c r="BP43" s="359"/>
      <c r="BS43" s="1573"/>
      <c r="BV43" s="1573"/>
    </row>
    <row r="44" spans="2:74" s="374" customFormat="1" ht="18" customHeight="1" x14ac:dyDescent="0.2">
      <c r="B44" s="359"/>
      <c r="M44" s="359"/>
      <c r="X44" s="359"/>
      <c r="AI44" s="359"/>
      <c r="AT44" s="359"/>
      <c r="BE44" s="359"/>
      <c r="BP44" s="359"/>
      <c r="BS44" s="1573"/>
      <c r="BV44" s="1573"/>
    </row>
    <row r="45" spans="2:74" s="374" customFormat="1" ht="18" customHeight="1" x14ac:dyDescent="0.2">
      <c r="B45" s="359"/>
      <c r="M45" s="359"/>
      <c r="X45" s="359"/>
      <c r="AI45" s="359"/>
      <c r="AT45" s="359"/>
      <c r="BE45" s="359"/>
      <c r="BP45" s="359"/>
      <c r="BS45" s="1573"/>
      <c r="BV45" s="1573"/>
    </row>
    <row r="46" spans="2:74" s="374" customFormat="1" ht="18" customHeight="1" x14ac:dyDescent="0.2">
      <c r="B46" s="359"/>
      <c r="M46" s="359"/>
      <c r="X46" s="359"/>
      <c r="AI46" s="359"/>
      <c r="AT46" s="359"/>
      <c r="BE46" s="359"/>
      <c r="BP46" s="359"/>
      <c r="BS46" s="1573"/>
      <c r="BV46" s="1573"/>
    </row>
    <row r="47" spans="2:74" s="374" customFormat="1" ht="18" customHeight="1" x14ac:dyDescent="0.2">
      <c r="B47" s="359"/>
      <c r="M47" s="359"/>
      <c r="X47" s="359"/>
      <c r="AI47" s="359"/>
      <c r="AT47" s="359"/>
      <c r="BE47" s="359"/>
      <c r="BP47" s="359"/>
      <c r="BS47" s="1573"/>
      <c r="BV47" s="1573"/>
    </row>
    <row r="48" spans="2:74" s="374" customFormat="1" ht="18" customHeight="1" x14ac:dyDescent="0.2">
      <c r="B48" s="359"/>
      <c r="M48" s="359"/>
      <c r="X48" s="359"/>
      <c r="AI48" s="359"/>
      <c r="AT48" s="359"/>
      <c r="BE48" s="359"/>
      <c r="BP48" s="359"/>
      <c r="BS48" s="1573"/>
      <c r="BV48" s="1573"/>
    </row>
    <row r="49" spans="2:74" s="374" customFormat="1" ht="18" customHeight="1" x14ac:dyDescent="0.2">
      <c r="B49" s="359"/>
      <c r="M49" s="359"/>
      <c r="X49" s="359"/>
      <c r="AI49" s="359"/>
      <c r="AT49" s="359"/>
      <c r="BE49" s="359"/>
      <c r="BP49" s="359"/>
      <c r="BS49" s="1573"/>
      <c r="BV49" s="1573"/>
    </row>
    <row r="50" spans="2:74" s="374" customFormat="1" ht="18" customHeight="1" x14ac:dyDescent="0.2">
      <c r="B50" s="359"/>
      <c r="M50" s="359"/>
      <c r="X50" s="359"/>
      <c r="AI50" s="359"/>
      <c r="AT50" s="359"/>
      <c r="BE50" s="359"/>
      <c r="BP50" s="359"/>
      <c r="BS50" s="1573"/>
      <c r="BV50" s="1573"/>
    </row>
    <row r="51" spans="2:74" s="374" customFormat="1" ht="18" customHeight="1" x14ac:dyDescent="0.2">
      <c r="B51" s="359"/>
      <c r="M51" s="359"/>
      <c r="X51" s="359"/>
      <c r="AI51" s="359"/>
      <c r="AT51" s="359"/>
      <c r="BE51" s="359"/>
      <c r="BP51" s="359"/>
      <c r="BS51" s="1573"/>
      <c r="BV51" s="1573"/>
    </row>
    <row r="52" spans="2:74" s="374" customFormat="1" ht="18" customHeight="1" x14ac:dyDescent="0.2">
      <c r="B52" s="359"/>
      <c r="M52" s="359"/>
      <c r="X52" s="359"/>
      <c r="AI52" s="359"/>
      <c r="AT52" s="359"/>
      <c r="BE52" s="359"/>
      <c r="BP52" s="359"/>
      <c r="BS52" s="1573"/>
      <c r="BV52" s="1573"/>
    </row>
    <row r="53" spans="2:74" s="374" customFormat="1" ht="18" customHeight="1" x14ac:dyDescent="0.2">
      <c r="B53" s="359"/>
      <c r="M53" s="359"/>
      <c r="X53" s="359"/>
      <c r="AI53" s="359"/>
      <c r="AT53" s="359"/>
      <c r="BE53" s="359"/>
      <c r="BP53" s="359"/>
      <c r="BS53" s="1573"/>
      <c r="BV53" s="1573"/>
    </row>
    <row r="54" spans="2:74" s="374" customFormat="1" ht="18" customHeight="1" x14ac:dyDescent="0.2">
      <c r="B54" s="359"/>
      <c r="M54" s="359"/>
      <c r="X54" s="359"/>
      <c r="AI54" s="359"/>
      <c r="AT54" s="359"/>
      <c r="BE54" s="359"/>
      <c r="BP54" s="359"/>
      <c r="BS54" s="1573"/>
      <c r="BV54" s="1573"/>
    </row>
    <row r="55" spans="2:74" s="374" customFormat="1" ht="18" customHeight="1" x14ac:dyDescent="0.2">
      <c r="B55" s="359"/>
      <c r="M55" s="359"/>
      <c r="X55" s="359"/>
      <c r="AI55" s="359"/>
      <c r="AT55" s="359"/>
      <c r="BE55" s="359"/>
      <c r="BP55" s="359"/>
      <c r="BS55" s="1573"/>
      <c r="BV55" s="1573"/>
    </row>
    <row r="56" spans="2:74" s="374" customFormat="1" ht="18" customHeight="1" x14ac:dyDescent="0.2">
      <c r="B56" s="359"/>
      <c r="M56" s="359"/>
      <c r="X56" s="359"/>
      <c r="AI56" s="359"/>
      <c r="AT56" s="359"/>
      <c r="BE56" s="359"/>
      <c r="BP56" s="359"/>
      <c r="BS56" s="1573"/>
      <c r="BV56" s="1573"/>
    </row>
    <row r="57" spans="2:74" s="374" customFormat="1" ht="18" customHeight="1" x14ac:dyDescent="0.2">
      <c r="B57" s="359"/>
      <c r="M57" s="359"/>
      <c r="X57" s="359"/>
      <c r="AI57" s="359"/>
      <c r="AT57" s="359"/>
      <c r="BE57" s="359"/>
      <c r="BP57" s="359"/>
      <c r="BS57" s="1573"/>
      <c r="BV57" s="1573"/>
    </row>
    <row r="58" spans="2:74" s="374" customFormat="1" ht="18" customHeight="1" x14ac:dyDescent="0.2">
      <c r="B58" s="359"/>
      <c r="M58" s="359"/>
      <c r="X58" s="359"/>
      <c r="AI58" s="359"/>
      <c r="AT58" s="359"/>
      <c r="BE58" s="359"/>
      <c r="BP58" s="359"/>
      <c r="BS58" s="1573"/>
      <c r="BV58" s="1573"/>
    </row>
    <row r="59" spans="2:74" s="374" customFormat="1" ht="18" customHeight="1" x14ac:dyDescent="0.2">
      <c r="B59" s="359"/>
      <c r="M59" s="359"/>
      <c r="X59" s="359"/>
      <c r="AI59" s="359"/>
      <c r="AT59" s="359"/>
      <c r="BE59" s="359"/>
      <c r="BP59" s="359"/>
      <c r="BS59" s="1573"/>
      <c r="BV59" s="1573"/>
    </row>
    <row r="60" spans="2:74" s="374" customFormat="1" ht="18" customHeight="1" x14ac:dyDescent="0.2">
      <c r="B60" s="359"/>
      <c r="M60" s="359"/>
      <c r="X60" s="359"/>
      <c r="AI60" s="359"/>
      <c r="AT60" s="359"/>
      <c r="BE60" s="359"/>
      <c r="BP60" s="359"/>
      <c r="BS60" s="1573"/>
      <c r="BV60" s="1573"/>
    </row>
    <row r="61" spans="2:74" s="374" customFormat="1" ht="18" customHeight="1" x14ac:dyDescent="0.2">
      <c r="B61" s="359"/>
      <c r="M61" s="359"/>
      <c r="X61" s="359"/>
      <c r="AI61" s="359"/>
      <c r="AT61" s="359"/>
      <c r="BE61" s="359"/>
      <c r="BP61" s="359"/>
      <c r="BS61" s="1573"/>
      <c r="BV61" s="1573"/>
    </row>
    <row r="62" spans="2:74" s="374" customFormat="1" ht="18" customHeight="1" x14ac:dyDescent="0.2">
      <c r="B62" s="359"/>
      <c r="M62" s="359"/>
      <c r="X62" s="359"/>
      <c r="AI62" s="359"/>
      <c r="AT62" s="359"/>
      <c r="BE62" s="359"/>
      <c r="BP62" s="359"/>
      <c r="BS62" s="1573"/>
      <c r="BV62" s="1573"/>
    </row>
    <row r="63" spans="2:74" s="374" customFormat="1" ht="18" customHeight="1" x14ac:dyDescent="0.2">
      <c r="B63" s="359"/>
      <c r="M63" s="359"/>
      <c r="X63" s="359"/>
      <c r="AI63" s="359"/>
      <c r="AT63" s="359"/>
      <c r="BE63" s="359"/>
      <c r="BP63" s="359"/>
      <c r="BS63" s="1573"/>
      <c r="BV63" s="1573"/>
    </row>
    <row r="64" spans="2:74" s="374" customFormat="1" ht="18" customHeight="1" x14ac:dyDescent="0.2">
      <c r="B64" s="359"/>
      <c r="M64" s="359"/>
      <c r="X64" s="359"/>
      <c r="AI64" s="359"/>
      <c r="AT64" s="359"/>
      <c r="BE64" s="359"/>
      <c r="BP64" s="359"/>
      <c r="BS64" s="1573"/>
      <c r="BV64" s="1573"/>
    </row>
    <row r="65" spans="2:74" s="374" customFormat="1" ht="18" customHeight="1" x14ac:dyDescent="0.2">
      <c r="B65" s="359"/>
      <c r="M65" s="359"/>
      <c r="X65" s="359"/>
      <c r="AI65" s="359"/>
      <c r="AT65" s="359"/>
      <c r="BE65" s="359"/>
      <c r="BP65" s="359"/>
      <c r="BS65" s="1573"/>
      <c r="BV65" s="1573"/>
    </row>
    <row r="66" spans="2:74" s="374" customFormat="1" ht="18" customHeight="1" x14ac:dyDescent="0.2">
      <c r="B66" s="359"/>
      <c r="M66" s="359"/>
      <c r="X66" s="359"/>
      <c r="AI66" s="359"/>
      <c r="AT66" s="359"/>
      <c r="BE66" s="359"/>
      <c r="BP66" s="359"/>
      <c r="BS66" s="1573"/>
      <c r="BV66" s="1573"/>
    </row>
    <row r="67" spans="2:74" s="374" customFormat="1" ht="18" customHeight="1" x14ac:dyDescent="0.2">
      <c r="B67" s="359"/>
      <c r="M67" s="359"/>
      <c r="X67" s="359"/>
      <c r="AI67" s="359"/>
      <c r="AT67" s="359"/>
      <c r="BE67" s="359"/>
      <c r="BP67" s="359"/>
      <c r="BS67" s="1573"/>
      <c r="BV67" s="1573"/>
    </row>
    <row r="68" spans="2:74" s="374" customFormat="1" ht="18" customHeight="1" x14ac:dyDescent="0.2">
      <c r="B68" s="359"/>
      <c r="M68" s="359"/>
      <c r="X68" s="359"/>
      <c r="AI68" s="359"/>
      <c r="AT68" s="359"/>
      <c r="BE68" s="359"/>
      <c r="BP68" s="359"/>
      <c r="BS68" s="1573"/>
      <c r="BV68" s="1573"/>
    </row>
    <row r="69" spans="2:74" s="374" customFormat="1" ht="18" customHeight="1" x14ac:dyDescent="0.2">
      <c r="B69" s="359"/>
      <c r="M69" s="359"/>
      <c r="X69" s="359"/>
      <c r="AI69" s="359"/>
      <c r="AT69" s="359"/>
      <c r="BE69" s="359"/>
      <c r="BP69" s="359"/>
      <c r="BS69" s="1573"/>
      <c r="BV69" s="1573"/>
    </row>
    <row r="70" spans="2:74" s="374" customFormat="1" ht="18" customHeight="1" x14ac:dyDescent="0.2">
      <c r="B70" s="359"/>
      <c r="M70" s="359"/>
      <c r="X70" s="359"/>
      <c r="AI70" s="359"/>
      <c r="AT70" s="359"/>
      <c r="BE70" s="359"/>
      <c r="BP70" s="359"/>
      <c r="BS70" s="1573"/>
      <c r="BV70" s="1573"/>
    </row>
    <row r="71" spans="2:74" s="374" customFormat="1" ht="18" customHeight="1" x14ac:dyDescent="0.2">
      <c r="B71" s="359"/>
      <c r="M71" s="359"/>
      <c r="X71" s="359"/>
      <c r="AI71" s="359"/>
      <c r="AT71" s="359"/>
      <c r="BE71" s="359"/>
      <c r="BP71" s="359"/>
      <c r="BS71" s="1573"/>
      <c r="BV71" s="1573"/>
    </row>
    <row r="72" spans="2:74" s="374" customFormat="1" ht="18" customHeight="1" x14ac:dyDescent="0.2">
      <c r="B72" s="359"/>
      <c r="M72" s="359"/>
      <c r="X72" s="359"/>
      <c r="AI72" s="359"/>
      <c r="AT72" s="359"/>
      <c r="BE72" s="359"/>
      <c r="BP72" s="359"/>
      <c r="BS72" s="1573"/>
      <c r="BV72" s="1573"/>
    </row>
    <row r="73" spans="2:74" s="374" customFormat="1" ht="18" customHeight="1" x14ac:dyDescent="0.2">
      <c r="B73" s="359"/>
      <c r="M73" s="359"/>
      <c r="X73" s="359"/>
      <c r="AI73" s="359"/>
      <c r="AT73" s="359"/>
      <c r="BE73" s="359"/>
      <c r="BP73" s="359"/>
      <c r="BS73" s="1573"/>
      <c r="BV73" s="1573"/>
    </row>
    <row r="74" spans="2:74" s="374" customFormat="1" ht="18" customHeight="1" x14ac:dyDescent="0.2">
      <c r="B74" s="359"/>
      <c r="M74" s="359"/>
      <c r="X74" s="359"/>
      <c r="AI74" s="359"/>
      <c r="AT74" s="359"/>
      <c r="BE74" s="359"/>
      <c r="BP74" s="359"/>
      <c r="BS74" s="1573"/>
      <c r="BV74" s="1573"/>
    </row>
    <row r="75" spans="2:74" s="374" customFormat="1" ht="18" customHeight="1" x14ac:dyDescent="0.2">
      <c r="B75" s="359"/>
      <c r="M75" s="359"/>
      <c r="X75" s="359"/>
      <c r="AI75" s="359"/>
      <c r="AT75" s="359"/>
      <c r="BE75" s="359"/>
      <c r="BP75" s="359"/>
      <c r="BS75" s="1573"/>
      <c r="BV75" s="1573"/>
    </row>
    <row r="76" spans="2:74" s="374" customFormat="1" ht="18" customHeight="1" x14ac:dyDescent="0.2">
      <c r="B76" s="359"/>
      <c r="M76" s="359"/>
      <c r="X76" s="359"/>
      <c r="AI76" s="359"/>
      <c r="AT76" s="359"/>
      <c r="BE76" s="359"/>
      <c r="BP76" s="359"/>
      <c r="BS76" s="1573"/>
      <c r="BV76" s="1573"/>
    </row>
    <row r="77" spans="2:74" s="374" customFormat="1" ht="18" customHeight="1" x14ac:dyDescent="0.2">
      <c r="B77" s="359"/>
      <c r="M77" s="359"/>
      <c r="X77" s="359"/>
      <c r="AI77" s="359"/>
      <c r="AT77" s="359"/>
      <c r="BE77" s="359"/>
      <c r="BP77" s="359"/>
      <c r="BS77" s="1573"/>
      <c r="BV77" s="1573"/>
    </row>
    <row r="78" spans="2:74" s="374" customFormat="1" ht="18" customHeight="1" x14ac:dyDescent="0.2">
      <c r="B78" s="359"/>
      <c r="M78" s="359"/>
      <c r="X78" s="359"/>
      <c r="AI78" s="359"/>
      <c r="AT78" s="359"/>
      <c r="BE78" s="359"/>
      <c r="BP78" s="359"/>
      <c r="BS78" s="1573"/>
      <c r="BV78" s="1573"/>
    </row>
    <row r="79" spans="2:74" s="374" customFormat="1" ht="18" customHeight="1" x14ac:dyDescent="0.2">
      <c r="B79" s="359"/>
      <c r="M79" s="359"/>
      <c r="X79" s="359"/>
      <c r="AI79" s="359"/>
      <c r="AT79" s="359"/>
      <c r="BE79" s="359"/>
      <c r="BP79" s="359"/>
      <c r="BS79" s="1573"/>
      <c r="BV79" s="1573"/>
    </row>
    <row r="80" spans="2:74" s="374" customFormat="1" ht="18" customHeight="1" x14ac:dyDescent="0.2">
      <c r="B80" s="359"/>
      <c r="M80" s="359"/>
      <c r="X80" s="359"/>
      <c r="AI80" s="359"/>
      <c r="AT80" s="359"/>
      <c r="BE80" s="359"/>
      <c r="BP80" s="359"/>
      <c r="BS80" s="1573"/>
      <c r="BV80" s="1573"/>
    </row>
    <row r="81" spans="2:74" s="374" customFormat="1" ht="18" customHeight="1" x14ac:dyDescent="0.2">
      <c r="B81" s="359"/>
      <c r="M81" s="359"/>
      <c r="X81" s="359"/>
      <c r="AI81" s="359"/>
      <c r="AT81" s="359"/>
      <c r="BE81" s="359"/>
      <c r="BP81" s="359"/>
      <c r="BS81" s="1573"/>
      <c r="BV81" s="1573"/>
    </row>
    <row r="82" spans="2:74" s="374" customFormat="1" ht="18" customHeight="1" x14ac:dyDescent="0.2">
      <c r="B82" s="359"/>
      <c r="M82" s="359"/>
      <c r="X82" s="359"/>
      <c r="AI82" s="359"/>
      <c r="AT82" s="359"/>
      <c r="BE82" s="359"/>
      <c r="BP82" s="359"/>
      <c r="BS82" s="1573"/>
      <c r="BV82" s="1573"/>
    </row>
    <row r="83" spans="2:74" s="374" customFormat="1" ht="18" customHeight="1" x14ac:dyDescent="0.2">
      <c r="B83" s="359"/>
      <c r="M83" s="359"/>
      <c r="X83" s="359"/>
      <c r="AI83" s="359"/>
      <c r="AT83" s="359"/>
      <c r="BE83" s="359"/>
      <c r="BP83" s="359"/>
      <c r="BS83" s="1573"/>
      <c r="BV83" s="1573"/>
    </row>
    <row r="84" spans="2:74" s="374" customFormat="1" ht="18" customHeight="1" x14ac:dyDescent="0.2">
      <c r="B84" s="359"/>
      <c r="M84" s="359"/>
      <c r="X84" s="359"/>
      <c r="AI84" s="359"/>
      <c r="AT84" s="359"/>
      <c r="BE84" s="359"/>
      <c r="BP84" s="359"/>
      <c r="BS84" s="1573"/>
      <c r="BV84" s="1573"/>
    </row>
    <row r="85" spans="2:74" s="374" customFormat="1" ht="18" customHeight="1" x14ac:dyDescent="0.2">
      <c r="B85" s="359"/>
      <c r="M85" s="359"/>
      <c r="X85" s="359"/>
      <c r="AI85" s="359"/>
      <c r="AT85" s="359"/>
      <c r="BE85" s="359"/>
      <c r="BP85" s="359"/>
      <c r="BS85" s="1573"/>
      <c r="BV85" s="1573"/>
    </row>
    <row r="86" spans="2:74" s="374" customFormat="1" ht="18" customHeight="1" x14ac:dyDescent="0.2">
      <c r="B86" s="359"/>
      <c r="M86" s="359"/>
      <c r="X86" s="359"/>
      <c r="AI86" s="359"/>
      <c r="AT86" s="359"/>
      <c r="BE86" s="359"/>
      <c r="BP86" s="359"/>
      <c r="BS86" s="1573"/>
      <c r="BV86" s="1573"/>
    </row>
    <row r="87" spans="2:74" s="374" customFormat="1" ht="18" customHeight="1" x14ac:dyDescent="0.2">
      <c r="B87" s="359"/>
      <c r="M87" s="359"/>
      <c r="X87" s="359"/>
      <c r="AI87" s="359"/>
      <c r="AT87" s="359"/>
      <c r="BE87" s="359"/>
      <c r="BP87" s="359"/>
      <c r="BS87" s="1573"/>
      <c r="BV87" s="1573"/>
    </row>
    <row r="88" spans="2:74" s="374" customFormat="1" ht="18" customHeight="1" x14ac:dyDescent="0.2">
      <c r="B88" s="359"/>
      <c r="M88" s="359"/>
      <c r="X88" s="359"/>
      <c r="AI88" s="359"/>
      <c r="AT88" s="359"/>
      <c r="BE88" s="359"/>
      <c r="BP88" s="359"/>
      <c r="BS88" s="1573"/>
      <c r="BV88" s="1573"/>
    </row>
    <row r="89" spans="2:74" s="374" customFormat="1" ht="18" customHeight="1" x14ac:dyDescent="0.2">
      <c r="B89" s="359"/>
      <c r="M89" s="359"/>
      <c r="X89" s="359"/>
      <c r="AI89" s="359"/>
      <c r="AT89" s="359"/>
      <c r="BE89" s="359"/>
      <c r="BP89" s="359"/>
      <c r="BS89" s="1573"/>
      <c r="BV89" s="1573"/>
    </row>
    <row r="90" spans="2:74" s="374" customFormat="1" ht="18" customHeight="1" x14ac:dyDescent="0.2">
      <c r="B90" s="359"/>
      <c r="M90" s="359"/>
      <c r="X90" s="359"/>
      <c r="AI90" s="359"/>
      <c r="AT90" s="359"/>
      <c r="BE90" s="359"/>
      <c r="BP90" s="359"/>
      <c r="BS90" s="1573"/>
      <c r="BV90" s="1573"/>
    </row>
    <row r="91" spans="2:74" s="374" customFormat="1" ht="18" customHeight="1" x14ac:dyDescent="0.2">
      <c r="B91" s="359"/>
      <c r="M91" s="359"/>
      <c r="X91" s="359"/>
      <c r="AI91" s="359"/>
      <c r="AT91" s="359"/>
      <c r="BE91" s="359"/>
      <c r="BP91" s="359"/>
      <c r="BS91" s="1573"/>
      <c r="BV91" s="1573"/>
    </row>
    <row r="92" spans="2:74" s="374" customFormat="1" ht="18" customHeight="1" x14ac:dyDescent="0.2">
      <c r="B92" s="359"/>
      <c r="M92" s="359"/>
      <c r="X92" s="359"/>
      <c r="AI92" s="359"/>
      <c r="AT92" s="359"/>
      <c r="BE92" s="359"/>
      <c r="BP92" s="359"/>
      <c r="BS92" s="1573"/>
      <c r="BV92" s="1573"/>
    </row>
    <row r="93" spans="2:74" s="374" customFormat="1" ht="18" customHeight="1" x14ac:dyDescent="0.2">
      <c r="B93" s="359"/>
      <c r="M93" s="359"/>
      <c r="X93" s="359"/>
      <c r="AI93" s="359"/>
      <c r="AT93" s="359"/>
      <c r="BE93" s="359"/>
      <c r="BP93" s="359"/>
      <c r="BS93" s="1573"/>
      <c r="BV93" s="1573"/>
    </row>
    <row r="94" spans="2:74" s="374" customFormat="1" ht="18" customHeight="1" x14ac:dyDescent="0.2">
      <c r="B94" s="359"/>
      <c r="M94" s="359"/>
      <c r="X94" s="359"/>
      <c r="AI94" s="359"/>
      <c r="AT94" s="359"/>
      <c r="BE94" s="359"/>
      <c r="BP94" s="359"/>
      <c r="BS94" s="1573"/>
      <c r="BV94" s="1573"/>
    </row>
    <row r="95" spans="2:74" s="374" customFormat="1" ht="18" customHeight="1" x14ac:dyDescent="0.2">
      <c r="B95" s="359"/>
      <c r="M95" s="359"/>
      <c r="X95" s="359"/>
      <c r="AI95" s="359"/>
      <c r="AT95" s="359"/>
      <c r="BE95" s="359"/>
      <c r="BP95" s="359"/>
      <c r="BS95" s="1573"/>
      <c r="BV95" s="1573"/>
    </row>
    <row r="96" spans="2:74" s="374" customFormat="1" ht="18" customHeight="1" x14ac:dyDescent="0.2">
      <c r="B96" s="359"/>
      <c r="M96" s="359"/>
      <c r="X96" s="359"/>
      <c r="AI96" s="359"/>
      <c r="AT96" s="359"/>
      <c r="BE96" s="359"/>
      <c r="BP96" s="359"/>
      <c r="BS96" s="1573"/>
      <c r="BV96" s="1573"/>
    </row>
    <row r="97" spans="2:74" s="374" customFormat="1" ht="18" customHeight="1" x14ac:dyDescent="0.2">
      <c r="B97" s="359"/>
      <c r="M97" s="359"/>
      <c r="X97" s="359"/>
      <c r="AI97" s="359"/>
      <c r="AT97" s="359"/>
      <c r="BE97" s="359"/>
      <c r="BP97" s="359"/>
      <c r="BS97" s="1573"/>
      <c r="BV97" s="1573"/>
    </row>
    <row r="98" spans="2:74" s="374" customFormat="1" ht="18" customHeight="1" x14ac:dyDescent="0.2">
      <c r="B98" s="359"/>
      <c r="M98" s="359"/>
      <c r="X98" s="359"/>
      <c r="AI98" s="359"/>
      <c r="AT98" s="359"/>
      <c r="BE98" s="359"/>
      <c r="BP98" s="359"/>
      <c r="BS98" s="1573"/>
      <c r="BV98" s="1573"/>
    </row>
    <row r="99" spans="2:74" s="374" customFormat="1" ht="18" customHeight="1" x14ac:dyDescent="0.2">
      <c r="B99" s="359"/>
      <c r="M99" s="359"/>
      <c r="X99" s="359"/>
      <c r="AI99" s="359"/>
      <c r="AT99" s="359"/>
      <c r="BE99" s="359"/>
      <c r="BP99" s="359"/>
      <c r="BS99" s="1573"/>
      <c r="BV99" s="1573"/>
    </row>
    <row r="100" spans="2:74" s="374" customFormat="1" ht="18" customHeight="1" x14ac:dyDescent="0.2">
      <c r="B100" s="359"/>
      <c r="M100" s="359"/>
      <c r="X100" s="359"/>
      <c r="AI100" s="359"/>
      <c r="AT100" s="359"/>
      <c r="BE100" s="359"/>
      <c r="BP100" s="359"/>
      <c r="BS100" s="1573"/>
      <c r="BV100" s="1573"/>
    </row>
    <row r="101" spans="2:74" s="374" customFormat="1" ht="18" customHeight="1" x14ac:dyDescent="0.2">
      <c r="B101" s="359"/>
      <c r="M101" s="359"/>
      <c r="X101" s="359"/>
      <c r="AI101" s="359"/>
      <c r="AT101" s="359"/>
      <c r="BE101" s="359"/>
      <c r="BP101" s="359"/>
      <c r="BS101" s="1573"/>
      <c r="BV101" s="1573"/>
    </row>
    <row r="102" spans="2:74" s="374" customFormat="1" ht="18" customHeight="1" x14ac:dyDescent="0.2">
      <c r="B102" s="359"/>
      <c r="M102" s="359"/>
      <c r="X102" s="359"/>
      <c r="AI102" s="359"/>
      <c r="AT102" s="359"/>
      <c r="BE102" s="359"/>
      <c r="BP102" s="359"/>
      <c r="BS102" s="1573"/>
      <c r="BV102" s="1573"/>
    </row>
    <row r="103" spans="2:74" s="374" customFormat="1" ht="18" customHeight="1" x14ac:dyDescent="0.2">
      <c r="B103" s="359"/>
      <c r="M103" s="359"/>
      <c r="X103" s="359"/>
      <c r="AI103" s="359"/>
      <c r="AT103" s="359"/>
      <c r="BE103" s="359"/>
      <c r="BP103" s="359"/>
      <c r="BS103" s="1573"/>
      <c r="BV103" s="1573"/>
    </row>
    <row r="104" spans="2:74" s="374" customFormat="1" ht="18" customHeight="1" x14ac:dyDescent="0.2">
      <c r="B104" s="359"/>
      <c r="M104" s="359"/>
      <c r="X104" s="359"/>
      <c r="AI104" s="359"/>
      <c r="AT104" s="359"/>
      <c r="BE104" s="359"/>
      <c r="BP104" s="359"/>
      <c r="BS104" s="1573"/>
      <c r="BV104" s="1573"/>
    </row>
    <row r="105" spans="2:74" s="374" customFormat="1" ht="18" customHeight="1" x14ac:dyDescent="0.2">
      <c r="B105" s="359"/>
      <c r="M105" s="359"/>
      <c r="X105" s="359"/>
      <c r="AI105" s="359"/>
      <c r="AT105" s="359"/>
      <c r="BE105" s="359"/>
      <c r="BP105" s="359"/>
      <c r="BS105" s="1573"/>
      <c r="BV105" s="1573"/>
    </row>
    <row r="106" spans="2:74" s="374" customFormat="1" ht="18" customHeight="1" x14ac:dyDescent="0.2">
      <c r="B106" s="359"/>
      <c r="M106" s="359"/>
      <c r="X106" s="359"/>
      <c r="AI106" s="359"/>
      <c r="AT106" s="359"/>
      <c r="BE106" s="359"/>
      <c r="BP106" s="359"/>
      <c r="BS106" s="1573"/>
      <c r="BV106" s="1573"/>
    </row>
    <row r="107" spans="2:74" s="374" customFormat="1" ht="18" customHeight="1" x14ac:dyDescent="0.2">
      <c r="B107" s="359"/>
      <c r="M107" s="359"/>
      <c r="X107" s="359"/>
      <c r="AI107" s="359"/>
      <c r="AT107" s="359"/>
      <c r="BE107" s="359"/>
      <c r="BP107" s="359"/>
      <c r="BS107" s="1573"/>
      <c r="BV107" s="1573"/>
    </row>
    <row r="108" spans="2:74" s="374" customFormat="1" ht="18" customHeight="1" x14ac:dyDescent="0.2">
      <c r="B108" s="359"/>
      <c r="M108" s="359"/>
      <c r="X108" s="359"/>
      <c r="AI108" s="359"/>
      <c r="AT108" s="359"/>
      <c r="BE108" s="359"/>
      <c r="BP108" s="359"/>
      <c r="BS108" s="1573"/>
      <c r="BV108" s="1573"/>
    </row>
    <row r="109" spans="2:74" s="374" customFormat="1" ht="18" customHeight="1" x14ac:dyDescent="0.2">
      <c r="B109" s="359"/>
      <c r="M109" s="359"/>
      <c r="X109" s="359"/>
      <c r="AI109" s="359"/>
      <c r="AT109" s="359"/>
      <c r="BE109" s="359"/>
      <c r="BP109" s="359"/>
      <c r="BS109" s="1573"/>
      <c r="BV109" s="1573"/>
    </row>
    <row r="110" spans="2:74" s="374" customFormat="1" ht="18" customHeight="1" x14ac:dyDescent="0.2">
      <c r="B110" s="359"/>
      <c r="M110" s="359"/>
      <c r="X110" s="359"/>
      <c r="AI110" s="359"/>
      <c r="AT110" s="359"/>
      <c r="BE110" s="359"/>
      <c r="BP110" s="359"/>
      <c r="BS110" s="1573"/>
      <c r="BV110" s="1573"/>
    </row>
    <row r="111" spans="2:74" s="374" customFormat="1" ht="18" customHeight="1" x14ac:dyDescent="0.2">
      <c r="B111" s="359"/>
      <c r="M111" s="359"/>
      <c r="X111" s="359"/>
      <c r="AI111" s="359"/>
      <c r="AT111" s="359"/>
      <c r="BE111" s="359"/>
      <c r="BP111" s="359"/>
      <c r="BS111" s="1573"/>
      <c r="BV111" s="1573"/>
    </row>
    <row r="112" spans="2:74" s="374" customFormat="1" ht="18" customHeight="1" x14ac:dyDescent="0.2">
      <c r="B112" s="359"/>
      <c r="M112" s="359"/>
      <c r="X112" s="359"/>
      <c r="AI112" s="359"/>
      <c r="AT112" s="359"/>
      <c r="BE112" s="359"/>
      <c r="BP112" s="359"/>
      <c r="BS112" s="1573"/>
      <c r="BV112" s="1573"/>
    </row>
    <row r="113" spans="2:74" s="374" customFormat="1" ht="18" customHeight="1" x14ac:dyDescent="0.2">
      <c r="B113" s="359"/>
      <c r="M113" s="359"/>
      <c r="X113" s="359"/>
      <c r="AI113" s="359"/>
      <c r="AT113" s="359"/>
      <c r="BE113" s="359"/>
      <c r="BP113" s="359"/>
      <c r="BS113" s="1573"/>
      <c r="BV113" s="1573"/>
    </row>
    <row r="114" spans="2:74" s="374" customFormat="1" ht="18" customHeight="1" x14ac:dyDescent="0.2">
      <c r="B114" s="359"/>
      <c r="M114" s="359"/>
      <c r="X114" s="359"/>
      <c r="AI114" s="359"/>
      <c r="AT114" s="359"/>
      <c r="BE114" s="359"/>
      <c r="BP114" s="359"/>
      <c r="BS114" s="1573"/>
      <c r="BV114" s="1573"/>
    </row>
    <row r="115" spans="2:74" s="374" customFormat="1" ht="18" customHeight="1" x14ac:dyDescent="0.2">
      <c r="B115" s="359"/>
      <c r="M115" s="359"/>
      <c r="X115" s="359"/>
      <c r="AI115" s="359"/>
      <c r="AT115" s="359"/>
      <c r="BE115" s="359"/>
      <c r="BP115" s="359"/>
      <c r="BS115" s="1573"/>
      <c r="BV115" s="1573"/>
    </row>
    <row r="116" spans="2:74" s="374" customFormat="1" ht="18" customHeight="1" x14ac:dyDescent="0.2">
      <c r="B116" s="359"/>
      <c r="M116" s="359"/>
      <c r="X116" s="359"/>
      <c r="AI116" s="359"/>
      <c r="AT116" s="359"/>
      <c r="BE116" s="359"/>
      <c r="BP116" s="359"/>
      <c r="BS116" s="1573"/>
      <c r="BV116" s="1573"/>
    </row>
    <row r="117" spans="2:74" s="374" customFormat="1" ht="18" customHeight="1" x14ac:dyDescent="0.2">
      <c r="B117" s="359"/>
      <c r="M117" s="359"/>
      <c r="X117" s="359"/>
      <c r="AI117" s="359"/>
      <c r="AT117" s="359"/>
      <c r="BE117" s="359"/>
      <c r="BP117" s="359"/>
      <c r="BS117" s="1573"/>
      <c r="BV117" s="1573"/>
    </row>
    <row r="118" spans="2:74" s="374" customFormat="1" ht="18" customHeight="1" x14ac:dyDescent="0.2">
      <c r="B118" s="359"/>
      <c r="M118" s="359"/>
      <c r="X118" s="359"/>
      <c r="AI118" s="359"/>
      <c r="AT118" s="359"/>
      <c r="BE118" s="359"/>
      <c r="BP118" s="359"/>
      <c r="BS118" s="1573"/>
      <c r="BV118" s="1573"/>
    </row>
    <row r="119" spans="2:74" s="374" customFormat="1" ht="18" customHeight="1" x14ac:dyDescent="0.2">
      <c r="B119" s="359"/>
      <c r="M119" s="359"/>
      <c r="X119" s="359"/>
      <c r="AI119" s="359"/>
      <c r="AT119" s="359"/>
      <c r="BE119" s="359"/>
      <c r="BP119" s="359"/>
      <c r="BS119" s="1573"/>
      <c r="BV119" s="1573"/>
    </row>
    <row r="120" spans="2:74" s="374" customFormat="1" ht="18" customHeight="1" x14ac:dyDescent="0.2">
      <c r="B120" s="359"/>
      <c r="M120" s="359"/>
      <c r="X120" s="359"/>
      <c r="AI120" s="359"/>
      <c r="AT120" s="359"/>
      <c r="BE120" s="359"/>
      <c r="BP120" s="359"/>
      <c r="BS120" s="1573"/>
      <c r="BV120" s="1573"/>
    </row>
    <row r="121" spans="2:74" s="374" customFormat="1" ht="18" customHeight="1" x14ac:dyDescent="0.2">
      <c r="B121" s="359"/>
      <c r="M121" s="359"/>
      <c r="X121" s="359"/>
      <c r="AI121" s="359"/>
      <c r="AT121" s="359"/>
      <c r="BE121" s="359"/>
      <c r="BP121" s="359"/>
      <c r="BS121" s="1573"/>
      <c r="BV121" s="1573"/>
    </row>
    <row r="122" spans="2:74" s="374" customFormat="1" ht="18" customHeight="1" x14ac:dyDescent="0.2">
      <c r="B122" s="359"/>
      <c r="M122" s="359"/>
      <c r="X122" s="359"/>
      <c r="AI122" s="359"/>
      <c r="AT122" s="359"/>
      <c r="BE122" s="359"/>
      <c r="BP122" s="359"/>
      <c r="BS122" s="1573"/>
      <c r="BV122" s="1573"/>
    </row>
    <row r="123" spans="2:74" s="374" customFormat="1" ht="18" customHeight="1" x14ac:dyDescent="0.2">
      <c r="B123" s="359"/>
      <c r="M123" s="359"/>
      <c r="X123" s="359"/>
      <c r="AI123" s="359"/>
      <c r="AT123" s="359"/>
      <c r="BE123" s="359"/>
      <c r="BP123" s="359"/>
      <c r="BS123" s="1573"/>
      <c r="BV123" s="1573"/>
    </row>
    <row r="124" spans="2:74" s="374" customFormat="1" ht="18" customHeight="1" x14ac:dyDescent="0.2">
      <c r="B124" s="359"/>
      <c r="M124" s="359"/>
      <c r="X124" s="359"/>
      <c r="AI124" s="359"/>
      <c r="AT124" s="359"/>
      <c r="BE124" s="359"/>
      <c r="BP124" s="359"/>
      <c r="BS124" s="1573"/>
      <c r="BV124" s="1573"/>
    </row>
    <row r="125" spans="2:74" s="374" customFormat="1" ht="18" customHeight="1" x14ac:dyDescent="0.2">
      <c r="B125" s="359"/>
      <c r="M125" s="359"/>
      <c r="X125" s="359"/>
      <c r="AI125" s="359"/>
      <c r="AT125" s="359"/>
      <c r="BE125" s="359"/>
      <c r="BP125" s="359"/>
      <c r="BS125" s="1573"/>
      <c r="BV125" s="1573"/>
    </row>
    <row r="126" spans="2:74" s="374" customFormat="1" ht="18" customHeight="1" x14ac:dyDescent="0.2">
      <c r="B126" s="359"/>
      <c r="M126" s="359"/>
      <c r="X126" s="359"/>
      <c r="AI126" s="359"/>
      <c r="AT126" s="359"/>
      <c r="BE126" s="359"/>
      <c r="BP126" s="359"/>
      <c r="BS126" s="1573"/>
      <c r="BV126" s="1573"/>
    </row>
    <row r="127" spans="2:74" s="374" customFormat="1" ht="18" customHeight="1" x14ac:dyDescent="0.2">
      <c r="B127" s="359"/>
      <c r="M127" s="359"/>
      <c r="X127" s="359"/>
      <c r="AI127" s="359"/>
      <c r="AT127" s="359"/>
      <c r="BE127" s="359"/>
      <c r="BP127" s="359"/>
      <c r="BS127" s="1573"/>
      <c r="BV127" s="1573"/>
    </row>
    <row r="128" spans="2:74" s="374" customFormat="1" ht="18" customHeight="1" x14ac:dyDescent="0.2">
      <c r="B128" s="359"/>
      <c r="M128" s="359"/>
      <c r="X128" s="359"/>
      <c r="AI128" s="359"/>
      <c r="AT128" s="359"/>
      <c r="BE128" s="359"/>
      <c r="BP128" s="359"/>
      <c r="BS128" s="1573"/>
      <c r="BV128" s="1573"/>
    </row>
    <row r="129" spans="2:74" s="374" customFormat="1" ht="18" customHeight="1" x14ac:dyDescent="0.2">
      <c r="B129" s="359"/>
      <c r="M129" s="359"/>
      <c r="X129" s="359"/>
      <c r="AI129" s="359"/>
      <c r="AT129" s="359"/>
      <c r="BE129" s="359"/>
      <c r="BP129" s="359"/>
      <c r="BS129" s="1573"/>
      <c r="BV129" s="1573"/>
    </row>
    <row r="130" spans="2:74" s="374" customFormat="1" ht="18" customHeight="1" x14ac:dyDescent="0.2">
      <c r="B130" s="359"/>
      <c r="M130" s="359"/>
      <c r="X130" s="359"/>
      <c r="AI130" s="359"/>
      <c r="AT130" s="359"/>
      <c r="BE130" s="359"/>
      <c r="BP130" s="359"/>
      <c r="BS130" s="1573"/>
      <c r="BV130" s="1573"/>
    </row>
    <row r="131" spans="2:74" s="374" customFormat="1" ht="18" customHeight="1" x14ac:dyDescent="0.2">
      <c r="B131" s="359"/>
      <c r="M131" s="359"/>
      <c r="X131" s="359"/>
      <c r="AI131" s="359"/>
      <c r="AT131" s="359"/>
      <c r="BE131" s="359"/>
      <c r="BP131" s="359"/>
      <c r="BS131" s="1573"/>
      <c r="BV131" s="1573"/>
    </row>
    <row r="132" spans="2:74" s="374" customFormat="1" ht="18" customHeight="1" x14ac:dyDescent="0.2">
      <c r="B132" s="359"/>
      <c r="M132" s="359"/>
      <c r="X132" s="359"/>
      <c r="AI132" s="359"/>
      <c r="AT132" s="359"/>
      <c r="BE132" s="359"/>
      <c r="BP132" s="359"/>
      <c r="BS132" s="1573"/>
      <c r="BV132" s="1573"/>
    </row>
    <row r="133" spans="2:74" s="374" customFormat="1" ht="18" customHeight="1" x14ac:dyDescent="0.2">
      <c r="B133" s="359"/>
      <c r="M133" s="359"/>
      <c r="X133" s="359"/>
      <c r="AI133" s="359"/>
      <c r="AT133" s="359"/>
      <c r="BE133" s="359"/>
      <c r="BP133" s="359"/>
      <c r="BS133" s="1573"/>
      <c r="BV133" s="1573"/>
    </row>
  </sheetData>
  <mergeCells count="46">
    <mergeCell ref="BR5:BS5"/>
    <mergeCell ref="BU5:BV5"/>
    <mergeCell ref="BR32:BS32"/>
    <mergeCell ref="BU32:BV32"/>
    <mergeCell ref="BI5:BI7"/>
    <mergeCell ref="BJ5:BK5"/>
    <mergeCell ref="BM5:BN5"/>
    <mergeCell ref="BO5:BO7"/>
    <mergeCell ref="BP5:BP7"/>
    <mergeCell ref="BQ5:BQ7"/>
    <mergeCell ref="BG5:BH5"/>
    <mergeCell ref="AN5:AO5"/>
    <mergeCell ref="AQ5:AR5"/>
    <mergeCell ref="AS5:AS7"/>
    <mergeCell ref="AT5:AT7"/>
    <mergeCell ref="AU5:AU7"/>
    <mergeCell ref="AV5:AW5"/>
    <mergeCell ref="AY5:AZ5"/>
    <mergeCell ref="BA5:BA7"/>
    <mergeCell ref="BB5:BC5"/>
    <mergeCell ref="BD5:BD7"/>
    <mergeCell ref="BE5:BE7"/>
    <mergeCell ref="AM5:AM7"/>
    <mergeCell ref="U5:V5"/>
    <mergeCell ref="W5:W7"/>
    <mergeCell ref="X5:X7"/>
    <mergeCell ref="Y5:Y7"/>
    <mergeCell ref="Z5:AA5"/>
    <mergeCell ref="AC5:AD5"/>
    <mergeCell ref="AE5:AE7"/>
    <mergeCell ref="AF5:AG5"/>
    <mergeCell ref="AH5:AH7"/>
    <mergeCell ref="AI5:AI7"/>
    <mergeCell ref="AK5:AL5"/>
    <mergeCell ref="R5:S5"/>
    <mergeCell ref="A5:A7"/>
    <mergeCell ref="B5:B7"/>
    <mergeCell ref="C5:C7"/>
    <mergeCell ref="D5:E5"/>
    <mergeCell ref="G5:H5"/>
    <mergeCell ref="I5:I7"/>
    <mergeCell ref="J5:K5"/>
    <mergeCell ref="L5:L7"/>
    <mergeCell ref="M5:M7"/>
    <mergeCell ref="O5:P5"/>
    <mergeCell ref="Q5:Q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0"/>
  <sheetViews>
    <sheetView view="pageBreakPreview" zoomScale="71" zoomScaleNormal="100" zoomScaleSheetLayoutView="71" zoomScalePageLayoutView="110" workbookViewId="0">
      <selection activeCell="C13" sqref="C13"/>
    </sheetView>
  </sheetViews>
  <sheetFormatPr defaultRowHeight="16.5" x14ac:dyDescent="0.2"/>
  <cols>
    <col min="1" max="1" width="3.7109375" style="528" customWidth="1"/>
    <col min="2" max="2" width="48.7109375" style="254" customWidth="1"/>
    <col min="3" max="3" width="1.7109375" style="254" customWidth="1"/>
    <col min="4" max="4" width="9.7109375" style="254" customWidth="1"/>
    <col min="5" max="5" width="1.7109375" style="254" customWidth="1"/>
    <col min="6" max="6" width="9.7109375" style="254" customWidth="1"/>
    <col min="7" max="7" width="1.7109375" style="254" customWidth="1"/>
    <col min="8" max="8" width="9.7109375" style="254" customWidth="1"/>
    <col min="9" max="9" width="1.7109375" style="254" customWidth="1"/>
    <col min="10" max="10" width="9.7109375" style="254" customWidth="1"/>
    <col min="11" max="11" width="3.7109375" style="528" customWidth="1"/>
    <col min="12" max="12" width="48.7109375" style="254" customWidth="1"/>
    <col min="13" max="13" width="1.7109375" style="254" customWidth="1"/>
    <col min="14" max="14" width="9.7109375" style="254" customWidth="1"/>
    <col min="15" max="15" width="1.7109375" style="254" customWidth="1"/>
    <col min="16" max="16" width="9.7109375" style="254" customWidth="1"/>
    <col min="17" max="17" width="1.7109375" style="254" customWidth="1"/>
    <col min="18" max="18" width="9.7109375" style="254" customWidth="1"/>
    <col min="19" max="19" width="1.7109375" style="254" customWidth="1"/>
    <col min="20" max="20" width="9.7109375" style="254" customWidth="1"/>
    <col min="21" max="21" width="3.7109375" style="528" customWidth="1"/>
    <col min="22" max="22" width="48.7109375" style="254" customWidth="1"/>
    <col min="23" max="23" width="1.7109375" style="254" customWidth="1"/>
    <col min="24" max="24" width="9.7109375" style="254" customWidth="1"/>
    <col min="25" max="25" width="1.7109375" style="254" customWidth="1"/>
    <col min="26" max="26" width="9.7109375" style="254" customWidth="1"/>
    <col min="27" max="27" width="1.7109375" style="254" customWidth="1"/>
    <col min="28" max="28" width="9.7109375" style="254" customWidth="1"/>
    <col min="29" max="29" width="1.7109375" style="254" customWidth="1"/>
    <col min="30" max="30" width="9.7109375" style="254" customWidth="1"/>
    <col min="31" max="31" width="3.7109375" style="528" customWidth="1"/>
    <col min="32" max="32" width="48.7109375" style="254" customWidth="1"/>
    <col min="33" max="33" width="1.7109375" style="254" customWidth="1"/>
    <col min="34" max="34" width="9.7109375" style="254" customWidth="1"/>
    <col min="35" max="35" width="1.7109375" style="254" customWidth="1"/>
    <col min="36" max="36" width="9.7109375" style="254" customWidth="1"/>
    <col min="37" max="37" width="1.7109375" style="254" customWidth="1"/>
    <col min="38" max="38" width="9.7109375" style="254" customWidth="1"/>
    <col min="39" max="39" width="1.7109375" style="254" customWidth="1"/>
    <col min="40" max="40" width="9.7109375" style="254" customWidth="1"/>
    <col min="41" max="41" width="3.7109375" style="528" customWidth="1"/>
    <col min="42" max="42" width="48.7109375" style="254" customWidth="1"/>
    <col min="43" max="43" width="1.7109375" style="254" customWidth="1"/>
    <col min="44" max="44" width="9.7109375" style="254" customWidth="1"/>
    <col min="45" max="45" width="1.7109375" style="254" customWidth="1"/>
    <col min="46" max="46" width="9.7109375" style="254" customWidth="1"/>
    <col min="47" max="47" width="1.7109375" style="254" customWidth="1"/>
    <col min="48" max="48" width="9.7109375" style="254" customWidth="1"/>
    <col min="49" max="49" width="1.7109375" style="254" customWidth="1"/>
    <col min="50" max="50" width="9.7109375" style="254" customWidth="1"/>
    <col min="51" max="286" width="9.140625" style="254"/>
    <col min="287" max="287" width="5.7109375" style="254" customWidth="1"/>
    <col min="288" max="288" width="83.7109375" style="254" customWidth="1"/>
    <col min="289" max="289" width="2.7109375" style="254" customWidth="1"/>
    <col min="290" max="290" width="15.7109375" style="254" customWidth="1"/>
    <col min="291" max="291" width="2.7109375" style="254" customWidth="1"/>
    <col min="292" max="292" width="12.7109375" style="254" customWidth="1"/>
    <col min="293" max="293" width="2.7109375" style="254" customWidth="1"/>
    <col min="294" max="294" width="12.7109375" style="254" customWidth="1"/>
    <col min="295" max="542" width="9.140625" style="254"/>
    <col min="543" max="543" width="5.7109375" style="254" customWidth="1"/>
    <col min="544" max="544" width="83.7109375" style="254" customWidth="1"/>
    <col min="545" max="545" width="2.7109375" style="254" customWidth="1"/>
    <col min="546" max="546" width="15.7109375" style="254" customWidth="1"/>
    <col min="547" max="547" width="2.7109375" style="254" customWidth="1"/>
    <col min="548" max="548" width="12.7109375" style="254" customWidth="1"/>
    <col min="549" max="549" width="2.7109375" style="254" customWidth="1"/>
    <col min="550" max="550" width="12.7109375" style="254" customWidth="1"/>
    <col min="551" max="798" width="9.140625" style="254"/>
    <col min="799" max="799" width="5.7109375" style="254" customWidth="1"/>
    <col min="800" max="800" width="83.7109375" style="254" customWidth="1"/>
    <col min="801" max="801" width="2.7109375" style="254" customWidth="1"/>
    <col min="802" max="802" width="15.7109375" style="254" customWidth="1"/>
    <col min="803" max="803" width="2.7109375" style="254" customWidth="1"/>
    <col min="804" max="804" width="12.7109375" style="254" customWidth="1"/>
    <col min="805" max="805" width="2.7109375" style="254" customWidth="1"/>
    <col min="806" max="806" width="12.7109375" style="254" customWidth="1"/>
    <col min="807" max="1054" width="9.140625" style="254"/>
    <col min="1055" max="1055" width="5.7109375" style="254" customWidth="1"/>
    <col min="1056" max="1056" width="83.7109375" style="254" customWidth="1"/>
    <col min="1057" max="1057" width="2.7109375" style="254" customWidth="1"/>
    <col min="1058" max="1058" width="15.7109375" style="254" customWidth="1"/>
    <col min="1059" max="1059" width="2.7109375" style="254" customWidth="1"/>
    <col min="1060" max="1060" width="12.7109375" style="254" customWidth="1"/>
    <col min="1061" max="1061" width="2.7109375" style="254" customWidth="1"/>
    <col min="1062" max="1062" width="12.7109375" style="254" customWidth="1"/>
    <col min="1063" max="1310" width="9.140625" style="254"/>
    <col min="1311" max="1311" width="5.7109375" style="254" customWidth="1"/>
    <col min="1312" max="1312" width="83.7109375" style="254" customWidth="1"/>
    <col min="1313" max="1313" width="2.7109375" style="254" customWidth="1"/>
    <col min="1314" max="1314" width="15.7109375" style="254" customWidth="1"/>
    <col min="1315" max="1315" width="2.7109375" style="254" customWidth="1"/>
    <col min="1316" max="1316" width="12.7109375" style="254" customWidth="1"/>
    <col min="1317" max="1317" width="2.7109375" style="254" customWidth="1"/>
    <col min="1318" max="1318" width="12.7109375" style="254" customWidth="1"/>
    <col min="1319" max="1566" width="9.140625" style="254"/>
    <col min="1567" max="1567" width="5.7109375" style="254" customWidth="1"/>
    <col min="1568" max="1568" width="83.7109375" style="254" customWidth="1"/>
    <col min="1569" max="1569" width="2.7109375" style="254" customWidth="1"/>
    <col min="1570" max="1570" width="15.7109375" style="254" customWidth="1"/>
    <col min="1571" max="1571" width="2.7109375" style="254" customWidth="1"/>
    <col min="1572" max="1572" width="12.7109375" style="254" customWidth="1"/>
    <col min="1573" max="1573" width="2.7109375" style="254" customWidth="1"/>
    <col min="1574" max="1574" width="12.7109375" style="254" customWidth="1"/>
    <col min="1575" max="1822" width="9.140625" style="254"/>
    <col min="1823" max="1823" width="5.7109375" style="254" customWidth="1"/>
    <col min="1824" max="1824" width="83.7109375" style="254" customWidth="1"/>
    <col min="1825" max="1825" width="2.7109375" style="254" customWidth="1"/>
    <col min="1826" max="1826" width="15.7109375" style="254" customWidth="1"/>
    <col min="1827" max="1827" width="2.7109375" style="254" customWidth="1"/>
    <col min="1828" max="1828" width="12.7109375" style="254" customWidth="1"/>
    <col min="1829" max="1829" width="2.7109375" style="254" customWidth="1"/>
    <col min="1830" max="1830" width="12.7109375" style="254" customWidth="1"/>
    <col min="1831" max="2078" width="9.140625" style="254"/>
    <col min="2079" max="2079" width="5.7109375" style="254" customWidth="1"/>
    <col min="2080" max="2080" width="83.7109375" style="254" customWidth="1"/>
    <col min="2081" max="2081" width="2.7109375" style="254" customWidth="1"/>
    <col min="2082" max="2082" width="15.7109375" style="254" customWidth="1"/>
    <col min="2083" max="2083" width="2.7109375" style="254" customWidth="1"/>
    <col min="2084" max="2084" width="12.7109375" style="254" customWidth="1"/>
    <col min="2085" max="2085" width="2.7109375" style="254" customWidth="1"/>
    <col min="2086" max="2086" width="12.7109375" style="254" customWidth="1"/>
    <col min="2087" max="2334" width="9.140625" style="254"/>
    <col min="2335" max="2335" width="5.7109375" style="254" customWidth="1"/>
    <col min="2336" max="2336" width="83.7109375" style="254" customWidth="1"/>
    <col min="2337" max="2337" width="2.7109375" style="254" customWidth="1"/>
    <col min="2338" max="2338" width="15.7109375" style="254" customWidth="1"/>
    <col min="2339" max="2339" width="2.7109375" style="254" customWidth="1"/>
    <col min="2340" max="2340" width="12.7109375" style="254" customWidth="1"/>
    <col min="2341" max="2341" width="2.7109375" style="254" customWidth="1"/>
    <col min="2342" max="2342" width="12.7109375" style="254" customWidth="1"/>
    <col min="2343" max="2590" width="9.140625" style="254"/>
    <col min="2591" max="2591" width="5.7109375" style="254" customWidth="1"/>
    <col min="2592" max="2592" width="83.7109375" style="254" customWidth="1"/>
    <col min="2593" max="2593" width="2.7109375" style="254" customWidth="1"/>
    <col min="2594" max="2594" width="15.7109375" style="254" customWidth="1"/>
    <col min="2595" max="2595" width="2.7109375" style="254" customWidth="1"/>
    <col min="2596" max="2596" width="12.7109375" style="254" customWidth="1"/>
    <col min="2597" max="2597" width="2.7109375" style="254" customWidth="1"/>
    <col min="2598" max="2598" width="12.7109375" style="254" customWidth="1"/>
    <col min="2599" max="2846" width="9.140625" style="254"/>
    <col min="2847" max="2847" width="5.7109375" style="254" customWidth="1"/>
    <col min="2848" max="2848" width="83.7109375" style="254" customWidth="1"/>
    <col min="2849" max="2849" width="2.7109375" style="254" customWidth="1"/>
    <col min="2850" max="2850" width="15.7109375" style="254" customWidth="1"/>
    <col min="2851" max="2851" width="2.7109375" style="254" customWidth="1"/>
    <col min="2852" max="2852" width="12.7109375" style="254" customWidth="1"/>
    <col min="2853" max="2853" width="2.7109375" style="254" customWidth="1"/>
    <col min="2854" max="2854" width="12.7109375" style="254" customWidth="1"/>
    <col min="2855" max="3102" width="9.140625" style="254"/>
    <col min="3103" max="3103" width="5.7109375" style="254" customWidth="1"/>
    <col min="3104" max="3104" width="83.7109375" style="254" customWidth="1"/>
    <col min="3105" max="3105" width="2.7109375" style="254" customWidth="1"/>
    <col min="3106" max="3106" width="15.7109375" style="254" customWidth="1"/>
    <col min="3107" max="3107" width="2.7109375" style="254" customWidth="1"/>
    <col min="3108" max="3108" width="12.7109375" style="254" customWidth="1"/>
    <col min="3109" max="3109" width="2.7109375" style="254" customWidth="1"/>
    <col min="3110" max="3110" width="12.7109375" style="254" customWidth="1"/>
    <col min="3111" max="3358" width="9.140625" style="254"/>
    <col min="3359" max="3359" width="5.7109375" style="254" customWidth="1"/>
    <col min="3360" max="3360" width="83.7109375" style="254" customWidth="1"/>
    <col min="3361" max="3361" width="2.7109375" style="254" customWidth="1"/>
    <col min="3362" max="3362" width="15.7109375" style="254" customWidth="1"/>
    <col min="3363" max="3363" width="2.7109375" style="254" customWidth="1"/>
    <col min="3364" max="3364" width="12.7109375" style="254" customWidth="1"/>
    <col min="3365" max="3365" width="2.7109375" style="254" customWidth="1"/>
    <col min="3366" max="3366" width="12.7109375" style="254" customWidth="1"/>
    <col min="3367" max="3614" width="9.140625" style="254"/>
    <col min="3615" max="3615" width="5.7109375" style="254" customWidth="1"/>
    <col min="3616" max="3616" width="83.7109375" style="254" customWidth="1"/>
    <col min="3617" max="3617" width="2.7109375" style="254" customWidth="1"/>
    <col min="3618" max="3618" width="15.7109375" style="254" customWidth="1"/>
    <col min="3619" max="3619" width="2.7109375" style="254" customWidth="1"/>
    <col min="3620" max="3620" width="12.7109375" style="254" customWidth="1"/>
    <col min="3621" max="3621" width="2.7109375" style="254" customWidth="1"/>
    <col min="3622" max="3622" width="12.7109375" style="254" customWidth="1"/>
    <col min="3623" max="3870" width="9.140625" style="254"/>
    <col min="3871" max="3871" width="5.7109375" style="254" customWidth="1"/>
    <col min="3872" max="3872" width="83.7109375" style="254" customWidth="1"/>
    <col min="3873" max="3873" width="2.7109375" style="254" customWidth="1"/>
    <col min="3874" max="3874" width="15.7109375" style="254" customWidth="1"/>
    <col min="3875" max="3875" width="2.7109375" style="254" customWidth="1"/>
    <col min="3876" max="3876" width="12.7109375" style="254" customWidth="1"/>
    <col min="3877" max="3877" width="2.7109375" style="254" customWidth="1"/>
    <col min="3878" max="3878" width="12.7109375" style="254" customWidth="1"/>
    <col min="3879" max="4126" width="9.140625" style="254"/>
    <col min="4127" max="4127" width="5.7109375" style="254" customWidth="1"/>
    <col min="4128" max="4128" width="83.7109375" style="254" customWidth="1"/>
    <col min="4129" max="4129" width="2.7109375" style="254" customWidth="1"/>
    <col min="4130" max="4130" width="15.7109375" style="254" customWidth="1"/>
    <col min="4131" max="4131" width="2.7109375" style="254" customWidth="1"/>
    <col min="4132" max="4132" width="12.7109375" style="254" customWidth="1"/>
    <col min="4133" max="4133" width="2.7109375" style="254" customWidth="1"/>
    <col min="4134" max="4134" width="12.7109375" style="254" customWidth="1"/>
    <col min="4135" max="4382" width="9.140625" style="254"/>
    <col min="4383" max="4383" width="5.7109375" style="254" customWidth="1"/>
    <col min="4384" max="4384" width="83.7109375" style="254" customWidth="1"/>
    <col min="4385" max="4385" width="2.7109375" style="254" customWidth="1"/>
    <col min="4386" max="4386" width="15.7109375" style="254" customWidth="1"/>
    <col min="4387" max="4387" width="2.7109375" style="254" customWidth="1"/>
    <col min="4388" max="4388" width="12.7109375" style="254" customWidth="1"/>
    <col min="4389" max="4389" width="2.7109375" style="254" customWidth="1"/>
    <col min="4390" max="4390" width="12.7109375" style="254" customWidth="1"/>
    <col min="4391" max="4638" width="9.140625" style="254"/>
    <col min="4639" max="4639" width="5.7109375" style="254" customWidth="1"/>
    <col min="4640" max="4640" width="83.7109375" style="254" customWidth="1"/>
    <col min="4641" max="4641" width="2.7109375" style="254" customWidth="1"/>
    <col min="4642" max="4642" width="15.7109375" style="254" customWidth="1"/>
    <col min="4643" max="4643" width="2.7109375" style="254" customWidth="1"/>
    <col min="4644" max="4644" width="12.7109375" style="254" customWidth="1"/>
    <col min="4645" max="4645" width="2.7109375" style="254" customWidth="1"/>
    <col min="4646" max="4646" width="12.7109375" style="254" customWidth="1"/>
    <col min="4647" max="4894" width="9.140625" style="254"/>
    <col min="4895" max="4895" width="5.7109375" style="254" customWidth="1"/>
    <col min="4896" max="4896" width="83.7109375" style="254" customWidth="1"/>
    <col min="4897" max="4897" width="2.7109375" style="254" customWidth="1"/>
    <col min="4898" max="4898" width="15.7109375" style="254" customWidth="1"/>
    <col min="4899" max="4899" width="2.7109375" style="254" customWidth="1"/>
    <col min="4900" max="4900" width="12.7109375" style="254" customWidth="1"/>
    <col min="4901" max="4901" width="2.7109375" style="254" customWidth="1"/>
    <col min="4902" max="4902" width="12.7109375" style="254" customWidth="1"/>
    <col min="4903" max="5150" width="9.140625" style="254"/>
    <col min="5151" max="5151" width="5.7109375" style="254" customWidth="1"/>
    <col min="5152" max="5152" width="83.7109375" style="254" customWidth="1"/>
    <col min="5153" max="5153" width="2.7109375" style="254" customWidth="1"/>
    <col min="5154" max="5154" width="15.7109375" style="254" customWidth="1"/>
    <col min="5155" max="5155" width="2.7109375" style="254" customWidth="1"/>
    <col min="5156" max="5156" width="12.7109375" style="254" customWidth="1"/>
    <col min="5157" max="5157" width="2.7109375" style="254" customWidth="1"/>
    <col min="5158" max="5158" width="12.7109375" style="254" customWidth="1"/>
    <col min="5159" max="5406" width="9.140625" style="254"/>
    <col min="5407" max="5407" width="5.7109375" style="254" customWidth="1"/>
    <col min="5408" max="5408" width="83.7109375" style="254" customWidth="1"/>
    <col min="5409" max="5409" width="2.7109375" style="254" customWidth="1"/>
    <col min="5410" max="5410" width="15.7109375" style="254" customWidth="1"/>
    <col min="5411" max="5411" width="2.7109375" style="254" customWidth="1"/>
    <col min="5412" max="5412" width="12.7109375" style="254" customWidth="1"/>
    <col min="5413" max="5413" width="2.7109375" style="254" customWidth="1"/>
    <col min="5414" max="5414" width="12.7109375" style="254" customWidth="1"/>
    <col min="5415" max="5662" width="9.140625" style="254"/>
    <col min="5663" max="5663" width="5.7109375" style="254" customWidth="1"/>
    <col min="5664" max="5664" width="83.7109375" style="254" customWidth="1"/>
    <col min="5665" max="5665" width="2.7109375" style="254" customWidth="1"/>
    <col min="5666" max="5666" width="15.7109375" style="254" customWidth="1"/>
    <col min="5667" max="5667" width="2.7109375" style="254" customWidth="1"/>
    <col min="5668" max="5668" width="12.7109375" style="254" customWidth="1"/>
    <col min="5669" max="5669" width="2.7109375" style="254" customWidth="1"/>
    <col min="5670" max="5670" width="12.7109375" style="254" customWidth="1"/>
    <col min="5671" max="5918" width="9.140625" style="254"/>
    <col min="5919" max="5919" width="5.7109375" style="254" customWidth="1"/>
    <col min="5920" max="5920" width="83.7109375" style="254" customWidth="1"/>
    <col min="5921" max="5921" width="2.7109375" style="254" customWidth="1"/>
    <col min="5922" max="5922" width="15.7109375" style="254" customWidth="1"/>
    <col min="5923" max="5923" width="2.7109375" style="254" customWidth="1"/>
    <col min="5924" max="5924" width="12.7109375" style="254" customWidth="1"/>
    <col min="5925" max="5925" width="2.7109375" style="254" customWidth="1"/>
    <col min="5926" max="5926" width="12.7109375" style="254" customWidth="1"/>
    <col min="5927" max="6174" width="9.140625" style="254"/>
    <col min="6175" max="6175" width="5.7109375" style="254" customWidth="1"/>
    <col min="6176" max="6176" width="83.7109375" style="254" customWidth="1"/>
    <col min="6177" max="6177" width="2.7109375" style="254" customWidth="1"/>
    <col min="6178" max="6178" width="15.7109375" style="254" customWidth="1"/>
    <col min="6179" max="6179" width="2.7109375" style="254" customWidth="1"/>
    <col min="6180" max="6180" width="12.7109375" style="254" customWidth="1"/>
    <col min="6181" max="6181" width="2.7109375" style="254" customWidth="1"/>
    <col min="6182" max="6182" width="12.7109375" style="254" customWidth="1"/>
    <col min="6183" max="6430" width="9.140625" style="254"/>
    <col min="6431" max="6431" width="5.7109375" style="254" customWidth="1"/>
    <col min="6432" max="6432" width="83.7109375" style="254" customWidth="1"/>
    <col min="6433" max="6433" width="2.7109375" style="254" customWidth="1"/>
    <col min="6434" max="6434" width="15.7109375" style="254" customWidth="1"/>
    <col min="6435" max="6435" width="2.7109375" style="254" customWidth="1"/>
    <col min="6436" max="6436" width="12.7109375" style="254" customWidth="1"/>
    <col min="6437" max="6437" width="2.7109375" style="254" customWidth="1"/>
    <col min="6438" max="6438" width="12.7109375" style="254" customWidth="1"/>
    <col min="6439" max="6686" width="9.140625" style="254"/>
    <col min="6687" max="6687" width="5.7109375" style="254" customWidth="1"/>
    <col min="6688" max="6688" width="83.7109375" style="254" customWidth="1"/>
    <col min="6689" max="6689" width="2.7109375" style="254" customWidth="1"/>
    <col min="6690" max="6690" width="15.7109375" style="254" customWidth="1"/>
    <col min="6691" max="6691" width="2.7109375" style="254" customWidth="1"/>
    <col min="6692" max="6692" width="12.7109375" style="254" customWidth="1"/>
    <col min="6693" max="6693" width="2.7109375" style="254" customWidth="1"/>
    <col min="6694" max="6694" width="12.7109375" style="254" customWidth="1"/>
    <col min="6695" max="6942" width="9.140625" style="254"/>
    <col min="6943" max="6943" width="5.7109375" style="254" customWidth="1"/>
    <col min="6944" max="6944" width="83.7109375" style="254" customWidth="1"/>
    <col min="6945" max="6945" width="2.7109375" style="254" customWidth="1"/>
    <col min="6946" max="6946" width="15.7109375" style="254" customWidth="1"/>
    <col min="6947" max="6947" width="2.7109375" style="254" customWidth="1"/>
    <col min="6948" max="6948" width="12.7109375" style="254" customWidth="1"/>
    <col min="6949" max="6949" width="2.7109375" style="254" customWidth="1"/>
    <col min="6950" max="6950" width="12.7109375" style="254" customWidth="1"/>
    <col min="6951" max="7198" width="9.140625" style="254"/>
    <col min="7199" max="7199" width="5.7109375" style="254" customWidth="1"/>
    <col min="7200" max="7200" width="83.7109375" style="254" customWidth="1"/>
    <col min="7201" max="7201" width="2.7109375" style="254" customWidth="1"/>
    <col min="7202" max="7202" width="15.7109375" style="254" customWidth="1"/>
    <col min="7203" max="7203" width="2.7109375" style="254" customWidth="1"/>
    <col min="7204" max="7204" width="12.7109375" style="254" customWidth="1"/>
    <col min="7205" max="7205" width="2.7109375" style="254" customWidth="1"/>
    <col min="7206" max="7206" width="12.7109375" style="254" customWidth="1"/>
    <col min="7207" max="7454" width="9.140625" style="254"/>
    <col min="7455" max="7455" width="5.7109375" style="254" customWidth="1"/>
    <col min="7456" max="7456" width="83.7109375" style="254" customWidth="1"/>
    <col min="7457" max="7457" width="2.7109375" style="254" customWidth="1"/>
    <col min="7458" max="7458" width="15.7109375" style="254" customWidth="1"/>
    <col min="7459" max="7459" width="2.7109375" style="254" customWidth="1"/>
    <col min="7460" max="7460" width="12.7109375" style="254" customWidth="1"/>
    <col min="7461" max="7461" width="2.7109375" style="254" customWidth="1"/>
    <col min="7462" max="7462" width="12.7109375" style="254" customWidth="1"/>
    <col min="7463" max="7710" width="9.140625" style="254"/>
    <col min="7711" max="7711" width="5.7109375" style="254" customWidth="1"/>
    <col min="7712" max="7712" width="83.7109375" style="254" customWidth="1"/>
    <col min="7713" max="7713" width="2.7109375" style="254" customWidth="1"/>
    <col min="7714" max="7714" width="15.7109375" style="254" customWidth="1"/>
    <col min="7715" max="7715" width="2.7109375" style="254" customWidth="1"/>
    <col min="7716" max="7716" width="12.7109375" style="254" customWidth="1"/>
    <col min="7717" max="7717" width="2.7109375" style="254" customWidth="1"/>
    <col min="7718" max="7718" width="12.7109375" style="254" customWidth="1"/>
    <col min="7719" max="7966" width="9.140625" style="254"/>
    <col min="7967" max="7967" width="5.7109375" style="254" customWidth="1"/>
    <col min="7968" max="7968" width="83.7109375" style="254" customWidth="1"/>
    <col min="7969" max="7969" width="2.7109375" style="254" customWidth="1"/>
    <col min="7970" max="7970" width="15.7109375" style="254" customWidth="1"/>
    <col min="7971" max="7971" width="2.7109375" style="254" customWidth="1"/>
    <col min="7972" max="7972" width="12.7109375" style="254" customWidth="1"/>
    <col min="7973" max="7973" width="2.7109375" style="254" customWidth="1"/>
    <col min="7974" max="7974" width="12.7109375" style="254" customWidth="1"/>
    <col min="7975" max="8222" width="9.140625" style="254"/>
    <col min="8223" max="8223" width="5.7109375" style="254" customWidth="1"/>
    <col min="8224" max="8224" width="83.7109375" style="254" customWidth="1"/>
    <col min="8225" max="8225" width="2.7109375" style="254" customWidth="1"/>
    <col min="8226" max="8226" width="15.7109375" style="254" customWidth="1"/>
    <col min="8227" max="8227" width="2.7109375" style="254" customWidth="1"/>
    <col min="8228" max="8228" width="12.7109375" style="254" customWidth="1"/>
    <col min="8229" max="8229" width="2.7109375" style="254" customWidth="1"/>
    <col min="8230" max="8230" width="12.7109375" style="254" customWidth="1"/>
    <col min="8231" max="8478" width="9.140625" style="254"/>
    <col min="8479" max="8479" width="5.7109375" style="254" customWidth="1"/>
    <col min="8480" max="8480" width="83.7109375" style="254" customWidth="1"/>
    <col min="8481" max="8481" width="2.7109375" style="254" customWidth="1"/>
    <col min="8482" max="8482" width="15.7109375" style="254" customWidth="1"/>
    <col min="8483" max="8483" width="2.7109375" style="254" customWidth="1"/>
    <col min="8484" max="8484" width="12.7109375" style="254" customWidth="1"/>
    <col min="8485" max="8485" width="2.7109375" style="254" customWidth="1"/>
    <col min="8486" max="8486" width="12.7109375" style="254" customWidth="1"/>
    <col min="8487" max="8734" width="9.140625" style="254"/>
    <col min="8735" max="8735" width="5.7109375" style="254" customWidth="1"/>
    <col min="8736" max="8736" width="83.7109375" style="254" customWidth="1"/>
    <col min="8737" max="8737" width="2.7109375" style="254" customWidth="1"/>
    <col min="8738" max="8738" width="15.7109375" style="254" customWidth="1"/>
    <col min="8739" max="8739" width="2.7109375" style="254" customWidth="1"/>
    <col min="8740" max="8740" width="12.7109375" style="254" customWidth="1"/>
    <col min="8741" max="8741" width="2.7109375" style="254" customWidth="1"/>
    <col min="8742" max="8742" width="12.7109375" style="254" customWidth="1"/>
    <col min="8743" max="8990" width="9.140625" style="254"/>
    <col min="8991" max="8991" width="5.7109375" style="254" customWidth="1"/>
    <col min="8992" max="8992" width="83.7109375" style="254" customWidth="1"/>
    <col min="8993" max="8993" width="2.7109375" style="254" customWidth="1"/>
    <col min="8994" max="8994" width="15.7109375" style="254" customWidth="1"/>
    <col min="8995" max="8995" width="2.7109375" style="254" customWidth="1"/>
    <col min="8996" max="8996" width="12.7109375" style="254" customWidth="1"/>
    <col min="8997" max="8997" width="2.7109375" style="254" customWidth="1"/>
    <col min="8998" max="8998" width="12.7109375" style="254" customWidth="1"/>
    <col min="8999" max="9246" width="9.140625" style="254"/>
    <col min="9247" max="9247" width="5.7109375" style="254" customWidth="1"/>
    <col min="9248" max="9248" width="83.7109375" style="254" customWidth="1"/>
    <col min="9249" max="9249" width="2.7109375" style="254" customWidth="1"/>
    <col min="9250" max="9250" width="15.7109375" style="254" customWidth="1"/>
    <col min="9251" max="9251" width="2.7109375" style="254" customWidth="1"/>
    <col min="9252" max="9252" width="12.7109375" style="254" customWidth="1"/>
    <col min="9253" max="9253" width="2.7109375" style="254" customWidth="1"/>
    <col min="9254" max="9254" width="12.7109375" style="254" customWidth="1"/>
    <col min="9255" max="9502" width="9.140625" style="254"/>
    <col min="9503" max="9503" width="5.7109375" style="254" customWidth="1"/>
    <col min="9504" max="9504" width="83.7109375" style="254" customWidth="1"/>
    <col min="9505" max="9505" width="2.7109375" style="254" customWidth="1"/>
    <col min="9506" max="9506" width="15.7109375" style="254" customWidth="1"/>
    <col min="9507" max="9507" width="2.7109375" style="254" customWidth="1"/>
    <col min="9508" max="9508" width="12.7109375" style="254" customWidth="1"/>
    <col min="9509" max="9509" width="2.7109375" style="254" customWidth="1"/>
    <col min="9510" max="9510" width="12.7109375" style="254" customWidth="1"/>
    <col min="9511" max="9758" width="9.140625" style="254"/>
    <col min="9759" max="9759" width="5.7109375" style="254" customWidth="1"/>
    <col min="9760" max="9760" width="83.7109375" style="254" customWidth="1"/>
    <col min="9761" max="9761" width="2.7109375" style="254" customWidth="1"/>
    <col min="9762" max="9762" width="15.7109375" style="254" customWidth="1"/>
    <col min="9763" max="9763" width="2.7109375" style="254" customWidth="1"/>
    <col min="9764" max="9764" width="12.7109375" style="254" customWidth="1"/>
    <col min="9765" max="9765" width="2.7109375" style="254" customWidth="1"/>
    <col min="9766" max="9766" width="12.7109375" style="254" customWidth="1"/>
    <col min="9767" max="10014" width="9.140625" style="254"/>
    <col min="10015" max="10015" width="5.7109375" style="254" customWidth="1"/>
    <col min="10016" max="10016" width="83.7109375" style="254" customWidth="1"/>
    <col min="10017" max="10017" width="2.7109375" style="254" customWidth="1"/>
    <col min="10018" max="10018" width="15.7109375" style="254" customWidth="1"/>
    <col min="10019" max="10019" width="2.7109375" style="254" customWidth="1"/>
    <col min="10020" max="10020" width="12.7109375" style="254" customWidth="1"/>
    <col min="10021" max="10021" width="2.7109375" style="254" customWidth="1"/>
    <col min="10022" max="10022" width="12.7109375" style="254" customWidth="1"/>
    <col min="10023" max="10270" width="9.140625" style="254"/>
    <col min="10271" max="10271" width="5.7109375" style="254" customWidth="1"/>
    <col min="10272" max="10272" width="83.7109375" style="254" customWidth="1"/>
    <col min="10273" max="10273" width="2.7109375" style="254" customWidth="1"/>
    <col min="10274" max="10274" width="15.7109375" style="254" customWidth="1"/>
    <col min="10275" max="10275" width="2.7109375" style="254" customWidth="1"/>
    <col min="10276" max="10276" width="12.7109375" style="254" customWidth="1"/>
    <col min="10277" max="10277" width="2.7109375" style="254" customWidth="1"/>
    <col min="10278" max="10278" width="12.7109375" style="254" customWidth="1"/>
    <col min="10279" max="10526" width="9.140625" style="254"/>
    <col min="10527" max="10527" width="5.7109375" style="254" customWidth="1"/>
    <col min="10528" max="10528" width="83.7109375" style="254" customWidth="1"/>
    <col min="10529" max="10529" width="2.7109375" style="254" customWidth="1"/>
    <col min="10530" max="10530" width="15.7109375" style="254" customWidth="1"/>
    <col min="10531" max="10531" width="2.7109375" style="254" customWidth="1"/>
    <col min="10532" max="10532" width="12.7109375" style="254" customWidth="1"/>
    <col min="10533" max="10533" width="2.7109375" style="254" customWidth="1"/>
    <col min="10534" max="10534" width="12.7109375" style="254" customWidth="1"/>
    <col min="10535" max="10782" width="9.140625" style="254"/>
    <col min="10783" max="10783" width="5.7109375" style="254" customWidth="1"/>
    <col min="10784" max="10784" width="83.7109375" style="254" customWidth="1"/>
    <col min="10785" max="10785" width="2.7109375" style="254" customWidth="1"/>
    <col min="10786" max="10786" width="15.7109375" style="254" customWidth="1"/>
    <col min="10787" max="10787" width="2.7109375" style="254" customWidth="1"/>
    <col min="10788" max="10788" width="12.7109375" style="254" customWidth="1"/>
    <col min="10789" max="10789" width="2.7109375" style="254" customWidth="1"/>
    <col min="10790" max="10790" width="12.7109375" style="254" customWidth="1"/>
    <col min="10791" max="11038" width="9.140625" style="254"/>
    <col min="11039" max="11039" width="5.7109375" style="254" customWidth="1"/>
    <col min="11040" max="11040" width="83.7109375" style="254" customWidth="1"/>
    <col min="11041" max="11041" width="2.7109375" style="254" customWidth="1"/>
    <col min="11042" max="11042" width="15.7109375" style="254" customWidth="1"/>
    <col min="11043" max="11043" width="2.7109375" style="254" customWidth="1"/>
    <col min="11044" max="11044" width="12.7109375" style="254" customWidth="1"/>
    <col min="11045" max="11045" width="2.7109375" style="254" customWidth="1"/>
    <col min="11046" max="11046" width="12.7109375" style="254" customWidth="1"/>
    <col min="11047" max="11294" width="9.140625" style="254"/>
    <col min="11295" max="11295" width="5.7109375" style="254" customWidth="1"/>
    <col min="11296" max="11296" width="83.7109375" style="254" customWidth="1"/>
    <col min="11297" max="11297" width="2.7109375" style="254" customWidth="1"/>
    <col min="11298" max="11298" width="15.7109375" style="254" customWidth="1"/>
    <col min="11299" max="11299" width="2.7109375" style="254" customWidth="1"/>
    <col min="11300" max="11300" width="12.7109375" style="254" customWidth="1"/>
    <col min="11301" max="11301" width="2.7109375" style="254" customWidth="1"/>
    <col min="11302" max="11302" width="12.7109375" style="254" customWidth="1"/>
    <col min="11303" max="11550" width="9.140625" style="254"/>
    <col min="11551" max="11551" width="5.7109375" style="254" customWidth="1"/>
    <col min="11552" max="11552" width="83.7109375" style="254" customWidth="1"/>
    <col min="11553" max="11553" width="2.7109375" style="254" customWidth="1"/>
    <col min="11554" max="11554" width="15.7109375" style="254" customWidth="1"/>
    <col min="11555" max="11555" width="2.7109375" style="254" customWidth="1"/>
    <col min="11556" max="11556" width="12.7109375" style="254" customWidth="1"/>
    <col min="11557" max="11557" width="2.7109375" style="254" customWidth="1"/>
    <col min="11558" max="11558" width="12.7109375" style="254" customWidth="1"/>
    <col min="11559" max="11806" width="9.140625" style="254"/>
    <col min="11807" max="11807" width="5.7109375" style="254" customWidth="1"/>
    <col min="11808" max="11808" width="83.7109375" style="254" customWidth="1"/>
    <col min="11809" max="11809" width="2.7109375" style="254" customWidth="1"/>
    <col min="11810" max="11810" width="15.7109375" style="254" customWidth="1"/>
    <col min="11811" max="11811" width="2.7109375" style="254" customWidth="1"/>
    <col min="11812" max="11812" width="12.7109375" style="254" customWidth="1"/>
    <col min="11813" max="11813" width="2.7109375" style="254" customWidth="1"/>
    <col min="11814" max="11814" width="12.7109375" style="254" customWidth="1"/>
    <col min="11815" max="12062" width="9.140625" style="254"/>
    <col min="12063" max="12063" width="5.7109375" style="254" customWidth="1"/>
    <col min="12064" max="12064" width="83.7109375" style="254" customWidth="1"/>
    <col min="12065" max="12065" width="2.7109375" style="254" customWidth="1"/>
    <col min="12066" max="12066" width="15.7109375" style="254" customWidth="1"/>
    <col min="12067" max="12067" width="2.7109375" style="254" customWidth="1"/>
    <col min="12068" max="12068" width="12.7109375" style="254" customWidth="1"/>
    <col min="12069" max="12069" width="2.7109375" style="254" customWidth="1"/>
    <col min="12070" max="12070" width="12.7109375" style="254" customWidth="1"/>
    <col min="12071" max="12318" width="9.140625" style="254"/>
    <col min="12319" max="12319" width="5.7109375" style="254" customWidth="1"/>
    <col min="12320" max="12320" width="83.7109375" style="254" customWidth="1"/>
    <col min="12321" max="12321" width="2.7109375" style="254" customWidth="1"/>
    <col min="12322" max="12322" width="15.7109375" style="254" customWidth="1"/>
    <col min="12323" max="12323" width="2.7109375" style="254" customWidth="1"/>
    <col min="12324" max="12324" width="12.7109375" style="254" customWidth="1"/>
    <col min="12325" max="12325" width="2.7109375" style="254" customWidth="1"/>
    <col min="12326" max="12326" width="12.7109375" style="254" customWidth="1"/>
    <col min="12327" max="12574" width="9.140625" style="254"/>
    <col min="12575" max="12575" width="5.7109375" style="254" customWidth="1"/>
    <col min="12576" max="12576" width="83.7109375" style="254" customWidth="1"/>
    <col min="12577" max="12577" width="2.7109375" style="254" customWidth="1"/>
    <col min="12578" max="12578" width="15.7109375" style="254" customWidth="1"/>
    <col min="12579" max="12579" width="2.7109375" style="254" customWidth="1"/>
    <col min="12580" max="12580" width="12.7109375" style="254" customWidth="1"/>
    <col min="12581" max="12581" width="2.7109375" style="254" customWidth="1"/>
    <col min="12582" max="12582" width="12.7109375" style="254" customWidth="1"/>
    <col min="12583" max="12830" width="9.140625" style="254"/>
    <col min="12831" max="12831" width="5.7109375" style="254" customWidth="1"/>
    <col min="12832" max="12832" width="83.7109375" style="254" customWidth="1"/>
    <col min="12833" max="12833" width="2.7109375" style="254" customWidth="1"/>
    <col min="12834" max="12834" width="15.7109375" style="254" customWidth="1"/>
    <col min="12835" max="12835" width="2.7109375" style="254" customWidth="1"/>
    <col min="12836" max="12836" width="12.7109375" style="254" customWidth="1"/>
    <col min="12837" max="12837" width="2.7109375" style="254" customWidth="1"/>
    <col min="12838" max="12838" width="12.7109375" style="254" customWidth="1"/>
    <col min="12839" max="13086" width="9.140625" style="254"/>
    <col min="13087" max="13087" width="5.7109375" style="254" customWidth="1"/>
    <col min="13088" max="13088" width="83.7109375" style="254" customWidth="1"/>
    <col min="13089" max="13089" width="2.7109375" style="254" customWidth="1"/>
    <col min="13090" max="13090" width="15.7109375" style="254" customWidth="1"/>
    <col min="13091" max="13091" width="2.7109375" style="254" customWidth="1"/>
    <col min="13092" max="13092" width="12.7109375" style="254" customWidth="1"/>
    <col min="13093" max="13093" width="2.7109375" style="254" customWidth="1"/>
    <col min="13094" max="13094" width="12.7109375" style="254" customWidth="1"/>
    <col min="13095" max="13342" width="9.140625" style="254"/>
    <col min="13343" max="13343" width="5.7109375" style="254" customWidth="1"/>
    <col min="13344" max="13344" width="83.7109375" style="254" customWidth="1"/>
    <col min="13345" max="13345" width="2.7109375" style="254" customWidth="1"/>
    <col min="13346" max="13346" width="15.7109375" style="254" customWidth="1"/>
    <col min="13347" max="13347" width="2.7109375" style="254" customWidth="1"/>
    <col min="13348" max="13348" width="12.7109375" style="254" customWidth="1"/>
    <col min="13349" max="13349" width="2.7109375" style="254" customWidth="1"/>
    <col min="13350" max="13350" width="12.7109375" style="254" customWidth="1"/>
    <col min="13351" max="13598" width="9.140625" style="254"/>
    <col min="13599" max="13599" width="5.7109375" style="254" customWidth="1"/>
    <col min="13600" max="13600" width="83.7109375" style="254" customWidth="1"/>
    <col min="13601" max="13601" width="2.7109375" style="254" customWidth="1"/>
    <col min="13602" max="13602" width="15.7109375" style="254" customWidth="1"/>
    <col min="13603" max="13603" width="2.7109375" style="254" customWidth="1"/>
    <col min="13604" max="13604" width="12.7109375" style="254" customWidth="1"/>
    <col min="13605" max="13605" width="2.7109375" style="254" customWidth="1"/>
    <col min="13606" max="13606" width="12.7109375" style="254" customWidth="1"/>
    <col min="13607" max="13854" width="9.140625" style="254"/>
    <col min="13855" max="13855" width="5.7109375" style="254" customWidth="1"/>
    <col min="13856" max="13856" width="83.7109375" style="254" customWidth="1"/>
    <col min="13857" max="13857" width="2.7109375" style="254" customWidth="1"/>
    <col min="13858" max="13858" width="15.7109375" style="254" customWidth="1"/>
    <col min="13859" max="13859" width="2.7109375" style="254" customWidth="1"/>
    <col min="13860" max="13860" width="12.7109375" style="254" customWidth="1"/>
    <col min="13861" max="13861" width="2.7109375" style="254" customWidth="1"/>
    <col min="13862" max="13862" width="12.7109375" style="254" customWidth="1"/>
    <col min="13863" max="14110" width="9.140625" style="254"/>
    <col min="14111" max="14111" width="5.7109375" style="254" customWidth="1"/>
    <col min="14112" max="14112" width="83.7109375" style="254" customWidth="1"/>
    <col min="14113" max="14113" width="2.7109375" style="254" customWidth="1"/>
    <col min="14114" max="14114" width="15.7109375" style="254" customWidth="1"/>
    <col min="14115" max="14115" width="2.7109375" style="254" customWidth="1"/>
    <col min="14116" max="14116" width="12.7109375" style="254" customWidth="1"/>
    <col min="14117" max="14117" width="2.7109375" style="254" customWidth="1"/>
    <col min="14118" max="14118" width="12.7109375" style="254" customWidth="1"/>
    <col min="14119" max="14366" width="9.140625" style="254"/>
    <col min="14367" max="14367" width="5.7109375" style="254" customWidth="1"/>
    <col min="14368" max="14368" width="83.7109375" style="254" customWidth="1"/>
    <col min="14369" max="14369" width="2.7109375" style="254" customWidth="1"/>
    <col min="14370" max="14370" width="15.7109375" style="254" customWidth="1"/>
    <col min="14371" max="14371" width="2.7109375" style="254" customWidth="1"/>
    <col min="14372" max="14372" width="12.7109375" style="254" customWidth="1"/>
    <col min="14373" max="14373" width="2.7109375" style="254" customWidth="1"/>
    <col min="14374" max="14374" width="12.7109375" style="254" customWidth="1"/>
    <col min="14375" max="14622" width="9.140625" style="254"/>
    <col min="14623" max="14623" width="5.7109375" style="254" customWidth="1"/>
    <col min="14624" max="14624" width="83.7109375" style="254" customWidth="1"/>
    <col min="14625" max="14625" width="2.7109375" style="254" customWidth="1"/>
    <col min="14626" max="14626" width="15.7109375" style="254" customWidth="1"/>
    <col min="14627" max="14627" width="2.7109375" style="254" customWidth="1"/>
    <col min="14628" max="14628" width="12.7109375" style="254" customWidth="1"/>
    <col min="14629" max="14629" width="2.7109375" style="254" customWidth="1"/>
    <col min="14630" max="14630" width="12.7109375" style="254" customWidth="1"/>
    <col min="14631" max="14878" width="9.140625" style="254"/>
    <col min="14879" max="14879" width="5.7109375" style="254" customWidth="1"/>
    <col min="14880" max="14880" width="83.7109375" style="254" customWidth="1"/>
    <col min="14881" max="14881" width="2.7109375" style="254" customWidth="1"/>
    <col min="14882" max="14882" width="15.7109375" style="254" customWidth="1"/>
    <col min="14883" max="14883" width="2.7109375" style="254" customWidth="1"/>
    <col min="14884" max="14884" width="12.7109375" style="254" customWidth="1"/>
    <col min="14885" max="14885" width="2.7109375" style="254" customWidth="1"/>
    <col min="14886" max="14886" width="12.7109375" style="254" customWidth="1"/>
    <col min="14887" max="15134" width="9.140625" style="254"/>
    <col min="15135" max="15135" width="5.7109375" style="254" customWidth="1"/>
    <col min="15136" max="15136" width="83.7109375" style="254" customWidth="1"/>
    <col min="15137" max="15137" width="2.7109375" style="254" customWidth="1"/>
    <col min="15138" max="15138" width="15.7109375" style="254" customWidth="1"/>
    <col min="15139" max="15139" width="2.7109375" style="254" customWidth="1"/>
    <col min="15140" max="15140" width="12.7109375" style="254" customWidth="1"/>
    <col min="15141" max="15141" width="2.7109375" style="254" customWidth="1"/>
    <col min="15142" max="15142" width="12.7109375" style="254" customWidth="1"/>
    <col min="15143" max="15390" width="9.140625" style="254"/>
    <col min="15391" max="15391" width="5.7109375" style="254" customWidth="1"/>
    <col min="15392" max="15392" width="83.7109375" style="254" customWidth="1"/>
    <col min="15393" max="15393" width="2.7109375" style="254" customWidth="1"/>
    <col min="15394" max="15394" width="15.7109375" style="254" customWidth="1"/>
    <col min="15395" max="15395" width="2.7109375" style="254" customWidth="1"/>
    <col min="15396" max="15396" width="12.7109375" style="254" customWidth="1"/>
    <col min="15397" max="15397" width="2.7109375" style="254" customWidth="1"/>
    <col min="15398" max="15398" width="12.7109375" style="254" customWidth="1"/>
    <col min="15399" max="15646" width="9.140625" style="254"/>
    <col min="15647" max="15647" width="5.7109375" style="254" customWidth="1"/>
    <col min="15648" max="15648" width="83.7109375" style="254" customWidth="1"/>
    <col min="15649" max="15649" width="2.7109375" style="254" customWidth="1"/>
    <col min="15650" max="15650" width="15.7109375" style="254" customWidth="1"/>
    <col min="15651" max="15651" width="2.7109375" style="254" customWidth="1"/>
    <col min="15652" max="15652" width="12.7109375" style="254" customWidth="1"/>
    <col min="15653" max="15653" width="2.7109375" style="254" customWidth="1"/>
    <col min="15654" max="15654" width="12.7109375" style="254" customWidth="1"/>
    <col min="15655" max="15902" width="9.140625" style="254"/>
    <col min="15903" max="15903" width="5.7109375" style="254" customWidth="1"/>
    <col min="15904" max="15904" width="83.7109375" style="254" customWidth="1"/>
    <col min="15905" max="15905" width="2.7109375" style="254" customWidth="1"/>
    <col min="15906" max="15906" width="15.7109375" style="254" customWidth="1"/>
    <col min="15907" max="15907" width="2.7109375" style="254" customWidth="1"/>
    <col min="15908" max="15908" width="12.7109375" style="254" customWidth="1"/>
    <col min="15909" max="15909" width="2.7109375" style="254" customWidth="1"/>
    <col min="15910" max="15910" width="12.7109375" style="254" customWidth="1"/>
    <col min="15911" max="16158" width="9.140625" style="254"/>
    <col min="16159" max="16159" width="5.7109375" style="254" customWidth="1"/>
    <col min="16160" max="16160" width="83.7109375" style="254" customWidth="1"/>
    <col min="16161" max="16161" width="2.7109375" style="254" customWidth="1"/>
    <col min="16162" max="16162" width="15.7109375" style="254" customWidth="1"/>
    <col min="16163" max="16163" width="2.7109375" style="254" customWidth="1"/>
    <col min="16164" max="16164" width="12.7109375" style="254" customWidth="1"/>
    <col min="16165" max="16165" width="2.7109375" style="254" customWidth="1"/>
    <col min="16166" max="16166" width="12.7109375" style="254" customWidth="1"/>
    <col min="16167" max="16384" width="9.140625" style="254"/>
  </cols>
  <sheetData>
    <row r="1" spans="1:53" ht="20.100000000000001" customHeight="1" x14ac:dyDescent="0.2">
      <c r="A1" s="407" t="s">
        <v>1686</v>
      </c>
      <c r="B1" s="407"/>
      <c r="C1" s="407"/>
      <c r="E1" s="407"/>
      <c r="G1" s="407"/>
      <c r="I1" s="407"/>
      <c r="K1" s="407" t="s">
        <v>1686</v>
      </c>
      <c r="L1" s="407"/>
      <c r="M1" s="407"/>
      <c r="O1" s="407"/>
      <c r="Q1" s="407"/>
      <c r="S1" s="407"/>
      <c r="U1" s="407" t="s">
        <v>1686</v>
      </c>
      <c r="V1" s="407"/>
      <c r="W1" s="407"/>
      <c r="Y1" s="407"/>
      <c r="AA1" s="407"/>
      <c r="AC1" s="407"/>
      <c r="AE1" s="407" t="s">
        <v>1686</v>
      </c>
      <c r="AF1" s="407"/>
      <c r="AG1" s="407"/>
      <c r="AI1" s="407"/>
      <c r="AK1" s="407"/>
      <c r="AM1" s="407"/>
      <c r="AO1" s="407" t="s">
        <v>1686</v>
      </c>
      <c r="AP1" s="407"/>
      <c r="AQ1" s="407"/>
      <c r="AS1" s="407"/>
      <c r="AU1" s="407"/>
      <c r="AW1" s="407"/>
    </row>
    <row r="2" spans="1:53" ht="20.100000000000001" customHeight="1" x14ac:dyDescent="0.2">
      <c r="A2" s="407"/>
      <c r="B2" s="1574" t="s">
        <v>1687</v>
      </c>
      <c r="C2" s="407"/>
      <c r="E2" s="407"/>
      <c r="G2" s="407"/>
      <c r="I2" s="407"/>
      <c r="K2" s="407"/>
      <c r="L2" s="1574" t="s">
        <v>1688</v>
      </c>
      <c r="M2" s="407"/>
      <c r="O2" s="407"/>
      <c r="Q2" s="407"/>
      <c r="S2" s="407"/>
      <c r="U2" s="407"/>
      <c r="V2" s="1574" t="s">
        <v>1688</v>
      </c>
      <c r="W2" s="407"/>
      <c r="Y2" s="407"/>
      <c r="AA2" s="407"/>
      <c r="AC2" s="407"/>
      <c r="AE2" s="407"/>
      <c r="AF2" s="1574" t="s">
        <v>1688</v>
      </c>
      <c r="AG2" s="407"/>
      <c r="AI2" s="407"/>
      <c r="AK2" s="407"/>
      <c r="AM2" s="407"/>
      <c r="AO2" s="407"/>
      <c r="AP2" s="1574" t="s">
        <v>1688</v>
      </c>
      <c r="AQ2" s="407"/>
      <c r="AS2" s="407"/>
      <c r="AU2" s="407"/>
      <c r="AW2" s="407"/>
    </row>
    <row r="3" spans="1:53" s="410" customFormat="1" ht="17.100000000000001" customHeight="1" x14ac:dyDescent="0.2">
      <c r="A3" s="408" t="s">
        <v>1689</v>
      </c>
      <c r="B3" s="409"/>
      <c r="C3" s="409"/>
      <c r="E3" s="409"/>
      <c r="G3" s="409"/>
      <c r="I3" s="409"/>
      <c r="K3" s="408" t="s">
        <v>1690</v>
      </c>
      <c r="L3" s="409"/>
      <c r="M3" s="409"/>
      <c r="O3" s="409"/>
      <c r="Q3" s="409"/>
      <c r="S3" s="409"/>
      <c r="U3" s="408" t="s">
        <v>1690</v>
      </c>
      <c r="V3" s="409"/>
      <c r="W3" s="409"/>
      <c r="Y3" s="409"/>
      <c r="AA3" s="409"/>
      <c r="AC3" s="409"/>
      <c r="AE3" s="408" t="s">
        <v>1690</v>
      </c>
      <c r="AF3" s="409"/>
      <c r="AG3" s="409"/>
      <c r="AI3" s="409"/>
      <c r="AK3" s="409"/>
      <c r="AM3" s="409"/>
      <c r="AO3" s="408" t="s">
        <v>1690</v>
      </c>
      <c r="AP3" s="409"/>
      <c r="AQ3" s="409"/>
      <c r="AS3" s="409"/>
      <c r="AU3" s="409"/>
      <c r="AW3" s="409"/>
    </row>
    <row r="4" spans="1:53" ht="5.0999999999999996" customHeight="1" x14ac:dyDescent="0.2">
      <c r="A4" s="515"/>
      <c r="B4" s="255"/>
      <c r="C4" s="255"/>
      <c r="E4" s="255"/>
      <c r="G4" s="255"/>
      <c r="I4" s="255"/>
      <c r="K4" s="515"/>
      <c r="L4" s="255"/>
      <c r="M4" s="255"/>
      <c r="O4" s="255"/>
      <c r="Q4" s="255"/>
      <c r="S4" s="255"/>
      <c r="U4" s="515"/>
      <c r="V4" s="255"/>
      <c r="W4" s="255"/>
      <c r="Y4" s="255"/>
      <c r="AA4" s="255"/>
      <c r="AC4" s="255"/>
      <c r="AE4" s="515"/>
      <c r="AF4" s="255"/>
      <c r="AG4" s="255"/>
      <c r="AI4" s="255"/>
      <c r="AK4" s="255"/>
      <c r="AM4" s="255"/>
      <c r="AO4" s="515"/>
      <c r="AP4" s="255"/>
      <c r="AQ4" s="255"/>
      <c r="AS4" s="255"/>
      <c r="AU4" s="255"/>
      <c r="AW4" s="255"/>
    </row>
    <row r="5" spans="1:53" ht="18.95" customHeight="1" x14ac:dyDescent="0.2">
      <c r="A5" s="1758"/>
      <c r="B5" s="1755" t="s">
        <v>742</v>
      </c>
      <c r="C5" s="413"/>
      <c r="D5" s="1760">
        <v>2000</v>
      </c>
      <c r="E5" s="413"/>
      <c r="F5" s="1760">
        <v>2001</v>
      </c>
      <c r="G5" s="413"/>
      <c r="H5" s="1760">
        <v>2002</v>
      </c>
      <c r="I5" s="413"/>
      <c r="J5" s="1760">
        <v>2003</v>
      </c>
      <c r="K5" s="1758"/>
      <c r="L5" s="1755" t="s">
        <v>742</v>
      </c>
      <c r="M5" s="413"/>
      <c r="N5" s="1760">
        <v>2004</v>
      </c>
      <c r="O5" s="413"/>
      <c r="P5" s="1760">
        <v>2005</v>
      </c>
      <c r="Q5" s="413"/>
      <c r="R5" s="1760">
        <v>2006</v>
      </c>
      <c r="S5" s="413"/>
      <c r="T5" s="1760">
        <v>2007</v>
      </c>
      <c r="U5" s="1758"/>
      <c r="V5" s="1755" t="s">
        <v>742</v>
      </c>
      <c r="W5" s="413"/>
      <c r="X5" s="1760">
        <v>2008</v>
      </c>
      <c r="Y5" s="413"/>
      <c r="Z5" s="1760">
        <v>2009</v>
      </c>
      <c r="AA5" s="413"/>
      <c r="AB5" s="1760">
        <v>2010</v>
      </c>
      <c r="AC5" s="413"/>
      <c r="AD5" s="1760">
        <v>2011</v>
      </c>
      <c r="AE5" s="1758"/>
      <c r="AF5" s="1755" t="s">
        <v>742</v>
      </c>
      <c r="AG5" s="721"/>
      <c r="AH5" s="1760">
        <v>2012</v>
      </c>
      <c r="AI5" s="413"/>
      <c r="AJ5" s="1760">
        <v>2013</v>
      </c>
      <c r="AK5" s="413"/>
      <c r="AL5" s="1760">
        <v>2014</v>
      </c>
      <c r="AM5" s="413"/>
      <c r="AN5" s="1760">
        <v>2015</v>
      </c>
      <c r="AO5" s="1758"/>
      <c r="AP5" s="1755" t="s">
        <v>742</v>
      </c>
      <c r="AQ5" s="413"/>
      <c r="AR5" s="1760">
        <v>2016</v>
      </c>
      <c r="AS5" s="413"/>
      <c r="AT5" s="1760">
        <v>2017</v>
      </c>
      <c r="AU5" s="413"/>
      <c r="AV5" s="1760">
        <v>2018</v>
      </c>
      <c r="AW5" s="413"/>
      <c r="AX5" s="1760">
        <v>2019</v>
      </c>
    </row>
    <row r="6" spans="1:53" ht="18.95" customHeight="1" x14ac:dyDescent="0.2">
      <c r="A6" s="1759"/>
      <c r="B6" s="1756"/>
      <c r="C6" s="414"/>
      <c r="D6" s="1761"/>
      <c r="E6" s="407"/>
      <c r="F6" s="1761"/>
      <c r="G6" s="407"/>
      <c r="H6" s="1761"/>
      <c r="I6" s="407"/>
      <c r="J6" s="1761"/>
      <c r="K6" s="1759"/>
      <c r="L6" s="1756"/>
      <c r="M6" s="414"/>
      <c r="N6" s="1761"/>
      <c r="O6" s="407"/>
      <c r="P6" s="1761"/>
      <c r="Q6" s="407"/>
      <c r="R6" s="1761"/>
      <c r="S6" s="407"/>
      <c r="T6" s="1761"/>
      <c r="U6" s="1759"/>
      <c r="V6" s="1756"/>
      <c r="W6" s="414"/>
      <c r="X6" s="1761"/>
      <c r="Y6" s="407"/>
      <c r="Z6" s="1761"/>
      <c r="AA6" s="407"/>
      <c r="AB6" s="1761"/>
      <c r="AC6" s="407"/>
      <c r="AD6" s="1761"/>
      <c r="AE6" s="1759"/>
      <c r="AF6" s="1756"/>
      <c r="AG6" s="414"/>
      <c r="AH6" s="1761"/>
      <c r="AI6" s="407"/>
      <c r="AJ6" s="1761"/>
      <c r="AK6" s="407"/>
      <c r="AL6" s="1761"/>
      <c r="AM6" s="407"/>
      <c r="AN6" s="1761"/>
      <c r="AO6" s="1759"/>
      <c r="AP6" s="1756"/>
      <c r="AQ6" s="414"/>
      <c r="AR6" s="1761"/>
      <c r="AS6" s="407"/>
      <c r="AT6" s="1761"/>
      <c r="AU6" s="407"/>
      <c r="AV6" s="1761"/>
      <c r="AW6" s="414"/>
      <c r="AX6" s="1761"/>
    </row>
    <row r="7" spans="1:53" ht="9.9499999999999993" customHeight="1" x14ac:dyDescent="0.2">
      <c r="A7" s="516"/>
      <c r="B7" s="517"/>
      <c r="C7" s="414"/>
      <c r="E7" s="414"/>
      <c r="G7" s="414"/>
      <c r="I7" s="414"/>
      <c r="K7" s="516"/>
      <c r="L7" s="517"/>
      <c r="M7" s="414"/>
      <c r="O7" s="414"/>
      <c r="Q7" s="414"/>
      <c r="S7" s="414"/>
      <c r="U7" s="516"/>
      <c r="V7" s="517"/>
      <c r="W7" s="414"/>
      <c r="Y7" s="414"/>
      <c r="AA7" s="414"/>
      <c r="AC7" s="414"/>
      <c r="AE7" s="516"/>
      <c r="AF7" s="517"/>
      <c r="AG7" s="414"/>
      <c r="AI7" s="414"/>
      <c r="AK7" s="414"/>
      <c r="AM7" s="414"/>
      <c r="AO7" s="516"/>
      <c r="AP7" s="517"/>
      <c r="AQ7" s="414"/>
      <c r="AS7" s="414"/>
      <c r="AU7" s="414"/>
      <c r="AW7" s="414"/>
    </row>
    <row r="8" spans="1:53" s="711" customFormat="1" ht="36.6" customHeight="1" x14ac:dyDescent="0.2">
      <c r="A8" s="416" t="s">
        <v>37</v>
      </c>
      <c r="B8" s="417" t="s">
        <v>706</v>
      </c>
      <c r="C8" s="420"/>
      <c r="D8" s="1575">
        <v>332</v>
      </c>
      <c r="E8" s="1576"/>
      <c r="F8" s="1575">
        <v>319</v>
      </c>
      <c r="G8" s="1576"/>
      <c r="H8" s="1575">
        <v>351</v>
      </c>
      <c r="I8" s="1576"/>
      <c r="J8" s="1575">
        <v>386</v>
      </c>
      <c r="K8" s="416" t="s">
        <v>37</v>
      </c>
      <c r="L8" s="417" t="s">
        <v>706</v>
      </c>
      <c r="M8" s="420"/>
      <c r="N8" s="1575">
        <v>390</v>
      </c>
      <c r="O8" s="1577"/>
      <c r="P8" s="1575">
        <v>395</v>
      </c>
      <c r="Q8" s="1576"/>
      <c r="R8" s="1575">
        <v>400</v>
      </c>
      <c r="S8" s="1577"/>
      <c r="T8" s="1575">
        <v>414</v>
      </c>
      <c r="U8" s="416" t="s">
        <v>37</v>
      </c>
      <c r="V8" s="417" t="s">
        <v>706</v>
      </c>
      <c r="W8" s="420"/>
      <c r="X8" s="1575">
        <v>471</v>
      </c>
      <c r="Y8" s="1577"/>
      <c r="Z8" s="1575">
        <v>482</v>
      </c>
      <c r="AA8" s="1577"/>
      <c r="AB8" s="1575">
        <v>484</v>
      </c>
      <c r="AC8" s="1577"/>
      <c r="AD8" s="1575">
        <v>508</v>
      </c>
      <c r="AE8" s="416" t="s">
        <v>37</v>
      </c>
      <c r="AF8" s="417" t="s">
        <v>706</v>
      </c>
      <c r="AG8" s="418"/>
      <c r="AH8" s="1575">
        <v>427</v>
      </c>
      <c r="AI8" s="1577"/>
      <c r="AJ8" s="1575">
        <v>454</v>
      </c>
      <c r="AK8" s="1577"/>
      <c r="AL8" s="1575">
        <v>469</v>
      </c>
      <c r="AM8" s="1577"/>
      <c r="AN8" s="1575">
        <v>514</v>
      </c>
      <c r="AO8" s="416" t="s">
        <v>37</v>
      </c>
      <c r="AP8" s="417" t="s">
        <v>706</v>
      </c>
      <c r="AQ8" s="420"/>
      <c r="AR8" s="1575">
        <v>527</v>
      </c>
      <c r="AS8" s="1577"/>
      <c r="AT8" s="1575">
        <v>664</v>
      </c>
      <c r="AU8" s="1577"/>
      <c r="AV8" s="1575">
        <v>757</v>
      </c>
      <c r="AW8" s="1522"/>
      <c r="AX8" s="1575">
        <v>669</v>
      </c>
      <c r="AZ8" s="408" t="s">
        <v>706</v>
      </c>
      <c r="BA8" s="408"/>
    </row>
    <row r="9" spans="1:53" s="711" customFormat="1" ht="36.6" customHeight="1" x14ac:dyDescent="0.2">
      <c r="A9" s="422" t="s">
        <v>39</v>
      </c>
      <c r="B9" s="423" t="s">
        <v>708</v>
      </c>
      <c r="C9" s="420"/>
      <c r="D9" s="1575">
        <v>1184</v>
      </c>
      <c r="E9" s="1576"/>
      <c r="F9" s="1575">
        <v>1311</v>
      </c>
      <c r="G9" s="1576"/>
      <c r="H9" s="1575">
        <v>1462</v>
      </c>
      <c r="I9" s="1576"/>
      <c r="J9" s="1575">
        <v>1509</v>
      </c>
      <c r="K9" s="422" t="s">
        <v>39</v>
      </c>
      <c r="L9" s="423" t="s">
        <v>708</v>
      </c>
      <c r="M9" s="420"/>
      <c r="N9" s="1575">
        <v>1618</v>
      </c>
      <c r="O9" s="1577"/>
      <c r="P9" s="1575">
        <v>1641</v>
      </c>
      <c r="Q9" s="1576"/>
      <c r="R9" s="1575">
        <v>1867</v>
      </c>
      <c r="S9" s="1577"/>
      <c r="T9" s="1575">
        <v>2080</v>
      </c>
      <c r="U9" s="422" t="s">
        <v>39</v>
      </c>
      <c r="V9" s="423" t="s">
        <v>708</v>
      </c>
      <c r="W9" s="420"/>
      <c r="X9" s="1575">
        <v>2200</v>
      </c>
      <c r="Y9" s="1577"/>
      <c r="Z9" s="1575">
        <v>2310</v>
      </c>
      <c r="AA9" s="1577"/>
      <c r="AB9" s="1575">
        <v>2382</v>
      </c>
      <c r="AC9" s="1577"/>
      <c r="AD9" s="1575">
        <v>2569</v>
      </c>
      <c r="AE9" s="422" t="s">
        <v>39</v>
      </c>
      <c r="AF9" s="423" t="s">
        <v>708</v>
      </c>
      <c r="AG9" s="424"/>
      <c r="AH9" s="1575">
        <v>2582</v>
      </c>
      <c r="AI9" s="1577"/>
      <c r="AJ9" s="1575">
        <v>2680</v>
      </c>
      <c r="AK9" s="1577"/>
      <c r="AL9" s="1575">
        <v>2784</v>
      </c>
      <c r="AM9" s="1577"/>
      <c r="AN9" s="1575">
        <v>2952</v>
      </c>
      <c r="AO9" s="422" t="s">
        <v>39</v>
      </c>
      <c r="AP9" s="423" t="s">
        <v>708</v>
      </c>
      <c r="AQ9" s="420"/>
      <c r="AR9" s="1575">
        <v>3123</v>
      </c>
      <c r="AS9" s="1577"/>
      <c r="AT9" s="1575">
        <v>3812</v>
      </c>
      <c r="AU9" s="1577"/>
      <c r="AV9" s="1575">
        <v>5166</v>
      </c>
      <c r="AW9" s="1522"/>
      <c r="AX9" s="1575">
        <v>4641</v>
      </c>
      <c r="AZ9" s="408" t="s">
        <v>708</v>
      </c>
      <c r="BA9" s="408"/>
    </row>
    <row r="10" spans="1:53" s="711" customFormat="1" ht="36.6" customHeight="1" x14ac:dyDescent="0.2">
      <c r="A10" s="422" t="s">
        <v>41</v>
      </c>
      <c r="B10" s="430" t="s">
        <v>710</v>
      </c>
      <c r="C10" s="431"/>
      <c r="D10" s="1575">
        <v>886</v>
      </c>
      <c r="E10" s="1578"/>
      <c r="F10" s="1575">
        <v>1062</v>
      </c>
      <c r="G10" s="1578"/>
      <c r="H10" s="1575">
        <v>1220</v>
      </c>
      <c r="I10" s="1578"/>
      <c r="J10" s="1575">
        <v>1169</v>
      </c>
      <c r="K10" s="422" t="s">
        <v>41</v>
      </c>
      <c r="L10" s="430" t="s">
        <v>710</v>
      </c>
      <c r="M10" s="431"/>
      <c r="N10" s="1575">
        <v>1268</v>
      </c>
      <c r="O10" s="1579"/>
      <c r="P10" s="1575">
        <v>1360</v>
      </c>
      <c r="Q10" s="1578"/>
      <c r="R10" s="1575">
        <v>1423</v>
      </c>
      <c r="S10" s="1579"/>
      <c r="T10" s="1575">
        <v>1524</v>
      </c>
      <c r="U10" s="422" t="s">
        <v>41</v>
      </c>
      <c r="V10" s="430" t="s">
        <v>710</v>
      </c>
      <c r="W10" s="431"/>
      <c r="X10" s="1575">
        <v>1658</v>
      </c>
      <c r="Y10" s="1579"/>
      <c r="Z10" s="1575">
        <v>1606</v>
      </c>
      <c r="AA10" s="1579"/>
      <c r="AB10" s="1575">
        <v>1637</v>
      </c>
      <c r="AC10" s="1579"/>
      <c r="AD10" s="1575">
        <v>1689</v>
      </c>
      <c r="AE10" s="422" t="s">
        <v>41</v>
      </c>
      <c r="AF10" s="430" t="s">
        <v>710</v>
      </c>
      <c r="AG10" s="418"/>
      <c r="AH10" s="1575">
        <v>1796</v>
      </c>
      <c r="AI10" s="1579"/>
      <c r="AJ10" s="1575">
        <v>1895</v>
      </c>
      <c r="AK10" s="1579"/>
      <c r="AL10" s="1575">
        <v>1820</v>
      </c>
      <c r="AM10" s="1579"/>
      <c r="AN10" s="1575">
        <v>1909</v>
      </c>
      <c r="AO10" s="422" t="s">
        <v>41</v>
      </c>
      <c r="AP10" s="430" t="s">
        <v>710</v>
      </c>
      <c r="AQ10" s="431"/>
      <c r="AR10" s="1575">
        <v>1958</v>
      </c>
      <c r="AS10" s="1579"/>
      <c r="AT10" s="1575">
        <v>2375</v>
      </c>
      <c r="AU10" s="1579"/>
      <c r="AV10" s="1575">
        <v>2966</v>
      </c>
      <c r="AW10" s="1565"/>
      <c r="AX10" s="1575">
        <v>2804</v>
      </c>
      <c r="AZ10" s="408" t="s">
        <v>710</v>
      </c>
    </row>
    <row r="11" spans="1:53" s="711" customFormat="1" ht="36.6" customHeight="1" x14ac:dyDescent="0.2">
      <c r="A11" s="422" t="s">
        <v>43</v>
      </c>
      <c r="B11" s="417" t="s">
        <v>712</v>
      </c>
      <c r="C11" s="396"/>
      <c r="D11" s="1575">
        <v>7</v>
      </c>
      <c r="E11" s="1580"/>
      <c r="F11" s="1575">
        <v>17</v>
      </c>
      <c r="G11" s="1580"/>
      <c r="H11" s="1575">
        <v>22</v>
      </c>
      <c r="I11" s="1580"/>
      <c r="J11" s="1575">
        <v>24</v>
      </c>
      <c r="K11" s="422" t="s">
        <v>43</v>
      </c>
      <c r="L11" s="417" t="s">
        <v>712</v>
      </c>
      <c r="M11" s="396"/>
      <c r="N11" s="1575">
        <v>24</v>
      </c>
      <c r="O11" s="1581"/>
      <c r="P11" s="1575">
        <v>33</v>
      </c>
      <c r="Q11" s="1580"/>
      <c r="R11" s="1575">
        <v>19</v>
      </c>
      <c r="S11" s="1581"/>
      <c r="T11" s="1575">
        <v>30</v>
      </c>
      <c r="U11" s="422" t="s">
        <v>43</v>
      </c>
      <c r="V11" s="417" t="s">
        <v>712</v>
      </c>
      <c r="W11" s="396"/>
      <c r="X11" s="1575">
        <v>16</v>
      </c>
      <c r="Y11" s="1581"/>
      <c r="Z11" s="1575">
        <v>13</v>
      </c>
      <c r="AA11" s="1581"/>
      <c r="AB11" s="1575">
        <v>10</v>
      </c>
      <c r="AC11" s="1581"/>
      <c r="AD11" s="1575">
        <v>18</v>
      </c>
      <c r="AE11" s="422" t="s">
        <v>43</v>
      </c>
      <c r="AF11" s="417" t="s">
        <v>712</v>
      </c>
      <c r="AG11" s="418"/>
      <c r="AH11" s="1575">
        <v>15</v>
      </c>
      <c r="AI11" s="1581"/>
      <c r="AJ11" s="1575">
        <v>17</v>
      </c>
      <c r="AK11" s="1581"/>
      <c r="AL11" s="1575">
        <v>13</v>
      </c>
      <c r="AM11" s="1581"/>
      <c r="AN11" s="1575">
        <v>15</v>
      </c>
      <c r="AO11" s="422" t="s">
        <v>43</v>
      </c>
      <c r="AP11" s="417" t="s">
        <v>712</v>
      </c>
      <c r="AQ11" s="396"/>
      <c r="AR11" s="1575">
        <v>34</v>
      </c>
      <c r="AS11" s="1581"/>
      <c r="AT11" s="1575">
        <v>52</v>
      </c>
      <c r="AU11" s="1581"/>
      <c r="AV11" s="1575">
        <v>97</v>
      </c>
      <c r="AW11" s="1515"/>
      <c r="AX11" s="1575">
        <v>59</v>
      </c>
      <c r="AZ11" s="1582" t="s">
        <v>712</v>
      </c>
    </row>
    <row r="12" spans="1:53" s="397" customFormat="1" ht="36.6" customHeight="1" x14ac:dyDescent="0.2">
      <c r="A12" s="422" t="s">
        <v>44</v>
      </c>
      <c r="B12" s="426" t="s">
        <v>714</v>
      </c>
      <c r="C12" s="420"/>
      <c r="D12" s="1583">
        <v>45</v>
      </c>
      <c r="E12" s="1576"/>
      <c r="F12" s="1583">
        <v>25</v>
      </c>
      <c r="G12" s="1576"/>
      <c r="H12" s="1583">
        <v>41</v>
      </c>
      <c r="I12" s="1576"/>
      <c r="J12" s="1583">
        <v>32</v>
      </c>
      <c r="K12" s="422" t="s">
        <v>44</v>
      </c>
      <c r="L12" s="426" t="s">
        <v>714</v>
      </c>
      <c r="M12" s="420"/>
      <c r="N12" s="1583">
        <v>40</v>
      </c>
      <c r="O12" s="1577"/>
      <c r="P12" s="1583">
        <v>59</v>
      </c>
      <c r="Q12" s="1576"/>
      <c r="R12" s="1583">
        <v>43</v>
      </c>
      <c r="S12" s="1577"/>
      <c r="T12" s="1583">
        <v>47</v>
      </c>
      <c r="U12" s="422" t="s">
        <v>44</v>
      </c>
      <c r="V12" s="426" t="s">
        <v>714</v>
      </c>
      <c r="W12" s="420"/>
      <c r="X12" s="1583">
        <v>59</v>
      </c>
      <c r="Y12" s="1577"/>
      <c r="Z12" s="1583">
        <v>70</v>
      </c>
      <c r="AA12" s="1577"/>
      <c r="AB12" s="1583">
        <v>66</v>
      </c>
      <c r="AC12" s="1577"/>
      <c r="AD12" s="1583">
        <v>70</v>
      </c>
      <c r="AE12" s="422" t="s">
        <v>44</v>
      </c>
      <c r="AF12" s="426" t="s">
        <v>714</v>
      </c>
      <c r="AG12" s="427"/>
      <c r="AH12" s="1583">
        <v>79</v>
      </c>
      <c r="AI12" s="1577"/>
      <c r="AJ12" s="1583">
        <v>80</v>
      </c>
      <c r="AK12" s="1577"/>
      <c r="AL12" s="1583">
        <v>93</v>
      </c>
      <c r="AM12" s="1577"/>
      <c r="AN12" s="1583">
        <v>93</v>
      </c>
      <c r="AO12" s="422" t="s">
        <v>44</v>
      </c>
      <c r="AP12" s="426" t="s">
        <v>714</v>
      </c>
      <c r="AQ12" s="420"/>
      <c r="AR12" s="1583">
        <v>103</v>
      </c>
      <c r="AS12" s="1577"/>
      <c r="AT12" s="1583">
        <v>129</v>
      </c>
      <c r="AU12" s="1577"/>
      <c r="AV12" s="1583">
        <v>137</v>
      </c>
      <c r="AW12" s="1522"/>
      <c r="AX12" s="1583">
        <v>132</v>
      </c>
      <c r="AZ12" s="1582" t="s">
        <v>714</v>
      </c>
    </row>
    <row r="13" spans="1:53" s="711" customFormat="1" ht="36.6" customHeight="1" x14ac:dyDescent="0.2">
      <c r="A13" s="719" t="s">
        <v>46</v>
      </c>
      <c r="B13" s="417" t="s">
        <v>716</v>
      </c>
      <c r="C13" s="396"/>
      <c r="D13" s="1575">
        <v>57</v>
      </c>
      <c r="E13" s="1580"/>
      <c r="F13" s="1575">
        <v>55</v>
      </c>
      <c r="G13" s="1580"/>
      <c r="H13" s="1575">
        <v>51</v>
      </c>
      <c r="I13" s="1580"/>
      <c r="J13" s="1575">
        <v>58</v>
      </c>
      <c r="K13" s="719" t="s">
        <v>46</v>
      </c>
      <c r="L13" s="417" t="s">
        <v>716</v>
      </c>
      <c r="M13" s="396"/>
      <c r="N13" s="1575">
        <v>58</v>
      </c>
      <c r="O13" s="1581"/>
      <c r="P13" s="1575">
        <v>91</v>
      </c>
      <c r="Q13" s="1580"/>
      <c r="R13" s="1575">
        <v>79</v>
      </c>
      <c r="S13" s="1581"/>
      <c r="T13" s="1575">
        <v>86</v>
      </c>
      <c r="U13" s="719" t="s">
        <v>46</v>
      </c>
      <c r="V13" s="417" t="s">
        <v>716</v>
      </c>
      <c r="W13" s="396"/>
      <c r="X13" s="1575">
        <v>91</v>
      </c>
      <c r="Y13" s="1581"/>
      <c r="Z13" s="1575">
        <v>101</v>
      </c>
      <c r="AA13" s="1581"/>
      <c r="AB13" s="1575">
        <v>113</v>
      </c>
      <c r="AC13" s="1581"/>
      <c r="AD13" s="1575">
        <v>117</v>
      </c>
      <c r="AE13" s="719" t="s">
        <v>46</v>
      </c>
      <c r="AF13" s="417" t="s">
        <v>716</v>
      </c>
      <c r="AG13" s="418"/>
      <c r="AH13" s="1575">
        <v>131</v>
      </c>
      <c r="AI13" s="1581"/>
      <c r="AJ13" s="1575">
        <v>135</v>
      </c>
      <c r="AK13" s="1581"/>
      <c r="AL13" s="1575">
        <v>143</v>
      </c>
      <c r="AM13" s="1581"/>
      <c r="AN13" s="1575">
        <v>165</v>
      </c>
      <c r="AO13" s="719" t="s">
        <v>46</v>
      </c>
      <c r="AP13" s="417" t="s">
        <v>716</v>
      </c>
      <c r="AQ13" s="396"/>
      <c r="AR13" s="1575">
        <v>160</v>
      </c>
      <c r="AS13" s="1581"/>
      <c r="AT13" s="1575">
        <v>192</v>
      </c>
      <c r="AU13" s="1581"/>
      <c r="AV13" s="1575">
        <v>237</v>
      </c>
      <c r="AW13" s="1515"/>
      <c r="AX13" s="1575">
        <v>251</v>
      </c>
      <c r="AZ13" s="1582" t="s">
        <v>716</v>
      </c>
    </row>
    <row r="14" spans="1:53" s="711" customFormat="1" ht="36.6" customHeight="1" x14ac:dyDescent="0.2">
      <c r="A14" s="422" t="s">
        <v>48</v>
      </c>
      <c r="B14" s="417" t="s">
        <v>718</v>
      </c>
      <c r="C14" s="431"/>
      <c r="D14" s="1575">
        <v>354</v>
      </c>
      <c r="E14" s="1578"/>
      <c r="F14" s="1575">
        <v>411</v>
      </c>
      <c r="G14" s="1578"/>
      <c r="H14" s="1575">
        <v>454</v>
      </c>
      <c r="I14" s="1578"/>
      <c r="J14" s="1575">
        <v>465</v>
      </c>
      <c r="K14" s="422" t="s">
        <v>48</v>
      </c>
      <c r="L14" s="417" t="s">
        <v>718</v>
      </c>
      <c r="M14" s="431"/>
      <c r="N14" s="1575">
        <v>534</v>
      </c>
      <c r="O14" s="1579"/>
      <c r="P14" s="1575">
        <v>595</v>
      </c>
      <c r="Q14" s="1578"/>
      <c r="R14" s="1575">
        <v>684</v>
      </c>
      <c r="S14" s="1579"/>
      <c r="T14" s="1575">
        <v>744</v>
      </c>
      <c r="U14" s="422" t="s">
        <v>48</v>
      </c>
      <c r="V14" s="417" t="s">
        <v>718</v>
      </c>
      <c r="W14" s="431"/>
      <c r="X14" s="1575">
        <v>824</v>
      </c>
      <c r="Y14" s="1579"/>
      <c r="Z14" s="1575">
        <v>873</v>
      </c>
      <c r="AA14" s="1579"/>
      <c r="AB14" s="1575">
        <v>867</v>
      </c>
      <c r="AC14" s="1579"/>
      <c r="AD14" s="1575">
        <v>909</v>
      </c>
      <c r="AE14" s="422" t="s">
        <v>48</v>
      </c>
      <c r="AF14" s="417" t="s">
        <v>718</v>
      </c>
      <c r="AG14" s="418"/>
      <c r="AH14" s="1575">
        <v>977</v>
      </c>
      <c r="AI14" s="1579"/>
      <c r="AJ14" s="1575">
        <v>1033</v>
      </c>
      <c r="AK14" s="1579"/>
      <c r="AL14" s="1575">
        <v>1061</v>
      </c>
      <c r="AM14" s="1579"/>
      <c r="AN14" s="1575">
        <v>1070</v>
      </c>
      <c r="AO14" s="422" t="s">
        <v>48</v>
      </c>
      <c r="AP14" s="417" t="s">
        <v>718</v>
      </c>
      <c r="AQ14" s="431"/>
      <c r="AR14" s="1575">
        <v>1251</v>
      </c>
      <c r="AS14" s="1579"/>
      <c r="AT14" s="1575">
        <v>1686</v>
      </c>
      <c r="AU14" s="1579"/>
      <c r="AV14" s="1575">
        <v>1978</v>
      </c>
      <c r="AW14" s="1565"/>
      <c r="AX14" s="1575">
        <v>1869</v>
      </c>
      <c r="AZ14" s="1582" t="s">
        <v>718</v>
      </c>
    </row>
    <row r="15" spans="1:53" s="711" customFormat="1" ht="36.6" customHeight="1" x14ac:dyDescent="0.2">
      <c r="A15" s="422" t="s">
        <v>50</v>
      </c>
      <c r="B15" s="417" t="s">
        <v>719</v>
      </c>
      <c r="C15" s="420"/>
      <c r="D15" s="1575">
        <v>281</v>
      </c>
      <c r="E15" s="1576"/>
      <c r="F15" s="1575">
        <v>339</v>
      </c>
      <c r="G15" s="1576"/>
      <c r="H15" s="1575">
        <v>340</v>
      </c>
      <c r="I15" s="1576"/>
      <c r="J15" s="1575">
        <v>397</v>
      </c>
      <c r="K15" s="422" t="s">
        <v>50</v>
      </c>
      <c r="L15" s="417" t="s">
        <v>719</v>
      </c>
      <c r="M15" s="420"/>
      <c r="N15" s="1575">
        <v>407</v>
      </c>
      <c r="O15" s="1577"/>
      <c r="P15" s="1575">
        <v>429</v>
      </c>
      <c r="Q15" s="1576"/>
      <c r="R15" s="1575">
        <v>463</v>
      </c>
      <c r="S15" s="1577"/>
      <c r="T15" s="1575">
        <v>542</v>
      </c>
      <c r="U15" s="422" t="s">
        <v>50</v>
      </c>
      <c r="V15" s="417" t="s">
        <v>719</v>
      </c>
      <c r="W15" s="420"/>
      <c r="X15" s="1575">
        <v>542</v>
      </c>
      <c r="Y15" s="1577"/>
      <c r="Z15" s="1575">
        <v>604</v>
      </c>
      <c r="AA15" s="1577"/>
      <c r="AB15" s="1575">
        <v>585</v>
      </c>
      <c r="AC15" s="1577"/>
      <c r="AD15" s="1575">
        <v>637</v>
      </c>
      <c r="AE15" s="422" t="s">
        <v>50</v>
      </c>
      <c r="AF15" s="417" t="s">
        <v>719</v>
      </c>
      <c r="AG15" s="418"/>
      <c r="AH15" s="1575">
        <v>644</v>
      </c>
      <c r="AI15" s="1577"/>
      <c r="AJ15" s="1575">
        <v>673</v>
      </c>
      <c r="AK15" s="1577"/>
      <c r="AL15" s="1575">
        <v>708</v>
      </c>
      <c r="AM15" s="1577"/>
      <c r="AN15" s="1575">
        <v>726</v>
      </c>
      <c r="AO15" s="422" t="s">
        <v>50</v>
      </c>
      <c r="AP15" s="417" t="s">
        <v>719</v>
      </c>
      <c r="AQ15" s="420"/>
      <c r="AR15" s="1575">
        <v>765</v>
      </c>
      <c r="AS15" s="1577"/>
      <c r="AT15" s="1575">
        <v>913</v>
      </c>
      <c r="AU15" s="1577"/>
      <c r="AV15" s="1575">
        <v>1152</v>
      </c>
      <c r="AW15" s="1522"/>
      <c r="AX15" s="1575">
        <v>1128</v>
      </c>
      <c r="AZ15" s="1582" t="s">
        <v>719</v>
      </c>
    </row>
    <row r="16" spans="1:53" s="711" customFormat="1" ht="36.6" customHeight="1" x14ac:dyDescent="0.2">
      <c r="A16" s="422" t="s">
        <v>52</v>
      </c>
      <c r="B16" s="417" t="s">
        <v>721</v>
      </c>
      <c r="C16" s="420"/>
      <c r="D16" s="1575">
        <v>68</v>
      </c>
      <c r="E16" s="1576"/>
      <c r="F16" s="1575">
        <v>78</v>
      </c>
      <c r="G16" s="1576"/>
      <c r="H16" s="1575">
        <v>93</v>
      </c>
      <c r="I16" s="1576"/>
      <c r="J16" s="1575">
        <v>98</v>
      </c>
      <c r="K16" s="422" t="s">
        <v>52</v>
      </c>
      <c r="L16" s="417" t="s">
        <v>721</v>
      </c>
      <c r="M16" s="420"/>
      <c r="N16" s="1575">
        <v>106</v>
      </c>
      <c r="O16" s="1577"/>
      <c r="P16" s="1575">
        <v>98</v>
      </c>
      <c r="Q16" s="1576"/>
      <c r="R16" s="1575">
        <v>127</v>
      </c>
      <c r="S16" s="1577"/>
      <c r="T16" s="1575">
        <v>146</v>
      </c>
      <c r="U16" s="422" t="s">
        <v>52</v>
      </c>
      <c r="V16" s="417" t="s">
        <v>721</v>
      </c>
      <c r="W16" s="420"/>
      <c r="X16" s="1575">
        <v>147</v>
      </c>
      <c r="Y16" s="1577"/>
      <c r="Z16" s="1575">
        <v>185</v>
      </c>
      <c r="AA16" s="1577"/>
      <c r="AB16" s="1575">
        <v>175</v>
      </c>
      <c r="AC16" s="1577"/>
      <c r="AD16" s="1575">
        <v>204</v>
      </c>
      <c r="AE16" s="422" t="s">
        <v>52</v>
      </c>
      <c r="AF16" s="417" t="s">
        <v>721</v>
      </c>
      <c r="AG16" s="418"/>
      <c r="AH16" s="1575">
        <v>201</v>
      </c>
      <c r="AI16" s="1577"/>
      <c r="AJ16" s="1575">
        <v>215</v>
      </c>
      <c r="AK16" s="1577"/>
      <c r="AL16" s="1575">
        <v>287</v>
      </c>
      <c r="AM16" s="1577"/>
      <c r="AN16" s="1575">
        <v>254</v>
      </c>
      <c r="AO16" s="422" t="s">
        <v>52</v>
      </c>
      <c r="AP16" s="417" t="s">
        <v>721</v>
      </c>
      <c r="AQ16" s="420"/>
      <c r="AR16" s="1575">
        <v>318</v>
      </c>
      <c r="AS16" s="1577"/>
      <c r="AT16" s="1575">
        <v>443</v>
      </c>
      <c r="AU16" s="1577"/>
      <c r="AV16" s="1575">
        <v>533</v>
      </c>
      <c r="AW16" s="1522"/>
      <c r="AX16" s="1575">
        <v>498</v>
      </c>
      <c r="AZ16" s="1582" t="s">
        <v>721</v>
      </c>
    </row>
    <row r="17" spans="1:52" s="711" customFormat="1" ht="36.6" customHeight="1" x14ac:dyDescent="0.2">
      <c r="A17" s="422" t="s">
        <v>53</v>
      </c>
      <c r="B17" s="417" t="s">
        <v>723</v>
      </c>
      <c r="C17" s="420"/>
      <c r="D17" s="1575">
        <v>91</v>
      </c>
      <c r="E17" s="1576"/>
      <c r="F17" s="1575">
        <v>104</v>
      </c>
      <c r="G17" s="1576"/>
      <c r="H17" s="1575">
        <v>107</v>
      </c>
      <c r="I17" s="1576"/>
      <c r="J17" s="1575">
        <v>125</v>
      </c>
      <c r="K17" s="422" t="s">
        <v>53</v>
      </c>
      <c r="L17" s="417" t="s">
        <v>723</v>
      </c>
      <c r="M17" s="420"/>
      <c r="N17" s="1575">
        <v>154</v>
      </c>
      <c r="O17" s="1577"/>
      <c r="P17" s="1575">
        <v>142</v>
      </c>
      <c r="Q17" s="1576"/>
      <c r="R17" s="1575">
        <v>151</v>
      </c>
      <c r="S17" s="1577"/>
      <c r="T17" s="1575">
        <v>191</v>
      </c>
      <c r="U17" s="422" t="s">
        <v>53</v>
      </c>
      <c r="V17" s="417" t="s">
        <v>723</v>
      </c>
      <c r="W17" s="420"/>
      <c r="X17" s="1575">
        <v>181</v>
      </c>
      <c r="Y17" s="1577"/>
      <c r="Z17" s="1575">
        <v>191</v>
      </c>
      <c r="AA17" s="1577"/>
      <c r="AB17" s="1575">
        <v>251</v>
      </c>
      <c r="AC17" s="1577"/>
      <c r="AD17" s="1575">
        <v>238</v>
      </c>
      <c r="AE17" s="422" t="s">
        <v>53</v>
      </c>
      <c r="AF17" s="417" t="s">
        <v>723</v>
      </c>
      <c r="AG17" s="418"/>
      <c r="AH17" s="1575">
        <v>221</v>
      </c>
      <c r="AI17" s="1577"/>
      <c r="AJ17" s="1575">
        <v>251</v>
      </c>
      <c r="AK17" s="1577"/>
      <c r="AL17" s="1575">
        <v>294</v>
      </c>
      <c r="AM17" s="1577"/>
      <c r="AN17" s="1575">
        <v>272</v>
      </c>
      <c r="AO17" s="422" t="s">
        <v>53</v>
      </c>
      <c r="AP17" s="417" t="s">
        <v>723</v>
      </c>
      <c r="AQ17" s="420"/>
      <c r="AR17" s="1575">
        <v>322</v>
      </c>
      <c r="AS17" s="1577"/>
      <c r="AT17" s="1575">
        <v>351</v>
      </c>
      <c r="AU17" s="1577"/>
      <c r="AV17" s="1575">
        <v>421</v>
      </c>
      <c r="AW17" s="1522"/>
      <c r="AX17" s="1575">
        <v>443</v>
      </c>
      <c r="AZ17" s="1582" t="s">
        <v>723</v>
      </c>
    </row>
    <row r="18" spans="1:52" s="711" customFormat="1" ht="36.6" customHeight="1" x14ac:dyDescent="0.2">
      <c r="A18" s="422" t="s">
        <v>335</v>
      </c>
      <c r="B18" s="423" t="s">
        <v>725</v>
      </c>
      <c r="C18" s="420"/>
      <c r="D18" s="1575">
        <v>74</v>
      </c>
      <c r="E18" s="1576"/>
      <c r="F18" s="1575">
        <v>91</v>
      </c>
      <c r="G18" s="1576"/>
      <c r="H18" s="1575">
        <v>100</v>
      </c>
      <c r="I18" s="1576"/>
      <c r="J18" s="1575">
        <v>86</v>
      </c>
      <c r="K18" s="422" t="s">
        <v>335</v>
      </c>
      <c r="L18" s="423" t="s">
        <v>725</v>
      </c>
      <c r="M18" s="420"/>
      <c r="N18" s="1575">
        <v>101</v>
      </c>
      <c r="O18" s="1577"/>
      <c r="P18" s="1575">
        <v>98</v>
      </c>
      <c r="Q18" s="1576"/>
      <c r="R18" s="1575">
        <v>107</v>
      </c>
      <c r="S18" s="1577"/>
      <c r="T18" s="1575">
        <v>118</v>
      </c>
      <c r="U18" s="422" t="s">
        <v>335</v>
      </c>
      <c r="V18" s="423" t="s">
        <v>725</v>
      </c>
      <c r="W18" s="420"/>
      <c r="X18" s="1575">
        <v>119</v>
      </c>
      <c r="Y18" s="1577"/>
      <c r="Z18" s="1575">
        <v>95</v>
      </c>
      <c r="AA18" s="1577"/>
      <c r="AB18" s="1575">
        <v>123</v>
      </c>
      <c r="AC18" s="1577"/>
      <c r="AD18" s="1575">
        <v>138</v>
      </c>
      <c r="AE18" s="422" t="s">
        <v>335</v>
      </c>
      <c r="AF18" s="423" t="s">
        <v>725</v>
      </c>
      <c r="AG18" s="424"/>
      <c r="AH18" s="1575">
        <v>122</v>
      </c>
      <c r="AI18" s="1577"/>
      <c r="AJ18" s="1575">
        <v>125</v>
      </c>
      <c r="AK18" s="1577"/>
      <c r="AL18" s="1575">
        <v>144</v>
      </c>
      <c r="AM18" s="1577"/>
      <c r="AN18" s="1575">
        <v>156</v>
      </c>
      <c r="AO18" s="422" t="s">
        <v>335</v>
      </c>
      <c r="AP18" s="423" t="s">
        <v>725</v>
      </c>
      <c r="AQ18" s="420"/>
      <c r="AR18" s="1575">
        <v>138</v>
      </c>
      <c r="AS18" s="1577"/>
      <c r="AT18" s="1575">
        <v>186</v>
      </c>
      <c r="AU18" s="1577"/>
      <c r="AV18" s="1575">
        <v>303</v>
      </c>
      <c r="AW18" s="1522"/>
      <c r="AX18" s="1575">
        <v>267</v>
      </c>
      <c r="AZ18" s="1582" t="s">
        <v>725</v>
      </c>
    </row>
    <row r="19" spans="1:52" s="397" customFormat="1" ht="36.6" customHeight="1" x14ac:dyDescent="0.2">
      <c r="A19" s="422" t="s">
        <v>338</v>
      </c>
      <c r="B19" s="426" t="s">
        <v>727</v>
      </c>
      <c r="C19" s="420"/>
      <c r="D19" s="1583">
        <v>53</v>
      </c>
      <c r="E19" s="1576"/>
      <c r="F19" s="1583">
        <v>61</v>
      </c>
      <c r="G19" s="1576"/>
      <c r="H19" s="1583">
        <v>68</v>
      </c>
      <c r="I19" s="1576"/>
      <c r="J19" s="1583">
        <v>78</v>
      </c>
      <c r="K19" s="422" t="s">
        <v>338</v>
      </c>
      <c r="L19" s="426" t="s">
        <v>727</v>
      </c>
      <c r="M19" s="420"/>
      <c r="N19" s="1583">
        <v>79</v>
      </c>
      <c r="O19" s="1577"/>
      <c r="P19" s="1583">
        <v>72</v>
      </c>
      <c r="Q19" s="1576"/>
      <c r="R19" s="1583">
        <v>82</v>
      </c>
      <c r="S19" s="1577"/>
      <c r="T19" s="1583">
        <v>102</v>
      </c>
      <c r="U19" s="422" t="s">
        <v>338</v>
      </c>
      <c r="V19" s="426" t="s">
        <v>727</v>
      </c>
      <c r="W19" s="420"/>
      <c r="X19" s="1583">
        <v>101</v>
      </c>
      <c r="Y19" s="1577"/>
      <c r="Z19" s="1583">
        <v>109</v>
      </c>
      <c r="AA19" s="1577"/>
      <c r="AB19" s="1583">
        <v>104</v>
      </c>
      <c r="AC19" s="1577"/>
      <c r="AD19" s="1583">
        <v>113</v>
      </c>
      <c r="AE19" s="422" t="s">
        <v>338</v>
      </c>
      <c r="AF19" s="426" t="s">
        <v>727</v>
      </c>
      <c r="AG19" s="427"/>
      <c r="AH19" s="1583">
        <v>119</v>
      </c>
      <c r="AI19" s="1577"/>
      <c r="AJ19" s="1583">
        <v>125</v>
      </c>
      <c r="AK19" s="1577"/>
      <c r="AL19" s="1583">
        <v>114</v>
      </c>
      <c r="AM19" s="1577"/>
      <c r="AN19" s="1583">
        <v>150</v>
      </c>
      <c r="AO19" s="422" t="s">
        <v>338</v>
      </c>
      <c r="AP19" s="426" t="s">
        <v>727</v>
      </c>
      <c r="AQ19" s="420"/>
      <c r="AR19" s="1583">
        <v>144</v>
      </c>
      <c r="AS19" s="1577"/>
      <c r="AT19" s="1583">
        <v>177</v>
      </c>
      <c r="AU19" s="1577"/>
      <c r="AV19" s="1583">
        <v>238</v>
      </c>
      <c r="AW19" s="1522"/>
      <c r="AX19" s="1583">
        <v>212</v>
      </c>
      <c r="AZ19" s="1582" t="s">
        <v>727</v>
      </c>
    </row>
    <row r="20" spans="1:52" s="397" customFormat="1" ht="36.6" customHeight="1" x14ac:dyDescent="0.2">
      <c r="A20" s="719" t="s">
        <v>341</v>
      </c>
      <c r="B20" s="426" t="s">
        <v>729</v>
      </c>
      <c r="C20" s="396"/>
      <c r="D20" s="1583">
        <v>414</v>
      </c>
      <c r="E20" s="1580"/>
      <c r="F20" s="1583">
        <v>463</v>
      </c>
      <c r="G20" s="1580"/>
      <c r="H20" s="1583">
        <v>440</v>
      </c>
      <c r="I20" s="1580"/>
      <c r="J20" s="1583">
        <v>526</v>
      </c>
      <c r="K20" s="719" t="s">
        <v>341</v>
      </c>
      <c r="L20" s="426" t="s">
        <v>729</v>
      </c>
      <c r="M20" s="396"/>
      <c r="N20" s="1583">
        <v>487</v>
      </c>
      <c r="O20" s="1581"/>
      <c r="P20" s="1583">
        <v>529</v>
      </c>
      <c r="Q20" s="1580"/>
      <c r="R20" s="1583">
        <v>502</v>
      </c>
      <c r="S20" s="1581"/>
      <c r="T20" s="1583">
        <v>594</v>
      </c>
      <c r="U20" s="719" t="s">
        <v>341</v>
      </c>
      <c r="V20" s="426" t="s">
        <v>729</v>
      </c>
      <c r="W20" s="396"/>
      <c r="X20" s="1583">
        <v>635</v>
      </c>
      <c r="Y20" s="1581"/>
      <c r="Z20" s="1583">
        <v>545</v>
      </c>
      <c r="AA20" s="1581"/>
      <c r="AB20" s="1583">
        <v>738</v>
      </c>
      <c r="AC20" s="1581"/>
      <c r="AD20" s="1583">
        <v>851</v>
      </c>
      <c r="AE20" s="719" t="s">
        <v>341</v>
      </c>
      <c r="AF20" s="426" t="s">
        <v>729</v>
      </c>
      <c r="AG20" s="427"/>
      <c r="AH20" s="1583">
        <v>882</v>
      </c>
      <c r="AI20" s="1581"/>
      <c r="AJ20" s="1583">
        <v>947</v>
      </c>
      <c r="AK20" s="1581"/>
      <c r="AL20" s="1583">
        <v>1125</v>
      </c>
      <c r="AM20" s="1581"/>
      <c r="AN20" s="1583">
        <v>1054</v>
      </c>
      <c r="AO20" s="719" t="s">
        <v>341</v>
      </c>
      <c r="AP20" s="426" t="s">
        <v>729</v>
      </c>
      <c r="AQ20" s="396"/>
      <c r="AR20" s="1583">
        <v>1202</v>
      </c>
      <c r="AS20" s="1581"/>
      <c r="AT20" s="1583">
        <v>698</v>
      </c>
      <c r="AU20" s="1581"/>
      <c r="AV20" s="1583">
        <v>696</v>
      </c>
      <c r="AW20" s="1515"/>
      <c r="AX20" s="1583">
        <v>617</v>
      </c>
      <c r="AZ20" s="1582" t="s">
        <v>729</v>
      </c>
    </row>
    <row r="21" spans="1:52" s="397" customFormat="1" ht="50.1" customHeight="1" x14ac:dyDescent="0.2">
      <c r="A21" s="719" t="s">
        <v>344</v>
      </c>
      <c r="B21" s="426" t="s">
        <v>731</v>
      </c>
      <c r="C21" s="396"/>
      <c r="D21" s="1583">
        <v>556</v>
      </c>
      <c r="E21" s="1580"/>
      <c r="F21" s="1583">
        <v>619</v>
      </c>
      <c r="G21" s="1580"/>
      <c r="H21" s="1583">
        <v>672</v>
      </c>
      <c r="I21" s="1580"/>
      <c r="J21" s="1583">
        <v>719</v>
      </c>
      <c r="K21" s="719" t="s">
        <v>344</v>
      </c>
      <c r="L21" s="426" t="s">
        <v>731</v>
      </c>
      <c r="M21" s="396"/>
      <c r="N21" s="1583">
        <v>787</v>
      </c>
      <c r="O21" s="1581"/>
      <c r="P21" s="1583">
        <v>777</v>
      </c>
      <c r="Q21" s="1580"/>
      <c r="R21" s="1583">
        <v>861</v>
      </c>
      <c r="S21" s="1581"/>
      <c r="T21" s="1583">
        <v>869</v>
      </c>
      <c r="U21" s="719" t="s">
        <v>344</v>
      </c>
      <c r="V21" s="426" t="s">
        <v>731</v>
      </c>
      <c r="W21" s="396"/>
      <c r="X21" s="1583">
        <v>908</v>
      </c>
      <c r="Y21" s="1581"/>
      <c r="Z21" s="1583">
        <v>992</v>
      </c>
      <c r="AA21" s="1581"/>
      <c r="AB21" s="1583">
        <v>994</v>
      </c>
      <c r="AC21" s="1581"/>
      <c r="AD21" s="1583">
        <v>1011</v>
      </c>
      <c r="AE21" s="719" t="s">
        <v>344</v>
      </c>
      <c r="AF21" s="426" t="s">
        <v>731</v>
      </c>
      <c r="AG21" s="427"/>
      <c r="AH21" s="1583">
        <v>1039</v>
      </c>
      <c r="AI21" s="1581"/>
      <c r="AJ21" s="1583">
        <v>1018</v>
      </c>
      <c r="AK21" s="1581"/>
      <c r="AL21" s="1583">
        <v>1143</v>
      </c>
      <c r="AM21" s="1581"/>
      <c r="AN21" s="1583">
        <v>1171</v>
      </c>
      <c r="AO21" s="719" t="s">
        <v>344</v>
      </c>
      <c r="AP21" s="426" t="s">
        <v>731</v>
      </c>
      <c r="AQ21" s="396"/>
      <c r="AR21" s="1583">
        <v>1218</v>
      </c>
      <c r="AS21" s="1581"/>
      <c r="AT21" s="1583">
        <v>1352</v>
      </c>
      <c r="AU21" s="1581"/>
      <c r="AV21" s="1583">
        <v>1440</v>
      </c>
      <c r="AW21" s="1515"/>
      <c r="AX21" s="1583">
        <v>1409</v>
      </c>
      <c r="AZ21" s="1582" t="s">
        <v>731</v>
      </c>
    </row>
    <row r="22" spans="1:52" s="711" customFormat="1" ht="36.6" customHeight="1" x14ac:dyDescent="0.2">
      <c r="A22" s="719" t="s">
        <v>347</v>
      </c>
      <c r="B22" s="417" t="s">
        <v>733</v>
      </c>
      <c r="C22" s="420"/>
      <c r="D22" s="1575">
        <v>18</v>
      </c>
      <c r="E22" s="1576"/>
      <c r="F22" s="1575">
        <v>1</v>
      </c>
      <c r="G22" s="1576"/>
      <c r="H22" s="1575">
        <v>8</v>
      </c>
      <c r="I22" s="1576"/>
      <c r="J22" s="1575">
        <v>4</v>
      </c>
      <c r="K22" s="719" t="s">
        <v>347</v>
      </c>
      <c r="L22" s="417" t="s">
        <v>733</v>
      </c>
      <c r="M22" s="420"/>
      <c r="N22" s="1575">
        <v>7</v>
      </c>
      <c r="O22" s="1577"/>
      <c r="P22" s="1575">
        <v>15</v>
      </c>
      <c r="Q22" s="1576"/>
      <c r="R22" s="1575">
        <v>14</v>
      </c>
      <c r="S22" s="1577"/>
      <c r="T22" s="1575">
        <v>9</v>
      </c>
      <c r="U22" s="719" t="s">
        <v>347</v>
      </c>
      <c r="V22" s="417" t="s">
        <v>733</v>
      </c>
      <c r="W22" s="420"/>
      <c r="X22" s="1575">
        <v>20</v>
      </c>
      <c r="Y22" s="1577"/>
      <c r="Z22" s="1575">
        <v>25</v>
      </c>
      <c r="AA22" s="1577"/>
      <c r="AB22" s="1575">
        <v>14</v>
      </c>
      <c r="AC22" s="1577"/>
      <c r="AD22" s="1575">
        <v>34</v>
      </c>
      <c r="AE22" s="719" t="s">
        <v>347</v>
      </c>
      <c r="AF22" s="417" t="s">
        <v>733</v>
      </c>
      <c r="AG22" s="418"/>
      <c r="AH22" s="1575">
        <v>10</v>
      </c>
      <c r="AI22" s="1577"/>
      <c r="AJ22" s="1575">
        <v>20</v>
      </c>
      <c r="AK22" s="1577"/>
      <c r="AL22" s="1575">
        <v>20</v>
      </c>
      <c r="AM22" s="1577"/>
      <c r="AN22" s="1575">
        <v>11</v>
      </c>
      <c r="AO22" s="719" t="s">
        <v>347</v>
      </c>
      <c r="AP22" s="417" t="s">
        <v>733</v>
      </c>
      <c r="AQ22" s="420"/>
      <c r="AR22" s="1575">
        <v>3</v>
      </c>
      <c r="AS22" s="1577"/>
      <c r="AT22" s="1659" t="s">
        <v>768</v>
      </c>
      <c r="AU22" s="1577"/>
      <c r="AV22" s="1575">
        <v>1</v>
      </c>
      <c r="AW22" s="1522"/>
      <c r="AX22" s="1659" t="s">
        <v>768</v>
      </c>
      <c r="AZ22" s="1582" t="s">
        <v>733</v>
      </c>
    </row>
    <row r="23" spans="1:52" s="711" customFormat="1" ht="36.6" customHeight="1" x14ac:dyDescent="0.2">
      <c r="A23" s="422" t="s">
        <v>350</v>
      </c>
      <c r="B23" s="417" t="s">
        <v>735</v>
      </c>
      <c r="C23" s="420"/>
      <c r="D23" s="1575">
        <v>12</v>
      </c>
      <c r="E23" s="1576"/>
      <c r="F23" s="1575">
        <v>4</v>
      </c>
      <c r="G23" s="1576"/>
      <c r="H23" s="1575">
        <v>1</v>
      </c>
      <c r="I23" s="1576"/>
      <c r="J23" s="1575">
        <v>2</v>
      </c>
      <c r="K23" s="422" t="s">
        <v>350</v>
      </c>
      <c r="L23" s="417" t="s">
        <v>735</v>
      </c>
      <c r="M23" s="420"/>
      <c r="N23" s="1575">
        <v>1</v>
      </c>
      <c r="O23" s="1577"/>
      <c r="P23" s="1575">
        <v>2</v>
      </c>
      <c r="Q23" s="1576"/>
      <c r="R23" s="1575">
        <v>1</v>
      </c>
      <c r="S23" s="1577"/>
      <c r="T23" s="1575">
        <v>3</v>
      </c>
      <c r="U23" s="422" t="s">
        <v>350</v>
      </c>
      <c r="V23" s="417" t="s">
        <v>735</v>
      </c>
      <c r="W23" s="420"/>
      <c r="X23" s="1575">
        <v>3</v>
      </c>
      <c r="Y23" s="1577"/>
      <c r="Z23" s="1575">
        <v>6</v>
      </c>
      <c r="AA23" s="1577"/>
      <c r="AB23" s="1575">
        <v>6</v>
      </c>
      <c r="AC23" s="1577"/>
      <c r="AD23" s="1575">
        <v>4</v>
      </c>
      <c r="AE23" s="422" t="s">
        <v>350</v>
      </c>
      <c r="AF23" s="417" t="s">
        <v>735</v>
      </c>
      <c r="AG23" s="418"/>
      <c r="AH23" s="1575">
        <v>6</v>
      </c>
      <c r="AI23" s="1577"/>
      <c r="AJ23" s="1575">
        <v>1</v>
      </c>
      <c r="AK23" s="1577"/>
      <c r="AL23" s="1575">
        <v>5</v>
      </c>
      <c r="AM23" s="1577"/>
      <c r="AN23" s="1575">
        <v>6</v>
      </c>
      <c r="AO23" s="422" t="s">
        <v>350</v>
      </c>
      <c r="AP23" s="417" t="s">
        <v>735</v>
      </c>
      <c r="AQ23" s="420"/>
      <c r="AR23" s="1575">
        <v>7</v>
      </c>
      <c r="AS23" s="1577"/>
      <c r="AT23" s="1575">
        <v>11</v>
      </c>
      <c r="AU23" s="1577"/>
      <c r="AV23" s="1575">
        <v>11</v>
      </c>
      <c r="AW23" s="1522"/>
      <c r="AX23" s="1575">
        <v>5</v>
      </c>
      <c r="AZ23" s="1582" t="s">
        <v>735</v>
      </c>
    </row>
    <row r="24" spans="1:52" s="711" customFormat="1" ht="36.6" customHeight="1" x14ac:dyDescent="0.2">
      <c r="A24" s="422" t="s">
        <v>353</v>
      </c>
      <c r="B24" s="417" t="s">
        <v>737</v>
      </c>
      <c r="C24" s="396"/>
      <c r="D24" s="1575">
        <v>34</v>
      </c>
      <c r="E24" s="1580"/>
      <c r="F24" s="1575">
        <v>33</v>
      </c>
      <c r="G24" s="1580"/>
      <c r="H24" s="1575">
        <v>39</v>
      </c>
      <c r="I24" s="1580"/>
      <c r="J24" s="1575">
        <v>41</v>
      </c>
      <c r="K24" s="422" t="s">
        <v>353</v>
      </c>
      <c r="L24" s="417" t="s">
        <v>737</v>
      </c>
      <c r="M24" s="396"/>
      <c r="N24" s="1575">
        <v>41</v>
      </c>
      <c r="O24" s="1581"/>
      <c r="P24" s="1575">
        <v>60</v>
      </c>
      <c r="Q24" s="1580"/>
      <c r="R24" s="1575">
        <v>59</v>
      </c>
      <c r="S24" s="1581"/>
      <c r="T24" s="1575">
        <v>54</v>
      </c>
      <c r="U24" s="422" t="s">
        <v>353</v>
      </c>
      <c r="V24" s="417" t="s">
        <v>737</v>
      </c>
      <c r="W24" s="396"/>
      <c r="X24" s="1575">
        <v>67</v>
      </c>
      <c r="Y24" s="1581"/>
      <c r="Z24" s="1575">
        <v>54</v>
      </c>
      <c r="AA24" s="1581"/>
      <c r="AB24" s="1575">
        <v>48</v>
      </c>
      <c r="AC24" s="1581"/>
      <c r="AD24" s="1575">
        <v>50</v>
      </c>
      <c r="AE24" s="422" t="s">
        <v>353</v>
      </c>
      <c r="AF24" s="417" t="s">
        <v>737</v>
      </c>
      <c r="AG24" s="418"/>
      <c r="AH24" s="1575">
        <v>73</v>
      </c>
      <c r="AI24" s="1581"/>
      <c r="AJ24" s="1575">
        <v>60</v>
      </c>
      <c r="AK24" s="1581"/>
      <c r="AL24" s="1575">
        <v>64</v>
      </c>
      <c r="AM24" s="1581"/>
      <c r="AN24" s="1575">
        <v>66</v>
      </c>
      <c r="AO24" s="422" t="s">
        <v>353</v>
      </c>
      <c r="AP24" s="417" t="s">
        <v>737</v>
      </c>
      <c r="AQ24" s="396"/>
      <c r="AR24" s="1575">
        <v>90</v>
      </c>
      <c r="AS24" s="1581"/>
      <c r="AT24" s="1575">
        <v>109</v>
      </c>
      <c r="AU24" s="1581"/>
      <c r="AV24" s="1575">
        <v>114</v>
      </c>
      <c r="AW24" s="1515"/>
      <c r="AX24" s="1575">
        <v>115</v>
      </c>
      <c r="AZ24" s="1582" t="s">
        <v>737</v>
      </c>
    </row>
    <row r="25" spans="1:52" s="711" customFormat="1" ht="36.6" customHeight="1" x14ac:dyDescent="0.2">
      <c r="A25" s="422" t="s">
        <v>356</v>
      </c>
      <c r="B25" s="417" t="s">
        <v>739</v>
      </c>
      <c r="C25" s="420"/>
      <c r="D25" s="1575">
        <v>223</v>
      </c>
      <c r="E25" s="1576"/>
      <c r="F25" s="1575">
        <v>238</v>
      </c>
      <c r="G25" s="1576"/>
      <c r="H25" s="1575">
        <v>272</v>
      </c>
      <c r="I25" s="1576"/>
      <c r="J25" s="1575">
        <v>278</v>
      </c>
      <c r="K25" s="422" t="s">
        <v>356</v>
      </c>
      <c r="L25" s="417" t="s">
        <v>739</v>
      </c>
      <c r="M25" s="420"/>
      <c r="N25" s="1575">
        <v>285</v>
      </c>
      <c r="O25" s="1577"/>
      <c r="P25" s="1575">
        <v>301</v>
      </c>
      <c r="Q25" s="1576"/>
      <c r="R25" s="1575">
        <v>344</v>
      </c>
      <c r="S25" s="1577"/>
      <c r="T25" s="1575">
        <v>368</v>
      </c>
      <c r="U25" s="422" t="s">
        <v>356</v>
      </c>
      <c r="V25" s="417" t="s">
        <v>739</v>
      </c>
      <c r="W25" s="420"/>
      <c r="X25" s="1575">
        <v>409</v>
      </c>
      <c r="Y25" s="1577"/>
      <c r="Z25" s="1575">
        <v>426</v>
      </c>
      <c r="AA25" s="1577"/>
      <c r="AB25" s="1575">
        <v>446</v>
      </c>
      <c r="AC25" s="1577"/>
      <c r="AD25" s="1575">
        <v>434</v>
      </c>
      <c r="AE25" s="422" t="s">
        <v>356</v>
      </c>
      <c r="AF25" s="417" t="s">
        <v>739</v>
      </c>
      <c r="AG25" s="424"/>
      <c r="AH25" s="1575">
        <v>393</v>
      </c>
      <c r="AI25" s="1577"/>
      <c r="AJ25" s="1575">
        <v>412</v>
      </c>
      <c r="AK25" s="1577"/>
      <c r="AL25" s="1575">
        <v>511</v>
      </c>
      <c r="AM25" s="1577"/>
      <c r="AN25" s="1575">
        <v>552</v>
      </c>
      <c r="AO25" s="422" t="s">
        <v>356</v>
      </c>
      <c r="AP25" s="417" t="s">
        <v>739</v>
      </c>
      <c r="AQ25" s="420"/>
      <c r="AR25" s="1575">
        <v>529</v>
      </c>
      <c r="AS25" s="1577"/>
      <c r="AT25" s="1575">
        <v>621</v>
      </c>
      <c r="AU25" s="1577"/>
      <c r="AV25" s="1575">
        <v>593</v>
      </c>
      <c r="AW25" s="1522"/>
      <c r="AX25" s="1575">
        <v>623</v>
      </c>
      <c r="AZ25" s="1582" t="s">
        <v>739</v>
      </c>
    </row>
    <row r="26" spans="1:52" ht="9.9499999999999993" customHeight="1" x14ac:dyDescent="0.2">
      <c r="A26" s="520"/>
      <c r="B26" s="521"/>
      <c r="C26" s="524"/>
      <c r="D26" s="1584"/>
      <c r="E26" s="1585"/>
      <c r="F26" s="1586"/>
      <c r="G26" s="1585"/>
      <c r="H26" s="1584"/>
      <c r="I26" s="1585"/>
      <c r="J26" s="1584"/>
      <c r="K26" s="520"/>
      <c r="L26" s="521"/>
      <c r="M26" s="524"/>
      <c r="N26" s="1586"/>
      <c r="O26" s="1585"/>
      <c r="P26" s="1584"/>
      <c r="Q26" s="1585"/>
      <c r="R26" s="1584"/>
      <c r="S26" s="1585"/>
      <c r="T26" s="1586"/>
      <c r="U26" s="520"/>
      <c r="V26" s="521"/>
      <c r="W26" s="524"/>
      <c r="X26" s="1584"/>
      <c r="Y26" s="1585"/>
      <c r="Z26" s="1584"/>
      <c r="AA26" s="1585"/>
      <c r="AB26" s="1586"/>
      <c r="AC26" s="1585"/>
      <c r="AD26" s="1584"/>
      <c r="AE26" s="520"/>
      <c r="AF26" s="521"/>
      <c r="AG26" s="424"/>
      <c r="AH26" s="1584"/>
      <c r="AI26" s="1585"/>
      <c r="AJ26" s="1586"/>
      <c r="AK26" s="1585"/>
      <c r="AL26" s="1584"/>
      <c r="AM26" s="1585"/>
      <c r="AN26" s="1584"/>
      <c r="AO26" s="520"/>
      <c r="AP26" s="521"/>
      <c r="AQ26" s="524"/>
      <c r="AR26" s="1586"/>
      <c r="AS26" s="1585"/>
      <c r="AT26" s="1584"/>
      <c r="AU26" s="1585"/>
      <c r="AV26" s="1584"/>
      <c r="AW26" s="524"/>
      <c r="AX26" s="1584"/>
    </row>
    <row r="27" spans="1:52" ht="39.950000000000003" customHeight="1" x14ac:dyDescent="0.2">
      <c r="A27" s="526"/>
      <c r="B27" s="720" t="s">
        <v>1691</v>
      </c>
      <c r="C27" s="255"/>
      <c r="D27" s="1587">
        <f>SUM(D8:D26)</f>
        <v>4689</v>
      </c>
      <c r="E27" s="1588"/>
      <c r="F27" s="1587">
        <f>SUM(F8:F26)</f>
        <v>5231</v>
      </c>
      <c r="G27" s="1588"/>
      <c r="H27" s="1587">
        <f>SUM(H8:H26)</f>
        <v>5741</v>
      </c>
      <c r="I27" s="1588"/>
      <c r="J27" s="1587">
        <f>SUM(J8:J26)</f>
        <v>5997</v>
      </c>
      <c r="K27" s="526"/>
      <c r="L27" s="720" t="s">
        <v>1691</v>
      </c>
      <c r="M27" s="255"/>
      <c r="N27" s="1587">
        <f>SUM(N8:N26)</f>
        <v>6387</v>
      </c>
      <c r="O27" s="1588"/>
      <c r="P27" s="1587">
        <f>SUM(P8:P26)</f>
        <v>6697</v>
      </c>
      <c r="Q27" s="1588"/>
      <c r="R27" s="1587">
        <f>SUM(R8:R26)</f>
        <v>7226</v>
      </c>
      <c r="S27" s="1588"/>
      <c r="T27" s="1587">
        <f>SUM(T8:T26)</f>
        <v>7921</v>
      </c>
      <c r="U27" s="526"/>
      <c r="V27" s="720" t="s">
        <v>1691</v>
      </c>
      <c r="W27" s="255"/>
      <c r="X27" s="1587">
        <f>SUM(X8:X26)</f>
        <v>8451</v>
      </c>
      <c r="Y27" s="1588"/>
      <c r="Z27" s="1587">
        <f>SUM(Z8:Z26)</f>
        <v>8687</v>
      </c>
      <c r="AA27" s="1588"/>
      <c r="AB27" s="1587">
        <f>SUM(AB8:AB26)</f>
        <v>9043</v>
      </c>
      <c r="AC27" s="1588"/>
      <c r="AD27" s="1587">
        <f>SUM(AD8:AD26)</f>
        <v>9594</v>
      </c>
      <c r="AE27" s="526"/>
      <c r="AF27" s="720" t="s">
        <v>1691</v>
      </c>
      <c r="AG27" s="255"/>
      <c r="AH27" s="1587">
        <f>SUM(AH8:AH26)</f>
        <v>9717</v>
      </c>
      <c r="AI27" s="1588"/>
      <c r="AJ27" s="1587">
        <f>SUM(AJ8:AJ26)</f>
        <v>10141</v>
      </c>
      <c r="AK27" s="1588"/>
      <c r="AL27" s="1587">
        <f>SUM(AL8:AL26)</f>
        <v>10798</v>
      </c>
      <c r="AM27" s="1588"/>
      <c r="AN27" s="1587">
        <f>SUM(AN8:AN26)</f>
        <v>11136</v>
      </c>
      <c r="AO27" s="526"/>
      <c r="AP27" s="720" t="s">
        <v>1691</v>
      </c>
      <c r="AQ27" s="255"/>
      <c r="AR27" s="1587">
        <f>SUM(AR8:AR26)</f>
        <v>11892</v>
      </c>
      <c r="AS27" s="1588"/>
      <c r="AT27" s="1587">
        <f>SUM(AT8:AT26)</f>
        <v>13771</v>
      </c>
      <c r="AU27" s="1588"/>
      <c r="AV27" s="1587">
        <f>SUM(AV8:AV26)</f>
        <v>16840</v>
      </c>
      <c r="AW27" s="255"/>
      <c r="AX27" s="1587">
        <f>SUM(AX8:AX26)</f>
        <v>15742</v>
      </c>
    </row>
    <row r="28" spans="1:52" ht="18" customHeight="1" x14ac:dyDescent="0.2"/>
    <row r="29" spans="1:52" ht="18" customHeight="1" x14ac:dyDescent="0.2"/>
    <row r="30" spans="1:52" s="528" customFormat="1" ht="18" customHeight="1" x14ac:dyDescent="0.2">
      <c r="B30" s="254"/>
      <c r="C30" s="254"/>
      <c r="E30" s="254"/>
      <c r="G30" s="254"/>
      <c r="I30" s="254"/>
      <c r="L30" s="254"/>
      <c r="M30" s="254"/>
      <c r="O30" s="254"/>
      <c r="Q30" s="254"/>
      <c r="S30" s="254"/>
      <c r="V30" s="254"/>
      <c r="W30" s="254"/>
      <c r="Y30" s="254"/>
      <c r="AA30" s="254"/>
      <c r="AC30" s="254"/>
      <c r="AF30" s="254"/>
      <c r="AG30" s="254"/>
      <c r="AI30" s="254"/>
      <c r="AK30" s="254"/>
      <c r="AM30" s="254"/>
      <c r="AP30" s="254"/>
      <c r="AQ30" s="254"/>
      <c r="AS30" s="254"/>
      <c r="AU30" s="254"/>
      <c r="AW30" s="254"/>
    </row>
    <row r="31" spans="1:52" s="528" customFormat="1" ht="18" customHeight="1" x14ac:dyDescent="0.2">
      <c r="B31" s="254"/>
      <c r="C31" s="254"/>
      <c r="E31" s="254"/>
      <c r="G31" s="254"/>
      <c r="I31" s="254"/>
      <c r="L31" s="254"/>
      <c r="M31" s="254"/>
      <c r="O31" s="254"/>
      <c r="Q31" s="254"/>
      <c r="S31" s="254"/>
      <c r="V31" s="254"/>
      <c r="W31" s="254"/>
      <c r="Y31" s="254"/>
      <c r="AA31" s="254"/>
      <c r="AC31" s="254"/>
      <c r="AF31" s="254"/>
      <c r="AG31" s="254"/>
      <c r="AI31" s="254"/>
      <c r="AK31" s="254"/>
      <c r="AM31" s="254"/>
      <c r="AP31" s="254"/>
      <c r="AQ31" s="254"/>
      <c r="AS31" s="254"/>
      <c r="AU31" s="254"/>
      <c r="AW31" s="254"/>
    </row>
    <row r="32" spans="1:52" s="528" customFormat="1" ht="18" customHeight="1" x14ac:dyDescent="0.2">
      <c r="B32" s="254"/>
      <c r="C32" s="254"/>
      <c r="E32" s="254"/>
      <c r="G32" s="254"/>
      <c r="I32" s="254"/>
      <c r="L32" s="254"/>
      <c r="M32" s="254"/>
      <c r="O32" s="254"/>
      <c r="Q32" s="254"/>
      <c r="S32" s="254"/>
      <c r="V32" s="254"/>
      <c r="W32" s="254"/>
      <c r="Y32" s="254"/>
      <c r="AA32" s="254"/>
      <c r="AC32" s="254"/>
      <c r="AF32" s="254"/>
      <c r="AG32" s="254"/>
      <c r="AI32" s="254"/>
      <c r="AK32" s="254"/>
      <c r="AM32" s="254"/>
      <c r="AP32" s="254"/>
      <c r="AQ32" s="254"/>
      <c r="AS32" s="254"/>
      <c r="AU32" s="254"/>
      <c r="AW32" s="254"/>
    </row>
    <row r="33" spans="2:49" s="528" customFormat="1" ht="18" customHeight="1" x14ac:dyDescent="0.2">
      <c r="B33" s="254"/>
      <c r="C33" s="254"/>
      <c r="E33" s="254"/>
      <c r="G33" s="254"/>
      <c r="I33" s="254"/>
      <c r="L33" s="254"/>
      <c r="M33" s="254"/>
      <c r="O33" s="254"/>
      <c r="Q33" s="254"/>
      <c r="S33" s="254"/>
      <c r="V33" s="254"/>
      <c r="W33" s="254"/>
      <c r="Y33" s="254"/>
      <c r="AA33" s="254"/>
      <c r="AC33" s="254"/>
      <c r="AF33" s="254"/>
      <c r="AG33" s="254"/>
      <c r="AI33" s="254"/>
      <c r="AK33" s="254"/>
      <c r="AM33" s="254"/>
      <c r="AP33" s="254"/>
      <c r="AQ33" s="254"/>
      <c r="AS33" s="254"/>
      <c r="AU33" s="254"/>
      <c r="AW33" s="254"/>
    </row>
    <row r="34" spans="2:49" s="528" customFormat="1" ht="18" customHeight="1" x14ac:dyDescent="0.2">
      <c r="B34" s="254"/>
      <c r="C34" s="254"/>
      <c r="E34" s="254"/>
      <c r="G34" s="254"/>
      <c r="I34" s="254"/>
      <c r="L34" s="254"/>
      <c r="M34" s="254"/>
      <c r="O34" s="254"/>
      <c r="Q34" s="254"/>
      <c r="S34" s="254"/>
      <c r="V34" s="254"/>
      <c r="W34" s="254"/>
      <c r="Y34" s="254"/>
      <c r="AA34" s="254"/>
      <c r="AC34" s="254"/>
      <c r="AF34" s="254"/>
      <c r="AG34" s="254"/>
      <c r="AI34" s="254"/>
      <c r="AK34" s="254"/>
      <c r="AM34" s="254"/>
      <c r="AP34" s="254"/>
      <c r="AQ34" s="254"/>
      <c r="AS34" s="254"/>
      <c r="AU34" s="254"/>
      <c r="AW34" s="254"/>
    </row>
    <row r="35" spans="2:49" s="528" customFormat="1" ht="18" customHeight="1" x14ac:dyDescent="0.2">
      <c r="B35" s="254"/>
      <c r="C35" s="254"/>
      <c r="E35" s="254"/>
      <c r="G35" s="254"/>
      <c r="I35" s="254"/>
      <c r="L35" s="254"/>
      <c r="M35" s="254"/>
      <c r="O35" s="254"/>
      <c r="Q35" s="254"/>
      <c r="S35" s="254"/>
      <c r="V35" s="254"/>
      <c r="W35" s="254"/>
      <c r="Y35" s="254"/>
      <c r="AA35" s="254"/>
      <c r="AC35" s="254"/>
      <c r="AF35" s="254"/>
      <c r="AG35" s="254"/>
      <c r="AI35" s="254"/>
      <c r="AK35" s="254"/>
      <c r="AM35" s="254"/>
      <c r="AP35" s="254"/>
      <c r="AQ35" s="254"/>
      <c r="AS35" s="254"/>
      <c r="AU35" s="254"/>
      <c r="AW35" s="254"/>
    </row>
    <row r="36" spans="2:49" s="528" customFormat="1" ht="18" customHeight="1" x14ac:dyDescent="0.2">
      <c r="B36" s="254"/>
      <c r="C36" s="254"/>
      <c r="E36" s="254"/>
      <c r="G36" s="254"/>
      <c r="I36" s="254"/>
      <c r="L36" s="254"/>
      <c r="M36" s="254"/>
      <c r="O36" s="254"/>
      <c r="Q36" s="254"/>
      <c r="S36" s="254"/>
      <c r="V36" s="254"/>
      <c r="W36" s="254"/>
      <c r="Y36" s="254"/>
      <c r="AA36" s="254"/>
      <c r="AC36" s="254"/>
      <c r="AF36" s="254"/>
      <c r="AG36" s="254"/>
      <c r="AI36" s="254"/>
      <c r="AK36" s="254"/>
      <c r="AM36" s="254"/>
      <c r="AP36" s="254"/>
      <c r="AQ36" s="254"/>
      <c r="AS36" s="254"/>
      <c r="AU36" s="254"/>
      <c r="AW36" s="254"/>
    </row>
    <row r="37" spans="2:49" s="528" customFormat="1" ht="18" customHeight="1" x14ac:dyDescent="0.2">
      <c r="B37" s="254"/>
      <c r="C37" s="254"/>
      <c r="E37" s="254"/>
      <c r="G37" s="254"/>
      <c r="I37" s="254"/>
      <c r="L37" s="254"/>
      <c r="M37" s="254"/>
      <c r="O37" s="254"/>
      <c r="Q37" s="254"/>
      <c r="S37" s="254"/>
      <c r="V37" s="254"/>
      <c r="W37" s="254"/>
      <c r="Y37" s="254"/>
      <c r="AA37" s="254"/>
      <c r="AC37" s="254"/>
      <c r="AF37" s="254"/>
      <c r="AG37" s="254"/>
      <c r="AI37" s="254"/>
      <c r="AK37" s="254"/>
      <c r="AM37" s="254"/>
      <c r="AP37" s="254"/>
      <c r="AQ37" s="254"/>
      <c r="AS37" s="254"/>
      <c r="AU37" s="254"/>
      <c r="AW37" s="254"/>
    </row>
    <row r="38" spans="2:49" s="528" customFormat="1" ht="18" customHeight="1" x14ac:dyDescent="0.2">
      <c r="B38" s="254"/>
      <c r="C38" s="254"/>
      <c r="E38" s="254"/>
      <c r="G38" s="254"/>
      <c r="I38" s="254"/>
      <c r="L38" s="254"/>
      <c r="M38" s="254"/>
      <c r="O38" s="254"/>
      <c r="Q38" s="254"/>
      <c r="S38" s="254"/>
      <c r="V38" s="254"/>
      <c r="W38" s="254"/>
      <c r="Y38" s="254"/>
      <c r="AA38" s="254"/>
      <c r="AC38" s="254"/>
      <c r="AF38" s="254"/>
      <c r="AG38" s="254"/>
      <c r="AI38" s="254"/>
      <c r="AK38" s="254"/>
      <c r="AM38" s="254"/>
      <c r="AP38" s="254"/>
      <c r="AQ38" s="254"/>
      <c r="AS38" s="254"/>
      <c r="AU38" s="254"/>
      <c r="AW38" s="254"/>
    </row>
    <row r="39" spans="2:49" s="528" customFormat="1" ht="18" customHeight="1" x14ac:dyDescent="0.2">
      <c r="B39" s="254"/>
      <c r="C39" s="254"/>
      <c r="E39" s="254"/>
      <c r="G39" s="254"/>
      <c r="I39" s="254"/>
      <c r="L39" s="254"/>
      <c r="M39" s="254"/>
      <c r="O39" s="254"/>
      <c r="Q39" s="254"/>
      <c r="S39" s="254"/>
      <c r="V39" s="254"/>
      <c r="W39" s="254"/>
      <c r="Y39" s="254"/>
      <c r="AA39" s="254"/>
      <c r="AC39" s="254"/>
      <c r="AF39" s="254"/>
      <c r="AG39" s="254"/>
      <c r="AI39" s="254"/>
      <c r="AK39" s="254"/>
      <c r="AM39" s="254"/>
      <c r="AP39" s="254"/>
      <c r="AQ39" s="254"/>
      <c r="AS39" s="254"/>
      <c r="AU39" s="254"/>
      <c r="AW39" s="254"/>
    </row>
    <row r="40" spans="2:49" s="528" customFormat="1" ht="18" customHeight="1" x14ac:dyDescent="0.2">
      <c r="B40" s="254"/>
      <c r="C40" s="254"/>
      <c r="E40" s="254"/>
      <c r="G40" s="254"/>
      <c r="I40" s="254"/>
      <c r="L40" s="254"/>
      <c r="M40" s="254"/>
      <c r="O40" s="254"/>
      <c r="Q40" s="254"/>
      <c r="S40" s="254"/>
      <c r="V40" s="254"/>
      <c r="W40" s="254"/>
      <c r="Y40" s="254"/>
      <c r="AA40" s="254"/>
      <c r="AC40" s="254"/>
      <c r="AF40" s="254"/>
      <c r="AG40" s="254"/>
      <c r="AI40" s="254"/>
      <c r="AK40" s="254"/>
      <c r="AM40" s="254"/>
      <c r="AP40" s="254"/>
      <c r="AQ40" s="254"/>
      <c r="AS40" s="254"/>
      <c r="AU40" s="254"/>
      <c r="AW40" s="254"/>
    </row>
    <row r="41" spans="2:49" s="528" customFormat="1" ht="18" customHeight="1" x14ac:dyDescent="0.2">
      <c r="B41" s="254"/>
      <c r="C41" s="254"/>
      <c r="E41" s="254"/>
      <c r="G41" s="254"/>
      <c r="I41" s="254"/>
      <c r="L41" s="254"/>
      <c r="M41" s="254"/>
      <c r="O41" s="254"/>
      <c r="Q41" s="254"/>
      <c r="S41" s="254"/>
      <c r="V41" s="254"/>
      <c r="W41" s="254"/>
      <c r="Y41" s="254"/>
      <c r="AA41" s="254"/>
      <c r="AC41" s="254"/>
      <c r="AF41" s="254"/>
      <c r="AG41" s="254"/>
      <c r="AI41" s="254"/>
      <c r="AK41" s="254"/>
      <c r="AM41" s="254"/>
      <c r="AP41" s="254"/>
      <c r="AQ41" s="254"/>
      <c r="AS41" s="254"/>
      <c r="AU41" s="254"/>
      <c r="AW41" s="254"/>
    </row>
    <row r="42" spans="2:49" s="528" customFormat="1" ht="18" customHeight="1" x14ac:dyDescent="0.2">
      <c r="B42" s="254"/>
      <c r="C42" s="254"/>
      <c r="E42" s="254"/>
      <c r="G42" s="254"/>
      <c r="I42" s="254"/>
      <c r="L42" s="254"/>
      <c r="M42" s="254"/>
      <c r="O42" s="254"/>
      <c r="Q42" s="254"/>
      <c r="S42" s="254"/>
      <c r="V42" s="254"/>
      <c r="W42" s="254"/>
      <c r="Y42" s="254"/>
      <c r="AA42" s="254"/>
      <c r="AC42" s="254"/>
      <c r="AF42" s="254"/>
      <c r="AG42" s="254"/>
      <c r="AI42" s="254"/>
      <c r="AK42" s="254"/>
      <c r="AM42" s="254"/>
      <c r="AP42" s="254"/>
      <c r="AQ42" s="254"/>
      <c r="AS42" s="254"/>
      <c r="AU42" s="254"/>
      <c r="AW42" s="254"/>
    </row>
    <row r="43" spans="2:49" s="528" customFormat="1" ht="18" customHeight="1" x14ac:dyDescent="0.2">
      <c r="B43" s="254"/>
      <c r="C43" s="254"/>
      <c r="E43" s="254"/>
      <c r="G43" s="254"/>
      <c r="I43" s="254"/>
      <c r="L43" s="254"/>
      <c r="M43" s="254"/>
      <c r="O43" s="254"/>
      <c r="Q43" s="254"/>
      <c r="S43" s="254"/>
      <c r="V43" s="254"/>
      <c r="W43" s="254"/>
      <c r="Y43" s="254"/>
      <c r="AA43" s="254"/>
      <c r="AC43" s="254"/>
      <c r="AF43" s="254"/>
      <c r="AG43" s="254"/>
      <c r="AI43" s="254"/>
      <c r="AK43" s="254"/>
      <c r="AM43" s="254"/>
      <c r="AP43" s="254"/>
      <c r="AQ43" s="254"/>
      <c r="AS43" s="254"/>
      <c r="AU43" s="254"/>
      <c r="AW43" s="254"/>
    </row>
    <row r="44" spans="2:49" s="528" customFormat="1" ht="18" customHeight="1" x14ac:dyDescent="0.2">
      <c r="B44" s="254"/>
      <c r="C44" s="254"/>
      <c r="E44" s="254"/>
      <c r="G44" s="254"/>
      <c r="I44" s="254"/>
      <c r="L44" s="254"/>
      <c r="M44" s="254"/>
      <c r="O44" s="254"/>
      <c r="Q44" s="254"/>
      <c r="S44" s="254"/>
      <c r="V44" s="254"/>
      <c r="W44" s="254"/>
      <c r="Y44" s="254"/>
      <c r="AA44" s="254"/>
      <c r="AC44" s="254"/>
      <c r="AF44" s="254"/>
      <c r="AG44" s="254"/>
      <c r="AI44" s="254"/>
      <c r="AK44" s="254"/>
      <c r="AM44" s="254"/>
      <c r="AP44" s="254"/>
      <c r="AQ44" s="254"/>
      <c r="AS44" s="254"/>
      <c r="AU44" s="254"/>
      <c r="AW44" s="254"/>
    </row>
    <row r="45" spans="2:49" s="528" customFormat="1" ht="18" customHeight="1" x14ac:dyDescent="0.2">
      <c r="B45" s="254"/>
      <c r="C45" s="254"/>
      <c r="E45" s="254"/>
      <c r="G45" s="254"/>
      <c r="I45" s="254"/>
      <c r="L45" s="254"/>
      <c r="M45" s="254"/>
      <c r="O45" s="254"/>
      <c r="Q45" s="254"/>
      <c r="S45" s="254"/>
      <c r="V45" s="254"/>
      <c r="W45" s="254"/>
      <c r="Y45" s="254"/>
      <c r="AA45" s="254"/>
      <c r="AC45" s="254"/>
      <c r="AF45" s="254"/>
      <c r="AG45" s="254"/>
      <c r="AI45" s="254"/>
      <c r="AK45" s="254"/>
      <c r="AM45" s="254"/>
      <c r="AP45" s="254"/>
      <c r="AQ45" s="254"/>
      <c r="AS45" s="254"/>
      <c r="AU45" s="254"/>
      <c r="AW45" s="254"/>
    </row>
    <row r="46" spans="2:49" s="528" customFormat="1" ht="18" customHeight="1" x14ac:dyDescent="0.2">
      <c r="B46" s="254"/>
      <c r="C46" s="254"/>
      <c r="E46" s="254"/>
      <c r="G46" s="254"/>
      <c r="I46" s="254"/>
      <c r="L46" s="254"/>
      <c r="M46" s="254"/>
      <c r="O46" s="254"/>
      <c r="Q46" s="254"/>
      <c r="S46" s="254"/>
      <c r="V46" s="254"/>
      <c r="W46" s="254"/>
      <c r="Y46" s="254"/>
      <c r="AA46" s="254"/>
      <c r="AC46" s="254"/>
      <c r="AF46" s="254"/>
      <c r="AG46" s="254"/>
      <c r="AI46" s="254"/>
      <c r="AK46" s="254"/>
      <c r="AM46" s="254"/>
      <c r="AP46" s="254"/>
      <c r="AQ46" s="254"/>
      <c r="AS46" s="254"/>
      <c r="AU46" s="254"/>
      <c r="AW46" s="254"/>
    </row>
    <row r="47" spans="2:49" s="528" customFormat="1" ht="18" customHeight="1" x14ac:dyDescent="0.2">
      <c r="B47" s="254"/>
      <c r="C47" s="254"/>
      <c r="E47" s="254"/>
      <c r="G47" s="254"/>
      <c r="I47" s="254"/>
      <c r="L47" s="254"/>
      <c r="M47" s="254"/>
      <c r="O47" s="254"/>
      <c r="Q47" s="254"/>
      <c r="S47" s="254"/>
      <c r="V47" s="254"/>
      <c r="W47" s="254"/>
      <c r="Y47" s="254"/>
      <c r="AA47" s="254"/>
      <c r="AC47" s="254"/>
      <c r="AF47" s="254"/>
      <c r="AG47" s="254"/>
      <c r="AI47" s="254"/>
      <c r="AK47" s="254"/>
      <c r="AM47" s="254"/>
      <c r="AP47" s="254"/>
      <c r="AQ47" s="254"/>
      <c r="AS47" s="254"/>
      <c r="AU47" s="254"/>
      <c r="AW47" s="254"/>
    </row>
    <row r="48" spans="2:49" s="528" customFormat="1" ht="18" customHeight="1" x14ac:dyDescent="0.2">
      <c r="B48" s="254"/>
      <c r="C48" s="254"/>
      <c r="E48" s="254"/>
      <c r="G48" s="254"/>
      <c r="I48" s="254"/>
      <c r="L48" s="254"/>
      <c r="M48" s="254"/>
      <c r="O48" s="254"/>
      <c r="Q48" s="254"/>
      <c r="S48" s="254"/>
      <c r="V48" s="254"/>
      <c r="W48" s="254"/>
      <c r="Y48" s="254"/>
      <c r="AA48" s="254"/>
      <c r="AC48" s="254"/>
      <c r="AF48" s="254"/>
      <c r="AG48" s="254"/>
      <c r="AI48" s="254"/>
      <c r="AK48" s="254"/>
      <c r="AM48" s="254"/>
      <c r="AP48" s="254"/>
      <c r="AQ48" s="254"/>
      <c r="AS48" s="254"/>
      <c r="AU48" s="254"/>
      <c r="AW48" s="254"/>
    </row>
    <row r="49" spans="2:49" s="528" customFormat="1" ht="18" customHeight="1" x14ac:dyDescent="0.2">
      <c r="B49" s="254"/>
      <c r="C49" s="254"/>
      <c r="E49" s="254"/>
      <c r="G49" s="254"/>
      <c r="I49" s="254"/>
      <c r="L49" s="254"/>
      <c r="M49" s="254"/>
      <c r="O49" s="254"/>
      <c r="Q49" s="254"/>
      <c r="S49" s="254"/>
      <c r="V49" s="254"/>
      <c r="W49" s="254"/>
      <c r="Y49" s="254"/>
      <c r="AA49" s="254"/>
      <c r="AC49" s="254"/>
      <c r="AF49" s="254"/>
      <c r="AG49" s="254"/>
      <c r="AI49" s="254"/>
      <c r="AK49" s="254"/>
      <c r="AM49" s="254"/>
      <c r="AP49" s="254"/>
      <c r="AQ49" s="254"/>
      <c r="AS49" s="254"/>
      <c r="AU49" s="254"/>
      <c r="AW49" s="254"/>
    </row>
    <row r="50" spans="2:49" s="528" customFormat="1" ht="18" customHeight="1" x14ac:dyDescent="0.2">
      <c r="B50" s="254"/>
      <c r="C50" s="254"/>
      <c r="E50" s="254"/>
      <c r="G50" s="254"/>
      <c r="I50" s="254"/>
      <c r="L50" s="254"/>
      <c r="M50" s="254"/>
      <c r="O50" s="254"/>
      <c r="Q50" s="254"/>
      <c r="S50" s="254"/>
      <c r="V50" s="254"/>
      <c r="W50" s="254"/>
      <c r="Y50" s="254"/>
      <c r="AA50" s="254"/>
      <c r="AC50" s="254"/>
      <c r="AF50" s="254"/>
      <c r="AG50" s="254"/>
      <c r="AI50" s="254"/>
      <c r="AK50" s="254"/>
      <c r="AM50" s="254"/>
      <c r="AP50" s="254"/>
      <c r="AQ50" s="254"/>
      <c r="AS50" s="254"/>
      <c r="AU50" s="254"/>
      <c r="AW50" s="254"/>
    </row>
    <row r="51" spans="2:49" s="528" customFormat="1" ht="18" customHeight="1" x14ac:dyDescent="0.2">
      <c r="B51" s="254"/>
      <c r="C51" s="254"/>
      <c r="E51" s="254"/>
      <c r="G51" s="254"/>
      <c r="I51" s="254"/>
      <c r="L51" s="254"/>
      <c r="M51" s="254"/>
      <c r="O51" s="254"/>
      <c r="Q51" s="254"/>
      <c r="S51" s="254"/>
      <c r="V51" s="254"/>
      <c r="W51" s="254"/>
      <c r="Y51" s="254"/>
      <c r="AA51" s="254"/>
      <c r="AC51" s="254"/>
      <c r="AF51" s="254"/>
      <c r="AG51" s="254"/>
      <c r="AI51" s="254"/>
      <c r="AK51" s="254"/>
      <c r="AM51" s="254"/>
      <c r="AP51" s="254"/>
      <c r="AQ51" s="254"/>
      <c r="AS51" s="254"/>
      <c r="AU51" s="254"/>
      <c r="AW51" s="254"/>
    </row>
    <row r="52" spans="2:49" s="528" customFormat="1" ht="18" customHeight="1" x14ac:dyDescent="0.2">
      <c r="B52" s="254"/>
      <c r="C52" s="254"/>
      <c r="E52" s="254"/>
      <c r="G52" s="254"/>
      <c r="I52" s="254"/>
      <c r="L52" s="254"/>
      <c r="M52" s="254"/>
      <c r="O52" s="254"/>
      <c r="Q52" s="254"/>
      <c r="S52" s="254"/>
      <c r="V52" s="254"/>
      <c r="W52" s="254"/>
      <c r="Y52" s="254"/>
      <c r="AA52" s="254"/>
      <c r="AC52" s="254"/>
      <c r="AF52" s="254"/>
      <c r="AG52" s="254"/>
      <c r="AI52" s="254"/>
      <c r="AK52" s="254"/>
      <c r="AM52" s="254"/>
      <c r="AP52" s="254"/>
      <c r="AQ52" s="254"/>
      <c r="AS52" s="254"/>
      <c r="AU52" s="254"/>
      <c r="AW52" s="254"/>
    </row>
    <row r="53" spans="2:49" s="528" customFormat="1" ht="18" customHeight="1" x14ac:dyDescent="0.2">
      <c r="B53" s="254"/>
      <c r="C53" s="254"/>
      <c r="E53" s="254"/>
      <c r="G53" s="254"/>
      <c r="I53" s="254"/>
      <c r="L53" s="254"/>
      <c r="M53" s="254"/>
      <c r="O53" s="254"/>
      <c r="Q53" s="254"/>
      <c r="S53" s="254"/>
      <c r="V53" s="254"/>
      <c r="W53" s="254"/>
      <c r="Y53" s="254"/>
      <c r="AA53" s="254"/>
      <c r="AC53" s="254"/>
      <c r="AF53" s="254"/>
      <c r="AG53" s="254"/>
      <c r="AI53" s="254"/>
      <c r="AK53" s="254"/>
      <c r="AM53" s="254"/>
      <c r="AP53" s="254"/>
      <c r="AQ53" s="254"/>
      <c r="AS53" s="254"/>
      <c r="AU53" s="254"/>
      <c r="AW53" s="254"/>
    </row>
    <row r="54" spans="2:49" s="528" customFormat="1" ht="18" customHeight="1" x14ac:dyDescent="0.2">
      <c r="B54" s="254"/>
      <c r="C54" s="254"/>
      <c r="E54" s="254"/>
      <c r="G54" s="254"/>
      <c r="I54" s="254"/>
      <c r="L54" s="254"/>
      <c r="M54" s="254"/>
      <c r="O54" s="254"/>
      <c r="Q54" s="254"/>
      <c r="S54" s="254"/>
      <c r="V54" s="254"/>
      <c r="W54" s="254"/>
      <c r="Y54" s="254"/>
      <c r="AA54" s="254"/>
      <c r="AC54" s="254"/>
      <c r="AF54" s="254"/>
      <c r="AG54" s="254"/>
      <c r="AI54" s="254"/>
      <c r="AK54" s="254"/>
      <c r="AM54" s="254"/>
      <c r="AP54" s="254"/>
      <c r="AQ54" s="254"/>
      <c r="AS54" s="254"/>
      <c r="AU54" s="254"/>
      <c r="AW54" s="254"/>
    </row>
    <row r="55" spans="2:49" s="528" customFormat="1" ht="18" customHeight="1" x14ac:dyDescent="0.2">
      <c r="B55" s="254"/>
      <c r="C55" s="254"/>
      <c r="E55" s="254"/>
      <c r="G55" s="254"/>
      <c r="I55" s="254"/>
      <c r="L55" s="254"/>
      <c r="M55" s="254"/>
      <c r="O55" s="254"/>
      <c r="Q55" s="254"/>
      <c r="S55" s="254"/>
      <c r="V55" s="254"/>
      <c r="W55" s="254"/>
      <c r="Y55" s="254"/>
      <c r="AA55" s="254"/>
      <c r="AC55" s="254"/>
      <c r="AF55" s="254"/>
      <c r="AG55" s="254"/>
      <c r="AI55" s="254"/>
      <c r="AK55" s="254"/>
      <c r="AM55" s="254"/>
      <c r="AP55" s="254"/>
      <c r="AQ55" s="254"/>
      <c r="AS55" s="254"/>
      <c r="AU55" s="254"/>
      <c r="AW55" s="254"/>
    </row>
    <row r="56" spans="2:49" s="528" customFormat="1" ht="18" customHeight="1" x14ac:dyDescent="0.2">
      <c r="B56" s="254"/>
      <c r="C56" s="254"/>
      <c r="E56" s="254"/>
      <c r="G56" s="254"/>
      <c r="I56" s="254"/>
      <c r="L56" s="254"/>
      <c r="M56" s="254"/>
      <c r="O56" s="254"/>
      <c r="Q56" s="254"/>
      <c r="S56" s="254"/>
      <c r="V56" s="254"/>
      <c r="W56" s="254"/>
      <c r="Y56" s="254"/>
      <c r="AA56" s="254"/>
      <c r="AC56" s="254"/>
      <c r="AF56" s="254"/>
      <c r="AG56" s="254"/>
      <c r="AI56" s="254"/>
      <c r="AK56" s="254"/>
      <c r="AM56" s="254"/>
      <c r="AP56" s="254"/>
      <c r="AQ56" s="254"/>
      <c r="AS56" s="254"/>
      <c r="AU56" s="254"/>
      <c r="AW56" s="254"/>
    </row>
    <row r="57" spans="2:49" s="528" customFormat="1" ht="18" customHeight="1" x14ac:dyDescent="0.2">
      <c r="B57" s="254"/>
      <c r="C57" s="254"/>
      <c r="E57" s="254"/>
      <c r="G57" s="254"/>
      <c r="I57" s="254"/>
      <c r="L57" s="254"/>
      <c r="M57" s="254"/>
      <c r="O57" s="254"/>
      <c r="Q57" s="254"/>
      <c r="S57" s="254"/>
      <c r="V57" s="254"/>
      <c r="W57" s="254"/>
      <c r="Y57" s="254"/>
      <c r="AA57" s="254"/>
      <c r="AC57" s="254"/>
      <c r="AF57" s="254"/>
      <c r="AG57" s="254"/>
      <c r="AI57" s="254"/>
      <c r="AK57" s="254"/>
      <c r="AM57" s="254"/>
      <c r="AP57" s="254"/>
      <c r="AQ57" s="254"/>
      <c r="AS57" s="254"/>
      <c r="AU57" s="254"/>
      <c r="AW57" s="254"/>
    </row>
    <row r="58" spans="2:49" s="528" customFormat="1" ht="18" customHeight="1" x14ac:dyDescent="0.2">
      <c r="B58" s="254"/>
      <c r="C58" s="254"/>
      <c r="E58" s="254"/>
      <c r="G58" s="254"/>
      <c r="I58" s="254"/>
      <c r="L58" s="254"/>
      <c r="M58" s="254"/>
      <c r="O58" s="254"/>
      <c r="Q58" s="254"/>
      <c r="S58" s="254"/>
      <c r="V58" s="254"/>
      <c r="W58" s="254"/>
      <c r="Y58" s="254"/>
      <c r="AA58" s="254"/>
      <c r="AC58" s="254"/>
      <c r="AF58" s="254"/>
      <c r="AG58" s="254"/>
      <c r="AI58" s="254"/>
      <c r="AK58" s="254"/>
      <c r="AM58" s="254"/>
      <c r="AP58" s="254"/>
      <c r="AQ58" s="254"/>
      <c r="AS58" s="254"/>
      <c r="AU58" s="254"/>
      <c r="AW58" s="254"/>
    </row>
    <row r="59" spans="2:49" s="528" customFormat="1" ht="18" customHeight="1" x14ac:dyDescent="0.2">
      <c r="B59" s="254"/>
      <c r="C59" s="254"/>
      <c r="E59" s="254"/>
      <c r="G59" s="254"/>
      <c r="I59" s="254"/>
      <c r="L59" s="254"/>
      <c r="M59" s="254"/>
      <c r="O59" s="254"/>
      <c r="Q59" s="254"/>
      <c r="S59" s="254"/>
      <c r="V59" s="254"/>
      <c r="W59" s="254"/>
      <c r="Y59" s="254"/>
      <c r="AA59" s="254"/>
      <c r="AC59" s="254"/>
      <c r="AF59" s="254"/>
      <c r="AG59" s="254"/>
      <c r="AI59" s="254"/>
      <c r="AK59" s="254"/>
      <c r="AM59" s="254"/>
      <c r="AP59" s="254"/>
      <c r="AQ59" s="254"/>
      <c r="AS59" s="254"/>
      <c r="AU59" s="254"/>
      <c r="AW59" s="254"/>
    </row>
    <row r="60" spans="2:49" s="528" customFormat="1" ht="18" customHeight="1" x14ac:dyDescent="0.2">
      <c r="B60" s="254"/>
      <c r="C60" s="254"/>
      <c r="E60" s="254"/>
      <c r="G60" s="254"/>
      <c r="I60" s="254"/>
      <c r="L60" s="254"/>
      <c r="M60" s="254"/>
      <c r="O60" s="254"/>
      <c r="Q60" s="254"/>
      <c r="S60" s="254"/>
      <c r="V60" s="254"/>
      <c r="W60" s="254"/>
      <c r="Y60" s="254"/>
      <c r="AA60" s="254"/>
      <c r="AC60" s="254"/>
      <c r="AF60" s="254"/>
      <c r="AG60" s="254"/>
      <c r="AI60" s="254"/>
      <c r="AK60" s="254"/>
      <c r="AM60" s="254"/>
      <c r="AP60" s="254"/>
      <c r="AQ60" s="254"/>
      <c r="AS60" s="254"/>
      <c r="AU60" s="254"/>
      <c r="AW60" s="254"/>
    </row>
    <row r="61" spans="2:49" s="528" customFormat="1" ht="18" customHeight="1" x14ac:dyDescent="0.2">
      <c r="B61" s="254"/>
      <c r="C61" s="254"/>
      <c r="E61" s="254"/>
      <c r="G61" s="254"/>
      <c r="I61" s="254"/>
      <c r="L61" s="254"/>
      <c r="M61" s="254"/>
      <c r="O61" s="254"/>
      <c r="Q61" s="254"/>
      <c r="S61" s="254"/>
      <c r="V61" s="254"/>
      <c r="W61" s="254"/>
      <c r="Y61" s="254"/>
      <c r="AA61" s="254"/>
      <c r="AC61" s="254"/>
      <c r="AF61" s="254"/>
      <c r="AG61" s="254"/>
      <c r="AI61" s="254"/>
      <c r="AK61" s="254"/>
      <c r="AM61" s="254"/>
      <c r="AP61" s="254"/>
      <c r="AQ61" s="254"/>
      <c r="AS61" s="254"/>
      <c r="AU61" s="254"/>
      <c r="AW61" s="254"/>
    </row>
    <row r="62" spans="2:49" s="528" customFormat="1" ht="18" customHeight="1" x14ac:dyDescent="0.2">
      <c r="B62" s="254"/>
      <c r="C62" s="254"/>
      <c r="E62" s="254"/>
      <c r="G62" s="254"/>
      <c r="I62" s="254"/>
      <c r="L62" s="254"/>
      <c r="M62" s="254"/>
      <c r="O62" s="254"/>
      <c r="Q62" s="254"/>
      <c r="S62" s="254"/>
      <c r="V62" s="254"/>
      <c r="W62" s="254"/>
      <c r="Y62" s="254"/>
      <c r="AA62" s="254"/>
      <c r="AC62" s="254"/>
      <c r="AF62" s="254"/>
      <c r="AG62" s="254"/>
      <c r="AI62" s="254"/>
      <c r="AK62" s="254"/>
      <c r="AM62" s="254"/>
      <c r="AP62" s="254"/>
      <c r="AQ62" s="254"/>
      <c r="AS62" s="254"/>
      <c r="AU62" s="254"/>
      <c r="AW62" s="254"/>
    </row>
    <row r="63" spans="2:49" s="528" customFormat="1" ht="18" customHeight="1" x14ac:dyDescent="0.2">
      <c r="B63" s="254"/>
      <c r="C63" s="254"/>
      <c r="E63" s="254"/>
      <c r="G63" s="254"/>
      <c r="I63" s="254"/>
      <c r="L63" s="254"/>
      <c r="M63" s="254"/>
      <c r="O63" s="254"/>
      <c r="Q63" s="254"/>
      <c r="S63" s="254"/>
      <c r="V63" s="254"/>
      <c r="W63" s="254"/>
      <c r="Y63" s="254"/>
      <c r="AA63" s="254"/>
      <c r="AC63" s="254"/>
      <c r="AF63" s="254"/>
      <c r="AG63" s="254"/>
      <c r="AI63" s="254"/>
      <c r="AK63" s="254"/>
      <c r="AM63" s="254"/>
      <c r="AP63" s="254"/>
      <c r="AQ63" s="254"/>
      <c r="AS63" s="254"/>
      <c r="AU63" s="254"/>
      <c r="AW63" s="254"/>
    </row>
    <row r="64" spans="2:49" s="528" customFormat="1" ht="18" customHeight="1" x14ac:dyDescent="0.2">
      <c r="B64" s="254"/>
      <c r="C64" s="254"/>
      <c r="E64" s="254"/>
      <c r="G64" s="254"/>
      <c r="I64" s="254"/>
      <c r="L64" s="254"/>
      <c r="M64" s="254"/>
      <c r="O64" s="254"/>
      <c r="Q64" s="254"/>
      <c r="S64" s="254"/>
      <c r="V64" s="254"/>
      <c r="W64" s="254"/>
      <c r="Y64" s="254"/>
      <c r="AA64" s="254"/>
      <c r="AC64" s="254"/>
      <c r="AF64" s="254"/>
      <c r="AG64" s="254"/>
      <c r="AI64" s="254"/>
      <c r="AK64" s="254"/>
      <c r="AM64" s="254"/>
      <c r="AP64" s="254"/>
      <c r="AQ64" s="254"/>
      <c r="AS64" s="254"/>
      <c r="AU64" s="254"/>
      <c r="AW64" s="254"/>
    </row>
    <row r="65" spans="2:49" s="528" customFormat="1" ht="18" customHeight="1" x14ac:dyDescent="0.2">
      <c r="B65" s="254"/>
      <c r="C65" s="254"/>
      <c r="E65" s="254"/>
      <c r="G65" s="254"/>
      <c r="I65" s="254"/>
      <c r="L65" s="254"/>
      <c r="M65" s="254"/>
      <c r="O65" s="254"/>
      <c r="Q65" s="254"/>
      <c r="S65" s="254"/>
      <c r="V65" s="254"/>
      <c r="W65" s="254"/>
      <c r="Y65" s="254"/>
      <c r="AA65" s="254"/>
      <c r="AC65" s="254"/>
      <c r="AF65" s="254"/>
      <c r="AG65" s="254"/>
      <c r="AI65" s="254"/>
      <c r="AK65" s="254"/>
      <c r="AM65" s="254"/>
      <c r="AP65" s="254"/>
      <c r="AQ65" s="254"/>
      <c r="AS65" s="254"/>
      <c r="AU65" s="254"/>
      <c r="AW65" s="254"/>
    </row>
    <row r="66" spans="2:49" s="528" customFormat="1" ht="18" customHeight="1" x14ac:dyDescent="0.2">
      <c r="B66" s="254"/>
      <c r="C66" s="254"/>
      <c r="E66" s="254"/>
      <c r="G66" s="254"/>
      <c r="I66" s="254"/>
      <c r="L66" s="254"/>
      <c r="M66" s="254"/>
      <c r="O66" s="254"/>
      <c r="Q66" s="254"/>
      <c r="S66" s="254"/>
      <c r="V66" s="254"/>
      <c r="W66" s="254"/>
      <c r="Y66" s="254"/>
      <c r="AA66" s="254"/>
      <c r="AC66" s="254"/>
      <c r="AF66" s="254"/>
      <c r="AG66" s="254"/>
      <c r="AI66" s="254"/>
      <c r="AK66" s="254"/>
      <c r="AM66" s="254"/>
      <c r="AP66" s="254"/>
      <c r="AQ66" s="254"/>
      <c r="AS66" s="254"/>
      <c r="AU66" s="254"/>
      <c r="AW66" s="254"/>
    </row>
    <row r="67" spans="2:49" s="528" customFormat="1" ht="18" customHeight="1" x14ac:dyDescent="0.2">
      <c r="B67" s="254"/>
      <c r="C67" s="254"/>
      <c r="E67" s="254"/>
      <c r="G67" s="254"/>
      <c r="I67" s="254"/>
      <c r="L67" s="254"/>
      <c r="M67" s="254"/>
      <c r="O67" s="254"/>
      <c r="Q67" s="254"/>
      <c r="S67" s="254"/>
      <c r="V67" s="254"/>
      <c r="W67" s="254"/>
      <c r="Y67" s="254"/>
      <c r="AA67" s="254"/>
      <c r="AC67" s="254"/>
      <c r="AF67" s="254"/>
      <c r="AG67" s="254"/>
      <c r="AI67" s="254"/>
      <c r="AK67" s="254"/>
      <c r="AM67" s="254"/>
      <c r="AP67" s="254"/>
      <c r="AQ67" s="254"/>
      <c r="AS67" s="254"/>
      <c r="AU67" s="254"/>
      <c r="AW67" s="254"/>
    </row>
    <row r="68" spans="2:49" s="528" customFormat="1" ht="18" customHeight="1" x14ac:dyDescent="0.2">
      <c r="B68" s="254"/>
      <c r="C68" s="254"/>
      <c r="E68" s="254"/>
      <c r="G68" s="254"/>
      <c r="I68" s="254"/>
      <c r="L68" s="254"/>
      <c r="M68" s="254"/>
      <c r="O68" s="254"/>
      <c r="Q68" s="254"/>
      <c r="S68" s="254"/>
      <c r="V68" s="254"/>
      <c r="W68" s="254"/>
      <c r="Y68" s="254"/>
      <c r="AA68" s="254"/>
      <c r="AC68" s="254"/>
      <c r="AF68" s="254"/>
      <c r="AG68" s="254"/>
      <c r="AI68" s="254"/>
      <c r="AK68" s="254"/>
      <c r="AM68" s="254"/>
      <c r="AP68" s="254"/>
      <c r="AQ68" s="254"/>
      <c r="AS68" s="254"/>
      <c r="AU68" s="254"/>
      <c r="AW68" s="254"/>
    </row>
    <row r="69" spans="2:49" s="528" customFormat="1" ht="18" customHeight="1" x14ac:dyDescent="0.2">
      <c r="B69" s="254"/>
      <c r="C69" s="254"/>
      <c r="E69" s="254"/>
      <c r="G69" s="254"/>
      <c r="I69" s="254"/>
      <c r="L69" s="254"/>
      <c r="M69" s="254"/>
      <c r="O69" s="254"/>
      <c r="Q69" s="254"/>
      <c r="S69" s="254"/>
      <c r="V69" s="254"/>
      <c r="W69" s="254"/>
      <c r="Y69" s="254"/>
      <c r="AA69" s="254"/>
      <c r="AC69" s="254"/>
      <c r="AF69" s="254"/>
      <c r="AG69" s="254"/>
      <c r="AI69" s="254"/>
      <c r="AK69" s="254"/>
      <c r="AM69" s="254"/>
      <c r="AP69" s="254"/>
      <c r="AQ69" s="254"/>
      <c r="AS69" s="254"/>
      <c r="AU69" s="254"/>
      <c r="AW69" s="254"/>
    </row>
    <row r="70" spans="2:49" s="528" customFormat="1" ht="18" customHeight="1" x14ac:dyDescent="0.2">
      <c r="B70" s="254"/>
      <c r="C70" s="254"/>
      <c r="E70" s="254"/>
      <c r="G70" s="254"/>
      <c r="I70" s="254"/>
      <c r="L70" s="254"/>
      <c r="M70" s="254"/>
      <c r="O70" s="254"/>
      <c r="Q70" s="254"/>
      <c r="S70" s="254"/>
      <c r="V70" s="254"/>
      <c r="W70" s="254"/>
      <c r="Y70" s="254"/>
      <c r="AA70" s="254"/>
      <c r="AC70" s="254"/>
      <c r="AF70" s="254"/>
      <c r="AG70" s="254"/>
      <c r="AI70" s="254"/>
      <c r="AK70" s="254"/>
      <c r="AM70" s="254"/>
      <c r="AP70" s="254"/>
      <c r="AQ70" s="254"/>
      <c r="AS70" s="254"/>
      <c r="AU70" s="254"/>
      <c r="AW70" s="254"/>
    </row>
    <row r="71" spans="2:49" s="528" customFormat="1" ht="18" customHeight="1" x14ac:dyDescent="0.2">
      <c r="B71" s="254"/>
      <c r="C71" s="254"/>
      <c r="E71" s="254"/>
      <c r="G71" s="254"/>
      <c r="I71" s="254"/>
      <c r="L71" s="254"/>
      <c r="M71" s="254"/>
      <c r="O71" s="254"/>
      <c r="Q71" s="254"/>
      <c r="S71" s="254"/>
      <c r="V71" s="254"/>
      <c r="W71" s="254"/>
      <c r="Y71" s="254"/>
      <c r="AA71" s="254"/>
      <c r="AC71" s="254"/>
      <c r="AF71" s="254"/>
      <c r="AG71" s="254"/>
      <c r="AI71" s="254"/>
      <c r="AK71" s="254"/>
      <c r="AM71" s="254"/>
      <c r="AP71" s="254"/>
      <c r="AQ71" s="254"/>
      <c r="AS71" s="254"/>
      <c r="AU71" s="254"/>
      <c r="AW71" s="254"/>
    </row>
    <row r="72" spans="2:49" s="528" customFormat="1" ht="18" customHeight="1" x14ac:dyDescent="0.2">
      <c r="B72" s="254"/>
      <c r="C72" s="254"/>
      <c r="E72" s="254"/>
      <c r="G72" s="254"/>
      <c r="I72" s="254"/>
      <c r="L72" s="254"/>
      <c r="M72" s="254"/>
      <c r="O72" s="254"/>
      <c r="Q72" s="254"/>
      <c r="S72" s="254"/>
      <c r="V72" s="254"/>
      <c r="W72" s="254"/>
      <c r="Y72" s="254"/>
      <c r="AA72" s="254"/>
      <c r="AC72" s="254"/>
      <c r="AF72" s="254"/>
      <c r="AG72" s="254"/>
      <c r="AI72" s="254"/>
      <c r="AK72" s="254"/>
      <c r="AM72" s="254"/>
      <c r="AP72" s="254"/>
      <c r="AQ72" s="254"/>
      <c r="AS72" s="254"/>
      <c r="AU72" s="254"/>
      <c r="AW72" s="254"/>
    </row>
    <row r="73" spans="2:49" s="528" customFormat="1" ht="18" customHeight="1" x14ac:dyDescent="0.2">
      <c r="B73" s="254"/>
      <c r="C73" s="254"/>
      <c r="E73" s="254"/>
      <c r="G73" s="254"/>
      <c r="I73" s="254"/>
      <c r="L73" s="254"/>
      <c r="M73" s="254"/>
      <c r="O73" s="254"/>
      <c r="Q73" s="254"/>
      <c r="S73" s="254"/>
      <c r="V73" s="254"/>
      <c r="W73" s="254"/>
      <c r="Y73" s="254"/>
      <c r="AA73" s="254"/>
      <c r="AC73" s="254"/>
      <c r="AF73" s="254"/>
      <c r="AG73" s="254"/>
      <c r="AI73" s="254"/>
      <c r="AK73" s="254"/>
      <c r="AM73" s="254"/>
      <c r="AP73" s="254"/>
      <c r="AQ73" s="254"/>
      <c r="AS73" s="254"/>
      <c r="AU73" s="254"/>
      <c r="AW73" s="254"/>
    </row>
    <row r="74" spans="2:49" s="528" customFormat="1" ht="18" customHeight="1" x14ac:dyDescent="0.2">
      <c r="B74" s="254"/>
      <c r="C74" s="254"/>
      <c r="E74" s="254"/>
      <c r="G74" s="254"/>
      <c r="I74" s="254"/>
      <c r="L74" s="254"/>
      <c r="M74" s="254"/>
      <c r="O74" s="254"/>
      <c r="Q74" s="254"/>
      <c r="S74" s="254"/>
      <c r="V74" s="254"/>
      <c r="W74" s="254"/>
      <c r="Y74" s="254"/>
      <c r="AA74" s="254"/>
      <c r="AC74" s="254"/>
      <c r="AF74" s="254"/>
      <c r="AG74" s="254"/>
      <c r="AI74" s="254"/>
      <c r="AK74" s="254"/>
      <c r="AM74" s="254"/>
      <c r="AP74" s="254"/>
      <c r="AQ74" s="254"/>
      <c r="AS74" s="254"/>
      <c r="AU74" s="254"/>
      <c r="AW74" s="254"/>
    </row>
    <row r="75" spans="2:49" s="528" customFormat="1" ht="18" customHeight="1" x14ac:dyDescent="0.2">
      <c r="B75" s="254"/>
      <c r="C75" s="254"/>
      <c r="E75" s="254"/>
      <c r="G75" s="254"/>
      <c r="I75" s="254"/>
      <c r="L75" s="254"/>
      <c r="M75" s="254"/>
      <c r="O75" s="254"/>
      <c r="Q75" s="254"/>
      <c r="S75" s="254"/>
      <c r="V75" s="254"/>
      <c r="W75" s="254"/>
      <c r="Y75" s="254"/>
      <c r="AA75" s="254"/>
      <c r="AC75" s="254"/>
      <c r="AF75" s="254"/>
      <c r="AG75" s="254"/>
      <c r="AI75" s="254"/>
      <c r="AK75" s="254"/>
      <c r="AM75" s="254"/>
      <c r="AP75" s="254"/>
      <c r="AQ75" s="254"/>
      <c r="AS75" s="254"/>
      <c r="AU75" s="254"/>
      <c r="AW75" s="254"/>
    </row>
    <row r="76" spans="2:49" s="528" customFormat="1" ht="18" customHeight="1" x14ac:dyDescent="0.2">
      <c r="B76" s="254"/>
      <c r="C76" s="254"/>
      <c r="E76" s="254"/>
      <c r="G76" s="254"/>
      <c r="I76" s="254"/>
      <c r="L76" s="254"/>
      <c r="M76" s="254"/>
      <c r="O76" s="254"/>
      <c r="Q76" s="254"/>
      <c r="S76" s="254"/>
      <c r="V76" s="254"/>
      <c r="W76" s="254"/>
      <c r="Y76" s="254"/>
      <c r="AA76" s="254"/>
      <c r="AC76" s="254"/>
      <c r="AF76" s="254"/>
      <c r="AG76" s="254"/>
      <c r="AI76" s="254"/>
      <c r="AK76" s="254"/>
      <c r="AM76" s="254"/>
      <c r="AP76" s="254"/>
      <c r="AQ76" s="254"/>
      <c r="AS76" s="254"/>
      <c r="AU76" s="254"/>
      <c r="AW76" s="254"/>
    </row>
    <row r="77" spans="2:49" s="528" customFormat="1" ht="18" customHeight="1" x14ac:dyDescent="0.2">
      <c r="B77" s="254"/>
      <c r="C77" s="254"/>
      <c r="E77" s="254"/>
      <c r="G77" s="254"/>
      <c r="I77" s="254"/>
      <c r="L77" s="254"/>
      <c r="M77" s="254"/>
      <c r="O77" s="254"/>
      <c r="Q77" s="254"/>
      <c r="S77" s="254"/>
      <c r="V77" s="254"/>
      <c r="W77" s="254"/>
      <c r="Y77" s="254"/>
      <c r="AA77" s="254"/>
      <c r="AC77" s="254"/>
      <c r="AF77" s="254"/>
      <c r="AG77" s="254"/>
      <c r="AI77" s="254"/>
      <c r="AK77" s="254"/>
      <c r="AM77" s="254"/>
      <c r="AP77" s="254"/>
      <c r="AQ77" s="254"/>
      <c r="AS77" s="254"/>
      <c r="AU77" s="254"/>
      <c r="AW77" s="254"/>
    </row>
    <row r="78" spans="2:49" s="528" customFormat="1" ht="18" customHeight="1" x14ac:dyDescent="0.2">
      <c r="B78" s="254"/>
      <c r="C78" s="254"/>
      <c r="E78" s="254"/>
      <c r="G78" s="254"/>
      <c r="I78" s="254"/>
      <c r="L78" s="254"/>
      <c r="M78" s="254"/>
      <c r="O78" s="254"/>
      <c r="Q78" s="254"/>
      <c r="S78" s="254"/>
      <c r="V78" s="254"/>
      <c r="W78" s="254"/>
      <c r="Y78" s="254"/>
      <c r="AA78" s="254"/>
      <c r="AC78" s="254"/>
      <c r="AF78" s="254"/>
      <c r="AG78" s="254"/>
      <c r="AI78" s="254"/>
      <c r="AK78" s="254"/>
      <c r="AM78" s="254"/>
      <c r="AP78" s="254"/>
      <c r="AQ78" s="254"/>
      <c r="AS78" s="254"/>
      <c r="AU78" s="254"/>
      <c r="AW78" s="254"/>
    </row>
    <row r="79" spans="2:49" s="528" customFormat="1" ht="18" customHeight="1" x14ac:dyDescent="0.2">
      <c r="B79" s="254"/>
      <c r="C79" s="254"/>
      <c r="E79" s="254"/>
      <c r="G79" s="254"/>
      <c r="I79" s="254"/>
      <c r="L79" s="254"/>
      <c r="M79" s="254"/>
      <c r="O79" s="254"/>
      <c r="Q79" s="254"/>
      <c r="S79" s="254"/>
      <c r="V79" s="254"/>
      <c r="W79" s="254"/>
      <c r="Y79" s="254"/>
      <c r="AA79" s="254"/>
      <c r="AC79" s="254"/>
      <c r="AF79" s="254"/>
      <c r="AG79" s="254"/>
      <c r="AI79" s="254"/>
      <c r="AK79" s="254"/>
      <c r="AM79" s="254"/>
      <c r="AP79" s="254"/>
      <c r="AQ79" s="254"/>
      <c r="AS79" s="254"/>
      <c r="AU79" s="254"/>
      <c r="AW79" s="254"/>
    </row>
    <row r="80" spans="2:49" s="528" customFormat="1" ht="18" customHeight="1" x14ac:dyDescent="0.2">
      <c r="B80" s="254"/>
      <c r="C80" s="254"/>
      <c r="E80" s="254"/>
      <c r="G80" s="254"/>
      <c r="I80" s="254"/>
      <c r="L80" s="254"/>
      <c r="M80" s="254"/>
      <c r="O80" s="254"/>
      <c r="Q80" s="254"/>
      <c r="S80" s="254"/>
      <c r="V80" s="254"/>
      <c r="W80" s="254"/>
      <c r="Y80" s="254"/>
      <c r="AA80" s="254"/>
      <c r="AC80" s="254"/>
      <c r="AF80" s="254"/>
      <c r="AG80" s="254"/>
      <c r="AI80" s="254"/>
      <c r="AK80" s="254"/>
      <c r="AM80" s="254"/>
      <c r="AP80" s="254"/>
      <c r="AQ80" s="254"/>
      <c r="AS80" s="254"/>
      <c r="AU80" s="254"/>
      <c r="AW80" s="254"/>
    </row>
    <row r="81" spans="2:49" s="528" customFormat="1" ht="18" customHeight="1" x14ac:dyDescent="0.2">
      <c r="B81" s="254"/>
      <c r="C81" s="254"/>
      <c r="E81" s="254"/>
      <c r="G81" s="254"/>
      <c r="I81" s="254"/>
      <c r="L81" s="254"/>
      <c r="M81" s="254"/>
      <c r="O81" s="254"/>
      <c r="Q81" s="254"/>
      <c r="S81" s="254"/>
      <c r="V81" s="254"/>
      <c r="W81" s="254"/>
      <c r="Y81" s="254"/>
      <c r="AA81" s="254"/>
      <c r="AC81" s="254"/>
      <c r="AF81" s="254"/>
      <c r="AG81" s="254"/>
      <c r="AI81" s="254"/>
      <c r="AK81" s="254"/>
      <c r="AM81" s="254"/>
      <c r="AP81" s="254"/>
      <c r="AQ81" s="254"/>
      <c r="AS81" s="254"/>
      <c r="AU81" s="254"/>
      <c r="AW81" s="254"/>
    </row>
    <row r="82" spans="2:49" s="528" customFormat="1" ht="18" customHeight="1" x14ac:dyDescent="0.2">
      <c r="B82" s="254"/>
      <c r="C82" s="254"/>
      <c r="E82" s="254"/>
      <c r="G82" s="254"/>
      <c r="I82" s="254"/>
      <c r="L82" s="254"/>
      <c r="M82" s="254"/>
      <c r="O82" s="254"/>
      <c r="Q82" s="254"/>
      <c r="S82" s="254"/>
      <c r="V82" s="254"/>
      <c r="W82" s="254"/>
      <c r="Y82" s="254"/>
      <c r="AA82" s="254"/>
      <c r="AC82" s="254"/>
      <c r="AF82" s="254"/>
      <c r="AG82" s="254"/>
      <c r="AI82" s="254"/>
      <c r="AK82" s="254"/>
      <c r="AM82" s="254"/>
      <c r="AP82" s="254"/>
      <c r="AQ82" s="254"/>
      <c r="AS82" s="254"/>
      <c r="AU82" s="254"/>
      <c r="AW82" s="254"/>
    </row>
    <row r="83" spans="2:49" s="528" customFormat="1" ht="18" customHeight="1" x14ac:dyDescent="0.2">
      <c r="B83" s="254"/>
      <c r="C83" s="254"/>
      <c r="E83" s="254"/>
      <c r="G83" s="254"/>
      <c r="I83" s="254"/>
      <c r="L83" s="254"/>
      <c r="M83" s="254"/>
      <c r="O83" s="254"/>
      <c r="Q83" s="254"/>
      <c r="S83" s="254"/>
      <c r="V83" s="254"/>
      <c r="W83" s="254"/>
      <c r="Y83" s="254"/>
      <c r="AA83" s="254"/>
      <c r="AC83" s="254"/>
      <c r="AF83" s="254"/>
      <c r="AG83" s="254"/>
      <c r="AI83" s="254"/>
      <c r="AK83" s="254"/>
      <c r="AM83" s="254"/>
      <c r="AP83" s="254"/>
      <c r="AQ83" s="254"/>
      <c r="AS83" s="254"/>
      <c r="AU83" s="254"/>
      <c r="AW83" s="254"/>
    </row>
    <row r="84" spans="2:49" s="528" customFormat="1" ht="18" customHeight="1" x14ac:dyDescent="0.2">
      <c r="B84" s="254"/>
      <c r="C84" s="254"/>
      <c r="E84" s="254"/>
      <c r="G84" s="254"/>
      <c r="I84" s="254"/>
      <c r="L84" s="254"/>
      <c r="M84" s="254"/>
      <c r="O84" s="254"/>
      <c r="Q84" s="254"/>
      <c r="S84" s="254"/>
      <c r="V84" s="254"/>
      <c r="W84" s="254"/>
      <c r="Y84" s="254"/>
      <c r="AA84" s="254"/>
      <c r="AC84" s="254"/>
      <c r="AF84" s="254"/>
      <c r="AG84" s="254"/>
      <c r="AI84" s="254"/>
      <c r="AK84" s="254"/>
      <c r="AM84" s="254"/>
      <c r="AP84" s="254"/>
      <c r="AQ84" s="254"/>
      <c r="AS84" s="254"/>
      <c r="AU84" s="254"/>
      <c r="AW84" s="254"/>
    </row>
    <row r="85" spans="2:49" s="528" customFormat="1" ht="18" customHeight="1" x14ac:dyDescent="0.2">
      <c r="B85" s="254"/>
      <c r="C85" s="254"/>
      <c r="E85" s="254"/>
      <c r="G85" s="254"/>
      <c r="I85" s="254"/>
      <c r="L85" s="254"/>
      <c r="M85" s="254"/>
      <c r="O85" s="254"/>
      <c r="Q85" s="254"/>
      <c r="S85" s="254"/>
      <c r="V85" s="254"/>
      <c r="W85" s="254"/>
      <c r="Y85" s="254"/>
      <c r="AA85" s="254"/>
      <c r="AC85" s="254"/>
      <c r="AF85" s="254"/>
      <c r="AG85" s="254"/>
      <c r="AI85" s="254"/>
      <c r="AK85" s="254"/>
      <c r="AM85" s="254"/>
      <c r="AP85" s="254"/>
      <c r="AQ85" s="254"/>
      <c r="AS85" s="254"/>
      <c r="AU85" s="254"/>
      <c r="AW85" s="254"/>
    </row>
    <row r="86" spans="2:49" s="528" customFormat="1" ht="18" customHeight="1" x14ac:dyDescent="0.2">
      <c r="B86" s="254"/>
      <c r="C86" s="254"/>
      <c r="E86" s="254"/>
      <c r="G86" s="254"/>
      <c r="I86" s="254"/>
      <c r="L86" s="254"/>
      <c r="M86" s="254"/>
      <c r="O86" s="254"/>
      <c r="Q86" s="254"/>
      <c r="S86" s="254"/>
      <c r="V86" s="254"/>
      <c r="W86" s="254"/>
      <c r="Y86" s="254"/>
      <c r="AA86" s="254"/>
      <c r="AC86" s="254"/>
      <c r="AF86" s="254"/>
      <c r="AG86" s="254"/>
      <c r="AI86" s="254"/>
      <c r="AK86" s="254"/>
      <c r="AM86" s="254"/>
      <c r="AP86" s="254"/>
      <c r="AQ86" s="254"/>
      <c r="AS86" s="254"/>
      <c r="AU86" s="254"/>
      <c r="AW86" s="254"/>
    </row>
    <row r="87" spans="2:49" s="528" customFormat="1" ht="18" customHeight="1" x14ac:dyDescent="0.2">
      <c r="B87" s="254"/>
      <c r="C87" s="254"/>
      <c r="E87" s="254"/>
      <c r="G87" s="254"/>
      <c r="I87" s="254"/>
      <c r="L87" s="254"/>
      <c r="M87" s="254"/>
      <c r="O87" s="254"/>
      <c r="Q87" s="254"/>
      <c r="S87" s="254"/>
      <c r="V87" s="254"/>
      <c r="W87" s="254"/>
      <c r="Y87" s="254"/>
      <c r="AA87" s="254"/>
      <c r="AC87" s="254"/>
      <c r="AF87" s="254"/>
      <c r="AG87" s="254"/>
      <c r="AI87" s="254"/>
      <c r="AK87" s="254"/>
      <c r="AM87" s="254"/>
      <c r="AP87" s="254"/>
      <c r="AQ87" s="254"/>
      <c r="AS87" s="254"/>
      <c r="AU87" s="254"/>
      <c r="AW87" s="254"/>
    </row>
    <row r="88" spans="2:49" s="528" customFormat="1" ht="18" customHeight="1" x14ac:dyDescent="0.2">
      <c r="B88" s="254"/>
      <c r="C88" s="254"/>
      <c r="E88" s="254"/>
      <c r="G88" s="254"/>
      <c r="I88" s="254"/>
      <c r="L88" s="254"/>
      <c r="M88" s="254"/>
      <c r="O88" s="254"/>
      <c r="Q88" s="254"/>
      <c r="S88" s="254"/>
      <c r="V88" s="254"/>
      <c r="W88" s="254"/>
      <c r="Y88" s="254"/>
      <c r="AA88" s="254"/>
      <c r="AC88" s="254"/>
      <c r="AF88" s="254"/>
      <c r="AG88" s="254"/>
      <c r="AI88" s="254"/>
      <c r="AK88" s="254"/>
      <c r="AM88" s="254"/>
      <c r="AP88" s="254"/>
      <c r="AQ88" s="254"/>
      <c r="AS88" s="254"/>
      <c r="AU88" s="254"/>
      <c r="AW88" s="254"/>
    </row>
    <row r="89" spans="2:49" s="528" customFormat="1" ht="18" customHeight="1" x14ac:dyDescent="0.2">
      <c r="B89" s="254"/>
      <c r="C89" s="254"/>
      <c r="E89" s="254"/>
      <c r="G89" s="254"/>
      <c r="I89" s="254"/>
      <c r="L89" s="254"/>
      <c r="M89" s="254"/>
      <c r="O89" s="254"/>
      <c r="Q89" s="254"/>
      <c r="S89" s="254"/>
      <c r="V89" s="254"/>
      <c r="W89" s="254"/>
      <c r="Y89" s="254"/>
      <c r="AA89" s="254"/>
      <c r="AC89" s="254"/>
      <c r="AF89" s="254"/>
      <c r="AG89" s="254"/>
      <c r="AI89" s="254"/>
      <c r="AK89" s="254"/>
      <c r="AM89" s="254"/>
      <c r="AP89" s="254"/>
      <c r="AQ89" s="254"/>
      <c r="AS89" s="254"/>
      <c r="AU89" s="254"/>
      <c r="AW89" s="254"/>
    </row>
    <row r="90" spans="2:49" s="528" customFormat="1" ht="18" customHeight="1" x14ac:dyDescent="0.2">
      <c r="B90" s="254"/>
      <c r="C90" s="254"/>
      <c r="E90" s="254"/>
      <c r="G90" s="254"/>
      <c r="I90" s="254"/>
      <c r="L90" s="254"/>
      <c r="M90" s="254"/>
      <c r="O90" s="254"/>
      <c r="Q90" s="254"/>
      <c r="S90" s="254"/>
      <c r="V90" s="254"/>
      <c r="W90" s="254"/>
      <c r="Y90" s="254"/>
      <c r="AA90" s="254"/>
      <c r="AC90" s="254"/>
      <c r="AF90" s="254"/>
      <c r="AG90" s="254"/>
      <c r="AI90" s="254"/>
      <c r="AK90" s="254"/>
      <c r="AM90" s="254"/>
      <c r="AP90" s="254"/>
      <c r="AQ90" s="254"/>
      <c r="AS90" s="254"/>
      <c r="AU90" s="254"/>
      <c r="AW90" s="254"/>
    </row>
    <row r="91" spans="2:49" s="528" customFormat="1" ht="18" customHeight="1" x14ac:dyDescent="0.2">
      <c r="B91" s="254"/>
      <c r="C91" s="254"/>
      <c r="E91" s="254"/>
      <c r="G91" s="254"/>
      <c r="I91" s="254"/>
      <c r="L91" s="254"/>
      <c r="M91" s="254"/>
      <c r="O91" s="254"/>
      <c r="Q91" s="254"/>
      <c r="S91" s="254"/>
      <c r="V91" s="254"/>
      <c r="W91" s="254"/>
      <c r="Y91" s="254"/>
      <c r="AA91" s="254"/>
      <c r="AC91" s="254"/>
      <c r="AF91" s="254"/>
      <c r="AG91" s="254"/>
      <c r="AI91" s="254"/>
      <c r="AK91" s="254"/>
      <c r="AM91" s="254"/>
      <c r="AP91" s="254"/>
      <c r="AQ91" s="254"/>
      <c r="AS91" s="254"/>
      <c r="AU91" s="254"/>
      <c r="AW91" s="254"/>
    </row>
    <row r="92" spans="2:49" s="528" customFormat="1" ht="18" customHeight="1" x14ac:dyDescent="0.2">
      <c r="B92" s="254"/>
      <c r="C92" s="254"/>
      <c r="E92" s="254"/>
      <c r="G92" s="254"/>
      <c r="I92" s="254"/>
      <c r="L92" s="254"/>
      <c r="M92" s="254"/>
      <c r="O92" s="254"/>
      <c r="Q92" s="254"/>
      <c r="S92" s="254"/>
      <c r="V92" s="254"/>
      <c r="W92" s="254"/>
      <c r="Y92" s="254"/>
      <c r="AA92" s="254"/>
      <c r="AC92" s="254"/>
      <c r="AF92" s="254"/>
      <c r="AG92" s="254"/>
      <c r="AI92" s="254"/>
      <c r="AK92" s="254"/>
      <c r="AM92" s="254"/>
      <c r="AP92" s="254"/>
      <c r="AQ92" s="254"/>
      <c r="AS92" s="254"/>
      <c r="AU92" s="254"/>
      <c r="AW92" s="254"/>
    </row>
    <row r="93" spans="2:49" s="528" customFormat="1" ht="18" customHeight="1" x14ac:dyDescent="0.2">
      <c r="B93" s="254"/>
      <c r="C93" s="254"/>
      <c r="E93" s="254"/>
      <c r="G93" s="254"/>
      <c r="I93" s="254"/>
      <c r="L93" s="254"/>
      <c r="M93" s="254"/>
      <c r="O93" s="254"/>
      <c r="Q93" s="254"/>
      <c r="S93" s="254"/>
      <c r="V93" s="254"/>
      <c r="W93" s="254"/>
      <c r="Y93" s="254"/>
      <c r="AA93" s="254"/>
      <c r="AC93" s="254"/>
      <c r="AF93" s="254"/>
      <c r="AG93" s="254"/>
      <c r="AI93" s="254"/>
      <c r="AK93" s="254"/>
      <c r="AM93" s="254"/>
      <c r="AP93" s="254"/>
      <c r="AQ93" s="254"/>
      <c r="AS93" s="254"/>
      <c r="AU93" s="254"/>
      <c r="AW93" s="254"/>
    </row>
    <row r="94" spans="2:49" s="528" customFormat="1" ht="18" customHeight="1" x14ac:dyDescent="0.2">
      <c r="B94" s="254"/>
      <c r="C94" s="254"/>
      <c r="E94" s="254"/>
      <c r="G94" s="254"/>
      <c r="I94" s="254"/>
      <c r="L94" s="254"/>
      <c r="M94" s="254"/>
      <c r="O94" s="254"/>
      <c r="Q94" s="254"/>
      <c r="S94" s="254"/>
      <c r="V94" s="254"/>
      <c r="W94" s="254"/>
      <c r="Y94" s="254"/>
      <c r="AA94" s="254"/>
      <c r="AC94" s="254"/>
      <c r="AF94" s="254"/>
      <c r="AG94" s="254"/>
      <c r="AI94" s="254"/>
      <c r="AK94" s="254"/>
      <c r="AM94" s="254"/>
      <c r="AP94" s="254"/>
      <c r="AQ94" s="254"/>
      <c r="AS94" s="254"/>
      <c r="AU94" s="254"/>
      <c r="AW94" s="254"/>
    </row>
    <row r="95" spans="2:49" s="528" customFormat="1" ht="18" customHeight="1" x14ac:dyDescent="0.2">
      <c r="B95" s="254"/>
      <c r="C95" s="254"/>
      <c r="E95" s="254"/>
      <c r="G95" s="254"/>
      <c r="I95" s="254"/>
      <c r="L95" s="254"/>
      <c r="M95" s="254"/>
      <c r="O95" s="254"/>
      <c r="Q95" s="254"/>
      <c r="S95" s="254"/>
      <c r="V95" s="254"/>
      <c r="W95" s="254"/>
      <c r="Y95" s="254"/>
      <c r="AA95" s="254"/>
      <c r="AC95" s="254"/>
      <c r="AF95" s="254"/>
      <c r="AG95" s="254"/>
      <c r="AI95" s="254"/>
      <c r="AK95" s="254"/>
      <c r="AM95" s="254"/>
      <c r="AP95" s="254"/>
      <c r="AQ95" s="254"/>
      <c r="AS95" s="254"/>
      <c r="AU95" s="254"/>
      <c r="AW95" s="254"/>
    </row>
    <row r="96" spans="2:49" s="528" customFormat="1" ht="18" customHeight="1" x14ac:dyDescent="0.2">
      <c r="B96" s="254"/>
      <c r="C96" s="254"/>
      <c r="E96" s="254"/>
      <c r="G96" s="254"/>
      <c r="I96" s="254"/>
      <c r="L96" s="254"/>
      <c r="M96" s="254"/>
      <c r="O96" s="254"/>
      <c r="Q96" s="254"/>
      <c r="S96" s="254"/>
      <c r="V96" s="254"/>
      <c r="W96" s="254"/>
      <c r="Y96" s="254"/>
      <c r="AA96" s="254"/>
      <c r="AC96" s="254"/>
      <c r="AF96" s="254"/>
      <c r="AG96" s="254"/>
      <c r="AI96" s="254"/>
      <c r="AK96" s="254"/>
      <c r="AM96" s="254"/>
      <c r="AP96" s="254"/>
      <c r="AQ96" s="254"/>
      <c r="AS96" s="254"/>
      <c r="AU96" s="254"/>
      <c r="AW96" s="254"/>
    </row>
    <row r="97" spans="2:49" s="528" customFormat="1" ht="18" customHeight="1" x14ac:dyDescent="0.2">
      <c r="B97" s="254"/>
      <c r="C97" s="254"/>
      <c r="E97" s="254"/>
      <c r="G97" s="254"/>
      <c r="I97" s="254"/>
      <c r="L97" s="254"/>
      <c r="M97" s="254"/>
      <c r="O97" s="254"/>
      <c r="Q97" s="254"/>
      <c r="S97" s="254"/>
      <c r="V97" s="254"/>
      <c r="W97" s="254"/>
      <c r="Y97" s="254"/>
      <c r="AA97" s="254"/>
      <c r="AC97" s="254"/>
      <c r="AF97" s="254"/>
      <c r="AG97" s="254"/>
      <c r="AI97" s="254"/>
      <c r="AK97" s="254"/>
      <c r="AM97" s="254"/>
      <c r="AP97" s="254"/>
      <c r="AQ97" s="254"/>
      <c r="AS97" s="254"/>
      <c r="AU97" s="254"/>
      <c r="AW97" s="254"/>
    </row>
    <row r="98" spans="2:49" s="528" customFormat="1" ht="18" customHeight="1" x14ac:dyDescent="0.2">
      <c r="B98" s="254"/>
      <c r="C98" s="254"/>
      <c r="E98" s="254"/>
      <c r="G98" s="254"/>
      <c r="I98" s="254"/>
      <c r="L98" s="254"/>
      <c r="M98" s="254"/>
      <c r="O98" s="254"/>
      <c r="Q98" s="254"/>
      <c r="S98" s="254"/>
      <c r="V98" s="254"/>
      <c r="W98" s="254"/>
      <c r="Y98" s="254"/>
      <c r="AA98" s="254"/>
      <c r="AC98" s="254"/>
      <c r="AF98" s="254"/>
      <c r="AG98" s="254"/>
      <c r="AI98" s="254"/>
      <c r="AK98" s="254"/>
      <c r="AM98" s="254"/>
      <c r="AP98" s="254"/>
      <c r="AQ98" s="254"/>
      <c r="AS98" s="254"/>
      <c r="AU98" s="254"/>
      <c r="AW98" s="254"/>
    </row>
    <row r="99" spans="2:49" s="528" customFormat="1" ht="18" customHeight="1" x14ac:dyDescent="0.2">
      <c r="B99" s="254"/>
      <c r="C99" s="254"/>
      <c r="E99" s="254"/>
      <c r="G99" s="254"/>
      <c r="I99" s="254"/>
      <c r="L99" s="254"/>
      <c r="M99" s="254"/>
      <c r="O99" s="254"/>
      <c r="Q99" s="254"/>
      <c r="S99" s="254"/>
      <c r="V99" s="254"/>
      <c r="W99" s="254"/>
      <c r="Y99" s="254"/>
      <c r="AA99" s="254"/>
      <c r="AC99" s="254"/>
      <c r="AF99" s="254"/>
      <c r="AG99" s="254"/>
      <c r="AI99" s="254"/>
      <c r="AK99" s="254"/>
      <c r="AM99" s="254"/>
      <c r="AP99" s="254"/>
      <c r="AQ99" s="254"/>
      <c r="AS99" s="254"/>
      <c r="AU99" s="254"/>
      <c r="AW99" s="254"/>
    </row>
    <row r="100" spans="2:49" s="528" customFormat="1" ht="18" customHeight="1" x14ac:dyDescent="0.2">
      <c r="B100" s="254"/>
      <c r="C100" s="254"/>
      <c r="E100" s="254"/>
      <c r="G100" s="254"/>
      <c r="I100" s="254"/>
      <c r="L100" s="254"/>
      <c r="M100" s="254"/>
      <c r="O100" s="254"/>
      <c r="Q100" s="254"/>
      <c r="S100" s="254"/>
      <c r="V100" s="254"/>
      <c r="W100" s="254"/>
      <c r="Y100" s="254"/>
      <c r="AA100" s="254"/>
      <c r="AC100" s="254"/>
      <c r="AF100" s="254"/>
      <c r="AG100" s="254"/>
      <c r="AI100" s="254"/>
      <c r="AK100" s="254"/>
      <c r="AM100" s="254"/>
      <c r="AP100" s="254"/>
      <c r="AQ100" s="254"/>
      <c r="AS100" s="254"/>
      <c r="AU100" s="254"/>
      <c r="AW100" s="254"/>
    </row>
    <row r="101" spans="2:49" s="528" customFormat="1" ht="18" customHeight="1" x14ac:dyDescent="0.2">
      <c r="B101" s="254"/>
      <c r="C101" s="254"/>
      <c r="E101" s="254"/>
      <c r="G101" s="254"/>
      <c r="I101" s="254"/>
      <c r="L101" s="254"/>
      <c r="M101" s="254"/>
      <c r="O101" s="254"/>
      <c r="Q101" s="254"/>
      <c r="S101" s="254"/>
      <c r="V101" s="254"/>
      <c r="W101" s="254"/>
      <c r="Y101" s="254"/>
      <c r="AA101" s="254"/>
      <c r="AC101" s="254"/>
      <c r="AF101" s="254"/>
      <c r="AG101" s="254"/>
      <c r="AI101" s="254"/>
      <c r="AK101" s="254"/>
      <c r="AM101" s="254"/>
      <c r="AP101" s="254"/>
      <c r="AQ101" s="254"/>
      <c r="AS101" s="254"/>
      <c r="AU101" s="254"/>
      <c r="AW101" s="254"/>
    </row>
    <row r="102" spans="2:49" s="528" customFormat="1" ht="18" customHeight="1" x14ac:dyDescent="0.2">
      <c r="B102" s="254"/>
      <c r="C102" s="254"/>
      <c r="E102" s="254"/>
      <c r="G102" s="254"/>
      <c r="I102" s="254"/>
      <c r="L102" s="254"/>
      <c r="M102" s="254"/>
      <c r="O102" s="254"/>
      <c r="Q102" s="254"/>
      <c r="S102" s="254"/>
      <c r="V102" s="254"/>
      <c r="W102" s="254"/>
      <c r="Y102" s="254"/>
      <c r="AA102" s="254"/>
      <c r="AC102" s="254"/>
      <c r="AF102" s="254"/>
      <c r="AG102" s="254"/>
      <c r="AI102" s="254"/>
      <c r="AK102" s="254"/>
      <c r="AM102" s="254"/>
      <c r="AP102" s="254"/>
      <c r="AQ102" s="254"/>
      <c r="AS102" s="254"/>
      <c r="AU102" s="254"/>
      <c r="AW102" s="254"/>
    </row>
    <row r="103" spans="2:49" s="528" customFormat="1" ht="18" customHeight="1" x14ac:dyDescent="0.2">
      <c r="B103" s="254"/>
      <c r="C103" s="254"/>
      <c r="E103" s="254"/>
      <c r="G103" s="254"/>
      <c r="I103" s="254"/>
      <c r="L103" s="254"/>
      <c r="M103" s="254"/>
      <c r="O103" s="254"/>
      <c r="Q103" s="254"/>
      <c r="S103" s="254"/>
      <c r="V103" s="254"/>
      <c r="W103" s="254"/>
      <c r="Y103" s="254"/>
      <c r="AA103" s="254"/>
      <c r="AC103" s="254"/>
      <c r="AF103" s="254"/>
      <c r="AG103" s="254"/>
      <c r="AI103" s="254"/>
      <c r="AK103" s="254"/>
      <c r="AM103" s="254"/>
      <c r="AP103" s="254"/>
      <c r="AQ103" s="254"/>
      <c r="AS103" s="254"/>
      <c r="AU103" s="254"/>
      <c r="AW103" s="254"/>
    </row>
    <row r="104" spans="2:49" s="528" customFormat="1" ht="18" customHeight="1" x14ac:dyDescent="0.2">
      <c r="B104" s="254"/>
      <c r="C104" s="254"/>
      <c r="E104" s="254"/>
      <c r="G104" s="254"/>
      <c r="I104" s="254"/>
      <c r="L104" s="254"/>
      <c r="M104" s="254"/>
      <c r="O104" s="254"/>
      <c r="Q104" s="254"/>
      <c r="S104" s="254"/>
      <c r="V104" s="254"/>
      <c r="W104" s="254"/>
      <c r="Y104" s="254"/>
      <c r="AA104" s="254"/>
      <c r="AC104" s="254"/>
      <c r="AF104" s="254"/>
      <c r="AG104" s="254"/>
      <c r="AI104" s="254"/>
      <c r="AK104" s="254"/>
      <c r="AM104" s="254"/>
      <c r="AP104" s="254"/>
      <c r="AQ104" s="254"/>
      <c r="AS104" s="254"/>
      <c r="AU104" s="254"/>
      <c r="AW104" s="254"/>
    </row>
    <row r="105" spans="2:49" s="528" customFormat="1" ht="18" customHeight="1" x14ac:dyDescent="0.2">
      <c r="B105" s="254"/>
      <c r="C105" s="254"/>
      <c r="E105" s="254"/>
      <c r="G105" s="254"/>
      <c r="I105" s="254"/>
      <c r="L105" s="254"/>
      <c r="M105" s="254"/>
      <c r="O105" s="254"/>
      <c r="Q105" s="254"/>
      <c r="S105" s="254"/>
      <c r="V105" s="254"/>
      <c r="W105" s="254"/>
      <c r="Y105" s="254"/>
      <c r="AA105" s="254"/>
      <c r="AC105" s="254"/>
      <c r="AF105" s="254"/>
      <c r="AG105" s="254"/>
      <c r="AI105" s="254"/>
      <c r="AK105" s="254"/>
      <c r="AM105" s="254"/>
      <c r="AP105" s="254"/>
      <c r="AQ105" s="254"/>
      <c r="AS105" s="254"/>
      <c r="AU105" s="254"/>
      <c r="AW105" s="254"/>
    </row>
    <row r="106" spans="2:49" s="528" customFormat="1" ht="18" customHeight="1" x14ac:dyDescent="0.2">
      <c r="B106" s="254"/>
      <c r="C106" s="254"/>
      <c r="E106" s="254"/>
      <c r="G106" s="254"/>
      <c r="I106" s="254"/>
      <c r="L106" s="254"/>
      <c r="M106" s="254"/>
      <c r="O106" s="254"/>
      <c r="Q106" s="254"/>
      <c r="S106" s="254"/>
      <c r="V106" s="254"/>
      <c r="W106" s="254"/>
      <c r="Y106" s="254"/>
      <c r="AA106" s="254"/>
      <c r="AC106" s="254"/>
      <c r="AF106" s="254"/>
      <c r="AG106" s="254"/>
      <c r="AI106" s="254"/>
      <c r="AK106" s="254"/>
      <c r="AM106" s="254"/>
      <c r="AP106" s="254"/>
      <c r="AQ106" s="254"/>
      <c r="AS106" s="254"/>
      <c r="AU106" s="254"/>
      <c r="AW106" s="254"/>
    </row>
    <row r="107" spans="2:49" s="528" customFormat="1" ht="18" customHeight="1" x14ac:dyDescent="0.2">
      <c r="B107" s="254"/>
      <c r="C107" s="254"/>
      <c r="E107" s="254"/>
      <c r="G107" s="254"/>
      <c r="I107" s="254"/>
      <c r="L107" s="254"/>
      <c r="M107" s="254"/>
      <c r="O107" s="254"/>
      <c r="Q107" s="254"/>
      <c r="S107" s="254"/>
      <c r="V107" s="254"/>
      <c r="W107" s="254"/>
      <c r="Y107" s="254"/>
      <c r="AA107" s="254"/>
      <c r="AC107" s="254"/>
      <c r="AF107" s="254"/>
      <c r="AG107" s="254"/>
      <c r="AI107" s="254"/>
      <c r="AK107" s="254"/>
      <c r="AM107" s="254"/>
      <c r="AP107" s="254"/>
      <c r="AQ107" s="254"/>
      <c r="AS107" s="254"/>
      <c r="AU107" s="254"/>
      <c r="AW107" s="254"/>
    </row>
    <row r="108" spans="2:49" s="528" customFormat="1" ht="18" customHeight="1" x14ac:dyDescent="0.2">
      <c r="B108" s="254"/>
      <c r="C108" s="254"/>
      <c r="E108" s="254"/>
      <c r="G108" s="254"/>
      <c r="I108" s="254"/>
      <c r="L108" s="254"/>
      <c r="M108" s="254"/>
      <c r="O108" s="254"/>
      <c r="Q108" s="254"/>
      <c r="S108" s="254"/>
      <c r="V108" s="254"/>
      <c r="W108" s="254"/>
      <c r="Y108" s="254"/>
      <c r="AA108" s="254"/>
      <c r="AC108" s="254"/>
      <c r="AF108" s="254"/>
      <c r="AG108" s="254"/>
      <c r="AI108" s="254"/>
      <c r="AK108" s="254"/>
      <c r="AM108" s="254"/>
      <c r="AP108" s="254"/>
      <c r="AQ108" s="254"/>
      <c r="AS108" s="254"/>
      <c r="AU108" s="254"/>
      <c r="AW108" s="254"/>
    </row>
    <row r="109" spans="2:49" s="528" customFormat="1" ht="18" customHeight="1" x14ac:dyDescent="0.2">
      <c r="B109" s="254"/>
      <c r="C109" s="254"/>
      <c r="E109" s="254"/>
      <c r="G109" s="254"/>
      <c r="I109" s="254"/>
      <c r="L109" s="254"/>
      <c r="M109" s="254"/>
      <c r="O109" s="254"/>
      <c r="Q109" s="254"/>
      <c r="S109" s="254"/>
      <c r="V109" s="254"/>
      <c r="W109" s="254"/>
      <c r="Y109" s="254"/>
      <c r="AA109" s="254"/>
      <c r="AC109" s="254"/>
      <c r="AF109" s="254"/>
      <c r="AG109" s="254"/>
      <c r="AI109" s="254"/>
      <c r="AK109" s="254"/>
      <c r="AM109" s="254"/>
      <c r="AP109" s="254"/>
      <c r="AQ109" s="254"/>
      <c r="AS109" s="254"/>
      <c r="AU109" s="254"/>
      <c r="AW109" s="254"/>
    </row>
    <row r="110" spans="2:49" s="528" customFormat="1" ht="18" customHeight="1" x14ac:dyDescent="0.2">
      <c r="B110" s="254"/>
      <c r="C110" s="254"/>
      <c r="E110" s="254"/>
      <c r="G110" s="254"/>
      <c r="I110" s="254"/>
      <c r="L110" s="254"/>
      <c r="M110" s="254"/>
      <c r="O110" s="254"/>
      <c r="Q110" s="254"/>
      <c r="S110" s="254"/>
      <c r="V110" s="254"/>
      <c r="W110" s="254"/>
      <c r="Y110" s="254"/>
      <c r="AA110" s="254"/>
      <c r="AC110" s="254"/>
      <c r="AF110" s="254"/>
      <c r="AG110" s="254"/>
      <c r="AI110" s="254"/>
      <c r="AK110" s="254"/>
      <c r="AM110" s="254"/>
      <c r="AP110" s="254"/>
      <c r="AQ110" s="254"/>
      <c r="AS110" s="254"/>
      <c r="AU110" s="254"/>
      <c r="AW110" s="254"/>
    </row>
    <row r="111" spans="2:49" s="528" customFormat="1" ht="18" customHeight="1" x14ac:dyDescent="0.2">
      <c r="B111" s="254"/>
      <c r="C111" s="254"/>
      <c r="E111" s="254"/>
      <c r="G111" s="254"/>
      <c r="I111" s="254"/>
      <c r="L111" s="254"/>
      <c r="M111" s="254"/>
      <c r="O111" s="254"/>
      <c r="Q111" s="254"/>
      <c r="S111" s="254"/>
      <c r="V111" s="254"/>
      <c r="W111" s="254"/>
      <c r="Y111" s="254"/>
      <c r="AA111" s="254"/>
      <c r="AC111" s="254"/>
      <c r="AF111" s="254"/>
      <c r="AG111" s="254"/>
      <c r="AI111" s="254"/>
      <c r="AK111" s="254"/>
      <c r="AM111" s="254"/>
      <c r="AP111" s="254"/>
      <c r="AQ111" s="254"/>
      <c r="AS111" s="254"/>
      <c r="AU111" s="254"/>
      <c r="AW111" s="254"/>
    </row>
    <row r="112" spans="2:49" s="528" customFormat="1" ht="18" customHeight="1" x14ac:dyDescent="0.2">
      <c r="B112" s="254"/>
      <c r="C112" s="254"/>
      <c r="E112" s="254"/>
      <c r="G112" s="254"/>
      <c r="I112" s="254"/>
      <c r="L112" s="254"/>
      <c r="M112" s="254"/>
      <c r="O112" s="254"/>
      <c r="Q112" s="254"/>
      <c r="S112" s="254"/>
      <c r="V112" s="254"/>
      <c r="W112" s="254"/>
      <c r="Y112" s="254"/>
      <c r="AA112" s="254"/>
      <c r="AC112" s="254"/>
      <c r="AF112" s="254"/>
      <c r="AG112" s="254"/>
      <c r="AI112" s="254"/>
      <c r="AK112" s="254"/>
      <c r="AM112" s="254"/>
      <c r="AP112" s="254"/>
      <c r="AQ112" s="254"/>
      <c r="AS112" s="254"/>
      <c r="AU112" s="254"/>
      <c r="AW112" s="254"/>
    </row>
    <row r="113" spans="2:49" s="528" customFormat="1" ht="18" customHeight="1" x14ac:dyDescent="0.2">
      <c r="B113" s="254"/>
      <c r="C113" s="254"/>
      <c r="E113" s="254"/>
      <c r="G113" s="254"/>
      <c r="I113" s="254"/>
      <c r="L113" s="254"/>
      <c r="M113" s="254"/>
      <c r="O113" s="254"/>
      <c r="Q113" s="254"/>
      <c r="S113" s="254"/>
      <c r="V113" s="254"/>
      <c r="W113" s="254"/>
      <c r="Y113" s="254"/>
      <c r="AA113" s="254"/>
      <c r="AC113" s="254"/>
      <c r="AF113" s="254"/>
      <c r="AG113" s="254"/>
      <c r="AI113" s="254"/>
      <c r="AK113" s="254"/>
      <c r="AM113" s="254"/>
      <c r="AP113" s="254"/>
      <c r="AQ113" s="254"/>
      <c r="AS113" s="254"/>
      <c r="AU113" s="254"/>
      <c r="AW113" s="254"/>
    </row>
    <row r="114" spans="2:49" s="528" customFormat="1" ht="18" customHeight="1" x14ac:dyDescent="0.2">
      <c r="B114" s="254"/>
      <c r="C114" s="254"/>
      <c r="E114" s="254"/>
      <c r="G114" s="254"/>
      <c r="I114" s="254"/>
      <c r="L114" s="254"/>
      <c r="M114" s="254"/>
      <c r="O114" s="254"/>
      <c r="Q114" s="254"/>
      <c r="S114" s="254"/>
      <c r="V114" s="254"/>
      <c r="W114" s="254"/>
      <c r="Y114" s="254"/>
      <c r="AA114" s="254"/>
      <c r="AC114" s="254"/>
      <c r="AF114" s="254"/>
      <c r="AG114" s="254"/>
      <c r="AI114" s="254"/>
      <c r="AK114" s="254"/>
      <c r="AM114" s="254"/>
      <c r="AP114" s="254"/>
      <c r="AQ114" s="254"/>
      <c r="AS114" s="254"/>
      <c r="AU114" s="254"/>
      <c r="AW114" s="254"/>
    </row>
    <row r="115" spans="2:49" s="528" customFormat="1" ht="18" customHeight="1" x14ac:dyDescent="0.2">
      <c r="B115" s="254"/>
      <c r="C115" s="254"/>
      <c r="E115" s="254"/>
      <c r="G115" s="254"/>
      <c r="I115" s="254"/>
      <c r="L115" s="254"/>
      <c r="M115" s="254"/>
      <c r="O115" s="254"/>
      <c r="Q115" s="254"/>
      <c r="S115" s="254"/>
      <c r="V115" s="254"/>
      <c r="W115" s="254"/>
      <c r="Y115" s="254"/>
      <c r="AA115" s="254"/>
      <c r="AC115" s="254"/>
      <c r="AF115" s="254"/>
      <c r="AG115" s="254"/>
      <c r="AI115" s="254"/>
      <c r="AK115" s="254"/>
      <c r="AM115" s="254"/>
      <c r="AP115" s="254"/>
      <c r="AQ115" s="254"/>
      <c r="AS115" s="254"/>
      <c r="AU115" s="254"/>
      <c r="AW115" s="254"/>
    </row>
    <row r="116" spans="2:49" s="528" customFormat="1" ht="18" customHeight="1" x14ac:dyDescent="0.2">
      <c r="B116" s="254"/>
      <c r="C116" s="254"/>
      <c r="E116" s="254"/>
      <c r="G116" s="254"/>
      <c r="I116" s="254"/>
      <c r="L116" s="254"/>
      <c r="M116" s="254"/>
      <c r="O116" s="254"/>
      <c r="Q116" s="254"/>
      <c r="S116" s="254"/>
      <c r="V116" s="254"/>
      <c r="W116" s="254"/>
      <c r="Y116" s="254"/>
      <c r="AA116" s="254"/>
      <c r="AC116" s="254"/>
      <c r="AF116" s="254"/>
      <c r="AG116" s="254"/>
      <c r="AI116" s="254"/>
      <c r="AK116" s="254"/>
      <c r="AM116" s="254"/>
      <c r="AP116" s="254"/>
      <c r="AQ116" s="254"/>
      <c r="AS116" s="254"/>
      <c r="AU116" s="254"/>
      <c r="AW116" s="254"/>
    </row>
    <row r="117" spans="2:49" s="528" customFormat="1" ht="18" customHeight="1" x14ac:dyDescent="0.2">
      <c r="B117" s="254"/>
      <c r="C117" s="254"/>
      <c r="E117" s="254"/>
      <c r="G117" s="254"/>
      <c r="I117" s="254"/>
      <c r="L117" s="254"/>
      <c r="M117" s="254"/>
      <c r="O117" s="254"/>
      <c r="Q117" s="254"/>
      <c r="S117" s="254"/>
      <c r="V117" s="254"/>
      <c r="W117" s="254"/>
      <c r="Y117" s="254"/>
      <c r="AA117" s="254"/>
      <c r="AC117" s="254"/>
      <c r="AF117" s="254"/>
      <c r="AG117" s="254"/>
      <c r="AI117" s="254"/>
      <c r="AK117" s="254"/>
      <c r="AM117" s="254"/>
      <c r="AP117" s="254"/>
      <c r="AQ117" s="254"/>
      <c r="AS117" s="254"/>
      <c r="AU117" s="254"/>
      <c r="AW117" s="254"/>
    </row>
    <row r="118" spans="2:49" s="528" customFormat="1" ht="18" customHeight="1" x14ac:dyDescent="0.2">
      <c r="B118" s="254"/>
      <c r="C118" s="254"/>
      <c r="E118" s="254"/>
      <c r="G118" s="254"/>
      <c r="I118" s="254"/>
      <c r="L118" s="254"/>
      <c r="M118" s="254"/>
      <c r="O118" s="254"/>
      <c r="Q118" s="254"/>
      <c r="S118" s="254"/>
      <c r="V118" s="254"/>
      <c r="W118" s="254"/>
      <c r="Y118" s="254"/>
      <c r="AA118" s="254"/>
      <c r="AC118" s="254"/>
      <c r="AF118" s="254"/>
      <c r="AG118" s="254"/>
      <c r="AI118" s="254"/>
      <c r="AK118" s="254"/>
      <c r="AM118" s="254"/>
      <c r="AP118" s="254"/>
      <c r="AQ118" s="254"/>
      <c r="AS118" s="254"/>
      <c r="AU118" s="254"/>
      <c r="AW118" s="254"/>
    </row>
    <row r="119" spans="2:49" s="528" customFormat="1" ht="18" customHeight="1" x14ac:dyDescent="0.2">
      <c r="B119" s="254"/>
      <c r="C119" s="254"/>
      <c r="E119" s="254"/>
      <c r="G119" s="254"/>
      <c r="I119" s="254"/>
      <c r="L119" s="254"/>
      <c r="M119" s="254"/>
      <c r="O119" s="254"/>
      <c r="Q119" s="254"/>
      <c r="S119" s="254"/>
      <c r="V119" s="254"/>
      <c r="W119" s="254"/>
      <c r="Y119" s="254"/>
      <c r="AA119" s="254"/>
      <c r="AC119" s="254"/>
      <c r="AF119" s="254"/>
      <c r="AG119" s="254"/>
      <c r="AI119" s="254"/>
      <c r="AK119" s="254"/>
      <c r="AM119" s="254"/>
      <c r="AP119" s="254"/>
      <c r="AQ119" s="254"/>
      <c r="AS119" s="254"/>
      <c r="AU119" s="254"/>
      <c r="AW119" s="254"/>
    </row>
    <row r="120" spans="2:49" s="528" customFormat="1" ht="18" customHeight="1" x14ac:dyDescent="0.2">
      <c r="B120" s="254"/>
      <c r="C120" s="254"/>
      <c r="E120" s="254"/>
      <c r="G120" s="254"/>
      <c r="I120" s="254"/>
      <c r="L120" s="254"/>
      <c r="M120" s="254"/>
      <c r="O120" s="254"/>
      <c r="Q120" s="254"/>
      <c r="S120" s="254"/>
      <c r="V120" s="254"/>
      <c r="W120" s="254"/>
      <c r="Y120" s="254"/>
      <c r="AA120" s="254"/>
      <c r="AC120" s="254"/>
      <c r="AF120" s="254"/>
      <c r="AG120" s="254"/>
      <c r="AI120" s="254"/>
      <c r="AK120" s="254"/>
      <c r="AM120" s="254"/>
      <c r="AP120" s="254"/>
      <c r="AQ120" s="254"/>
      <c r="AS120" s="254"/>
      <c r="AU120" s="254"/>
      <c r="AW120" s="254"/>
    </row>
    <row r="121" spans="2:49" s="528" customFormat="1" ht="18" customHeight="1" x14ac:dyDescent="0.2">
      <c r="B121" s="254"/>
      <c r="C121" s="254"/>
      <c r="E121" s="254"/>
      <c r="G121" s="254"/>
      <c r="I121" s="254"/>
      <c r="L121" s="254"/>
      <c r="M121" s="254"/>
      <c r="O121" s="254"/>
      <c r="Q121" s="254"/>
      <c r="S121" s="254"/>
      <c r="V121" s="254"/>
      <c r="W121" s="254"/>
      <c r="Y121" s="254"/>
      <c r="AA121" s="254"/>
      <c r="AC121" s="254"/>
      <c r="AF121" s="254"/>
      <c r="AG121" s="254"/>
      <c r="AI121" s="254"/>
      <c r="AK121" s="254"/>
      <c r="AM121" s="254"/>
      <c r="AP121" s="254"/>
      <c r="AQ121" s="254"/>
      <c r="AS121" s="254"/>
      <c r="AU121" s="254"/>
      <c r="AW121" s="254"/>
    </row>
    <row r="122" spans="2:49" s="528" customFormat="1" ht="18" customHeight="1" x14ac:dyDescent="0.2">
      <c r="B122" s="254"/>
      <c r="C122" s="254"/>
      <c r="E122" s="254"/>
      <c r="G122" s="254"/>
      <c r="I122" s="254"/>
      <c r="L122" s="254"/>
      <c r="M122" s="254"/>
      <c r="O122" s="254"/>
      <c r="Q122" s="254"/>
      <c r="S122" s="254"/>
      <c r="V122" s="254"/>
      <c r="W122" s="254"/>
      <c r="Y122" s="254"/>
      <c r="AA122" s="254"/>
      <c r="AC122" s="254"/>
      <c r="AF122" s="254"/>
      <c r="AG122" s="254"/>
      <c r="AI122" s="254"/>
      <c r="AK122" s="254"/>
      <c r="AM122" s="254"/>
      <c r="AP122" s="254"/>
      <c r="AQ122" s="254"/>
      <c r="AS122" s="254"/>
      <c r="AU122" s="254"/>
      <c r="AW122" s="254"/>
    </row>
    <row r="123" spans="2:49" s="528" customFormat="1" ht="18" customHeight="1" x14ac:dyDescent="0.2">
      <c r="B123" s="254"/>
      <c r="C123" s="254"/>
      <c r="E123" s="254"/>
      <c r="G123" s="254"/>
      <c r="I123" s="254"/>
      <c r="L123" s="254"/>
      <c r="M123" s="254"/>
      <c r="O123" s="254"/>
      <c r="Q123" s="254"/>
      <c r="S123" s="254"/>
      <c r="V123" s="254"/>
      <c r="W123" s="254"/>
      <c r="Y123" s="254"/>
      <c r="AA123" s="254"/>
      <c r="AC123" s="254"/>
      <c r="AF123" s="254"/>
      <c r="AG123" s="254"/>
      <c r="AI123" s="254"/>
      <c r="AK123" s="254"/>
      <c r="AM123" s="254"/>
      <c r="AP123" s="254"/>
      <c r="AQ123" s="254"/>
      <c r="AS123" s="254"/>
      <c r="AU123" s="254"/>
      <c r="AW123" s="254"/>
    </row>
    <row r="124" spans="2:49" s="528" customFormat="1" ht="18" customHeight="1" x14ac:dyDescent="0.2">
      <c r="B124" s="254"/>
      <c r="C124" s="254"/>
      <c r="E124" s="254"/>
      <c r="G124" s="254"/>
      <c r="I124" s="254"/>
      <c r="L124" s="254"/>
      <c r="M124" s="254"/>
      <c r="O124" s="254"/>
      <c r="Q124" s="254"/>
      <c r="S124" s="254"/>
      <c r="V124" s="254"/>
      <c r="W124" s="254"/>
      <c r="Y124" s="254"/>
      <c r="AA124" s="254"/>
      <c r="AC124" s="254"/>
      <c r="AF124" s="254"/>
      <c r="AG124" s="254"/>
      <c r="AI124" s="254"/>
      <c r="AK124" s="254"/>
      <c r="AM124" s="254"/>
      <c r="AP124" s="254"/>
      <c r="AQ124" s="254"/>
      <c r="AS124" s="254"/>
      <c r="AU124" s="254"/>
      <c r="AW124" s="254"/>
    </row>
    <row r="125" spans="2:49" s="528" customFormat="1" ht="18" customHeight="1" x14ac:dyDescent="0.2">
      <c r="B125" s="254"/>
      <c r="C125" s="254"/>
      <c r="E125" s="254"/>
      <c r="G125" s="254"/>
      <c r="I125" s="254"/>
      <c r="L125" s="254"/>
      <c r="M125" s="254"/>
      <c r="O125" s="254"/>
      <c r="Q125" s="254"/>
      <c r="S125" s="254"/>
      <c r="V125" s="254"/>
      <c r="W125" s="254"/>
      <c r="Y125" s="254"/>
      <c r="AA125" s="254"/>
      <c r="AC125" s="254"/>
      <c r="AF125" s="254"/>
      <c r="AG125" s="254"/>
      <c r="AI125" s="254"/>
      <c r="AK125" s="254"/>
      <c r="AM125" s="254"/>
      <c r="AP125" s="254"/>
      <c r="AQ125" s="254"/>
      <c r="AS125" s="254"/>
      <c r="AU125" s="254"/>
      <c r="AW125" s="254"/>
    </row>
    <row r="126" spans="2:49" s="528" customFormat="1" ht="18" customHeight="1" x14ac:dyDescent="0.2">
      <c r="B126" s="254"/>
      <c r="C126" s="254"/>
      <c r="E126" s="254"/>
      <c r="G126" s="254"/>
      <c r="I126" s="254"/>
      <c r="L126" s="254"/>
      <c r="M126" s="254"/>
      <c r="O126" s="254"/>
      <c r="Q126" s="254"/>
      <c r="S126" s="254"/>
      <c r="V126" s="254"/>
      <c r="W126" s="254"/>
      <c r="Y126" s="254"/>
      <c r="AA126" s="254"/>
      <c r="AC126" s="254"/>
      <c r="AF126" s="254"/>
      <c r="AG126" s="254"/>
      <c r="AI126" s="254"/>
      <c r="AK126" s="254"/>
      <c r="AM126" s="254"/>
      <c r="AP126" s="254"/>
      <c r="AQ126" s="254"/>
      <c r="AS126" s="254"/>
      <c r="AU126" s="254"/>
      <c r="AW126" s="254"/>
    </row>
    <row r="127" spans="2:49" s="528" customFormat="1" ht="18" customHeight="1" x14ac:dyDescent="0.2">
      <c r="B127" s="254"/>
      <c r="C127" s="254"/>
      <c r="E127" s="254"/>
      <c r="G127" s="254"/>
      <c r="I127" s="254"/>
      <c r="L127" s="254"/>
      <c r="M127" s="254"/>
      <c r="O127" s="254"/>
      <c r="Q127" s="254"/>
      <c r="S127" s="254"/>
      <c r="V127" s="254"/>
      <c r="W127" s="254"/>
      <c r="Y127" s="254"/>
      <c r="AA127" s="254"/>
      <c r="AC127" s="254"/>
      <c r="AF127" s="254"/>
      <c r="AG127" s="254"/>
      <c r="AI127" s="254"/>
      <c r="AK127" s="254"/>
      <c r="AM127" s="254"/>
      <c r="AP127" s="254"/>
      <c r="AQ127" s="254"/>
      <c r="AS127" s="254"/>
      <c r="AU127" s="254"/>
      <c r="AW127" s="254"/>
    </row>
    <row r="128" spans="2:49" s="528" customFormat="1" ht="18" customHeight="1" x14ac:dyDescent="0.2">
      <c r="B128" s="254"/>
      <c r="C128" s="254"/>
      <c r="E128" s="254"/>
      <c r="G128" s="254"/>
      <c r="I128" s="254"/>
      <c r="L128" s="254"/>
      <c r="M128" s="254"/>
      <c r="O128" s="254"/>
      <c r="Q128" s="254"/>
      <c r="S128" s="254"/>
      <c r="V128" s="254"/>
      <c r="W128" s="254"/>
      <c r="Y128" s="254"/>
      <c r="AA128" s="254"/>
      <c r="AC128" s="254"/>
      <c r="AF128" s="254"/>
      <c r="AG128" s="254"/>
      <c r="AI128" s="254"/>
      <c r="AK128" s="254"/>
      <c r="AM128" s="254"/>
      <c r="AP128" s="254"/>
      <c r="AQ128" s="254"/>
      <c r="AS128" s="254"/>
      <c r="AU128" s="254"/>
      <c r="AW128" s="254"/>
    </row>
    <row r="129" spans="2:49" s="528" customFormat="1" ht="18" customHeight="1" x14ac:dyDescent="0.2">
      <c r="B129" s="254"/>
      <c r="C129" s="254"/>
      <c r="E129" s="254"/>
      <c r="G129" s="254"/>
      <c r="I129" s="254"/>
      <c r="L129" s="254"/>
      <c r="M129" s="254"/>
      <c r="O129" s="254"/>
      <c r="Q129" s="254"/>
      <c r="S129" s="254"/>
      <c r="V129" s="254"/>
      <c r="W129" s="254"/>
      <c r="Y129" s="254"/>
      <c r="AA129" s="254"/>
      <c r="AC129" s="254"/>
      <c r="AF129" s="254"/>
      <c r="AG129" s="254"/>
      <c r="AI129" s="254"/>
      <c r="AK129" s="254"/>
      <c r="AM129" s="254"/>
      <c r="AP129" s="254"/>
      <c r="AQ129" s="254"/>
      <c r="AS129" s="254"/>
      <c r="AU129" s="254"/>
      <c r="AW129" s="254"/>
    </row>
    <row r="130" spans="2:49" s="528" customFormat="1" ht="18" customHeight="1" x14ac:dyDescent="0.2">
      <c r="B130" s="254"/>
      <c r="C130" s="254"/>
      <c r="E130" s="254"/>
      <c r="G130" s="254"/>
      <c r="I130" s="254"/>
      <c r="L130" s="254"/>
      <c r="M130" s="254"/>
      <c r="O130" s="254"/>
      <c r="Q130" s="254"/>
      <c r="S130" s="254"/>
      <c r="V130" s="254"/>
      <c r="W130" s="254"/>
      <c r="Y130" s="254"/>
      <c r="AA130" s="254"/>
      <c r="AC130" s="254"/>
      <c r="AF130" s="254"/>
      <c r="AG130" s="254"/>
      <c r="AI130" s="254"/>
      <c r="AK130" s="254"/>
      <c r="AM130" s="254"/>
      <c r="AP130" s="254"/>
      <c r="AQ130" s="254"/>
      <c r="AS130" s="254"/>
      <c r="AU130" s="254"/>
      <c r="AW130" s="254"/>
    </row>
  </sheetData>
  <mergeCells count="30">
    <mergeCell ref="AX5:AX6"/>
    <mergeCell ref="AE5:AE6"/>
    <mergeCell ref="AF5:AF6"/>
    <mergeCell ref="AH5:AH6"/>
    <mergeCell ref="AJ5:AJ6"/>
    <mergeCell ref="AL5:AL6"/>
    <mergeCell ref="AN5:AN6"/>
    <mergeCell ref="AO5:AO6"/>
    <mergeCell ref="AP5:AP6"/>
    <mergeCell ref="AR5:AR6"/>
    <mergeCell ref="AT5:AT6"/>
    <mergeCell ref="AV5:AV6"/>
    <mergeCell ref="AD5:AD6"/>
    <mergeCell ref="K5:K6"/>
    <mergeCell ref="L5:L6"/>
    <mergeCell ref="N5:N6"/>
    <mergeCell ref="P5:P6"/>
    <mergeCell ref="R5:R6"/>
    <mergeCell ref="T5:T6"/>
    <mergeCell ref="U5:U6"/>
    <mergeCell ref="V5:V6"/>
    <mergeCell ref="X5:X6"/>
    <mergeCell ref="Z5:Z6"/>
    <mergeCell ref="AB5:AB6"/>
    <mergeCell ref="J5:J6"/>
    <mergeCell ref="A5:A6"/>
    <mergeCell ref="B5:B6"/>
    <mergeCell ref="D5:D6"/>
    <mergeCell ref="F5:F6"/>
    <mergeCell ref="H5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24"/>
  <sheetViews>
    <sheetView view="pageBreakPreview" topLeftCell="A35" zoomScaleNormal="100" zoomScaleSheetLayoutView="100" workbookViewId="0">
      <selection activeCell="C13" sqref="C13"/>
    </sheetView>
  </sheetViews>
  <sheetFormatPr defaultColWidth="20.7109375" defaultRowHeight="13.5" x14ac:dyDescent="0.25"/>
  <cols>
    <col min="1" max="1" width="20.7109375" style="1616" customWidth="1"/>
    <col min="2" max="2" width="3.7109375" style="1616" customWidth="1"/>
    <col min="3" max="3" width="32.7109375" style="1616" customWidth="1"/>
    <col min="4" max="4" width="3.7109375" style="1616" customWidth="1"/>
    <col min="5" max="5" width="32.7109375" style="1616" customWidth="1"/>
    <col min="6" max="6" width="2" style="1596" customWidth="1"/>
    <col min="7" max="250" width="9.140625" style="1594" customWidth="1"/>
    <col min="251" max="251" width="2" style="1594" customWidth="1"/>
    <col min="252" max="252" width="17.7109375" style="1594" customWidth="1"/>
    <col min="253" max="253" width="20.7109375" style="1594" customWidth="1"/>
    <col min="254" max="16384" width="20.7109375" style="660"/>
  </cols>
  <sheetData>
    <row r="1" spans="1:253" s="1410" customFormat="1" ht="17.100000000000001" customHeight="1" x14ac:dyDescent="0.3">
      <c r="A1" s="1589" t="s">
        <v>1692</v>
      </c>
      <c r="B1" s="1589"/>
      <c r="C1" s="1589"/>
      <c r="D1" s="1589"/>
      <c r="E1" s="1589"/>
      <c r="F1" s="1590"/>
      <c r="G1" s="1591"/>
      <c r="H1" s="1591"/>
      <c r="I1" s="1591"/>
      <c r="J1" s="1591"/>
      <c r="K1" s="1591"/>
      <c r="L1" s="1591"/>
      <c r="M1" s="1591"/>
      <c r="N1" s="1591"/>
      <c r="O1" s="1591"/>
      <c r="P1" s="1591"/>
      <c r="Q1" s="1591"/>
      <c r="R1" s="1591"/>
      <c r="S1" s="1591"/>
      <c r="T1" s="1591"/>
      <c r="U1" s="1591"/>
      <c r="V1" s="1591"/>
      <c r="W1" s="1591"/>
      <c r="X1" s="1591"/>
      <c r="Y1" s="1591"/>
      <c r="Z1" s="1591"/>
      <c r="AA1" s="1591"/>
      <c r="AB1" s="1591"/>
      <c r="AC1" s="1591"/>
      <c r="AD1" s="1591"/>
      <c r="AE1" s="1591"/>
      <c r="AF1" s="1591"/>
      <c r="AG1" s="1591"/>
      <c r="AH1" s="1591"/>
      <c r="AI1" s="1591"/>
      <c r="AJ1" s="1591"/>
      <c r="AK1" s="1591"/>
      <c r="AL1" s="1591"/>
      <c r="AM1" s="1591"/>
      <c r="AN1" s="1591"/>
      <c r="AO1" s="1591"/>
      <c r="AP1" s="1591"/>
      <c r="AQ1" s="1591"/>
      <c r="AR1" s="1591"/>
      <c r="AS1" s="1591"/>
      <c r="AT1" s="1591"/>
      <c r="AU1" s="1591"/>
      <c r="AV1" s="1591"/>
      <c r="AW1" s="1591"/>
      <c r="AX1" s="1591"/>
      <c r="AY1" s="1591"/>
      <c r="AZ1" s="1591"/>
      <c r="BA1" s="1591"/>
      <c r="BB1" s="1591"/>
      <c r="BC1" s="1591"/>
      <c r="BD1" s="1591"/>
      <c r="BE1" s="1591"/>
      <c r="BF1" s="1591"/>
      <c r="BG1" s="1591"/>
      <c r="BH1" s="1591"/>
      <c r="BI1" s="1591"/>
      <c r="BJ1" s="1591"/>
      <c r="BK1" s="1591"/>
      <c r="BL1" s="1591"/>
      <c r="BM1" s="1591"/>
      <c r="BN1" s="1591"/>
      <c r="BO1" s="1591"/>
      <c r="BP1" s="1591"/>
      <c r="BQ1" s="1591"/>
      <c r="BR1" s="1591"/>
      <c r="BS1" s="1591"/>
      <c r="BT1" s="1591"/>
      <c r="BU1" s="1591"/>
      <c r="BV1" s="1591"/>
      <c r="BW1" s="1591"/>
      <c r="BX1" s="1591"/>
      <c r="BY1" s="1591"/>
      <c r="BZ1" s="1591"/>
      <c r="CA1" s="1591"/>
      <c r="CB1" s="1591"/>
      <c r="CC1" s="1591"/>
      <c r="CD1" s="1591"/>
      <c r="CE1" s="1591"/>
      <c r="CF1" s="1591"/>
      <c r="CG1" s="1591"/>
      <c r="CH1" s="1591"/>
      <c r="CI1" s="1591"/>
      <c r="CJ1" s="1591"/>
      <c r="CK1" s="1591"/>
      <c r="CL1" s="1591"/>
      <c r="CM1" s="1591"/>
      <c r="CN1" s="1591"/>
      <c r="CO1" s="1591"/>
      <c r="CP1" s="1591"/>
      <c r="CQ1" s="1591"/>
      <c r="CR1" s="1591"/>
      <c r="CS1" s="1591"/>
      <c r="CT1" s="1591"/>
      <c r="CU1" s="1591"/>
      <c r="CV1" s="1591"/>
      <c r="CW1" s="1591"/>
      <c r="CX1" s="1591"/>
      <c r="CY1" s="1591"/>
      <c r="CZ1" s="1591"/>
      <c r="DA1" s="1591"/>
      <c r="DB1" s="1591"/>
      <c r="DC1" s="1591"/>
      <c r="DD1" s="1591"/>
      <c r="DE1" s="1591"/>
      <c r="DF1" s="1591"/>
      <c r="DG1" s="1591"/>
      <c r="DH1" s="1591"/>
      <c r="DI1" s="1591"/>
      <c r="DJ1" s="1591"/>
      <c r="DK1" s="1591"/>
      <c r="DL1" s="1591"/>
      <c r="DM1" s="1591"/>
      <c r="DN1" s="1591"/>
      <c r="DO1" s="1591"/>
      <c r="DP1" s="1591"/>
      <c r="DQ1" s="1591"/>
      <c r="DR1" s="1591"/>
      <c r="DS1" s="1591"/>
      <c r="DT1" s="1591"/>
      <c r="DU1" s="1591"/>
      <c r="DV1" s="1591"/>
      <c r="DW1" s="1591"/>
      <c r="DX1" s="1591"/>
      <c r="DY1" s="1591"/>
      <c r="DZ1" s="1591"/>
      <c r="EA1" s="1591"/>
      <c r="EB1" s="1591"/>
      <c r="EC1" s="1591"/>
      <c r="ED1" s="1591"/>
      <c r="EE1" s="1591"/>
      <c r="EF1" s="1591"/>
      <c r="EG1" s="1591"/>
      <c r="EH1" s="1591"/>
      <c r="EI1" s="1591"/>
      <c r="EJ1" s="1591"/>
      <c r="EK1" s="1591"/>
      <c r="EL1" s="1591"/>
      <c r="EM1" s="1591"/>
      <c r="EN1" s="1591"/>
      <c r="EO1" s="1591"/>
      <c r="EP1" s="1591"/>
      <c r="EQ1" s="1591"/>
      <c r="ER1" s="1591"/>
      <c r="ES1" s="1591"/>
      <c r="ET1" s="1591"/>
      <c r="EU1" s="1591"/>
      <c r="EV1" s="1591"/>
      <c r="EW1" s="1591"/>
      <c r="EX1" s="1591"/>
      <c r="EY1" s="1591"/>
      <c r="EZ1" s="1591"/>
      <c r="FA1" s="1591"/>
      <c r="FB1" s="1591"/>
      <c r="FC1" s="1591"/>
      <c r="FD1" s="1591"/>
      <c r="FE1" s="1591"/>
      <c r="FF1" s="1591"/>
      <c r="FG1" s="1591"/>
      <c r="FH1" s="1591"/>
      <c r="FI1" s="1591"/>
      <c r="FJ1" s="1591"/>
      <c r="FK1" s="1591"/>
      <c r="FL1" s="1591"/>
      <c r="FM1" s="1591"/>
      <c r="FN1" s="1591"/>
      <c r="FO1" s="1591"/>
      <c r="FP1" s="1591"/>
      <c r="FQ1" s="1591"/>
      <c r="FR1" s="1591"/>
      <c r="FS1" s="1591"/>
      <c r="FT1" s="1591"/>
      <c r="FU1" s="1591"/>
      <c r="FV1" s="1591"/>
      <c r="FW1" s="1591"/>
      <c r="FX1" s="1591"/>
      <c r="FY1" s="1591"/>
      <c r="FZ1" s="1591"/>
      <c r="GA1" s="1591"/>
      <c r="GB1" s="1591"/>
      <c r="GC1" s="1591"/>
      <c r="GD1" s="1591"/>
      <c r="GE1" s="1591"/>
      <c r="GF1" s="1591"/>
      <c r="GG1" s="1591"/>
      <c r="GH1" s="1591"/>
      <c r="GI1" s="1591"/>
      <c r="GJ1" s="1591"/>
      <c r="GK1" s="1591"/>
      <c r="GL1" s="1591"/>
      <c r="GM1" s="1591"/>
      <c r="GN1" s="1591"/>
      <c r="GO1" s="1591"/>
      <c r="GP1" s="1591"/>
      <c r="GQ1" s="1591"/>
      <c r="GR1" s="1591"/>
      <c r="GS1" s="1591"/>
      <c r="GT1" s="1591"/>
      <c r="GU1" s="1591"/>
      <c r="GV1" s="1591"/>
      <c r="GW1" s="1591"/>
      <c r="GX1" s="1591"/>
      <c r="GY1" s="1591"/>
      <c r="GZ1" s="1591"/>
      <c r="HA1" s="1591"/>
      <c r="HB1" s="1591"/>
      <c r="HC1" s="1591"/>
      <c r="HD1" s="1591"/>
      <c r="HE1" s="1591"/>
      <c r="HF1" s="1591"/>
      <c r="HG1" s="1591"/>
      <c r="HH1" s="1591"/>
      <c r="HI1" s="1591"/>
      <c r="HJ1" s="1591"/>
      <c r="HK1" s="1591"/>
      <c r="HL1" s="1591"/>
      <c r="HM1" s="1591"/>
      <c r="HN1" s="1591"/>
      <c r="HO1" s="1591"/>
      <c r="HP1" s="1591"/>
      <c r="HQ1" s="1591"/>
      <c r="HR1" s="1591"/>
      <c r="HS1" s="1591"/>
      <c r="HT1" s="1591"/>
      <c r="HU1" s="1591"/>
      <c r="HV1" s="1591"/>
      <c r="HW1" s="1591"/>
      <c r="HX1" s="1591"/>
      <c r="HY1" s="1591"/>
      <c r="HZ1" s="1591"/>
      <c r="IA1" s="1591"/>
      <c r="IB1" s="1591"/>
      <c r="IC1" s="1591"/>
      <c r="ID1" s="1591"/>
      <c r="IE1" s="1591"/>
      <c r="IF1" s="1591"/>
      <c r="IG1" s="1591"/>
      <c r="IH1" s="1591"/>
      <c r="II1" s="1591"/>
      <c r="IJ1" s="1591"/>
      <c r="IK1" s="1591"/>
      <c r="IL1" s="1591"/>
      <c r="IM1" s="1591"/>
      <c r="IN1" s="1591"/>
      <c r="IO1" s="1591"/>
      <c r="IP1" s="1591"/>
      <c r="IQ1" s="1591"/>
      <c r="IR1" s="1591"/>
      <c r="IS1" s="1591"/>
    </row>
    <row r="2" spans="1:253" ht="17.100000000000001" customHeight="1" x14ac:dyDescent="0.25">
      <c r="A2" s="1592" t="s">
        <v>1693</v>
      </c>
      <c r="B2" s="1592"/>
      <c r="C2" s="1592"/>
      <c r="D2" s="1592"/>
      <c r="E2" s="1592"/>
      <c r="F2" s="1593"/>
    </row>
    <row r="3" spans="1:253" ht="9.9499999999999993" customHeight="1" x14ac:dyDescent="0.25">
      <c r="A3" s="1595"/>
      <c r="B3" s="1595"/>
      <c r="C3" s="1595"/>
      <c r="D3" s="1595"/>
      <c r="E3" s="1595"/>
    </row>
    <row r="4" spans="1:253" s="1410" customFormat="1" ht="20.100000000000001" customHeight="1" x14ac:dyDescent="0.3">
      <c r="A4" s="1267" t="s">
        <v>1694</v>
      </c>
      <c r="B4" s="1267"/>
      <c r="C4" s="1267" t="s">
        <v>1712</v>
      </c>
      <c r="D4" s="1267"/>
      <c r="E4" s="1267" t="s">
        <v>1713</v>
      </c>
      <c r="F4" s="1597"/>
      <c r="G4" s="1589"/>
      <c r="H4" s="1589"/>
      <c r="I4" s="1589"/>
      <c r="J4" s="1589"/>
      <c r="K4" s="1589"/>
      <c r="L4" s="1589"/>
      <c r="M4" s="1589"/>
      <c r="N4" s="1589"/>
      <c r="O4" s="1589"/>
      <c r="P4" s="1589"/>
      <c r="Q4" s="1589"/>
      <c r="R4" s="1589"/>
      <c r="S4" s="1589"/>
      <c r="T4" s="1589"/>
      <c r="U4" s="1589"/>
      <c r="V4" s="1589"/>
      <c r="W4" s="1589"/>
      <c r="X4" s="1589"/>
      <c r="Y4" s="1589"/>
      <c r="Z4" s="1589"/>
      <c r="AA4" s="1589"/>
      <c r="AB4" s="1589"/>
      <c r="AC4" s="1589"/>
      <c r="AD4" s="1589"/>
      <c r="AE4" s="1589"/>
      <c r="AF4" s="1589"/>
      <c r="AG4" s="1589"/>
      <c r="AH4" s="1589"/>
      <c r="AI4" s="1589"/>
      <c r="AJ4" s="1589"/>
      <c r="AK4" s="1589"/>
      <c r="AL4" s="1589"/>
      <c r="AM4" s="1589"/>
      <c r="AN4" s="1589"/>
      <c r="AO4" s="1589"/>
      <c r="AP4" s="1589"/>
      <c r="AQ4" s="1589"/>
      <c r="AR4" s="1589"/>
      <c r="AS4" s="1589"/>
      <c r="AT4" s="1589"/>
      <c r="AU4" s="1589"/>
      <c r="AV4" s="1589"/>
      <c r="AW4" s="1589"/>
      <c r="AX4" s="1589"/>
      <c r="AY4" s="1589"/>
      <c r="AZ4" s="1589"/>
      <c r="BA4" s="1589"/>
      <c r="BB4" s="1589"/>
      <c r="BC4" s="1589"/>
      <c r="BD4" s="1589"/>
      <c r="BE4" s="1589"/>
      <c r="BF4" s="1589"/>
      <c r="BG4" s="1589"/>
      <c r="BH4" s="1589"/>
      <c r="BI4" s="1589"/>
      <c r="BJ4" s="1589"/>
      <c r="BK4" s="1589"/>
      <c r="BL4" s="1589"/>
      <c r="BM4" s="1589"/>
      <c r="BN4" s="1589"/>
      <c r="BO4" s="1589"/>
      <c r="BP4" s="1589"/>
      <c r="BQ4" s="1589"/>
      <c r="BR4" s="1589"/>
      <c r="BS4" s="1589"/>
      <c r="BT4" s="1589"/>
      <c r="BU4" s="1589"/>
      <c r="BV4" s="1589"/>
      <c r="BW4" s="1589"/>
      <c r="BX4" s="1589"/>
      <c r="BY4" s="1589"/>
      <c r="BZ4" s="1589"/>
      <c r="CA4" s="1589"/>
      <c r="CB4" s="1589"/>
      <c r="CC4" s="1589"/>
      <c r="CD4" s="1589"/>
      <c r="CE4" s="1589"/>
      <c r="CF4" s="1589"/>
      <c r="CG4" s="1589"/>
      <c r="CH4" s="1589"/>
      <c r="CI4" s="1589"/>
      <c r="CJ4" s="1589"/>
      <c r="CK4" s="1589"/>
      <c r="CL4" s="1589"/>
      <c r="CM4" s="1589"/>
      <c r="CN4" s="1589"/>
      <c r="CO4" s="1589"/>
      <c r="CP4" s="1589"/>
      <c r="CQ4" s="1589"/>
      <c r="CR4" s="1589"/>
      <c r="CS4" s="1589"/>
      <c r="CT4" s="1589"/>
      <c r="CU4" s="1589"/>
      <c r="CV4" s="1589"/>
      <c r="CW4" s="1589"/>
      <c r="CX4" s="1589"/>
      <c r="CY4" s="1589"/>
      <c r="CZ4" s="1589"/>
      <c r="DA4" s="1589"/>
      <c r="DB4" s="1589"/>
      <c r="DC4" s="1589"/>
      <c r="DD4" s="1589"/>
      <c r="DE4" s="1589"/>
      <c r="DF4" s="1589"/>
      <c r="DG4" s="1589"/>
      <c r="DH4" s="1589"/>
      <c r="DI4" s="1589"/>
      <c r="DJ4" s="1589"/>
      <c r="DK4" s="1589"/>
      <c r="DL4" s="1589"/>
      <c r="DM4" s="1589"/>
      <c r="DN4" s="1589"/>
      <c r="DO4" s="1589"/>
      <c r="DP4" s="1589"/>
      <c r="DQ4" s="1589"/>
      <c r="DR4" s="1589"/>
      <c r="DS4" s="1589"/>
      <c r="DT4" s="1589"/>
      <c r="DU4" s="1589"/>
      <c r="DV4" s="1589"/>
      <c r="DW4" s="1589"/>
      <c r="DX4" s="1589"/>
      <c r="DY4" s="1589"/>
      <c r="DZ4" s="1589"/>
      <c r="EA4" s="1589"/>
      <c r="EB4" s="1589"/>
      <c r="EC4" s="1589"/>
      <c r="ED4" s="1589"/>
      <c r="EE4" s="1589"/>
      <c r="EF4" s="1589"/>
      <c r="EG4" s="1589"/>
      <c r="EH4" s="1589"/>
      <c r="EI4" s="1589"/>
      <c r="EJ4" s="1589"/>
      <c r="EK4" s="1589"/>
      <c r="EL4" s="1589"/>
      <c r="EM4" s="1589"/>
      <c r="EN4" s="1589"/>
      <c r="EO4" s="1589"/>
      <c r="EP4" s="1589"/>
      <c r="EQ4" s="1589"/>
      <c r="ER4" s="1589"/>
      <c r="ES4" s="1589"/>
      <c r="ET4" s="1589"/>
      <c r="EU4" s="1589"/>
      <c r="EV4" s="1589"/>
      <c r="EW4" s="1589"/>
      <c r="EX4" s="1589"/>
      <c r="EY4" s="1589"/>
      <c r="EZ4" s="1589"/>
      <c r="FA4" s="1589"/>
      <c r="FB4" s="1589"/>
      <c r="FC4" s="1589"/>
      <c r="FD4" s="1589"/>
      <c r="FE4" s="1589"/>
      <c r="FF4" s="1589"/>
      <c r="FG4" s="1589"/>
      <c r="FH4" s="1589"/>
      <c r="FI4" s="1589"/>
      <c r="FJ4" s="1589"/>
      <c r="FK4" s="1589"/>
      <c r="FL4" s="1589"/>
      <c r="FM4" s="1589"/>
      <c r="FN4" s="1589"/>
      <c r="FO4" s="1589"/>
      <c r="FP4" s="1589"/>
      <c r="FQ4" s="1589"/>
      <c r="FR4" s="1589"/>
      <c r="FS4" s="1589"/>
      <c r="FT4" s="1589"/>
      <c r="FU4" s="1589"/>
      <c r="FV4" s="1589"/>
      <c r="FW4" s="1589"/>
      <c r="FX4" s="1589"/>
      <c r="FY4" s="1589"/>
      <c r="FZ4" s="1589"/>
      <c r="GA4" s="1589"/>
      <c r="GB4" s="1589"/>
      <c r="GC4" s="1589"/>
      <c r="GD4" s="1589"/>
      <c r="GE4" s="1589"/>
      <c r="GF4" s="1589"/>
      <c r="GG4" s="1589"/>
      <c r="GH4" s="1589"/>
      <c r="GI4" s="1589"/>
      <c r="GJ4" s="1589"/>
      <c r="GK4" s="1589"/>
      <c r="GL4" s="1589"/>
      <c r="GM4" s="1589"/>
      <c r="GN4" s="1589"/>
      <c r="GO4" s="1589"/>
      <c r="GP4" s="1589"/>
      <c r="GQ4" s="1589"/>
      <c r="GR4" s="1589"/>
      <c r="GS4" s="1589"/>
      <c r="GT4" s="1589"/>
      <c r="GU4" s="1589"/>
      <c r="GV4" s="1589"/>
      <c r="GW4" s="1589"/>
      <c r="GX4" s="1589"/>
      <c r="GY4" s="1589"/>
      <c r="GZ4" s="1589"/>
      <c r="HA4" s="1589"/>
      <c r="HB4" s="1589"/>
      <c r="HC4" s="1589"/>
      <c r="HD4" s="1589"/>
      <c r="HE4" s="1589"/>
      <c r="HF4" s="1589"/>
      <c r="HG4" s="1589"/>
      <c r="HH4" s="1589"/>
      <c r="HI4" s="1589"/>
      <c r="HJ4" s="1589"/>
      <c r="HK4" s="1589"/>
      <c r="HL4" s="1589"/>
      <c r="HM4" s="1589"/>
      <c r="HN4" s="1589"/>
      <c r="HO4" s="1589"/>
      <c r="HP4" s="1589"/>
      <c r="HQ4" s="1589"/>
      <c r="HR4" s="1589"/>
      <c r="HS4" s="1589"/>
      <c r="HT4" s="1589"/>
      <c r="HU4" s="1589"/>
      <c r="HV4" s="1589"/>
      <c r="HW4" s="1589"/>
      <c r="HX4" s="1589"/>
      <c r="HY4" s="1589"/>
      <c r="HZ4" s="1589"/>
      <c r="IA4" s="1589"/>
      <c r="IB4" s="1589"/>
      <c r="IC4" s="1589"/>
      <c r="ID4" s="1589"/>
      <c r="IE4" s="1589"/>
      <c r="IF4" s="1589"/>
      <c r="IG4" s="1589"/>
      <c r="IH4" s="1589"/>
      <c r="II4" s="1589"/>
      <c r="IJ4" s="1589"/>
      <c r="IK4" s="1589"/>
      <c r="IL4" s="1589"/>
      <c r="IM4" s="1589"/>
      <c r="IN4" s="1589"/>
      <c r="IO4" s="1589"/>
      <c r="IP4" s="1589"/>
      <c r="IQ4" s="1589"/>
      <c r="IR4" s="1589"/>
      <c r="IS4" s="1589"/>
    </row>
    <row r="5" spans="1:253" ht="20.100000000000001" customHeight="1" x14ac:dyDescent="0.25">
      <c r="A5" s="1502" t="s">
        <v>1695</v>
      </c>
      <c r="B5" s="1598"/>
      <c r="C5" s="1502" t="s">
        <v>36</v>
      </c>
      <c r="D5" s="1599"/>
      <c r="E5" s="1502" t="s">
        <v>57</v>
      </c>
      <c r="F5" s="1600"/>
      <c r="G5" s="1601"/>
      <c r="H5" s="1601"/>
      <c r="I5" s="1601"/>
      <c r="J5" s="1601"/>
      <c r="K5" s="1601"/>
      <c r="L5" s="1601"/>
      <c r="M5" s="1601"/>
      <c r="N5" s="1601"/>
      <c r="O5" s="1601"/>
      <c r="P5" s="1601"/>
      <c r="Q5" s="1601"/>
      <c r="R5" s="1601"/>
      <c r="S5" s="1601"/>
      <c r="T5" s="1601"/>
      <c r="U5" s="1601"/>
      <c r="V5" s="1601"/>
      <c r="W5" s="1601"/>
      <c r="X5" s="1601"/>
      <c r="Y5" s="1601"/>
      <c r="Z5" s="1601"/>
      <c r="AA5" s="1601"/>
      <c r="AB5" s="1601"/>
      <c r="AC5" s="1601"/>
      <c r="AD5" s="1601"/>
      <c r="AE5" s="1601"/>
      <c r="AF5" s="1601"/>
      <c r="AG5" s="1601"/>
      <c r="AH5" s="1601"/>
      <c r="AI5" s="1601"/>
      <c r="AJ5" s="1601"/>
      <c r="AK5" s="1601"/>
      <c r="AL5" s="1601"/>
      <c r="AM5" s="1601"/>
      <c r="AN5" s="1601"/>
      <c r="AO5" s="1601"/>
      <c r="AP5" s="1601"/>
      <c r="AQ5" s="1601"/>
      <c r="AR5" s="1601"/>
      <c r="AS5" s="1601"/>
      <c r="AT5" s="1601"/>
      <c r="AU5" s="1601"/>
      <c r="AV5" s="1601"/>
      <c r="AW5" s="1601"/>
      <c r="AX5" s="1601"/>
      <c r="AY5" s="1601"/>
      <c r="AZ5" s="1601"/>
      <c r="BA5" s="1601"/>
      <c r="BB5" s="1601"/>
      <c r="BC5" s="1601"/>
      <c r="BD5" s="1601"/>
      <c r="BE5" s="1601"/>
      <c r="BF5" s="1601"/>
      <c r="BG5" s="1601"/>
      <c r="BH5" s="1601"/>
      <c r="BI5" s="1601"/>
      <c r="BJ5" s="1601"/>
      <c r="BK5" s="1601"/>
      <c r="BL5" s="1601"/>
      <c r="BM5" s="1601"/>
      <c r="BN5" s="1601"/>
      <c r="BO5" s="1601"/>
      <c r="BP5" s="1601"/>
      <c r="BQ5" s="1601"/>
      <c r="BR5" s="1601"/>
      <c r="BS5" s="1601"/>
      <c r="BT5" s="1601"/>
      <c r="BU5" s="1601"/>
      <c r="BV5" s="1601"/>
      <c r="BW5" s="1601"/>
      <c r="BX5" s="1601"/>
      <c r="BY5" s="1601"/>
      <c r="BZ5" s="1601"/>
      <c r="CA5" s="1601"/>
      <c r="CB5" s="1601"/>
      <c r="CC5" s="1601"/>
      <c r="CD5" s="1601"/>
      <c r="CE5" s="1601"/>
      <c r="CF5" s="1601"/>
      <c r="CG5" s="1601"/>
      <c r="CH5" s="1601"/>
      <c r="CI5" s="1601"/>
      <c r="CJ5" s="1601"/>
      <c r="CK5" s="1601"/>
      <c r="CL5" s="1601"/>
      <c r="CM5" s="1601"/>
      <c r="CN5" s="1601"/>
      <c r="CO5" s="1601"/>
      <c r="CP5" s="1601"/>
      <c r="CQ5" s="1601"/>
      <c r="CR5" s="1601"/>
      <c r="CS5" s="1601"/>
      <c r="CT5" s="1601"/>
      <c r="CU5" s="1601"/>
      <c r="CV5" s="1601"/>
      <c r="CW5" s="1601"/>
      <c r="CX5" s="1601"/>
      <c r="CY5" s="1601"/>
      <c r="CZ5" s="1601"/>
      <c r="DA5" s="1601"/>
      <c r="DB5" s="1601"/>
      <c r="DC5" s="1601"/>
      <c r="DD5" s="1601"/>
      <c r="DE5" s="1601"/>
      <c r="DF5" s="1601"/>
      <c r="DG5" s="1601"/>
      <c r="DH5" s="1601"/>
      <c r="DI5" s="1601"/>
      <c r="DJ5" s="1601"/>
      <c r="DK5" s="1601"/>
      <c r="DL5" s="1601"/>
      <c r="DM5" s="1601"/>
      <c r="DN5" s="1601"/>
      <c r="DO5" s="1601"/>
      <c r="DP5" s="1601"/>
      <c r="DQ5" s="1601"/>
      <c r="DR5" s="1601"/>
      <c r="DS5" s="1601"/>
      <c r="DT5" s="1601"/>
      <c r="DU5" s="1601"/>
      <c r="DV5" s="1601"/>
      <c r="DW5" s="1601"/>
      <c r="DX5" s="1601"/>
      <c r="DY5" s="1601"/>
      <c r="DZ5" s="1601"/>
      <c r="EA5" s="1601"/>
      <c r="EB5" s="1601"/>
      <c r="EC5" s="1601"/>
      <c r="ED5" s="1601"/>
      <c r="EE5" s="1601"/>
      <c r="EF5" s="1601"/>
      <c r="EG5" s="1601"/>
      <c r="EH5" s="1601"/>
      <c r="EI5" s="1601"/>
      <c r="EJ5" s="1601"/>
      <c r="EK5" s="1601"/>
      <c r="EL5" s="1601"/>
      <c r="EM5" s="1601"/>
      <c r="EN5" s="1601"/>
      <c r="EO5" s="1601"/>
      <c r="EP5" s="1601"/>
      <c r="EQ5" s="1601"/>
      <c r="ER5" s="1601"/>
      <c r="ES5" s="1601"/>
      <c r="ET5" s="1601"/>
      <c r="EU5" s="1601"/>
      <c r="EV5" s="1601"/>
      <c r="EW5" s="1601"/>
      <c r="EX5" s="1601"/>
      <c r="EY5" s="1601"/>
      <c r="EZ5" s="1601"/>
      <c r="FA5" s="1601"/>
      <c r="FB5" s="1601"/>
      <c r="FC5" s="1601"/>
      <c r="FD5" s="1601"/>
      <c r="FE5" s="1601"/>
      <c r="FF5" s="1601"/>
      <c r="FG5" s="1601"/>
      <c r="FH5" s="1601"/>
      <c r="FI5" s="1601"/>
      <c r="FJ5" s="1601"/>
      <c r="FK5" s="1601"/>
      <c r="FL5" s="1601"/>
      <c r="FM5" s="1601"/>
      <c r="FN5" s="1601"/>
      <c r="FO5" s="1601"/>
      <c r="FP5" s="1601"/>
      <c r="FQ5" s="1601"/>
      <c r="FR5" s="1601"/>
      <c r="FS5" s="1601"/>
      <c r="FT5" s="1601"/>
      <c r="FU5" s="1601"/>
      <c r="FV5" s="1601"/>
      <c r="FW5" s="1601"/>
      <c r="FX5" s="1601"/>
      <c r="FY5" s="1601"/>
      <c r="FZ5" s="1601"/>
      <c r="GA5" s="1601"/>
      <c r="GB5" s="1601"/>
      <c r="GC5" s="1601"/>
      <c r="GD5" s="1601"/>
      <c r="GE5" s="1601"/>
      <c r="GF5" s="1601"/>
      <c r="GG5" s="1601"/>
      <c r="GH5" s="1601"/>
      <c r="GI5" s="1601"/>
      <c r="GJ5" s="1601"/>
      <c r="GK5" s="1601"/>
      <c r="GL5" s="1601"/>
      <c r="GM5" s="1601"/>
      <c r="GN5" s="1601"/>
      <c r="GO5" s="1601"/>
      <c r="GP5" s="1601"/>
      <c r="GQ5" s="1601"/>
      <c r="GR5" s="1601"/>
      <c r="GS5" s="1601"/>
      <c r="GT5" s="1601"/>
      <c r="GU5" s="1601"/>
      <c r="GV5" s="1601"/>
      <c r="GW5" s="1601"/>
      <c r="GX5" s="1601"/>
      <c r="GY5" s="1601"/>
      <c r="GZ5" s="1601"/>
      <c r="HA5" s="1601"/>
      <c r="HB5" s="1601"/>
      <c r="HC5" s="1601"/>
      <c r="HD5" s="1601"/>
      <c r="HE5" s="1601"/>
      <c r="HF5" s="1601"/>
      <c r="HG5" s="1601"/>
      <c r="HH5" s="1601"/>
      <c r="HI5" s="1601"/>
      <c r="HJ5" s="1601"/>
      <c r="HK5" s="1601"/>
      <c r="HL5" s="1601"/>
      <c r="HM5" s="1601"/>
      <c r="HN5" s="1601"/>
      <c r="HO5" s="1601"/>
      <c r="HP5" s="1601"/>
      <c r="HQ5" s="1601"/>
      <c r="HR5" s="1601"/>
      <c r="HS5" s="1601"/>
      <c r="HT5" s="1601"/>
      <c r="HU5" s="1601"/>
      <c r="HV5" s="1601"/>
      <c r="HW5" s="1601"/>
      <c r="HX5" s="1601"/>
      <c r="HY5" s="1601"/>
      <c r="HZ5" s="1601"/>
      <c r="IA5" s="1601"/>
      <c r="IB5" s="1601"/>
      <c r="IC5" s="1601"/>
      <c r="ID5" s="1601"/>
      <c r="IE5" s="1601"/>
      <c r="IF5" s="1601"/>
      <c r="IG5" s="1601"/>
      <c r="IH5" s="1601"/>
      <c r="II5" s="1601"/>
      <c r="IJ5" s="1601"/>
      <c r="IK5" s="1601"/>
      <c r="IL5" s="1601"/>
      <c r="IM5" s="1601"/>
      <c r="IN5" s="1601"/>
      <c r="IO5" s="1601"/>
      <c r="IP5" s="1601"/>
      <c r="IQ5" s="1601"/>
      <c r="IR5" s="1601"/>
      <c r="IS5" s="1601"/>
    </row>
    <row r="6" spans="1:253" ht="5.0999999999999996" customHeight="1" x14ac:dyDescent="0.25">
      <c r="A6" s="1602"/>
      <c r="B6" s="1602"/>
      <c r="C6" s="1603"/>
      <c r="D6" s="1604"/>
      <c r="E6" s="1603"/>
      <c r="F6" s="1602"/>
      <c r="G6" s="1605"/>
      <c r="H6" s="1605"/>
      <c r="I6" s="1605"/>
      <c r="J6" s="1605"/>
      <c r="K6" s="1605"/>
      <c r="L6" s="1605"/>
      <c r="M6" s="1605"/>
      <c r="N6" s="1605"/>
      <c r="O6" s="1605"/>
      <c r="P6" s="1605"/>
      <c r="Q6" s="1605"/>
      <c r="R6" s="1605"/>
      <c r="S6" s="1605"/>
      <c r="T6" s="1605"/>
      <c r="U6" s="1605"/>
      <c r="V6" s="1605"/>
      <c r="W6" s="1605"/>
      <c r="X6" s="1605"/>
      <c r="Y6" s="1605"/>
      <c r="Z6" s="1605"/>
      <c r="AA6" s="1605"/>
      <c r="AB6" s="1605"/>
      <c r="AC6" s="1605"/>
      <c r="AD6" s="1605"/>
      <c r="AE6" s="1605"/>
      <c r="AF6" s="1605"/>
      <c r="AG6" s="1605"/>
      <c r="AH6" s="1605"/>
      <c r="AI6" s="1605"/>
      <c r="AJ6" s="1605"/>
      <c r="AK6" s="1605"/>
      <c r="AL6" s="1605"/>
      <c r="AM6" s="1605"/>
      <c r="AN6" s="1605"/>
      <c r="AO6" s="1605"/>
      <c r="AP6" s="1605"/>
      <c r="AQ6" s="1605"/>
      <c r="AR6" s="1605"/>
      <c r="AS6" s="1605"/>
      <c r="AT6" s="1605"/>
      <c r="AU6" s="1605"/>
      <c r="AV6" s="1605"/>
      <c r="AW6" s="1605"/>
      <c r="AX6" s="1605"/>
      <c r="AY6" s="1605"/>
      <c r="AZ6" s="1605"/>
      <c r="BA6" s="1605"/>
      <c r="BB6" s="1605"/>
      <c r="BC6" s="1605"/>
      <c r="BD6" s="1605"/>
      <c r="BE6" s="1605"/>
      <c r="BF6" s="1605"/>
      <c r="BG6" s="1605"/>
      <c r="BH6" s="1605"/>
      <c r="BI6" s="1605"/>
      <c r="BJ6" s="1605"/>
      <c r="BK6" s="1605"/>
      <c r="BL6" s="1605"/>
      <c r="BM6" s="1605"/>
      <c r="BN6" s="1605"/>
      <c r="BO6" s="1605"/>
      <c r="BP6" s="1605"/>
      <c r="BQ6" s="1605"/>
      <c r="BR6" s="1605"/>
      <c r="BS6" s="1605"/>
      <c r="BT6" s="1605"/>
      <c r="BU6" s="1605"/>
      <c r="BV6" s="1605"/>
      <c r="BW6" s="1605"/>
      <c r="BX6" s="1605"/>
      <c r="BY6" s="1605"/>
      <c r="BZ6" s="1605"/>
      <c r="CA6" s="1605"/>
      <c r="CB6" s="1605"/>
      <c r="CC6" s="1605"/>
      <c r="CD6" s="1605"/>
      <c r="CE6" s="1605"/>
      <c r="CF6" s="1605"/>
      <c r="CG6" s="1605"/>
      <c r="CH6" s="1605"/>
      <c r="CI6" s="1605"/>
      <c r="CJ6" s="1605"/>
      <c r="CK6" s="1605"/>
      <c r="CL6" s="1605"/>
      <c r="CM6" s="1605"/>
      <c r="CN6" s="1605"/>
      <c r="CO6" s="1605"/>
      <c r="CP6" s="1605"/>
      <c r="CQ6" s="1605"/>
      <c r="CR6" s="1605"/>
      <c r="CS6" s="1605"/>
      <c r="CT6" s="1605"/>
      <c r="CU6" s="1605"/>
      <c r="CV6" s="1605"/>
      <c r="CW6" s="1605"/>
      <c r="CX6" s="1605"/>
      <c r="CY6" s="1605"/>
      <c r="CZ6" s="1605"/>
      <c r="DA6" s="1605"/>
      <c r="DB6" s="1605"/>
      <c r="DC6" s="1605"/>
      <c r="DD6" s="1605"/>
      <c r="DE6" s="1605"/>
      <c r="DF6" s="1605"/>
      <c r="DG6" s="1605"/>
      <c r="DH6" s="1605"/>
      <c r="DI6" s="1605"/>
      <c r="DJ6" s="1605"/>
      <c r="DK6" s="1605"/>
      <c r="DL6" s="1605"/>
      <c r="DM6" s="1605"/>
      <c r="DN6" s="1605"/>
      <c r="DO6" s="1605"/>
      <c r="DP6" s="1605"/>
      <c r="DQ6" s="1605"/>
      <c r="DR6" s="1605"/>
      <c r="DS6" s="1605"/>
      <c r="DT6" s="1605"/>
      <c r="DU6" s="1605"/>
      <c r="DV6" s="1605"/>
      <c r="DW6" s="1605"/>
      <c r="DX6" s="1605"/>
      <c r="DY6" s="1605"/>
      <c r="DZ6" s="1605"/>
      <c r="EA6" s="1605"/>
      <c r="EB6" s="1605"/>
      <c r="EC6" s="1605"/>
      <c r="ED6" s="1605"/>
      <c r="EE6" s="1605"/>
      <c r="EF6" s="1605"/>
      <c r="EG6" s="1605"/>
      <c r="EH6" s="1605"/>
      <c r="EI6" s="1605"/>
      <c r="EJ6" s="1605"/>
      <c r="EK6" s="1605"/>
      <c r="EL6" s="1605"/>
      <c r="EM6" s="1605"/>
      <c r="EN6" s="1605"/>
      <c r="EO6" s="1605"/>
      <c r="EP6" s="1605"/>
      <c r="EQ6" s="1605"/>
      <c r="ER6" s="1605"/>
      <c r="ES6" s="1605"/>
      <c r="ET6" s="1605"/>
      <c r="EU6" s="1605"/>
      <c r="EV6" s="1605"/>
      <c r="EW6" s="1605"/>
      <c r="EX6" s="1605"/>
      <c r="EY6" s="1605"/>
      <c r="EZ6" s="1605"/>
      <c r="FA6" s="1605"/>
      <c r="FB6" s="1605"/>
      <c r="FC6" s="1605"/>
      <c r="FD6" s="1605"/>
      <c r="FE6" s="1605"/>
      <c r="FF6" s="1605"/>
      <c r="FG6" s="1605"/>
      <c r="FH6" s="1605"/>
      <c r="FI6" s="1605"/>
      <c r="FJ6" s="1605"/>
      <c r="FK6" s="1605"/>
      <c r="FL6" s="1605"/>
      <c r="FM6" s="1605"/>
      <c r="FN6" s="1605"/>
      <c r="FO6" s="1605"/>
      <c r="FP6" s="1605"/>
      <c r="FQ6" s="1605"/>
      <c r="FR6" s="1605"/>
      <c r="FS6" s="1605"/>
      <c r="FT6" s="1605"/>
      <c r="FU6" s="1605"/>
      <c r="FV6" s="1605"/>
      <c r="FW6" s="1605"/>
      <c r="FX6" s="1605"/>
      <c r="FY6" s="1605"/>
      <c r="FZ6" s="1605"/>
      <c r="GA6" s="1605"/>
      <c r="GB6" s="1605"/>
      <c r="GC6" s="1605"/>
      <c r="GD6" s="1605"/>
      <c r="GE6" s="1605"/>
      <c r="GF6" s="1605"/>
      <c r="GG6" s="1605"/>
      <c r="GH6" s="1605"/>
      <c r="GI6" s="1605"/>
      <c r="GJ6" s="1605"/>
      <c r="GK6" s="1605"/>
      <c r="GL6" s="1605"/>
      <c r="GM6" s="1605"/>
      <c r="GN6" s="1605"/>
      <c r="GO6" s="1605"/>
      <c r="GP6" s="1605"/>
      <c r="GQ6" s="1605"/>
      <c r="GR6" s="1605"/>
      <c r="GS6" s="1605"/>
      <c r="GT6" s="1605"/>
      <c r="GU6" s="1605"/>
      <c r="GV6" s="1605"/>
      <c r="GW6" s="1605"/>
      <c r="GX6" s="1605"/>
      <c r="GY6" s="1605"/>
      <c r="GZ6" s="1605"/>
      <c r="HA6" s="1605"/>
      <c r="HB6" s="1605"/>
      <c r="HC6" s="1605"/>
      <c r="HD6" s="1605"/>
      <c r="HE6" s="1605"/>
      <c r="HF6" s="1605"/>
      <c r="HG6" s="1605"/>
      <c r="HH6" s="1605"/>
      <c r="HI6" s="1605"/>
      <c r="HJ6" s="1605"/>
      <c r="HK6" s="1605"/>
      <c r="HL6" s="1605"/>
      <c r="HM6" s="1605"/>
      <c r="HN6" s="1605"/>
      <c r="HO6" s="1605"/>
      <c r="HP6" s="1605"/>
      <c r="HQ6" s="1605"/>
      <c r="HR6" s="1605"/>
      <c r="HS6" s="1605"/>
      <c r="HT6" s="1605"/>
      <c r="HU6" s="1605"/>
      <c r="HV6" s="1605"/>
      <c r="HW6" s="1605"/>
      <c r="HX6" s="1605"/>
      <c r="HY6" s="1605"/>
      <c r="HZ6" s="1605"/>
      <c r="IA6" s="1605"/>
      <c r="IB6" s="1605"/>
      <c r="IC6" s="1605"/>
      <c r="ID6" s="1605"/>
      <c r="IE6" s="1605"/>
      <c r="IF6" s="1605"/>
      <c r="IG6" s="1605"/>
      <c r="IH6" s="1605"/>
      <c r="II6" s="1605"/>
      <c r="IJ6" s="1605"/>
      <c r="IK6" s="1605"/>
      <c r="IL6" s="1605"/>
      <c r="IM6" s="1605"/>
      <c r="IN6" s="1605"/>
      <c r="IO6" s="1605"/>
      <c r="IP6" s="1605"/>
      <c r="IQ6" s="1605"/>
      <c r="IR6" s="1605"/>
      <c r="IS6" s="1605"/>
    </row>
    <row r="7" spans="1:253" s="1410" customFormat="1" ht="25.5" customHeight="1" x14ac:dyDescent="0.3">
      <c r="A7" s="1606">
        <v>2000</v>
      </c>
      <c r="B7" s="1606"/>
      <c r="C7" s="1607">
        <v>39282</v>
      </c>
      <c r="D7" s="1608"/>
      <c r="E7" s="1607">
        <v>61425</v>
      </c>
      <c r="F7" s="1597"/>
      <c r="G7" s="1589"/>
      <c r="H7" s="1589"/>
      <c r="I7" s="1589"/>
      <c r="J7" s="1589"/>
      <c r="K7" s="1589"/>
      <c r="L7" s="1589"/>
      <c r="M7" s="1589"/>
      <c r="N7" s="1589"/>
      <c r="O7" s="1589"/>
      <c r="P7" s="1589"/>
      <c r="Q7" s="1589"/>
      <c r="R7" s="1589"/>
      <c r="S7" s="1589"/>
      <c r="T7" s="1589"/>
      <c r="U7" s="1589"/>
      <c r="V7" s="1589"/>
      <c r="W7" s="1589"/>
      <c r="X7" s="1589"/>
      <c r="Y7" s="1589"/>
      <c r="Z7" s="1589"/>
      <c r="AA7" s="1589"/>
      <c r="AB7" s="1589"/>
      <c r="AC7" s="1589"/>
      <c r="AD7" s="1589"/>
      <c r="AE7" s="1589"/>
      <c r="AF7" s="1589"/>
      <c r="AG7" s="1589"/>
      <c r="AH7" s="1589"/>
      <c r="AI7" s="1589"/>
      <c r="AJ7" s="1589"/>
      <c r="AK7" s="1589"/>
      <c r="AL7" s="1589"/>
      <c r="AM7" s="1589"/>
      <c r="AN7" s="1589"/>
      <c r="AO7" s="1589"/>
      <c r="AP7" s="1589"/>
      <c r="AQ7" s="1589"/>
      <c r="AR7" s="1589"/>
      <c r="AS7" s="1589"/>
      <c r="AT7" s="1589"/>
      <c r="AU7" s="1589"/>
      <c r="AV7" s="1589"/>
      <c r="AW7" s="1589"/>
      <c r="AX7" s="1589"/>
      <c r="AY7" s="1589"/>
      <c r="AZ7" s="1589"/>
      <c r="BA7" s="1589"/>
      <c r="BB7" s="1589"/>
      <c r="BC7" s="1589"/>
      <c r="BD7" s="1589"/>
      <c r="BE7" s="1589"/>
      <c r="BF7" s="1589"/>
      <c r="BG7" s="1589"/>
      <c r="BH7" s="1589"/>
      <c r="BI7" s="1589"/>
      <c r="BJ7" s="1589"/>
      <c r="BK7" s="1589"/>
      <c r="BL7" s="1589"/>
      <c r="BM7" s="1589"/>
      <c r="BN7" s="1589"/>
      <c r="BO7" s="1589"/>
      <c r="BP7" s="1589"/>
      <c r="BQ7" s="1589"/>
      <c r="BR7" s="1589"/>
      <c r="BS7" s="1589"/>
      <c r="BT7" s="1589"/>
      <c r="BU7" s="1589"/>
      <c r="BV7" s="1589"/>
      <c r="BW7" s="1589"/>
      <c r="BX7" s="1589"/>
      <c r="BY7" s="1589"/>
      <c r="BZ7" s="1589"/>
      <c r="CA7" s="1589"/>
      <c r="CB7" s="1589"/>
      <c r="CC7" s="1589"/>
      <c r="CD7" s="1589"/>
      <c r="CE7" s="1589"/>
      <c r="CF7" s="1589"/>
      <c r="CG7" s="1589"/>
      <c r="CH7" s="1589"/>
      <c r="CI7" s="1589"/>
      <c r="CJ7" s="1589"/>
      <c r="CK7" s="1589"/>
      <c r="CL7" s="1589"/>
      <c r="CM7" s="1589"/>
      <c r="CN7" s="1589"/>
      <c r="CO7" s="1589"/>
      <c r="CP7" s="1589"/>
      <c r="CQ7" s="1589"/>
      <c r="CR7" s="1589"/>
      <c r="CS7" s="1589"/>
      <c r="CT7" s="1589"/>
      <c r="CU7" s="1589"/>
      <c r="CV7" s="1589"/>
      <c r="CW7" s="1589"/>
      <c r="CX7" s="1589"/>
      <c r="CY7" s="1589"/>
      <c r="CZ7" s="1589"/>
      <c r="DA7" s="1589"/>
      <c r="DB7" s="1589"/>
      <c r="DC7" s="1589"/>
      <c r="DD7" s="1589"/>
      <c r="DE7" s="1589"/>
      <c r="DF7" s="1589"/>
      <c r="DG7" s="1589"/>
      <c r="DH7" s="1589"/>
      <c r="DI7" s="1589"/>
      <c r="DJ7" s="1589"/>
      <c r="DK7" s="1589"/>
      <c r="DL7" s="1589"/>
      <c r="DM7" s="1589"/>
      <c r="DN7" s="1589"/>
      <c r="DO7" s="1589"/>
      <c r="DP7" s="1589"/>
      <c r="DQ7" s="1589"/>
      <c r="DR7" s="1589"/>
      <c r="DS7" s="1589"/>
      <c r="DT7" s="1589"/>
      <c r="DU7" s="1589"/>
      <c r="DV7" s="1589"/>
      <c r="DW7" s="1589"/>
      <c r="DX7" s="1589"/>
      <c r="DY7" s="1589"/>
      <c r="DZ7" s="1589"/>
      <c r="EA7" s="1589"/>
      <c r="EB7" s="1589"/>
      <c r="EC7" s="1589"/>
      <c r="ED7" s="1589"/>
      <c r="EE7" s="1589"/>
      <c r="EF7" s="1589"/>
      <c r="EG7" s="1589"/>
      <c r="EH7" s="1589"/>
      <c r="EI7" s="1589"/>
      <c r="EJ7" s="1589"/>
      <c r="EK7" s="1589"/>
      <c r="EL7" s="1589"/>
      <c r="EM7" s="1589"/>
      <c r="EN7" s="1589"/>
      <c r="EO7" s="1589"/>
      <c r="EP7" s="1589"/>
      <c r="EQ7" s="1589"/>
      <c r="ER7" s="1589"/>
      <c r="ES7" s="1589"/>
      <c r="ET7" s="1589"/>
      <c r="EU7" s="1589"/>
      <c r="EV7" s="1589"/>
      <c r="EW7" s="1589"/>
      <c r="EX7" s="1589"/>
      <c r="EY7" s="1589"/>
      <c r="EZ7" s="1589"/>
      <c r="FA7" s="1589"/>
      <c r="FB7" s="1589"/>
      <c r="FC7" s="1589"/>
      <c r="FD7" s="1589"/>
      <c r="FE7" s="1589"/>
      <c r="FF7" s="1589"/>
      <c r="FG7" s="1589"/>
      <c r="FH7" s="1589"/>
      <c r="FI7" s="1589"/>
      <c r="FJ7" s="1589"/>
      <c r="FK7" s="1589"/>
      <c r="FL7" s="1589"/>
      <c r="FM7" s="1589"/>
      <c r="FN7" s="1589"/>
      <c r="FO7" s="1589"/>
      <c r="FP7" s="1589"/>
      <c r="FQ7" s="1589"/>
      <c r="FR7" s="1589"/>
      <c r="FS7" s="1589"/>
      <c r="FT7" s="1589"/>
      <c r="FU7" s="1589"/>
      <c r="FV7" s="1589"/>
      <c r="FW7" s="1589"/>
      <c r="FX7" s="1589"/>
      <c r="FY7" s="1589"/>
      <c r="FZ7" s="1589"/>
      <c r="GA7" s="1589"/>
      <c r="GB7" s="1589"/>
      <c r="GC7" s="1589"/>
      <c r="GD7" s="1589"/>
      <c r="GE7" s="1589"/>
      <c r="GF7" s="1589"/>
      <c r="GG7" s="1589"/>
      <c r="GH7" s="1589"/>
      <c r="GI7" s="1589"/>
      <c r="GJ7" s="1589"/>
      <c r="GK7" s="1589"/>
      <c r="GL7" s="1589"/>
      <c r="GM7" s="1589"/>
      <c r="GN7" s="1589"/>
      <c r="GO7" s="1589"/>
      <c r="GP7" s="1589"/>
      <c r="GQ7" s="1589"/>
      <c r="GR7" s="1589"/>
      <c r="GS7" s="1589"/>
      <c r="GT7" s="1589"/>
      <c r="GU7" s="1589"/>
      <c r="GV7" s="1589"/>
      <c r="GW7" s="1589"/>
      <c r="GX7" s="1589"/>
      <c r="GY7" s="1589"/>
      <c r="GZ7" s="1589"/>
      <c r="HA7" s="1589"/>
      <c r="HB7" s="1589"/>
      <c r="HC7" s="1589"/>
      <c r="HD7" s="1589"/>
      <c r="HE7" s="1589"/>
      <c r="HF7" s="1589"/>
      <c r="HG7" s="1589"/>
      <c r="HH7" s="1589"/>
      <c r="HI7" s="1589"/>
      <c r="HJ7" s="1589"/>
      <c r="HK7" s="1589"/>
      <c r="HL7" s="1589"/>
      <c r="HM7" s="1589"/>
      <c r="HN7" s="1589"/>
      <c r="HO7" s="1589"/>
      <c r="HP7" s="1589"/>
      <c r="HQ7" s="1589"/>
      <c r="HR7" s="1589"/>
      <c r="HS7" s="1589"/>
      <c r="HT7" s="1589"/>
      <c r="HU7" s="1589"/>
      <c r="HV7" s="1589"/>
      <c r="HW7" s="1589"/>
      <c r="HX7" s="1589"/>
      <c r="HY7" s="1589"/>
      <c r="HZ7" s="1589"/>
      <c r="IA7" s="1589"/>
      <c r="IB7" s="1589"/>
      <c r="IC7" s="1589"/>
      <c r="ID7" s="1589"/>
      <c r="IE7" s="1589"/>
      <c r="IF7" s="1589"/>
      <c r="IG7" s="1589"/>
      <c r="IH7" s="1589"/>
      <c r="II7" s="1589"/>
      <c r="IJ7" s="1589"/>
      <c r="IK7" s="1589"/>
      <c r="IL7" s="1589"/>
      <c r="IM7" s="1589"/>
      <c r="IN7" s="1589"/>
      <c r="IO7" s="1589"/>
      <c r="IP7" s="1589"/>
      <c r="IQ7" s="1589"/>
      <c r="IR7" s="1589"/>
      <c r="IS7" s="1589"/>
    </row>
    <row r="8" spans="1:253" s="1410" customFormat="1" ht="9.9499999999999993" customHeight="1" x14ac:dyDescent="0.3">
      <c r="A8" s="1606"/>
      <c r="B8" s="1606"/>
      <c r="C8" s="1609"/>
      <c r="D8" s="1610"/>
      <c r="E8" s="1609"/>
      <c r="F8" s="1597"/>
      <c r="G8" s="1589"/>
      <c r="H8" s="1589"/>
      <c r="I8" s="1589"/>
      <c r="J8" s="1589"/>
      <c r="K8" s="1589"/>
      <c r="L8" s="1589"/>
      <c r="M8" s="1589"/>
      <c r="N8" s="1589"/>
      <c r="O8" s="1589"/>
      <c r="P8" s="1589"/>
      <c r="Q8" s="1589"/>
      <c r="R8" s="1589"/>
      <c r="S8" s="1589"/>
      <c r="T8" s="1589"/>
      <c r="U8" s="1589"/>
      <c r="V8" s="1589"/>
      <c r="W8" s="1589"/>
      <c r="X8" s="1589"/>
      <c r="Y8" s="1589"/>
      <c r="Z8" s="1589"/>
      <c r="AA8" s="1589"/>
      <c r="AB8" s="1589"/>
      <c r="AC8" s="1589"/>
      <c r="AD8" s="1589"/>
      <c r="AE8" s="1589"/>
      <c r="AF8" s="1589"/>
      <c r="AG8" s="1589"/>
      <c r="AH8" s="1589"/>
      <c r="AI8" s="1589"/>
      <c r="AJ8" s="1589"/>
      <c r="AK8" s="1589"/>
      <c r="AL8" s="1589"/>
      <c r="AM8" s="1589"/>
      <c r="AN8" s="1589"/>
      <c r="AO8" s="1589"/>
      <c r="AP8" s="1589"/>
      <c r="AQ8" s="1589"/>
      <c r="AR8" s="1589"/>
      <c r="AS8" s="1589"/>
      <c r="AT8" s="1589"/>
      <c r="AU8" s="1589"/>
      <c r="AV8" s="1589"/>
      <c r="AW8" s="1589"/>
      <c r="AX8" s="1589"/>
      <c r="AY8" s="1589"/>
      <c r="AZ8" s="1589"/>
      <c r="BA8" s="1589"/>
      <c r="BB8" s="1589"/>
      <c r="BC8" s="1589"/>
      <c r="BD8" s="1589"/>
      <c r="BE8" s="1589"/>
      <c r="BF8" s="1589"/>
      <c r="BG8" s="1589"/>
      <c r="BH8" s="1589"/>
      <c r="BI8" s="1589"/>
      <c r="BJ8" s="1589"/>
      <c r="BK8" s="1589"/>
      <c r="BL8" s="1589"/>
      <c r="BM8" s="1589"/>
      <c r="BN8" s="1589"/>
      <c r="BO8" s="1589"/>
      <c r="BP8" s="1589"/>
      <c r="BQ8" s="1589"/>
      <c r="BR8" s="1589"/>
      <c r="BS8" s="1589"/>
      <c r="BT8" s="1589"/>
      <c r="BU8" s="1589"/>
      <c r="BV8" s="1589"/>
      <c r="BW8" s="1589"/>
      <c r="BX8" s="1589"/>
      <c r="BY8" s="1589"/>
      <c r="BZ8" s="1589"/>
      <c r="CA8" s="1589"/>
      <c r="CB8" s="1589"/>
      <c r="CC8" s="1589"/>
      <c r="CD8" s="1589"/>
      <c r="CE8" s="1589"/>
      <c r="CF8" s="1589"/>
      <c r="CG8" s="1589"/>
      <c r="CH8" s="1589"/>
      <c r="CI8" s="1589"/>
      <c r="CJ8" s="1589"/>
      <c r="CK8" s="1589"/>
      <c r="CL8" s="1589"/>
      <c r="CM8" s="1589"/>
      <c r="CN8" s="1589"/>
      <c r="CO8" s="1589"/>
      <c r="CP8" s="1589"/>
      <c r="CQ8" s="1589"/>
      <c r="CR8" s="1589"/>
      <c r="CS8" s="1589"/>
      <c r="CT8" s="1589"/>
      <c r="CU8" s="1589"/>
      <c r="CV8" s="1589"/>
      <c r="CW8" s="1589"/>
      <c r="CX8" s="1589"/>
      <c r="CY8" s="1589"/>
      <c r="CZ8" s="1589"/>
      <c r="DA8" s="1589"/>
      <c r="DB8" s="1589"/>
      <c r="DC8" s="1589"/>
      <c r="DD8" s="1589"/>
      <c r="DE8" s="1589"/>
      <c r="DF8" s="1589"/>
      <c r="DG8" s="1589"/>
      <c r="DH8" s="1589"/>
      <c r="DI8" s="1589"/>
      <c r="DJ8" s="1589"/>
      <c r="DK8" s="1589"/>
      <c r="DL8" s="1589"/>
      <c r="DM8" s="1589"/>
      <c r="DN8" s="1589"/>
      <c r="DO8" s="1589"/>
      <c r="DP8" s="1589"/>
      <c r="DQ8" s="1589"/>
      <c r="DR8" s="1589"/>
      <c r="DS8" s="1589"/>
      <c r="DT8" s="1589"/>
      <c r="DU8" s="1589"/>
      <c r="DV8" s="1589"/>
      <c r="DW8" s="1589"/>
      <c r="DX8" s="1589"/>
      <c r="DY8" s="1589"/>
      <c r="DZ8" s="1589"/>
      <c r="EA8" s="1589"/>
      <c r="EB8" s="1589"/>
      <c r="EC8" s="1589"/>
      <c r="ED8" s="1589"/>
      <c r="EE8" s="1589"/>
      <c r="EF8" s="1589"/>
      <c r="EG8" s="1589"/>
      <c r="EH8" s="1589"/>
      <c r="EI8" s="1589"/>
      <c r="EJ8" s="1589"/>
      <c r="EK8" s="1589"/>
      <c r="EL8" s="1589"/>
      <c r="EM8" s="1589"/>
      <c r="EN8" s="1589"/>
      <c r="EO8" s="1589"/>
      <c r="EP8" s="1589"/>
      <c r="EQ8" s="1589"/>
      <c r="ER8" s="1589"/>
      <c r="ES8" s="1589"/>
      <c r="ET8" s="1589"/>
      <c r="EU8" s="1589"/>
      <c r="EV8" s="1589"/>
      <c r="EW8" s="1589"/>
      <c r="EX8" s="1589"/>
      <c r="EY8" s="1589"/>
      <c r="EZ8" s="1589"/>
      <c r="FA8" s="1589"/>
      <c r="FB8" s="1589"/>
      <c r="FC8" s="1589"/>
      <c r="FD8" s="1589"/>
      <c r="FE8" s="1589"/>
      <c r="FF8" s="1589"/>
      <c r="FG8" s="1589"/>
      <c r="FH8" s="1589"/>
      <c r="FI8" s="1589"/>
      <c r="FJ8" s="1589"/>
      <c r="FK8" s="1589"/>
      <c r="FL8" s="1589"/>
      <c r="FM8" s="1589"/>
      <c r="FN8" s="1589"/>
      <c r="FO8" s="1589"/>
      <c r="FP8" s="1589"/>
      <c r="FQ8" s="1589"/>
      <c r="FR8" s="1589"/>
      <c r="FS8" s="1589"/>
      <c r="FT8" s="1589"/>
      <c r="FU8" s="1589"/>
      <c r="FV8" s="1589"/>
      <c r="FW8" s="1589"/>
      <c r="FX8" s="1589"/>
      <c r="FY8" s="1589"/>
      <c r="FZ8" s="1589"/>
      <c r="GA8" s="1589"/>
      <c r="GB8" s="1589"/>
      <c r="GC8" s="1589"/>
      <c r="GD8" s="1589"/>
      <c r="GE8" s="1589"/>
      <c r="GF8" s="1589"/>
      <c r="GG8" s="1589"/>
      <c r="GH8" s="1589"/>
      <c r="GI8" s="1589"/>
      <c r="GJ8" s="1589"/>
      <c r="GK8" s="1589"/>
      <c r="GL8" s="1589"/>
      <c r="GM8" s="1589"/>
      <c r="GN8" s="1589"/>
      <c r="GO8" s="1589"/>
      <c r="GP8" s="1589"/>
      <c r="GQ8" s="1589"/>
      <c r="GR8" s="1589"/>
      <c r="GS8" s="1589"/>
      <c r="GT8" s="1589"/>
      <c r="GU8" s="1589"/>
      <c r="GV8" s="1589"/>
      <c r="GW8" s="1589"/>
      <c r="GX8" s="1589"/>
      <c r="GY8" s="1589"/>
      <c r="GZ8" s="1589"/>
      <c r="HA8" s="1589"/>
      <c r="HB8" s="1589"/>
      <c r="HC8" s="1589"/>
      <c r="HD8" s="1589"/>
      <c r="HE8" s="1589"/>
      <c r="HF8" s="1589"/>
      <c r="HG8" s="1589"/>
      <c r="HH8" s="1589"/>
      <c r="HI8" s="1589"/>
      <c r="HJ8" s="1589"/>
      <c r="HK8" s="1589"/>
      <c r="HL8" s="1589"/>
      <c r="HM8" s="1589"/>
      <c r="HN8" s="1589"/>
      <c r="HO8" s="1589"/>
      <c r="HP8" s="1589"/>
      <c r="HQ8" s="1589"/>
      <c r="HR8" s="1589"/>
      <c r="HS8" s="1589"/>
      <c r="HT8" s="1589"/>
      <c r="HU8" s="1589"/>
      <c r="HV8" s="1589"/>
      <c r="HW8" s="1589"/>
      <c r="HX8" s="1589"/>
      <c r="HY8" s="1589"/>
      <c r="HZ8" s="1589"/>
      <c r="IA8" s="1589"/>
      <c r="IB8" s="1589"/>
      <c r="IC8" s="1589"/>
      <c r="ID8" s="1589"/>
      <c r="IE8" s="1589"/>
      <c r="IF8" s="1589"/>
      <c r="IG8" s="1589"/>
      <c r="IH8" s="1589"/>
      <c r="II8" s="1589"/>
      <c r="IJ8" s="1589"/>
      <c r="IK8" s="1589"/>
      <c r="IL8" s="1589"/>
      <c r="IM8" s="1589"/>
      <c r="IN8" s="1589"/>
      <c r="IO8" s="1589"/>
      <c r="IP8" s="1589"/>
      <c r="IQ8" s="1589"/>
      <c r="IR8" s="1589"/>
      <c r="IS8" s="1589"/>
    </row>
    <row r="9" spans="1:253" s="1410" customFormat="1" ht="25.5" customHeight="1" x14ac:dyDescent="0.3">
      <c r="A9" s="1606">
        <v>2001</v>
      </c>
      <c r="B9" s="1606"/>
      <c r="C9" s="1607">
        <v>44820</v>
      </c>
      <c r="D9" s="1608"/>
      <c r="E9" s="1607">
        <v>59711</v>
      </c>
      <c r="F9" s="1597"/>
      <c r="G9" s="1591"/>
      <c r="H9" s="1591"/>
      <c r="I9" s="1591"/>
      <c r="J9" s="1591"/>
      <c r="K9" s="1591"/>
      <c r="L9" s="1591"/>
      <c r="M9" s="1591"/>
      <c r="N9" s="1591"/>
      <c r="O9" s="1591"/>
      <c r="P9" s="1591"/>
      <c r="Q9" s="1591"/>
      <c r="R9" s="1591"/>
      <c r="S9" s="1591"/>
      <c r="T9" s="1591"/>
      <c r="U9" s="1591"/>
      <c r="V9" s="1591"/>
      <c r="W9" s="1591"/>
      <c r="X9" s="1591"/>
      <c r="Y9" s="1591"/>
      <c r="Z9" s="1591"/>
      <c r="AA9" s="1591"/>
      <c r="AB9" s="1591"/>
      <c r="AC9" s="1591"/>
      <c r="AD9" s="1591"/>
      <c r="AE9" s="1591"/>
      <c r="AF9" s="1591"/>
      <c r="AG9" s="1591"/>
      <c r="AH9" s="1591"/>
      <c r="AI9" s="1591"/>
      <c r="AJ9" s="1591"/>
      <c r="AK9" s="1591"/>
      <c r="AL9" s="1591"/>
      <c r="AM9" s="1591"/>
      <c r="AN9" s="1591"/>
      <c r="AO9" s="1591"/>
      <c r="AP9" s="1591"/>
      <c r="AQ9" s="1591"/>
      <c r="AR9" s="1591"/>
      <c r="AS9" s="1591"/>
      <c r="AT9" s="1591"/>
      <c r="AU9" s="1591"/>
      <c r="AV9" s="1591"/>
      <c r="AW9" s="1591"/>
      <c r="AX9" s="1591"/>
      <c r="AY9" s="1591"/>
      <c r="AZ9" s="1591"/>
      <c r="BA9" s="1591"/>
      <c r="BB9" s="1591"/>
      <c r="BC9" s="1591"/>
      <c r="BD9" s="1591"/>
      <c r="BE9" s="1591"/>
      <c r="BF9" s="1591"/>
      <c r="BG9" s="1591"/>
      <c r="BH9" s="1591"/>
      <c r="BI9" s="1591"/>
      <c r="BJ9" s="1591"/>
      <c r="BK9" s="1591"/>
      <c r="BL9" s="1591"/>
      <c r="BM9" s="1591"/>
      <c r="BN9" s="1591"/>
      <c r="BO9" s="1591"/>
      <c r="BP9" s="1591"/>
      <c r="BQ9" s="1591"/>
      <c r="BR9" s="1591"/>
      <c r="BS9" s="1591"/>
      <c r="BT9" s="1591"/>
      <c r="BU9" s="1591"/>
      <c r="BV9" s="1591"/>
      <c r="BW9" s="1591"/>
      <c r="BX9" s="1591"/>
      <c r="BY9" s="1591"/>
      <c r="BZ9" s="1591"/>
      <c r="CA9" s="1591"/>
      <c r="CB9" s="1591"/>
      <c r="CC9" s="1591"/>
      <c r="CD9" s="1591"/>
      <c r="CE9" s="1591"/>
      <c r="CF9" s="1591"/>
      <c r="CG9" s="1591"/>
      <c r="CH9" s="1591"/>
      <c r="CI9" s="1591"/>
      <c r="CJ9" s="1591"/>
      <c r="CK9" s="1591"/>
      <c r="CL9" s="1591"/>
      <c r="CM9" s="1591"/>
      <c r="CN9" s="1591"/>
      <c r="CO9" s="1591"/>
      <c r="CP9" s="1591"/>
      <c r="CQ9" s="1591"/>
      <c r="CR9" s="1591"/>
      <c r="CS9" s="1591"/>
      <c r="CT9" s="1591"/>
      <c r="CU9" s="1591"/>
      <c r="CV9" s="1591"/>
      <c r="CW9" s="1591"/>
      <c r="CX9" s="1591"/>
      <c r="CY9" s="1591"/>
      <c r="CZ9" s="1591"/>
      <c r="DA9" s="1591"/>
      <c r="DB9" s="1591"/>
      <c r="DC9" s="1591"/>
      <c r="DD9" s="1591"/>
      <c r="DE9" s="1591"/>
      <c r="DF9" s="1591"/>
      <c r="DG9" s="1591"/>
      <c r="DH9" s="1591"/>
      <c r="DI9" s="1591"/>
      <c r="DJ9" s="1591"/>
      <c r="DK9" s="1591"/>
      <c r="DL9" s="1591"/>
      <c r="DM9" s="1591"/>
      <c r="DN9" s="1591"/>
      <c r="DO9" s="1591"/>
      <c r="DP9" s="1591"/>
      <c r="DQ9" s="1591"/>
      <c r="DR9" s="1591"/>
      <c r="DS9" s="1591"/>
      <c r="DT9" s="1591"/>
      <c r="DU9" s="1591"/>
      <c r="DV9" s="1591"/>
      <c r="DW9" s="1591"/>
      <c r="DX9" s="1591"/>
      <c r="DY9" s="1591"/>
      <c r="DZ9" s="1591"/>
      <c r="EA9" s="1591"/>
      <c r="EB9" s="1591"/>
      <c r="EC9" s="1591"/>
      <c r="ED9" s="1591"/>
      <c r="EE9" s="1591"/>
      <c r="EF9" s="1591"/>
      <c r="EG9" s="1591"/>
      <c r="EH9" s="1591"/>
      <c r="EI9" s="1591"/>
      <c r="EJ9" s="1591"/>
      <c r="EK9" s="1591"/>
      <c r="EL9" s="1591"/>
      <c r="EM9" s="1591"/>
      <c r="EN9" s="1591"/>
      <c r="EO9" s="1591"/>
      <c r="EP9" s="1591"/>
      <c r="EQ9" s="1591"/>
      <c r="ER9" s="1591"/>
      <c r="ES9" s="1591"/>
      <c r="ET9" s="1591"/>
      <c r="EU9" s="1591"/>
      <c r="EV9" s="1591"/>
      <c r="EW9" s="1591"/>
      <c r="EX9" s="1591"/>
      <c r="EY9" s="1591"/>
      <c r="EZ9" s="1591"/>
      <c r="FA9" s="1591"/>
      <c r="FB9" s="1591"/>
      <c r="FC9" s="1591"/>
      <c r="FD9" s="1591"/>
      <c r="FE9" s="1591"/>
      <c r="FF9" s="1591"/>
      <c r="FG9" s="1591"/>
      <c r="FH9" s="1591"/>
      <c r="FI9" s="1591"/>
      <c r="FJ9" s="1591"/>
      <c r="FK9" s="1591"/>
      <c r="FL9" s="1591"/>
      <c r="FM9" s="1591"/>
      <c r="FN9" s="1591"/>
      <c r="FO9" s="1591"/>
      <c r="FP9" s="1591"/>
      <c r="FQ9" s="1591"/>
      <c r="FR9" s="1591"/>
      <c r="FS9" s="1591"/>
      <c r="FT9" s="1591"/>
      <c r="FU9" s="1591"/>
      <c r="FV9" s="1591"/>
      <c r="FW9" s="1591"/>
      <c r="FX9" s="1591"/>
      <c r="FY9" s="1591"/>
      <c r="FZ9" s="1591"/>
      <c r="GA9" s="1591"/>
      <c r="GB9" s="1591"/>
      <c r="GC9" s="1591"/>
      <c r="GD9" s="1591"/>
      <c r="GE9" s="1591"/>
      <c r="GF9" s="1591"/>
      <c r="GG9" s="1591"/>
      <c r="GH9" s="1591"/>
      <c r="GI9" s="1591"/>
      <c r="GJ9" s="1591"/>
      <c r="GK9" s="1591"/>
      <c r="GL9" s="1591"/>
      <c r="GM9" s="1591"/>
      <c r="GN9" s="1591"/>
      <c r="GO9" s="1591"/>
      <c r="GP9" s="1591"/>
      <c r="GQ9" s="1591"/>
      <c r="GR9" s="1591"/>
      <c r="GS9" s="1591"/>
      <c r="GT9" s="1591"/>
      <c r="GU9" s="1591"/>
      <c r="GV9" s="1591"/>
      <c r="GW9" s="1591"/>
      <c r="GX9" s="1591"/>
      <c r="GY9" s="1591"/>
      <c r="GZ9" s="1591"/>
      <c r="HA9" s="1591"/>
      <c r="HB9" s="1591"/>
      <c r="HC9" s="1591"/>
      <c r="HD9" s="1591"/>
      <c r="HE9" s="1591"/>
      <c r="HF9" s="1591"/>
      <c r="HG9" s="1591"/>
      <c r="HH9" s="1591"/>
      <c r="HI9" s="1591"/>
      <c r="HJ9" s="1591"/>
      <c r="HK9" s="1591"/>
      <c r="HL9" s="1591"/>
      <c r="HM9" s="1591"/>
      <c r="HN9" s="1591"/>
      <c r="HO9" s="1591"/>
      <c r="HP9" s="1591"/>
      <c r="HQ9" s="1591"/>
      <c r="HR9" s="1591"/>
      <c r="HS9" s="1591"/>
      <c r="HT9" s="1591"/>
      <c r="HU9" s="1591"/>
      <c r="HV9" s="1591"/>
      <c r="HW9" s="1591"/>
      <c r="HX9" s="1591"/>
      <c r="HY9" s="1591"/>
      <c r="HZ9" s="1591"/>
      <c r="IA9" s="1591"/>
      <c r="IB9" s="1591"/>
      <c r="IC9" s="1591"/>
      <c r="ID9" s="1591"/>
      <c r="IE9" s="1591"/>
      <c r="IF9" s="1591"/>
      <c r="IG9" s="1591"/>
      <c r="IH9" s="1591"/>
      <c r="II9" s="1591"/>
      <c r="IJ9" s="1591"/>
      <c r="IK9" s="1591"/>
      <c r="IL9" s="1591"/>
      <c r="IM9" s="1591"/>
      <c r="IN9" s="1591"/>
      <c r="IO9" s="1591"/>
      <c r="IP9" s="1591"/>
      <c r="IQ9" s="1591"/>
      <c r="IR9" s="1591"/>
      <c r="IS9" s="1591"/>
    </row>
    <row r="10" spans="1:253" s="1410" customFormat="1" ht="9.9499999999999993" customHeight="1" x14ac:dyDescent="0.3">
      <c r="A10" s="1606"/>
      <c r="B10" s="1606"/>
      <c r="C10" s="1607"/>
      <c r="D10" s="1608"/>
      <c r="E10" s="1607"/>
      <c r="F10" s="1597"/>
      <c r="G10" s="1591"/>
      <c r="H10" s="1591"/>
      <c r="I10" s="1591"/>
      <c r="J10" s="1591"/>
      <c r="K10" s="1591"/>
      <c r="L10" s="1591"/>
      <c r="M10" s="1591"/>
      <c r="N10" s="1591"/>
      <c r="O10" s="1591"/>
      <c r="P10" s="1591"/>
      <c r="Q10" s="1591"/>
      <c r="R10" s="1591"/>
      <c r="S10" s="1591"/>
      <c r="T10" s="1591"/>
      <c r="U10" s="1591"/>
      <c r="V10" s="1591"/>
      <c r="W10" s="1591"/>
      <c r="X10" s="1591"/>
      <c r="Y10" s="1591"/>
      <c r="Z10" s="1591"/>
      <c r="AA10" s="1591"/>
      <c r="AB10" s="1591"/>
      <c r="AC10" s="1591"/>
      <c r="AD10" s="1591"/>
      <c r="AE10" s="1591"/>
      <c r="AF10" s="1591"/>
      <c r="AG10" s="1591"/>
      <c r="AH10" s="1591"/>
      <c r="AI10" s="1591"/>
      <c r="AJ10" s="1591"/>
      <c r="AK10" s="1591"/>
      <c r="AL10" s="1591"/>
      <c r="AM10" s="1591"/>
      <c r="AN10" s="1591"/>
      <c r="AO10" s="1591"/>
      <c r="AP10" s="1591"/>
      <c r="AQ10" s="1591"/>
      <c r="AR10" s="1591"/>
      <c r="AS10" s="1591"/>
      <c r="AT10" s="1591"/>
      <c r="AU10" s="1591"/>
      <c r="AV10" s="1591"/>
      <c r="AW10" s="1591"/>
      <c r="AX10" s="1591"/>
      <c r="AY10" s="1591"/>
      <c r="AZ10" s="1591"/>
      <c r="BA10" s="1591"/>
      <c r="BB10" s="1591"/>
      <c r="BC10" s="1591"/>
      <c r="BD10" s="1591"/>
      <c r="BE10" s="1591"/>
      <c r="BF10" s="1591"/>
      <c r="BG10" s="1591"/>
      <c r="BH10" s="1591"/>
      <c r="BI10" s="1591"/>
      <c r="BJ10" s="1591"/>
      <c r="BK10" s="1591"/>
      <c r="BL10" s="1591"/>
      <c r="BM10" s="1591"/>
      <c r="BN10" s="1591"/>
      <c r="BO10" s="1591"/>
      <c r="BP10" s="1591"/>
      <c r="BQ10" s="1591"/>
      <c r="BR10" s="1591"/>
      <c r="BS10" s="1591"/>
      <c r="BT10" s="1591"/>
      <c r="BU10" s="1591"/>
      <c r="BV10" s="1591"/>
      <c r="BW10" s="1591"/>
      <c r="BX10" s="1591"/>
      <c r="BY10" s="1591"/>
      <c r="BZ10" s="1591"/>
      <c r="CA10" s="1591"/>
      <c r="CB10" s="1591"/>
      <c r="CC10" s="1591"/>
      <c r="CD10" s="1591"/>
      <c r="CE10" s="1591"/>
      <c r="CF10" s="1591"/>
      <c r="CG10" s="1591"/>
      <c r="CH10" s="1591"/>
      <c r="CI10" s="1591"/>
      <c r="CJ10" s="1591"/>
      <c r="CK10" s="1591"/>
      <c r="CL10" s="1591"/>
      <c r="CM10" s="1591"/>
      <c r="CN10" s="1591"/>
      <c r="CO10" s="1591"/>
      <c r="CP10" s="1591"/>
      <c r="CQ10" s="1591"/>
      <c r="CR10" s="1591"/>
      <c r="CS10" s="1591"/>
      <c r="CT10" s="1591"/>
      <c r="CU10" s="1591"/>
      <c r="CV10" s="1591"/>
      <c r="CW10" s="1591"/>
      <c r="CX10" s="1591"/>
      <c r="CY10" s="1591"/>
      <c r="CZ10" s="1591"/>
      <c r="DA10" s="1591"/>
      <c r="DB10" s="1591"/>
      <c r="DC10" s="1591"/>
      <c r="DD10" s="1591"/>
      <c r="DE10" s="1591"/>
      <c r="DF10" s="1591"/>
      <c r="DG10" s="1591"/>
      <c r="DH10" s="1591"/>
      <c r="DI10" s="1591"/>
      <c r="DJ10" s="1591"/>
      <c r="DK10" s="1591"/>
      <c r="DL10" s="1591"/>
      <c r="DM10" s="1591"/>
      <c r="DN10" s="1591"/>
      <c r="DO10" s="1591"/>
      <c r="DP10" s="1591"/>
      <c r="DQ10" s="1591"/>
      <c r="DR10" s="1591"/>
      <c r="DS10" s="1591"/>
      <c r="DT10" s="1591"/>
      <c r="DU10" s="1591"/>
      <c r="DV10" s="1591"/>
      <c r="DW10" s="1591"/>
      <c r="DX10" s="1591"/>
      <c r="DY10" s="1591"/>
      <c r="DZ10" s="1591"/>
      <c r="EA10" s="1591"/>
      <c r="EB10" s="1591"/>
      <c r="EC10" s="1591"/>
      <c r="ED10" s="1591"/>
      <c r="EE10" s="1591"/>
      <c r="EF10" s="1591"/>
      <c r="EG10" s="1591"/>
      <c r="EH10" s="1591"/>
      <c r="EI10" s="1591"/>
      <c r="EJ10" s="1591"/>
      <c r="EK10" s="1591"/>
      <c r="EL10" s="1591"/>
      <c r="EM10" s="1591"/>
      <c r="EN10" s="1591"/>
      <c r="EO10" s="1591"/>
      <c r="EP10" s="1591"/>
      <c r="EQ10" s="1591"/>
      <c r="ER10" s="1591"/>
      <c r="ES10" s="1591"/>
      <c r="ET10" s="1591"/>
      <c r="EU10" s="1591"/>
      <c r="EV10" s="1591"/>
      <c r="EW10" s="1591"/>
      <c r="EX10" s="1591"/>
      <c r="EY10" s="1591"/>
      <c r="EZ10" s="1591"/>
      <c r="FA10" s="1591"/>
      <c r="FB10" s="1591"/>
      <c r="FC10" s="1591"/>
      <c r="FD10" s="1591"/>
      <c r="FE10" s="1591"/>
      <c r="FF10" s="1591"/>
      <c r="FG10" s="1591"/>
      <c r="FH10" s="1591"/>
      <c r="FI10" s="1591"/>
      <c r="FJ10" s="1591"/>
      <c r="FK10" s="1591"/>
      <c r="FL10" s="1591"/>
      <c r="FM10" s="1591"/>
      <c r="FN10" s="1591"/>
      <c r="FO10" s="1591"/>
      <c r="FP10" s="1591"/>
      <c r="FQ10" s="1591"/>
      <c r="FR10" s="1591"/>
      <c r="FS10" s="1591"/>
      <c r="FT10" s="1591"/>
      <c r="FU10" s="1591"/>
      <c r="FV10" s="1591"/>
      <c r="FW10" s="1591"/>
      <c r="FX10" s="1591"/>
      <c r="FY10" s="1591"/>
      <c r="FZ10" s="1591"/>
      <c r="GA10" s="1591"/>
      <c r="GB10" s="1591"/>
      <c r="GC10" s="1591"/>
      <c r="GD10" s="1591"/>
      <c r="GE10" s="1591"/>
      <c r="GF10" s="1591"/>
      <c r="GG10" s="1591"/>
      <c r="GH10" s="1591"/>
      <c r="GI10" s="1591"/>
      <c r="GJ10" s="1591"/>
      <c r="GK10" s="1591"/>
      <c r="GL10" s="1591"/>
      <c r="GM10" s="1591"/>
      <c r="GN10" s="1591"/>
      <c r="GO10" s="1591"/>
      <c r="GP10" s="1591"/>
      <c r="GQ10" s="1591"/>
      <c r="GR10" s="1591"/>
      <c r="GS10" s="1591"/>
      <c r="GT10" s="1591"/>
      <c r="GU10" s="1591"/>
      <c r="GV10" s="1591"/>
      <c r="GW10" s="1591"/>
      <c r="GX10" s="1591"/>
      <c r="GY10" s="1591"/>
      <c r="GZ10" s="1591"/>
      <c r="HA10" s="1591"/>
      <c r="HB10" s="1591"/>
      <c r="HC10" s="1591"/>
      <c r="HD10" s="1591"/>
      <c r="HE10" s="1591"/>
      <c r="HF10" s="1591"/>
      <c r="HG10" s="1591"/>
      <c r="HH10" s="1591"/>
      <c r="HI10" s="1591"/>
      <c r="HJ10" s="1591"/>
      <c r="HK10" s="1591"/>
      <c r="HL10" s="1591"/>
      <c r="HM10" s="1591"/>
      <c r="HN10" s="1591"/>
      <c r="HO10" s="1591"/>
      <c r="HP10" s="1591"/>
      <c r="HQ10" s="1591"/>
      <c r="HR10" s="1591"/>
      <c r="HS10" s="1591"/>
      <c r="HT10" s="1591"/>
      <c r="HU10" s="1591"/>
      <c r="HV10" s="1591"/>
      <c r="HW10" s="1591"/>
      <c r="HX10" s="1591"/>
      <c r="HY10" s="1591"/>
      <c r="HZ10" s="1591"/>
      <c r="IA10" s="1591"/>
      <c r="IB10" s="1591"/>
      <c r="IC10" s="1591"/>
      <c r="ID10" s="1591"/>
      <c r="IE10" s="1591"/>
      <c r="IF10" s="1591"/>
      <c r="IG10" s="1591"/>
      <c r="IH10" s="1591"/>
      <c r="II10" s="1591"/>
      <c r="IJ10" s="1591"/>
      <c r="IK10" s="1591"/>
      <c r="IL10" s="1591"/>
      <c r="IM10" s="1591"/>
      <c r="IN10" s="1591"/>
      <c r="IO10" s="1591"/>
      <c r="IP10" s="1591"/>
      <c r="IQ10" s="1591"/>
      <c r="IR10" s="1591"/>
      <c r="IS10" s="1591"/>
    </row>
    <row r="11" spans="1:253" s="1410" customFormat="1" ht="25.5" customHeight="1" x14ac:dyDescent="0.3">
      <c r="A11" s="1606">
        <v>2002</v>
      </c>
      <c r="B11" s="1606"/>
      <c r="C11" s="1607">
        <v>48536</v>
      </c>
      <c r="D11" s="1608"/>
      <c r="E11" s="1607">
        <v>61831</v>
      </c>
      <c r="F11" s="1597"/>
      <c r="G11" s="1591"/>
      <c r="H11" s="1591"/>
      <c r="I11" s="1591"/>
      <c r="J11" s="1591"/>
      <c r="K11" s="1591"/>
      <c r="L11" s="1591"/>
      <c r="M11" s="1591"/>
      <c r="N11" s="1591"/>
      <c r="O11" s="1591"/>
      <c r="P11" s="1591"/>
      <c r="Q11" s="1591"/>
      <c r="R11" s="1591"/>
      <c r="S11" s="1591"/>
      <c r="T11" s="1591"/>
      <c r="U11" s="1591"/>
      <c r="V11" s="1591"/>
      <c r="W11" s="1591"/>
      <c r="X11" s="1591"/>
      <c r="Y11" s="1591"/>
      <c r="Z11" s="1591"/>
      <c r="AA11" s="1591"/>
      <c r="AB11" s="1591"/>
      <c r="AC11" s="1591"/>
      <c r="AD11" s="1591"/>
      <c r="AE11" s="1591"/>
      <c r="AF11" s="1591"/>
      <c r="AG11" s="1591"/>
      <c r="AH11" s="1591"/>
      <c r="AI11" s="1591"/>
      <c r="AJ11" s="1591"/>
      <c r="AK11" s="1591"/>
      <c r="AL11" s="1591"/>
      <c r="AM11" s="1591"/>
      <c r="AN11" s="1591"/>
      <c r="AO11" s="1591"/>
      <c r="AP11" s="1591"/>
      <c r="AQ11" s="1591"/>
      <c r="AR11" s="1591"/>
      <c r="AS11" s="1591"/>
      <c r="AT11" s="1591"/>
      <c r="AU11" s="1591"/>
      <c r="AV11" s="1591"/>
      <c r="AW11" s="1591"/>
      <c r="AX11" s="1591"/>
      <c r="AY11" s="1591"/>
      <c r="AZ11" s="1591"/>
      <c r="BA11" s="1591"/>
      <c r="BB11" s="1591"/>
      <c r="BC11" s="1591"/>
      <c r="BD11" s="1591"/>
      <c r="BE11" s="1591"/>
      <c r="BF11" s="1591"/>
      <c r="BG11" s="1591"/>
      <c r="BH11" s="1591"/>
      <c r="BI11" s="1591"/>
      <c r="BJ11" s="1591"/>
      <c r="BK11" s="1591"/>
      <c r="BL11" s="1591"/>
      <c r="BM11" s="1591"/>
      <c r="BN11" s="1591"/>
      <c r="BO11" s="1591"/>
      <c r="BP11" s="1591"/>
      <c r="BQ11" s="1591"/>
      <c r="BR11" s="1591"/>
      <c r="BS11" s="1591"/>
      <c r="BT11" s="1591"/>
      <c r="BU11" s="1591"/>
      <c r="BV11" s="1591"/>
      <c r="BW11" s="1591"/>
      <c r="BX11" s="1591"/>
      <c r="BY11" s="1591"/>
      <c r="BZ11" s="1591"/>
      <c r="CA11" s="1591"/>
      <c r="CB11" s="1591"/>
      <c r="CC11" s="1591"/>
      <c r="CD11" s="1591"/>
      <c r="CE11" s="1591"/>
      <c r="CF11" s="1591"/>
      <c r="CG11" s="1591"/>
      <c r="CH11" s="1591"/>
      <c r="CI11" s="1591"/>
      <c r="CJ11" s="1591"/>
      <c r="CK11" s="1591"/>
      <c r="CL11" s="1591"/>
      <c r="CM11" s="1591"/>
      <c r="CN11" s="1591"/>
      <c r="CO11" s="1591"/>
      <c r="CP11" s="1591"/>
      <c r="CQ11" s="1591"/>
      <c r="CR11" s="1591"/>
      <c r="CS11" s="1591"/>
      <c r="CT11" s="1591"/>
      <c r="CU11" s="1591"/>
      <c r="CV11" s="1591"/>
      <c r="CW11" s="1591"/>
      <c r="CX11" s="1591"/>
      <c r="CY11" s="1591"/>
      <c r="CZ11" s="1591"/>
      <c r="DA11" s="1591"/>
      <c r="DB11" s="1591"/>
      <c r="DC11" s="1591"/>
      <c r="DD11" s="1591"/>
      <c r="DE11" s="1591"/>
      <c r="DF11" s="1591"/>
      <c r="DG11" s="1591"/>
      <c r="DH11" s="1591"/>
      <c r="DI11" s="1591"/>
      <c r="DJ11" s="1591"/>
      <c r="DK11" s="1591"/>
      <c r="DL11" s="1591"/>
      <c r="DM11" s="1591"/>
      <c r="DN11" s="1591"/>
      <c r="DO11" s="1591"/>
      <c r="DP11" s="1591"/>
      <c r="DQ11" s="1591"/>
      <c r="DR11" s="1591"/>
      <c r="DS11" s="1591"/>
      <c r="DT11" s="1591"/>
      <c r="DU11" s="1591"/>
      <c r="DV11" s="1591"/>
      <c r="DW11" s="1591"/>
      <c r="DX11" s="1591"/>
      <c r="DY11" s="1591"/>
      <c r="DZ11" s="1591"/>
      <c r="EA11" s="1591"/>
      <c r="EB11" s="1591"/>
      <c r="EC11" s="1591"/>
      <c r="ED11" s="1591"/>
      <c r="EE11" s="1591"/>
      <c r="EF11" s="1591"/>
      <c r="EG11" s="1591"/>
      <c r="EH11" s="1591"/>
      <c r="EI11" s="1591"/>
      <c r="EJ11" s="1591"/>
      <c r="EK11" s="1591"/>
      <c r="EL11" s="1591"/>
      <c r="EM11" s="1591"/>
      <c r="EN11" s="1591"/>
      <c r="EO11" s="1591"/>
      <c r="EP11" s="1591"/>
      <c r="EQ11" s="1591"/>
      <c r="ER11" s="1591"/>
      <c r="ES11" s="1591"/>
      <c r="ET11" s="1591"/>
      <c r="EU11" s="1591"/>
      <c r="EV11" s="1591"/>
      <c r="EW11" s="1591"/>
      <c r="EX11" s="1591"/>
      <c r="EY11" s="1591"/>
      <c r="EZ11" s="1591"/>
      <c r="FA11" s="1591"/>
      <c r="FB11" s="1591"/>
      <c r="FC11" s="1591"/>
      <c r="FD11" s="1591"/>
      <c r="FE11" s="1591"/>
      <c r="FF11" s="1591"/>
      <c r="FG11" s="1591"/>
      <c r="FH11" s="1591"/>
      <c r="FI11" s="1591"/>
      <c r="FJ11" s="1591"/>
      <c r="FK11" s="1591"/>
      <c r="FL11" s="1591"/>
      <c r="FM11" s="1591"/>
      <c r="FN11" s="1591"/>
      <c r="FO11" s="1591"/>
      <c r="FP11" s="1591"/>
      <c r="FQ11" s="1591"/>
      <c r="FR11" s="1591"/>
      <c r="FS11" s="1591"/>
      <c r="FT11" s="1591"/>
      <c r="FU11" s="1591"/>
      <c r="FV11" s="1591"/>
      <c r="FW11" s="1591"/>
      <c r="FX11" s="1591"/>
      <c r="FY11" s="1591"/>
      <c r="FZ11" s="1591"/>
      <c r="GA11" s="1591"/>
      <c r="GB11" s="1591"/>
      <c r="GC11" s="1591"/>
      <c r="GD11" s="1591"/>
      <c r="GE11" s="1591"/>
      <c r="GF11" s="1591"/>
      <c r="GG11" s="1591"/>
      <c r="GH11" s="1591"/>
      <c r="GI11" s="1591"/>
      <c r="GJ11" s="1591"/>
      <c r="GK11" s="1591"/>
      <c r="GL11" s="1591"/>
      <c r="GM11" s="1591"/>
      <c r="GN11" s="1591"/>
      <c r="GO11" s="1591"/>
      <c r="GP11" s="1591"/>
      <c r="GQ11" s="1591"/>
      <c r="GR11" s="1591"/>
      <c r="GS11" s="1591"/>
      <c r="GT11" s="1591"/>
      <c r="GU11" s="1591"/>
      <c r="GV11" s="1591"/>
      <c r="GW11" s="1591"/>
      <c r="GX11" s="1591"/>
      <c r="GY11" s="1591"/>
      <c r="GZ11" s="1591"/>
      <c r="HA11" s="1591"/>
      <c r="HB11" s="1591"/>
      <c r="HC11" s="1591"/>
      <c r="HD11" s="1591"/>
      <c r="HE11" s="1591"/>
      <c r="HF11" s="1591"/>
      <c r="HG11" s="1591"/>
      <c r="HH11" s="1591"/>
      <c r="HI11" s="1591"/>
      <c r="HJ11" s="1591"/>
      <c r="HK11" s="1591"/>
      <c r="HL11" s="1591"/>
      <c r="HM11" s="1591"/>
      <c r="HN11" s="1591"/>
      <c r="HO11" s="1591"/>
      <c r="HP11" s="1591"/>
      <c r="HQ11" s="1591"/>
      <c r="HR11" s="1591"/>
      <c r="HS11" s="1591"/>
      <c r="HT11" s="1591"/>
      <c r="HU11" s="1591"/>
      <c r="HV11" s="1591"/>
      <c r="HW11" s="1591"/>
      <c r="HX11" s="1591"/>
      <c r="HY11" s="1591"/>
      <c r="HZ11" s="1591"/>
      <c r="IA11" s="1591"/>
      <c r="IB11" s="1591"/>
      <c r="IC11" s="1591"/>
      <c r="ID11" s="1591"/>
      <c r="IE11" s="1591"/>
      <c r="IF11" s="1591"/>
      <c r="IG11" s="1591"/>
      <c r="IH11" s="1591"/>
      <c r="II11" s="1591"/>
      <c r="IJ11" s="1591"/>
      <c r="IK11" s="1591"/>
      <c r="IL11" s="1591"/>
      <c r="IM11" s="1591"/>
      <c r="IN11" s="1591"/>
      <c r="IO11" s="1591"/>
      <c r="IP11" s="1591"/>
      <c r="IQ11" s="1591"/>
      <c r="IR11" s="1591"/>
      <c r="IS11" s="1591"/>
    </row>
    <row r="12" spans="1:253" s="1410" customFormat="1" ht="9.9499999999999993" customHeight="1" x14ac:dyDescent="0.3">
      <c r="A12" s="1597"/>
      <c r="B12" s="1597"/>
      <c r="C12" s="1607"/>
      <c r="D12" s="1608"/>
      <c r="E12" s="1607"/>
      <c r="F12" s="1597"/>
      <c r="G12" s="1591"/>
      <c r="H12" s="1591"/>
      <c r="I12" s="1591"/>
      <c r="J12" s="1591"/>
      <c r="K12" s="1591"/>
      <c r="L12" s="1591"/>
      <c r="M12" s="1591"/>
      <c r="N12" s="1591"/>
      <c r="O12" s="1591"/>
      <c r="P12" s="1591"/>
      <c r="Q12" s="1591"/>
      <c r="R12" s="1591"/>
      <c r="S12" s="1591"/>
      <c r="T12" s="1591"/>
      <c r="U12" s="1591"/>
      <c r="V12" s="1591"/>
      <c r="W12" s="1591"/>
      <c r="X12" s="1591"/>
      <c r="Y12" s="1591"/>
      <c r="Z12" s="1591"/>
      <c r="AA12" s="1591"/>
      <c r="AB12" s="1591"/>
      <c r="AC12" s="1591"/>
      <c r="AD12" s="1591"/>
      <c r="AE12" s="1591"/>
      <c r="AF12" s="1591"/>
      <c r="AG12" s="1591"/>
      <c r="AH12" s="1591"/>
      <c r="AI12" s="1591"/>
      <c r="AJ12" s="1591"/>
      <c r="AK12" s="1591"/>
      <c r="AL12" s="1591"/>
      <c r="AM12" s="1591"/>
      <c r="AN12" s="1591"/>
      <c r="AO12" s="1591"/>
      <c r="AP12" s="1591"/>
      <c r="AQ12" s="1591"/>
      <c r="AR12" s="1591"/>
      <c r="AS12" s="1591"/>
      <c r="AT12" s="1591"/>
      <c r="AU12" s="1591"/>
      <c r="AV12" s="1591"/>
      <c r="AW12" s="1591"/>
      <c r="AX12" s="1591"/>
      <c r="AY12" s="1591"/>
      <c r="AZ12" s="1591"/>
      <c r="BA12" s="1591"/>
      <c r="BB12" s="1591"/>
      <c r="BC12" s="1591"/>
      <c r="BD12" s="1591"/>
      <c r="BE12" s="1591"/>
      <c r="BF12" s="1591"/>
      <c r="BG12" s="1591"/>
      <c r="BH12" s="1591"/>
      <c r="BI12" s="1591"/>
      <c r="BJ12" s="1591"/>
      <c r="BK12" s="1591"/>
      <c r="BL12" s="1591"/>
      <c r="BM12" s="1591"/>
      <c r="BN12" s="1591"/>
      <c r="BO12" s="1591"/>
      <c r="BP12" s="1591"/>
      <c r="BQ12" s="1591"/>
      <c r="BR12" s="1591"/>
      <c r="BS12" s="1591"/>
      <c r="BT12" s="1591"/>
      <c r="BU12" s="1591"/>
      <c r="BV12" s="1591"/>
      <c r="BW12" s="1591"/>
      <c r="BX12" s="1591"/>
      <c r="BY12" s="1591"/>
      <c r="BZ12" s="1591"/>
      <c r="CA12" s="1591"/>
      <c r="CB12" s="1591"/>
      <c r="CC12" s="1591"/>
      <c r="CD12" s="1591"/>
      <c r="CE12" s="1591"/>
      <c r="CF12" s="1591"/>
      <c r="CG12" s="1591"/>
      <c r="CH12" s="1591"/>
      <c r="CI12" s="1591"/>
      <c r="CJ12" s="1591"/>
      <c r="CK12" s="1591"/>
      <c r="CL12" s="1591"/>
      <c r="CM12" s="1591"/>
      <c r="CN12" s="1591"/>
      <c r="CO12" s="1591"/>
      <c r="CP12" s="1591"/>
      <c r="CQ12" s="1591"/>
      <c r="CR12" s="1591"/>
      <c r="CS12" s="1591"/>
      <c r="CT12" s="1591"/>
      <c r="CU12" s="1591"/>
      <c r="CV12" s="1591"/>
      <c r="CW12" s="1591"/>
      <c r="CX12" s="1591"/>
      <c r="CY12" s="1591"/>
      <c r="CZ12" s="1591"/>
      <c r="DA12" s="1591"/>
      <c r="DB12" s="1591"/>
      <c r="DC12" s="1591"/>
      <c r="DD12" s="1591"/>
      <c r="DE12" s="1591"/>
      <c r="DF12" s="1591"/>
      <c r="DG12" s="1591"/>
      <c r="DH12" s="1591"/>
      <c r="DI12" s="1591"/>
      <c r="DJ12" s="1591"/>
      <c r="DK12" s="1591"/>
      <c r="DL12" s="1591"/>
      <c r="DM12" s="1591"/>
      <c r="DN12" s="1591"/>
      <c r="DO12" s="1591"/>
      <c r="DP12" s="1591"/>
      <c r="DQ12" s="1591"/>
      <c r="DR12" s="1591"/>
      <c r="DS12" s="1591"/>
      <c r="DT12" s="1591"/>
      <c r="DU12" s="1591"/>
      <c r="DV12" s="1591"/>
      <c r="DW12" s="1591"/>
      <c r="DX12" s="1591"/>
      <c r="DY12" s="1591"/>
      <c r="DZ12" s="1591"/>
      <c r="EA12" s="1591"/>
      <c r="EB12" s="1591"/>
      <c r="EC12" s="1591"/>
      <c r="ED12" s="1591"/>
      <c r="EE12" s="1591"/>
      <c r="EF12" s="1591"/>
      <c r="EG12" s="1591"/>
      <c r="EH12" s="1591"/>
      <c r="EI12" s="1591"/>
      <c r="EJ12" s="1591"/>
      <c r="EK12" s="1591"/>
      <c r="EL12" s="1591"/>
      <c r="EM12" s="1591"/>
      <c r="EN12" s="1591"/>
      <c r="EO12" s="1591"/>
      <c r="EP12" s="1591"/>
      <c r="EQ12" s="1591"/>
      <c r="ER12" s="1591"/>
      <c r="ES12" s="1591"/>
      <c r="ET12" s="1591"/>
      <c r="EU12" s="1591"/>
      <c r="EV12" s="1591"/>
      <c r="EW12" s="1591"/>
      <c r="EX12" s="1591"/>
      <c r="EY12" s="1591"/>
      <c r="EZ12" s="1591"/>
      <c r="FA12" s="1591"/>
      <c r="FB12" s="1591"/>
      <c r="FC12" s="1591"/>
      <c r="FD12" s="1591"/>
      <c r="FE12" s="1591"/>
      <c r="FF12" s="1591"/>
      <c r="FG12" s="1591"/>
      <c r="FH12" s="1591"/>
      <c r="FI12" s="1591"/>
      <c r="FJ12" s="1591"/>
      <c r="FK12" s="1591"/>
      <c r="FL12" s="1591"/>
      <c r="FM12" s="1591"/>
      <c r="FN12" s="1591"/>
      <c r="FO12" s="1591"/>
      <c r="FP12" s="1591"/>
      <c r="FQ12" s="1591"/>
      <c r="FR12" s="1591"/>
      <c r="FS12" s="1591"/>
      <c r="FT12" s="1591"/>
      <c r="FU12" s="1591"/>
      <c r="FV12" s="1591"/>
      <c r="FW12" s="1591"/>
      <c r="FX12" s="1591"/>
      <c r="FY12" s="1591"/>
      <c r="FZ12" s="1591"/>
      <c r="GA12" s="1591"/>
      <c r="GB12" s="1591"/>
      <c r="GC12" s="1591"/>
      <c r="GD12" s="1591"/>
      <c r="GE12" s="1591"/>
      <c r="GF12" s="1591"/>
      <c r="GG12" s="1591"/>
      <c r="GH12" s="1591"/>
      <c r="GI12" s="1591"/>
      <c r="GJ12" s="1591"/>
      <c r="GK12" s="1591"/>
      <c r="GL12" s="1591"/>
      <c r="GM12" s="1591"/>
      <c r="GN12" s="1591"/>
      <c r="GO12" s="1591"/>
      <c r="GP12" s="1591"/>
      <c r="GQ12" s="1591"/>
      <c r="GR12" s="1591"/>
      <c r="GS12" s="1591"/>
      <c r="GT12" s="1591"/>
      <c r="GU12" s="1591"/>
      <c r="GV12" s="1591"/>
      <c r="GW12" s="1591"/>
      <c r="GX12" s="1591"/>
      <c r="GY12" s="1591"/>
      <c r="GZ12" s="1591"/>
      <c r="HA12" s="1591"/>
      <c r="HB12" s="1591"/>
      <c r="HC12" s="1591"/>
      <c r="HD12" s="1591"/>
      <c r="HE12" s="1591"/>
      <c r="HF12" s="1591"/>
      <c r="HG12" s="1591"/>
      <c r="HH12" s="1591"/>
      <c r="HI12" s="1591"/>
      <c r="HJ12" s="1591"/>
      <c r="HK12" s="1591"/>
      <c r="HL12" s="1591"/>
      <c r="HM12" s="1591"/>
      <c r="HN12" s="1591"/>
      <c r="HO12" s="1591"/>
      <c r="HP12" s="1591"/>
      <c r="HQ12" s="1591"/>
      <c r="HR12" s="1591"/>
      <c r="HS12" s="1591"/>
      <c r="HT12" s="1591"/>
      <c r="HU12" s="1591"/>
      <c r="HV12" s="1591"/>
      <c r="HW12" s="1591"/>
      <c r="HX12" s="1591"/>
      <c r="HY12" s="1591"/>
      <c r="HZ12" s="1591"/>
      <c r="IA12" s="1591"/>
      <c r="IB12" s="1591"/>
      <c r="IC12" s="1591"/>
      <c r="ID12" s="1591"/>
      <c r="IE12" s="1591"/>
      <c r="IF12" s="1591"/>
      <c r="IG12" s="1591"/>
      <c r="IH12" s="1591"/>
      <c r="II12" s="1591"/>
      <c r="IJ12" s="1591"/>
      <c r="IK12" s="1591"/>
      <c r="IL12" s="1591"/>
      <c r="IM12" s="1591"/>
      <c r="IN12" s="1591"/>
      <c r="IO12" s="1591"/>
      <c r="IP12" s="1591"/>
      <c r="IQ12" s="1591"/>
      <c r="IR12" s="1591"/>
      <c r="IS12" s="1591"/>
    </row>
    <row r="13" spans="1:253" s="1410" customFormat="1" ht="25.5" customHeight="1" x14ac:dyDescent="0.3">
      <c r="A13" s="1606">
        <v>2003</v>
      </c>
      <c r="B13" s="1606"/>
      <c r="C13" s="1607">
        <v>50178</v>
      </c>
      <c r="D13" s="1608"/>
      <c r="E13" s="1607">
        <v>62566</v>
      </c>
      <c r="F13" s="1611"/>
      <c r="G13" s="1591"/>
      <c r="H13" s="1591"/>
      <c r="I13" s="1591"/>
      <c r="J13" s="1591"/>
      <c r="K13" s="1591"/>
      <c r="L13" s="1591"/>
      <c r="M13" s="1591"/>
      <c r="N13" s="1591"/>
      <c r="O13" s="1591"/>
      <c r="P13" s="1591"/>
      <c r="Q13" s="1591"/>
      <c r="R13" s="1591"/>
      <c r="S13" s="1591"/>
      <c r="T13" s="1591"/>
      <c r="U13" s="1591"/>
      <c r="V13" s="1591"/>
      <c r="W13" s="1591"/>
      <c r="X13" s="1591"/>
      <c r="Y13" s="1591"/>
      <c r="Z13" s="1591"/>
      <c r="AA13" s="1591"/>
      <c r="AB13" s="1591"/>
      <c r="AC13" s="1591"/>
      <c r="AD13" s="1591"/>
      <c r="AE13" s="1591"/>
      <c r="AF13" s="1591"/>
      <c r="AG13" s="1591"/>
      <c r="AH13" s="1591"/>
      <c r="AI13" s="1591"/>
      <c r="AJ13" s="1591"/>
      <c r="AK13" s="1591"/>
      <c r="AL13" s="1591"/>
      <c r="AM13" s="1591"/>
      <c r="AN13" s="1591"/>
      <c r="AO13" s="1591"/>
      <c r="AP13" s="1591"/>
      <c r="AQ13" s="1591"/>
      <c r="AR13" s="1591"/>
      <c r="AS13" s="1591"/>
      <c r="AT13" s="1591"/>
      <c r="AU13" s="1591"/>
      <c r="AV13" s="1591"/>
      <c r="AW13" s="1591"/>
      <c r="AX13" s="1591"/>
      <c r="AY13" s="1591"/>
      <c r="AZ13" s="1591"/>
      <c r="BA13" s="1591"/>
      <c r="BB13" s="1591"/>
      <c r="BC13" s="1591"/>
      <c r="BD13" s="1591"/>
      <c r="BE13" s="1591"/>
      <c r="BF13" s="1591"/>
      <c r="BG13" s="1591"/>
      <c r="BH13" s="1591"/>
      <c r="BI13" s="1591"/>
      <c r="BJ13" s="1591"/>
      <c r="BK13" s="1591"/>
      <c r="BL13" s="1591"/>
      <c r="BM13" s="1591"/>
      <c r="BN13" s="1591"/>
      <c r="BO13" s="1591"/>
      <c r="BP13" s="1591"/>
      <c r="BQ13" s="1591"/>
      <c r="BR13" s="1591"/>
      <c r="BS13" s="1591"/>
      <c r="BT13" s="1591"/>
      <c r="BU13" s="1591"/>
      <c r="BV13" s="1591"/>
      <c r="BW13" s="1591"/>
      <c r="BX13" s="1591"/>
      <c r="BY13" s="1591"/>
      <c r="BZ13" s="1591"/>
      <c r="CA13" s="1591"/>
      <c r="CB13" s="1591"/>
      <c r="CC13" s="1591"/>
      <c r="CD13" s="1591"/>
      <c r="CE13" s="1591"/>
      <c r="CF13" s="1591"/>
      <c r="CG13" s="1591"/>
      <c r="CH13" s="1591"/>
      <c r="CI13" s="1591"/>
      <c r="CJ13" s="1591"/>
      <c r="CK13" s="1591"/>
      <c r="CL13" s="1591"/>
      <c r="CM13" s="1591"/>
      <c r="CN13" s="1591"/>
      <c r="CO13" s="1591"/>
      <c r="CP13" s="1591"/>
      <c r="CQ13" s="1591"/>
      <c r="CR13" s="1591"/>
      <c r="CS13" s="1591"/>
      <c r="CT13" s="1591"/>
      <c r="CU13" s="1591"/>
      <c r="CV13" s="1591"/>
      <c r="CW13" s="1591"/>
      <c r="CX13" s="1591"/>
      <c r="CY13" s="1591"/>
      <c r="CZ13" s="1591"/>
      <c r="DA13" s="1591"/>
      <c r="DB13" s="1591"/>
      <c r="DC13" s="1591"/>
      <c r="DD13" s="1591"/>
      <c r="DE13" s="1591"/>
      <c r="DF13" s="1591"/>
      <c r="DG13" s="1591"/>
      <c r="DH13" s="1591"/>
      <c r="DI13" s="1591"/>
      <c r="DJ13" s="1591"/>
      <c r="DK13" s="1591"/>
      <c r="DL13" s="1591"/>
      <c r="DM13" s="1591"/>
      <c r="DN13" s="1591"/>
      <c r="DO13" s="1591"/>
      <c r="DP13" s="1591"/>
      <c r="DQ13" s="1591"/>
      <c r="DR13" s="1591"/>
      <c r="DS13" s="1591"/>
      <c r="DT13" s="1591"/>
      <c r="DU13" s="1591"/>
      <c r="DV13" s="1591"/>
      <c r="DW13" s="1591"/>
      <c r="DX13" s="1591"/>
      <c r="DY13" s="1591"/>
      <c r="DZ13" s="1591"/>
      <c r="EA13" s="1591"/>
      <c r="EB13" s="1591"/>
      <c r="EC13" s="1591"/>
      <c r="ED13" s="1591"/>
      <c r="EE13" s="1591"/>
      <c r="EF13" s="1591"/>
      <c r="EG13" s="1591"/>
      <c r="EH13" s="1591"/>
      <c r="EI13" s="1591"/>
      <c r="EJ13" s="1591"/>
      <c r="EK13" s="1591"/>
      <c r="EL13" s="1591"/>
      <c r="EM13" s="1591"/>
      <c r="EN13" s="1591"/>
      <c r="EO13" s="1591"/>
      <c r="EP13" s="1591"/>
      <c r="EQ13" s="1591"/>
      <c r="ER13" s="1591"/>
      <c r="ES13" s="1591"/>
      <c r="ET13" s="1591"/>
      <c r="EU13" s="1591"/>
      <c r="EV13" s="1591"/>
      <c r="EW13" s="1591"/>
      <c r="EX13" s="1591"/>
      <c r="EY13" s="1591"/>
      <c r="EZ13" s="1591"/>
      <c r="FA13" s="1591"/>
      <c r="FB13" s="1591"/>
      <c r="FC13" s="1591"/>
      <c r="FD13" s="1591"/>
      <c r="FE13" s="1591"/>
      <c r="FF13" s="1591"/>
      <c r="FG13" s="1591"/>
      <c r="FH13" s="1591"/>
      <c r="FI13" s="1591"/>
      <c r="FJ13" s="1591"/>
      <c r="FK13" s="1591"/>
      <c r="FL13" s="1591"/>
      <c r="FM13" s="1591"/>
      <c r="FN13" s="1591"/>
      <c r="FO13" s="1591"/>
      <c r="FP13" s="1591"/>
      <c r="FQ13" s="1591"/>
      <c r="FR13" s="1591"/>
      <c r="FS13" s="1591"/>
      <c r="FT13" s="1591"/>
      <c r="FU13" s="1591"/>
      <c r="FV13" s="1591"/>
      <c r="FW13" s="1591"/>
      <c r="FX13" s="1591"/>
      <c r="FY13" s="1591"/>
      <c r="FZ13" s="1591"/>
      <c r="GA13" s="1591"/>
      <c r="GB13" s="1591"/>
      <c r="GC13" s="1591"/>
      <c r="GD13" s="1591"/>
      <c r="GE13" s="1591"/>
      <c r="GF13" s="1591"/>
      <c r="GG13" s="1591"/>
      <c r="GH13" s="1591"/>
      <c r="GI13" s="1591"/>
      <c r="GJ13" s="1591"/>
      <c r="GK13" s="1591"/>
      <c r="GL13" s="1591"/>
      <c r="GM13" s="1591"/>
      <c r="GN13" s="1591"/>
      <c r="GO13" s="1591"/>
      <c r="GP13" s="1591"/>
      <c r="GQ13" s="1591"/>
      <c r="GR13" s="1591"/>
      <c r="GS13" s="1591"/>
      <c r="GT13" s="1591"/>
      <c r="GU13" s="1591"/>
      <c r="GV13" s="1591"/>
      <c r="GW13" s="1591"/>
      <c r="GX13" s="1591"/>
      <c r="GY13" s="1591"/>
      <c r="GZ13" s="1591"/>
      <c r="HA13" s="1591"/>
      <c r="HB13" s="1591"/>
      <c r="HC13" s="1591"/>
      <c r="HD13" s="1591"/>
      <c r="HE13" s="1591"/>
      <c r="HF13" s="1591"/>
      <c r="HG13" s="1591"/>
      <c r="HH13" s="1591"/>
      <c r="HI13" s="1591"/>
      <c r="HJ13" s="1591"/>
      <c r="HK13" s="1591"/>
      <c r="HL13" s="1591"/>
      <c r="HM13" s="1591"/>
      <c r="HN13" s="1591"/>
      <c r="HO13" s="1591"/>
      <c r="HP13" s="1591"/>
      <c r="HQ13" s="1591"/>
      <c r="HR13" s="1591"/>
      <c r="HS13" s="1591"/>
      <c r="HT13" s="1591"/>
      <c r="HU13" s="1591"/>
      <c r="HV13" s="1591"/>
      <c r="HW13" s="1591"/>
      <c r="HX13" s="1591"/>
      <c r="HY13" s="1591"/>
      <c r="HZ13" s="1591"/>
      <c r="IA13" s="1591"/>
      <c r="IB13" s="1591"/>
      <c r="IC13" s="1591"/>
      <c r="ID13" s="1591"/>
      <c r="IE13" s="1591"/>
      <c r="IF13" s="1591"/>
      <c r="IG13" s="1591"/>
      <c r="IH13" s="1591"/>
      <c r="II13" s="1591"/>
      <c r="IJ13" s="1591"/>
      <c r="IK13" s="1591"/>
      <c r="IL13" s="1591"/>
      <c r="IM13" s="1591"/>
      <c r="IN13" s="1591"/>
      <c r="IO13" s="1591"/>
      <c r="IP13" s="1591"/>
      <c r="IQ13" s="1591"/>
      <c r="IR13" s="1591"/>
      <c r="IS13" s="1591"/>
    </row>
    <row r="14" spans="1:253" s="1410" customFormat="1" ht="9.9499999999999993" customHeight="1" x14ac:dyDescent="0.3">
      <c r="A14" s="1606"/>
      <c r="B14" s="1606"/>
      <c r="C14" s="1607"/>
      <c r="D14" s="1608"/>
      <c r="E14" s="1607"/>
      <c r="F14" s="1611"/>
      <c r="G14" s="1591"/>
      <c r="H14" s="1591"/>
      <c r="I14" s="1591"/>
      <c r="J14" s="1591"/>
      <c r="K14" s="1591"/>
      <c r="L14" s="1591"/>
      <c r="M14" s="1591"/>
      <c r="N14" s="1591"/>
      <c r="O14" s="1591"/>
      <c r="P14" s="1591"/>
      <c r="Q14" s="1591"/>
      <c r="R14" s="1591"/>
      <c r="S14" s="1591"/>
      <c r="T14" s="1591"/>
      <c r="U14" s="1591"/>
      <c r="V14" s="1591"/>
      <c r="W14" s="1591"/>
      <c r="X14" s="1591"/>
      <c r="Y14" s="1591"/>
      <c r="Z14" s="1591"/>
      <c r="AA14" s="1591"/>
      <c r="AB14" s="1591"/>
      <c r="AC14" s="1591"/>
      <c r="AD14" s="1591"/>
      <c r="AE14" s="1591"/>
      <c r="AF14" s="1591"/>
      <c r="AG14" s="1591"/>
      <c r="AH14" s="1591"/>
      <c r="AI14" s="1591"/>
      <c r="AJ14" s="1591"/>
      <c r="AK14" s="1591"/>
      <c r="AL14" s="1591"/>
      <c r="AM14" s="1591"/>
      <c r="AN14" s="1591"/>
      <c r="AO14" s="1591"/>
      <c r="AP14" s="1591"/>
      <c r="AQ14" s="1591"/>
      <c r="AR14" s="1591"/>
      <c r="AS14" s="1591"/>
      <c r="AT14" s="1591"/>
      <c r="AU14" s="1591"/>
      <c r="AV14" s="1591"/>
      <c r="AW14" s="1591"/>
      <c r="AX14" s="1591"/>
      <c r="AY14" s="1591"/>
      <c r="AZ14" s="1591"/>
      <c r="BA14" s="1591"/>
      <c r="BB14" s="1591"/>
      <c r="BC14" s="1591"/>
      <c r="BD14" s="1591"/>
      <c r="BE14" s="1591"/>
      <c r="BF14" s="1591"/>
      <c r="BG14" s="1591"/>
      <c r="BH14" s="1591"/>
      <c r="BI14" s="1591"/>
      <c r="BJ14" s="1591"/>
      <c r="BK14" s="1591"/>
      <c r="BL14" s="1591"/>
      <c r="BM14" s="1591"/>
      <c r="BN14" s="1591"/>
      <c r="BO14" s="1591"/>
      <c r="BP14" s="1591"/>
      <c r="BQ14" s="1591"/>
      <c r="BR14" s="1591"/>
      <c r="BS14" s="1591"/>
      <c r="BT14" s="1591"/>
      <c r="BU14" s="1591"/>
      <c r="BV14" s="1591"/>
      <c r="BW14" s="1591"/>
      <c r="BX14" s="1591"/>
      <c r="BY14" s="1591"/>
      <c r="BZ14" s="1591"/>
      <c r="CA14" s="1591"/>
      <c r="CB14" s="1591"/>
      <c r="CC14" s="1591"/>
      <c r="CD14" s="1591"/>
      <c r="CE14" s="1591"/>
      <c r="CF14" s="1591"/>
      <c r="CG14" s="1591"/>
      <c r="CH14" s="1591"/>
      <c r="CI14" s="1591"/>
      <c r="CJ14" s="1591"/>
      <c r="CK14" s="1591"/>
      <c r="CL14" s="1591"/>
      <c r="CM14" s="1591"/>
      <c r="CN14" s="1591"/>
      <c r="CO14" s="1591"/>
      <c r="CP14" s="1591"/>
      <c r="CQ14" s="1591"/>
      <c r="CR14" s="1591"/>
      <c r="CS14" s="1591"/>
      <c r="CT14" s="1591"/>
      <c r="CU14" s="1591"/>
      <c r="CV14" s="1591"/>
      <c r="CW14" s="1591"/>
      <c r="CX14" s="1591"/>
      <c r="CY14" s="1591"/>
      <c r="CZ14" s="1591"/>
      <c r="DA14" s="1591"/>
      <c r="DB14" s="1591"/>
      <c r="DC14" s="1591"/>
      <c r="DD14" s="1591"/>
      <c r="DE14" s="1591"/>
      <c r="DF14" s="1591"/>
      <c r="DG14" s="1591"/>
      <c r="DH14" s="1591"/>
      <c r="DI14" s="1591"/>
      <c r="DJ14" s="1591"/>
      <c r="DK14" s="1591"/>
      <c r="DL14" s="1591"/>
      <c r="DM14" s="1591"/>
      <c r="DN14" s="1591"/>
      <c r="DO14" s="1591"/>
      <c r="DP14" s="1591"/>
      <c r="DQ14" s="1591"/>
      <c r="DR14" s="1591"/>
      <c r="DS14" s="1591"/>
      <c r="DT14" s="1591"/>
      <c r="DU14" s="1591"/>
      <c r="DV14" s="1591"/>
      <c r="DW14" s="1591"/>
      <c r="DX14" s="1591"/>
      <c r="DY14" s="1591"/>
      <c r="DZ14" s="1591"/>
      <c r="EA14" s="1591"/>
      <c r="EB14" s="1591"/>
      <c r="EC14" s="1591"/>
      <c r="ED14" s="1591"/>
      <c r="EE14" s="1591"/>
      <c r="EF14" s="1591"/>
      <c r="EG14" s="1591"/>
      <c r="EH14" s="1591"/>
      <c r="EI14" s="1591"/>
      <c r="EJ14" s="1591"/>
      <c r="EK14" s="1591"/>
      <c r="EL14" s="1591"/>
      <c r="EM14" s="1591"/>
      <c r="EN14" s="1591"/>
      <c r="EO14" s="1591"/>
      <c r="EP14" s="1591"/>
      <c r="EQ14" s="1591"/>
      <c r="ER14" s="1591"/>
      <c r="ES14" s="1591"/>
      <c r="ET14" s="1591"/>
      <c r="EU14" s="1591"/>
      <c r="EV14" s="1591"/>
      <c r="EW14" s="1591"/>
      <c r="EX14" s="1591"/>
      <c r="EY14" s="1591"/>
      <c r="EZ14" s="1591"/>
      <c r="FA14" s="1591"/>
      <c r="FB14" s="1591"/>
      <c r="FC14" s="1591"/>
      <c r="FD14" s="1591"/>
      <c r="FE14" s="1591"/>
      <c r="FF14" s="1591"/>
      <c r="FG14" s="1591"/>
      <c r="FH14" s="1591"/>
      <c r="FI14" s="1591"/>
      <c r="FJ14" s="1591"/>
      <c r="FK14" s="1591"/>
      <c r="FL14" s="1591"/>
      <c r="FM14" s="1591"/>
      <c r="FN14" s="1591"/>
      <c r="FO14" s="1591"/>
      <c r="FP14" s="1591"/>
      <c r="FQ14" s="1591"/>
      <c r="FR14" s="1591"/>
      <c r="FS14" s="1591"/>
      <c r="FT14" s="1591"/>
      <c r="FU14" s="1591"/>
      <c r="FV14" s="1591"/>
      <c r="FW14" s="1591"/>
      <c r="FX14" s="1591"/>
      <c r="FY14" s="1591"/>
      <c r="FZ14" s="1591"/>
      <c r="GA14" s="1591"/>
      <c r="GB14" s="1591"/>
      <c r="GC14" s="1591"/>
      <c r="GD14" s="1591"/>
      <c r="GE14" s="1591"/>
      <c r="GF14" s="1591"/>
      <c r="GG14" s="1591"/>
      <c r="GH14" s="1591"/>
      <c r="GI14" s="1591"/>
      <c r="GJ14" s="1591"/>
      <c r="GK14" s="1591"/>
      <c r="GL14" s="1591"/>
      <c r="GM14" s="1591"/>
      <c r="GN14" s="1591"/>
      <c r="GO14" s="1591"/>
      <c r="GP14" s="1591"/>
      <c r="GQ14" s="1591"/>
      <c r="GR14" s="1591"/>
      <c r="GS14" s="1591"/>
      <c r="GT14" s="1591"/>
      <c r="GU14" s="1591"/>
      <c r="GV14" s="1591"/>
      <c r="GW14" s="1591"/>
      <c r="GX14" s="1591"/>
      <c r="GY14" s="1591"/>
      <c r="GZ14" s="1591"/>
      <c r="HA14" s="1591"/>
      <c r="HB14" s="1591"/>
      <c r="HC14" s="1591"/>
      <c r="HD14" s="1591"/>
      <c r="HE14" s="1591"/>
      <c r="HF14" s="1591"/>
      <c r="HG14" s="1591"/>
      <c r="HH14" s="1591"/>
      <c r="HI14" s="1591"/>
      <c r="HJ14" s="1591"/>
      <c r="HK14" s="1591"/>
      <c r="HL14" s="1591"/>
      <c r="HM14" s="1591"/>
      <c r="HN14" s="1591"/>
      <c r="HO14" s="1591"/>
      <c r="HP14" s="1591"/>
      <c r="HQ14" s="1591"/>
      <c r="HR14" s="1591"/>
      <c r="HS14" s="1591"/>
      <c r="HT14" s="1591"/>
      <c r="HU14" s="1591"/>
      <c r="HV14" s="1591"/>
      <c r="HW14" s="1591"/>
      <c r="HX14" s="1591"/>
      <c r="HY14" s="1591"/>
      <c r="HZ14" s="1591"/>
      <c r="IA14" s="1591"/>
      <c r="IB14" s="1591"/>
      <c r="IC14" s="1591"/>
      <c r="ID14" s="1591"/>
      <c r="IE14" s="1591"/>
      <c r="IF14" s="1591"/>
      <c r="IG14" s="1591"/>
      <c r="IH14" s="1591"/>
      <c r="II14" s="1591"/>
      <c r="IJ14" s="1591"/>
      <c r="IK14" s="1591"/>
      <c r="IL14" s="1591"/>
      <c r="IM14" s="1591"/>
      <c r="IN14" s="1591"/>
      <c r="IO14" s="1591"/>
      <c r="IP14" s="1591"/>
      <c r="IQ14" s="1591"/>
      <c r="IR14" s="1591"/>
      <c r="IS14" s="1591"/>
    </row>
    <row r="15" spans="1:253" s="1410" customFormat="1" ht="25.5" customHeight="1" x14ac:dyDescent="0.3">
      <c r="A15" s="1606">
        <v>2004</v>
      </c>
      <c r="B15" s="1606"/>
      <c r="C15" s="1607">
        <v>52168</v>
      </c>
      <c r="D15" s="1608"/>
      <c r="E15" s="1607">
        <v>61024</v>
      </c>
      <c r="F15" s="1597"/>
      <c r="G15" s="1591"/>
      <c r="H15" s="1591"/>
      <c r="I15" s="1591"/>
      <c r="J15" s="1591"/>
      <c r="K15" s="1591"/>
      <c r="L15" s="1591"/>
      <c r="M15" s="1591"/>
      <c r="N15" s="1591"/>
      <c r="O15" s="1591"/>
      <c r="P15" s="1591"/>
      <c r="Q15" s="1591"/>
      <c r="R15" s="1591"/>
      <c r="S15" s="1591"/>
      <c r="T15" s="1591"/>
      <c r="U15" s="1591"/>
      <c r="V15" s="1591"/>
      <c r="W15" s="1591"/>
      <c r="X15" s="1591"/>
      <c r="Y15" s="1591"/>
      <c r="Z15" s="1591"/>
      <c r="AA15" s="1591"/>
      <c r="AB15" s="1591"/>
      <c r="AC15" s="1591"/>
      <c r="AD15" s="1591"/>
      <c r="AE15" s="1591"/>
      <c r="AF15" s="1591"/>
      <c r="AG15" s="1591"/>
      <c r="AH15" s="1591"/>
      <c r="AI15" s="1591"/>
      <c r="AJ15" s="1591"/>
      <c r="AK15" s="1591"/>
      <c r="AL15" s="1591"/>
      <c r="AM15" s="1591"/>
      <c r="AN15" s="1591"/>
      <c r="AO15" s="1591"/>
      <c r="AP15" s="1591"/>
      <c r="AQ15" s="1591"/>
      <c r="AR15" s="1591"/>
      <c r="AS15" s="1591"/>
      <c r="AT15" s="1591"/>
      <c r="AU15" s="1591"/>
      <c r="AV15" s="1591"/>
      <c r="AW15" s="1591"/>
      <c r="AX15" s="1591"/>
      <c r="AY15" s="1591"/>
      <c r="AZ15" s="1591"/>
      <c r="BA15" s="1591"/>
      <c r="BB15" s="1591"/>
      <c r="BC15" s="1591"/>
      <c r="BD15" s="1591"/>
      <c r="BE15" s="1591"/>
      <c r="BF15" s="1591"/>
      <c r="BG15" s="1591"/>
      <c r="BH15" s="1591"/>
      <c r="BI15" s="1591"/>
      <c r="BJ15" s="1591"/>
      <c r="BK15" s="1591"/>
      <c r="BL15" s="1591"/>
      <c r="BM15" s="1591"/>
      <c r="BN15" s="1591"/>
      <c r="BO15" s="1591"/>
      <c r="BP15" s="1591"/>
      <c r="BQ15" s="1591"/>
      <c r="BR15" s="1591"/>
      <c r="BS15" s="1591"/>
      <c r="BT15" s="1591"/>
      <c r="BU15" s="1591"/>
      <c r="BV15" s="1591"/>
      <c r="BW15" s="1591"/>
      <c r="BX15" s="1591"/>
      <c r="BY15" s="1591"/>
      <c r="BZ15" s="1591"/>
      <c r="CA15" s="1591"/>
      <c r="CB15" s="1591"/>
      <c r="CC15" s="1591"/>
      <c r="CD15" s="1591"/>
      <c r="CE15" s="1591"/>
      <c r="CF15" s="1591"/>
      <c r="CG15" s="1591"/>
      <c r="CH15" s="1591"/>
      <c r="CI15" s="1591"/>
      <c r="CJ15" s="1591"/>
      <c r="CK15" s="1591"/>
      <c r="CL15" s="1591"/>
      <c r="CM15" s="1591"/>
      <c r="CN15" s="1591"/>
      <c r="CO15" s="1591"/>
      <c r="CP15" s="1591"/>
      <c r="CQ15" s="1591"/>
      <c r="CR15" s="1591"/>
      <c r="CS15" s="1591"/>
      <c r="CT15" s="1591"/>
      <c r="CU15" s="1591"/>
      <c r="CV15" s="1591"/>
      <c r="CW15" s="1591"/>
      <c r="CX15" s="1591"/>
      <c r="CY15" s="1591"/>
      <c r="CZ15" s="1591"/>
      <c r="DA15" s="1591"/>
      <c r="DB15" s="1591"/>
      <c r="DC15" s="1591"/>
      <c r="DD15" s="1591"/>
      <c r="DE15" s="1591"/>
      <c r="DF15" s="1591"/>
      <c r="DG15" s="1591"/>
      <c r="DH15" s="1591"/>
      <c r="DI15" s="1591"/>
      <c r="DJ15" s="1591"/>
      <c r="DK15" s="1591"/>
      <c r="DL15" s="1591"/>
      <c r="DM15" s="1591"/>
      <c r="DN15" s="1591"/>
      <c r="DO15" s="1591"/>
      <c r="DP15" s="1591"/>
      <c r="DQ15" s="1591"/>
      <c r="DR15" s="1591"/>
      <c r="DS15" s="1591"/>
      <c r="DT15" s="1591"/>
      <c r="DU15" s="1591"/>
      <c r="DV15" s="1591"/>
      <c r="DW15" s="1591"/>
      <c r="DX15" s="1591"/>
      <c r="DY15" s="1591"/>
      <c r="DZ15" s="1591"/>
      <c r="EA15" s="1591"/>
      <c r="EB15" s="1591"/>
      <c r="EC15" s="1591"/>
      <c r="ED15" s="1591"/>
      <c r="EE15" s="1591"/>
      <c r="EF15" s="1591"/>
      <c r="EG15" s="1591"/>
      <c r="EH15" s="1591"/>
      <c r="EI15" s="1591"/>
      <c r="EJ15" s="1591"/>
      <c r="EK15" s="1591"/>
      <c r="EL15" s="1591"/>
      <c r="EM15" s="1591"/>
      <c r="EN15" s="1591"/>
      <c r="EO15" s="1591"/>
      <c r="EP15" s="1591"/>
      <c r="EQ15" s="1591"/>
      <c r="ER15" s="1591"/>
      <c r="ES15" s="1591"/>
      <c r="ET15" s="1591"/>
      <c r="EU15" s="1591"/>
      <c r="EV15" s="1591"/>
      <c r="EW15" s="1591"/>
      <c r="EX15" s="1591"/>
      <c r="EY15" s="1591"/>
      <c r="EZ15" s="1591"/>
      <c r="FA15" s="1591"/>
      <c r="FB15" s="1591"/>
      <c r="FC15" s="1591"/>
      <c r="FD15" s="1591"/>
      <c r="FE15" s="1591"/>
      <c r="FF15" s="1591"/>
      <c r="FG15" s="1591"/>
      <c r="FH15" s="1591"/>
      <c r="FI15" s="1591"/>
      <c r="FJ15" s="1591"/>
      <c r="FK15" s="1591"/>
      <c r="FL15" s="1591"/>
      <c r="FM15" s="1591"/>
      <c r="FN15" s="1591"/>
      <c r="FO15" s="1591"/>
      <c r="FP15" s="1591"/>
      <c r="FQ15" s="1591"/>
      <c r="FR15" s="1591"/>
      <c r="FS15" s="1591"/>
      <c r="FT15" s="1591"/>
      <c r="FU15" s="1591"/>
      <c r="FV15" s="1591"/>
      <c r="FW15" s="1591"/>
      <c r="FX15" s="1591"/>
      <c r="FY15" s="1591"/>
      <c r="FZ15" s="1591"/>
      <c r="GA15" s="1591"/>
      <c r="GB15" s="1591"/>
      <c r="GC15" s="1591"/>
      <c r="GD15" s="1591"/>
      <c r="GE15" s="1591"/>
      <c r="GF15" s="1591"/>
      <c r="GG15" s="1591"/>
      <c r="GH15" s="1591"/>
      <c r="GI15" s="1591"/>
      <c r="GJ15" s="1591"/>
      <c r="GK15" s="1591"/>
      <c r="GL15" s="1591"/>
      <c r="GM15" s="1591"/>
      <c r="GN15" s="1591"/>
      <c r="GO15" s="1591"/>
      <c r="GP15" s="1591"/>
      <c r="GQ15" s="1591"/>
      <c r="GR15" s="1591"/>
      <c r="GS15" s="1591"/>
      <c r="GT15" s="1591"/>
      <c r="GU15" s="1591"/>
      <c r="GV15" s="1591"/>
      <c r="GW15" s="1591"/>
      <c r="GX15" s="1591"/>
      <c r="GY15" s="1591"/>
      <c r="GZ15" s="1591"/>
      <c r="HA15" s="1591"/>
      <c r="HB15" s="1591"/>
      <c r="HC15" s="1591"/>
      <c r="HD15" s="1591"/>
      <c r="HE15" s="1591"/>
      <c r="HF15" s="1591"/>
      <c r="HG15" s="1591"/>
      <c r="HH15" s="1591"/>
      <c r="HI15" s="1591"/>
      <c r="HJ15" s="1591"/>
      <c r="HK15" s="1591"/>
      <c r="HL15" s="1591"/>
      <c r="HM15" s="1591"/>
      <c r="HN15" s="1591"/>
      <c r="HO15" s="1591"/>
      <c r="HP15" s="1591"/>
      <c r="HQ15" s="1591"/>
      <c r="HR15" s="1591"/>
      <c r="HS15" s="1591"/>
      <c r="HT15" s="1591"/>
      <c r="HU15" s="1591"/>
      <c r="HV15" s="1591"/>
      <c r="HW15" s="1591"/>
      <c r="HX15" s="1591"/>
      <c r="HY15" s="1591"/>
      <c r="HZ15" s="1591"/>
      <c r="IA15" s="1591"/>
      <c r="IB15" s="1591"/>
      <c r="IC15" s="1591"/>
      <c r="ID15" s="1591"/>
      <c r="IE15" s="1591"/>
      <c r="IF15" s="1591"/>
      <c r="IG15" s="1591"/>
      <c r="IH15" s="1591"/>
      <c r="II15" s="1591"/>
      <c r="IJ15" s="1591"/>
      <c r="IK15" s="1591"/>
      <c r="IL15" s="1591"/>
      <c r="IM15" s="1591"/>
      <c r="IN15" s="1591"/>
      <c r="IO15" s="1591"/>
      <c r="IP15" s="1591"/>
      <c r="IQ15" s="1591"/>
      <c r="IR15" s="1591"/>
      <c r="IS15" s="1591"/>
    </row>
    <row r="16" spans="1:253" s="1410" customFormat="1" ht="9.9499999999999993" customHeight="1" x14ac:dyDescent="0.3">
      <c r="A16" s="1606"/>
      <c r="B16" s="1606"/>
      <c r="C16" s="1607"/>
      <c r="D16" s="1608"/>
      <c r="E16" s="1607"/>
      <c r="F16" s="1597"/>
      <c r="G16" s="1591"/>
      <c r="H16" s="1591"/>
      <c r="I16" s="1591"/>
      <c r="J16" s="1591"/>
      <c r="K16" s="1591"/>
      <c r="L16" s="1591"/>
      <c r="M16" s="1591"/>
      <c r="N16" s="1591"/>
      <c r="O16" s="1591"/>
      <c r="P16" s="1591"/>
      <c r="Q16" s="1591"/>
      <c r="R16" s="1591"/>
      <c r="S16" s="1591"/>
      <c r="T16" s="1591"/>
      <c r="U16" s="1591"/>
      <c r="V16" s="1591"/>
      <c r="W16" s="1591"/>
      <c r="X16" s="1591"/>
      <c r="Y16" s="1591"/>
      <c r="Z16" s="1591"/>
      <c r="AA16" s="1591"/>
      <c r="AB16" s="1591"/>
      <c r="AC16" s="1591"/>
      <c r="AD16" s="1591"/>
      <c r="AE16" s="1591"/>
      <c r="AF16" s="1591"/>
      <c r="AG16" s="1591"/>
      <c r="AH16" s="1591"/>
      <c r="AI16" s="1591"/>
      <c r="AJ16" s="1591"/>
      <c r="AK16" s="1591"/>
      <c r="AL16" s="1591"/>
      <c r="AM16" s="1591"/>
      <c r="AN16" s="1591"/>
      <c r="AO16" s="1591"/>
      <c r="AP16" s="1591"/>
      <c r="AQ16" s="1591"/>
      <c r="AR16" s="1591"/>
      <c r="AS16" s="1591"/>
      <c r="AT16" s="1591"/>
      <c r="AU16" s="1591"/>
      <c r="AV16" s="1591"/>
      <c r="AW16" s="1591"/>
      <c r="AX16" s="1591"/>
      <c r="AY16" s="1591"/>
      <c r="AZ16" s="1591"/>
      <c r="BA16" s="1591"/>
      <c r="BB16" s="1591"/>
      <c r="BC16" s="1591"/>
      <c r="BD16" s="1591"/>
      <c r="BE16" s="1591"/>
      <c r="BF16" s="1591"/>
      <c r="BG16" s="1591"/>
      <c r="BH16" s="1591"/>
      <c r="BI16" s="1591"/>
      <c r="BJ16" s="1591"/>
      <c r="BK16" s="1591"/>
      <c r="BL16" s="1591"/>
      <c r="BM16" s="1591"/>
      <c r="BN16" s="1591"/>
      <c r="BO16" s="1591"/>
      <c r="BP16" s="1591"/>
      <c r="BQ16" s="1591"/>
      <c r="BR16" s="1591"/>
      <c r="BS16" s="1591"/>
      <c r="BT16" s="1591"/>
      <c r="BU16" s="1591"/>
      <c r="BV16" s="1591"/>
      <c r="BW16" s="1591"/>
      <c r="BX16" s="1591"/>
      <c r="BY16" s="1591"/>
      <c r="BZ16" s="1591"/>
      <c r="CA16" s="1591"/>
      <c r="CB16" s="1591"/>
      <c r="CC16" s="1591"/>
      <c r="CD16" s="1591"/>
      <c r="CE16" s="1591"/>
      <c r="CF16" s="1591"/>
      <c r="CG16" s="1591"/>
      <c r="CH16" s="1591"/>
      <c r="CI16" s="1591"/>
      <c r="CJ16" s="1591"/>
      <c r="CK16" s="1591"/>
      <c r="CL16" s="1591"/>
      <c r="CM16" s="1591"/>
      <c r="CN16" s="1591"/>
      <c r="CO16" s="1591"/>
      <c r="CP16" s="1591"/>
      <c r="CQ16" s="1591"/>
      <c r="CR16" s="1591"/>
      <c r="CS16" s="1591"/>
      <c r="CT16" s="1591"/>
      <c r="CU16" s="1591"/>
      <c r="CV16" s="1591"/>
      <c r="CW16" s="1591"/>
      <c r="CX16" s="1591"/>
      <c r="CY16" s="1591"/>
      <c r="CZ16" s="1591"/>
      <c r="DA16" s="1591"/>
      <c r="DB16" s="1591"/>
      <c r="DC16" s="1591"/>
      <c r="DD16" s="1591"/>
      <c r="DE16" s="1591"/>
      <c r="DF16" s="1591"/>
      <c r="DG16" s="1591"/>
      <c r="DH16" s="1591"/>
      <c r="DI16" s="1591"/>
      <c r="DJ16" s="1591"/>
      <c r="DK16" s="1591"/>
      <c r="DL16" s="1591"/>
      <c r="DM16" s="1591"/>
      <c r="DN16" s="1591"/>
      <c r="DO16" s="1591"/>
      <c r="DP16" s="1591"/>
      <c r="DQ16" s="1591"/>
      <c r="DR16" s="1591"/>
      <c r="DS16" s="1591"/>
      <c r="DT16" s="1591"/>
      <c r="DU16" s="1591"/>
      <c r="DV16" s="1591"/>
      <c r="DW16" s="1591"/>
      <c r="DX16" s="1591"/>
      <c r="DY16" s="1591"/>
      <c r="DZ16" s="1591"/>
      <c r="EA16" s="1591"/>
      <c r="EB16" s="1591"/>
      <c r="EC16" s="1591"/>
      <c r="ED16" s="1591"/>
      <c r="EE16" s="1591"/>
      <c r="EF16" s="1591"/>
      <c r="EG16" s="1591"/>
      <c r="EH16" s="1591"/>
      <c r="EI16" s="1591"/>
      <c r="EJ16" s="1591"/>
      <c r="EK16" s="1591"/>
      <c r="EL16" s="1591"/>
      <c r="EM16" s="1591"/>
      <c r="EN16" s="1591"/>
      <c r="EO16" s="1591"/>
      <c r="EP16" s="1591"/>
      <c r="EQ16" s="1591"/>
      <c r="ER16" s="1591"/>
      <c r="ES16" s="1591"/>
      <c r="ET16" s="1591"/>
      <c r="EU16" s="1591"/>
      <c r="EV16" s="1591"/>
      <c r="EW16" s="1591"/>
      <c r="EX16" s="1591"/>
      <c r="EY16" s="1591"/>
      <c r="EZ16" s="1591"/>
      <c r="FA16" s="1591"/>
      <c r="FB16" s="1591"/>
      <c r="FC16" s="1591"/>
      <c r="FD16" s="1591"/>
      <c r="FE16" s="1591"/>
      <c r="FF16" s="1591"/>
      <c r="FG16" s="1591"/>
      <c r="FH16" s="1591"/>
      <c r="FI16" s="1591"/>
      <c r="FJ16" s="1591"/>
      <c r="FK16" s="1591"/>
      <c r="FL16" s="1591"/>
      <c r="FM16" s="1591"/>
      <c r="FN16" s="1591"/>
      <c r="FO16" s="1591"/>
      <c r="FP16" s="1591"/>
      <c r="FQ16" s="1591"/>
      <c r="FR16" s="1591"/>
      <c r="FS16" s="1591"/>
      <c r="FT16" s="1591"/>
      <c r="FU16" s="1591"/>
      <c r="FV16" s="1591"/>
      <c r="FW16" s="1591"/>
      <c r="FX16" s="1591"/>
      <c r="FY16" s="1591"/>
      <c r="FZ16" s="1591"/>
      <c r="GA16" s="1591"/>
      <c r="GB16" s="1591"/>
      <c r="GC16" s="1591"/>
      <c r="GD16" s="1591"/>
      <c r="GE16" s="1591"/>
      <c r="GF16" s="1591"/>
      <c r="GG16" s="1591"/>
      <c r="GH16" s="1591"/>
      <c r="GI16" s="1591"/>
      <c r="GJ16" s="1591"/>
      <c r="GK16" s="1591"/>
      <c r="GL16" s="1591"/>
      <c r="GM16" s="1591"/>
      <c r="GN16" s="1591"/>
      <c r="GO16" s="1591"/>
      <c r="GP16" s="1591"/>
      <c r="GQ16" s="1591"/>
      <c r="GR16" s="1591"/>
      <c r="GS16" s="1591"/>
      <c r="GT16" s="1591"/>
      <c r="GU16" s="1591"/>
      <c r="GV16" s="1591"/>
      <c r="GW16" s="1591"/>
      <c r="GX16" s="1591"/>
      <c r="GY16" s="1591"/>
      <c r="GZ16" s="1591"/>
      <c r="HA16" s="1591"/>
      <c r="HB16" s="1591"/>
      <c r="HC16" s="1591"/>
      <c r="HD16" s="1591"/>
      <c r="HE16" s="1591"/>
      <c r="HF16" s="1591"/>
      <c r="HG16" s="1591"/>
      <c r="HH16" s="1591"/>
      <c r="HI16" s="1591"/>
      <c r="HJ16" s="1591"/>
      <c r="HK16" s="1591"/>
      <c r="HL16" s="1591"/>
      <c r="HM16" s="1591"/>
      <c r="HN16" s="1591"/>
      <c r="HO16" s="1591"/>
      <c r="HP16" s="1591"/>
      <c r="HQ16" s="1591"/>
      <c r="HR16" s="1591"/>
      <c r="HS16" s="1591"/>
      <c r="HT16" s="1591"/>
      <c r="HU16" s="1591"/>
      <c r="HV16" s="1591"/>
      <c r="HW16" s="1591"/>
      <c r="HX16" s="1591"/>
      <c r="HY16" s="1591"/>
      <c r="HZ16" s="1591"/>
      <c r="IA16" s="1591"/>
      <c r="IB16" s="1591"/>
      <c r="IC16" s="1591"/>
      <c r="ID16" s="1591"/>
      <c r="IE16" s="1591"/>
      <c r="IF16" s="1591"/>
      <c r="IG16" s="1591"/>
      <c r="IH16" s="1591"/>
      <c r="II16" s="1591"/>
      <c r="IJ16" s="1591"/>
      <c r="IK16" s="1591"/>
      <c r="IL16" s="1591"/>
      <c r="IM16" s="1591"/>
      <c r="IN16" s="1591"/>
      <c r="IO16" s="1591"/>
      <c r="IP16" s="1591"/>
      <c r="IQ16" s="1591"/>
      <c r="IR16" s="1591"/>
      <c r="IS16" s="1591"/>
    </row>
    <row r="17" spans="1:253" s="1410" customFormat="1" ht="25.5" customHeight="1" x14ac:dyDescent="0.3">
      <c r="A17" s="1606">
        <v>2005</v>
      </c>
      <c r="B17" s="1606"/>
      <c r="C17" s="1607">
        <v>54560</v>
      </c>
      <c r="D17" s="1608"/>
      <c r="E17" s="1607">
        <v>60876</v>
      </c>
      <c r="F17" s="1597"/>
      <c r="G17" s="1591"/>
      <c r="H17" s="1591"/>
      <c r="I17" s="1591"/>
      <c r="J17" s="1591"/>
      <c r="K17" s="1591"/>
      <c r="L17" s="1591"/>
      <c r="M17" s="1591"/>
      <c r="N17" s="1591"/>
      <c r="O17" s="1591"/>
      <c r="P17" s="1591"/>
      <c r="Q17" s="1591"/>
      <c r="R17" s="1591"/>
      <c r="S17" s="1591"/>
      <c r="T17" s="1591"/>
      <c r="U17" s="1591"/>
      <c r="V17" s="1591"/>
      <c r="W17" s="1591"/>
      <c r="X17" s="1591"/>
      <c r="Y17" s="1591"/>
      <c r="Z17" s="1591"/>
      <c r="AA17" s="1591"/>
      <c r="AB17" s="1591"/>
      <c r="AC17" s="1591"/>
      <c r="AD17" s="1591"/>
      <c r="AE17" s="1591"/>
      <c r="AF17" s="1591"/>
      <c r="AG17" s="1591"/>
      <c r="AH17" s="1591"/>
      <c r="AI17" s="1591"/>
      <c r="AJ17" s="1591"/>
      <c r="AK17" s="1591"/>
      <c r="AL17" s="1591"/>
      <c r="AM17" s="1591"/>
      <c r="AN17" s="1591"/>
      <c r="AO17" s="1591"/>
      <c r="AP17" s="1591"/>
      <c r="AQ17" s="1591"/>
      <c r="AR17" s="1591"/>
      <c r="AS17" s="1591"/>
      <c r="AT17" s="1591"/>
      <c r="AU17" s="1591"/>
      <c r="AV17" s="1591"/>
      <c r="AW17" s="1591"/>
      <c r="AX17" s="1591"/>
      <c r="AY17" s="1591"/>
      <c r="AZ17" s="1591"/>
      <c r="BA17" s="1591"/>
      <c r="BB17" s="1591"/>
      <c r="BC17" s="1591"/>
      <c r="BD17" s="1591"/>
      <c r="BE17" s="1591"/>
      <c r="BF17" s="1591"/>
      <c r="BG17" s="1591"/>
      <c r="BH17" s="1591"/>
      <c r="BI17" s="1591"/>
      <c r="BJ17" s="1591"/>
      <c r="BK17" s="1591"/>
      <c r="BL17" s="1591"/>
      <c r="BM17" s="1591"/>
      <c r="BN17" s="1591"/>
      <c r="BO17" s="1591"/>
      <c r="BP17" s="1591"/>
      <c r="BQ17" s="1591"/>
      <c r="BR17" s="1591"/>
      <c r="BS17" s="1591"/>
      <c r="BT17" s="1591"/>
      <c r="BU17" s="1591"/>
      <c r="BV17" s="1591"/>
      <c r="BW17" s="1591"/>
      <c r="BX17" s="1591"/>
      <c r="BY17" s="1591"/>
      <c r="BZ17" s="1591"/>
      <c r="CA17" s="1591"/>
      <c r="CB17" s="1591"/>
      <c r="CC17" s="1591"/>
      <c r="CD17" s="1591"/>
      <c r="CE17" s="1591"/>
      <c r="CF17" s="1591"/>
      <c r="CG17" s="1591"/>
      <c r="CH17" s="1591"/>
      <c r="CI17" s="1591"/>
      <c r="CJ17" s="1591"/>
      <c r="CK17" s="1591"/>
      <c r="CL17" s="1591"/>
      <c r="CM17" s="1591"/>
      <c r="CN17" s="1591"/>
      <c r="CO17" s="1591"/>
      <c r="CP17" s="1591"/>
      <c r="CQ17" s="1591"/>
      <c r="CR17" s="1591"/>
      <c r="CS17" s="1591"/>
      <c r="CT17" s="1591"/>
      <c r="CU17" s="1591"/>
      <c r="CV17" s="1591"/>
      <c r="CW17" s="1591"/>
      <c r="CX17" s="1591"/>
      <c r="CY17" s="1591"/>
      <c r="CZ17" s="1591"/>
      <c r="DA17" s="1591"/>
      <c r="DB17" s="1591"/>
      <c r="DC17" s="1591"/>
      <c r="DD17" s="1591"/>
      <c r="DE17" s="1591"/>
      <c r="DF17" s="1591"/>
      <c r="DG17" s="1591"/>
      <c r="DH17" s="1591"/>
      <c r="DI17" s="1591"/>
      <c r="DJ17" s="1591"/>
      <c r="DK17" s="1591"/>
      <c r="DL17" s="1591"/>
      <c r="DM17" s="1591"/>
      <c r="DN17" s="1591"/>
      <c r="DO17" s="1591"/>
      <c r="DP17" s="1591"/>
      <c r="DQ17" s="1591"/>
      <c r="DR17" s="1591"/>
      <c r="DS17" s="1591"/>
      <c r="DT17" s="1591"/>
      <c r="DU17" s="1591"/>
      <c r="DV17" s="1591"/>
      <c r="DW17" s="1591"/>
      <c r="DX17" s="1591"/>
      <c r="DY17" s="1591"/>
      <c r="DZ17" s="1591"/>
      <c r="EA17" s="1591"/>
      <c r="EB17" s="1591"/>
      <c r="EC17" s="1591"/>
      <c r="ED17" s="1591"/>
      <c r="EE17" s="1591"/>
      <c r="EF17" s="1591"/>
      <c r="EG17" s="1591"/>
      <c r="EH17" s="1591"/>
      <c r="EI17" s="1591"/>
      <c r="EJ17" s="1591"/>
      <c r="EK17" s="1591"/>
      <c r="EL17" s="1591"/>
      <c r="EM17" s="1591"/>
      <c r="EN17" s="1591"/>
      <c r="EO17" s="1591"/>
      <c r="EP17" s="1591"/>
      <c r="EQ17" s="1591"/>
      <c r="ER17" s="1591"/>
      <c r="ES17" s="1591"/>
      <c r="ET17" s="1591"/>
      <c r="EU17" s="1591"/>
      <c r="EV17" s="1591"/>
      <c r="EW17" s="1591"/>
      <c r="EX17" s="1591"/>
      <c r="EY17" s="1591"/>
      <c r="EZ17" s="1591"/>
      <c r="FA17" s="1591"/>
      <c r="FB17" s="1591"/>
      <c r="FC17" s="1591"/>
      <c r="FD17" s="1591"/>
      <c r="FE17" s="1591"/>
      <c r="FF17" s="1591"/>
      <c r="FG17" s="1591"/>
      <c r="FH17" s="1591"/>
      <c r="FI17" s="1591"/>
      <c r="FJ17" s="1591"/>
      <c r="FK17" s="1591"/>
      <c r="FL17" s="1591"/>
      <c r="FM17" s="1591"/>
      <c r="FN17" s="1591"/>
      <c r="FO17" s="1591"/>
      <c r="FP17" s="1591"/>
      <c r="FQ17" s="1591"/>
      <c r="FR17" s="1591"/>
      <c r="FS17" s="1591"/>
      <c r="FT17" s="1591"/>
      <c r="FU17" s="1591"/>
      <c r="FV17" s="1591"/>
      <c r="FW17" s="1591"/>
      <c r="FX17" s="1591"/>
      <c r="FY17" s="1591"/>
      <c r="FZ17" s="1591"/>
      <c r="GA17" s="1591"/>
      <c r="GB17" s="1591"/>
      <c r="GC17" s="1591"/>
      <c r="GD17" s="1591"/>
      <c r="GE17" s="1591"/>
      <c r="GF17" s="1591"/>
      <c r="GG17" s="1591"/>
      <c r="GH17" s="1591"/>
      <c r="GI17" s="1591"/>
      <c r="GJ17" s="1591"/>
      <c r="GK17" s="1591"/>
      <c r="GL17" s="1591"/>
      <c r="GM17" s="1591"/>
      <c r="GN17" s="1591"/>
      <c r="GO17" s="1591"/>
      <c r="GP17" s="1591"/>
      <c r="GQ17" s="1591"/>
      <c r="GR17" s="1591"/>
      <c r="GS17" s="1591"/>
      <c r="GT17" s="1591"/>
      <c r="GU17" s="1591"/>
      <c r="GV17" s="1591"/>
      <c r="GW17" s="1591"/>
      <c r="GX17" s="1591"/>
      <c r="GY17" s="1591"/>
      <c r="GZ17" s="1591"/>
      <c r="HA17" s="1591"/>
      <c r="HB17" s="1591"/>
      <c r="HC17" s="1591"/>
      <c r="HD17" s="1591"/>
      <c r="HE17" s="1591"/>
      <c r="HF17" s="1591"/>
      <c r="HG17" s="1591"/>
      <c r="HH17" s="1591"/>
      <c r="HI17" s="1591"/>
      <c r="HJ17" s="1591"/>
      <c r="HK17" s="1591"/>
      <c r="HL17" s="1591"/>
      <c r="HM17" s="1591"/>
      <c r="HN17" s="1591"/>
      <c r="HO17" s="1591"/>
      <c r="HP17" s="1591"/>
      <c r="HQ17" s="1591"/>
      <c r="HR17" s="1591"/>
      <c r="HS17" s="1591"/>
      <c r="HT17" s="1591"/>
      <c r="HU17" s="1591"/>
      <c r="HV17" s="1591"/>
      <c r="HW17" s="1591"/>
      <c r="HX17" s="1591"/>
      <c r="HY17" s="1591"/>
      <c r="HZ17" s="1591"/>
      <c r="IA17" s="1591"/>
      <c r="IB17" s="1591"/>
      <c r="IC17" s="1591"/>
      <c r="ID17" s="1591"/>
      <c r="IE17" s="1591"/>
      <c r="IF17" s="1591"/>
      <c r="IG17" s="1591"/>
      <c r="IH17" s="1591"/>
      <c r="II17" s="1591"/>
      <c r="IJ17" s="1591"/>
      <c r="IK17" s="1591"/>
      <c r="IL17" s="1591"/>
      <c r="IM17" s="1591"/>
      <c r="IN17" s="1591"/>
      <c r="IO17" s="1591"/>
      <c r="IP17" s="1591"/>
      <c r="IQ17" s="1591"/>
      <c r="IR17" s="1591"/>
      <c r="IS17" s="1591"/>
    </row>
    <row r="18" spans="1:253" s="1410" customFormat="1" ht="9.9499999999999993" customHeight="1" x14ac:dyDescent="0.3">
      <c r="A18" s="1606"/>
      <c r="B18" s="1606"/>
      <c r="C18" s="1607"/>
      <c r="D18" s="1608"/>
      <c r="E18" s="1607"/>
      <c r="F18" s="1597"/>
      <c r="G18" s="1591"/>
      <c r="H18" s="1591"/>
      <c r="I18" s="1591"/>
      <c r="J18" s="1591"/>
      <c r="K18" s="1591"/>
      <c r="L18" s="1591"/>
      <c r="M18" s="1591"/>
      <c r="N18" s="1591"/>
      <c r="O18" s="1591"/>
      <c r="P18" s="1591"/>
      <c r="Q18" s="1591"/>
      <c r="R18" s="1591"/>
      <c r="S18" s="1591"/>
      <c r="T18" s="1591"/>
      <c r="U18" s="1591"/>
      <c r="V18" s="1591"/>
      <c r="W18" s="1591"/>
      <c r="X18" s="1591"/>
      <c r="Y18" s="1591"/>
      <c r="Z18" s="1591"/>
      <c r="AA18" s="1591"/>
      <c r="AB18" s="1591"/>
      <c r="AC18" s="1591"/>
      <c r="AD18" s="1591"/>
      <c r="AE18" s="1591"/>
      <c r="AF18" s="1591"/>
      <c r="AG18" s="1591"/>
      <c r="AH18" s="1591"/>
      <c r="AI18" s="1591"/>
      <c r="AJ18" s="1591"/>
      <c r="AK18" s="1591"/>
      <c r="AL18" s="1591"/>
      <c r="AM18" s="1591"/>
      <c r="AN18" s="1591"/>
      <c r="AO18" s="1591"/>
      <c r="AP18" s="1591"/>
      <c r="AQ18" s="1591"/>
      <c r="AR18" s="1591"/>
      <c r="AS18" s="1591"/>
      <c r="AT18" s="1591"/>
      <c r="AU18" s="1591"/>
      <c r="AV18" s="1591"/>
      <c r="AW18" s="1591"/>
      <c r="AX18" s="1591"/>
      <c r="AY18" s="1591"/>
      <c r="AZ18" s="1591"/>
      <c r="BA18" s="1591"/>
      <c r="BB18" s="1591"/>
      <c r="BC18" s="1591"/>
      <c r="BD18" s="1591"/>
      <c r="BE18" s="1591"/>
      <c r="BF18" s="1591"/>
      <c r="BG18" s="1591"/>
      <c r="BH18" s="1591"/>
      <c r="BI18" s="1591"/>
      <c r="BJ18" s="1591"/>
      <c r="BK18" s="1591"/>
      <c r="BL18" s="1591"/>
      <c r="BM18" s="1591"/>
      <c r="BN18" s="1591"/>
      <c r="BO18" s="1591"/>
      <c r="BP18" s="1591"/>
      <c r="BQ18" s="1591"/>
      <c r="BR18" s="1591"/>
      <c r="BS18" s="1591"/>
      <c r="BT18" s="1591"/>
      <c r="BU18" s="1591"/>
      <c r="BV18" s="1591"/>
      <c r="BW18" s="1591"/>
      <c r="BX18" s="1591"/>
      <c r="BY18" s="1591"/>
      <c r="BZ18" s="1591"/>
      <c r="CA18" s="1591"/>
      <c r="CB18" s="1591"/>
      <c r="CC18" s="1591"/>
      <c r="CD18" s="1591"/>
      <c r="CE18" s="1591"/>
      <c r="CF18" s="1591"/>
      <c r="CG18" s="1591"/>
      <c r="CH18" s="1591"/>
      <c r="CI18" s="1591"/>
      <c r="CJ18" s="1591"/>
      <c r="CK18" s="1591"/>
      <c r="CL18" s="1591"/>
      <c r="CM18" s="1591"/>
      <c r="CN18" s="1591"/>
      <c r="CO18" s="1591"/>
      <c r="CP18" s="1591"/>
      <c r="CQ18" s="1591"/>
      <c r="CR18" s="1591"/>
      <c r="CS18" s="1591"/>
      <c r="CT18" s="1591"/>
      <c r="CU18" s="1591"/>
      <c r="CV18" s="1591"/>
      <c r="CW18" s="1591"/>
      <c r="CX18" s="1591"/>
      <c r="CY18" s="1591"/>
      <c r="CZ18" s="1591"/>
      <c r="DA18" s="1591"/>
      <c r="DB18" s="1591"/>
      <c r="DC18" s="1591"/>
      <c r="DD18" s="1591"/>
      <c r="DE18" s="1591"/>
      <c r="DF18" s="1591"/>
      <c r="DG18" s="1591"/>
      <c r="DH18" s="1591"/>
      <c r="DI18" s="1591"/>
      <c r="DJ18" s="1591"/>
      <c r="DK18" s="1591"/>
      <c r="DL18" s="1591"/>
      <c r="DM18" s="1591"/>
      <c r="DN18" s="1591"/>
      <c r="DO18" s="1591"/>
      <c r="DP18" s="1591"/>
      <c r="DQ18" s="1591"/>
      <c r="DR18" s="1591"/>
      <c r="DS18" s="1591"/>
      <c r="DT18" s="1591"/>
      <c r="DU18" s="1591"/>
      <c r="DV18" s="1591"/>
      <c r="DW18" s="1591"/>
      <c r="DX18" s="1591"/>
      <c r="DY18" s="1591"/>
      <c r="DZ18" s="1591"/>
      <c r="EA18" s="1591"/>
      <c r="EB18" s="1591"/>
      <c r="EC18" s="1591"/>
      <c r="ED18" s="1591"/>
      <c r="EE18" s="1591"/>
      <c r="EF18" s="1591"/>
      <c r="EG18" s="1591"/>
      <c r="EH18" s="1591"/>
      <c r="EI18" s="1591"/>
      <c r="EJ18" s="1591"/>
      <c r="EK18" s="1591"/>
      <c r="EL18" s="1591"/>
      <c r="EM18" s="1591"/>
      <c r="EN18" s="1591"/>
      <c r="EO18" s="1591"/>
      <c r="EP18" s="1591"/>
      <c r="EQ18" s="1591"/>
      <c r="ER18" s="1591"/>
      <c r="ES18" s="1591"/>
      <c r="ET18" s="1591"/>
      <c r="EU18" s="1591"/>
      <c r="EV18" s="1591"/>
      <c r="EW18" s="1591"/>
      <c r="EX18" s="1591"/>
      <c r="EY18" s="1591"/>
      <c r="EZ18" s="1591"/>
      <c r="FA18" s="1591"/>
      <c r="FB18" s="1591"/>
      <c r="FC18" s="1591"/>
      <c r="FD18" s="1591"/>
      <c r="FE18" s="1591"/>
      <c r="FF18" s="1591"/>
      <c r="FG18" s="1591"/>
      <c r="FH18" s="1591"/>
      <c r="FI18" s="1591"/>
      <c r="FJ18" s="1591"/>
      <c r="FK18" s="1591"/>
      <c r="FL18" s="1591"/>
      <c r="FM18" s="1591"/>
      <c r="FN18" s="1591"/>
      <c r="FO18" s="1591"/>
      <c r="FP18" s="1591"/>
      <c r="FQ18" s="1591"/>
      <c r="FR18" s="1591"/>
      <c r="FS18" s="1591"/>
      <c r="FT18" s="1591"/>
      <c r="FU18" s="1591"/>
      <c r="FV18" s="1591"/>
      <c r="FW18" s="1591"/>
      <c r="FX18" s="1591"/>
      <c r="FY18" s="1591"/>
      <c r="FZ18" s="1591"/>
      <c r="GA18" s="1591"/>
      <c r="GB18" s="1591"/>
      <c r="GC18" s="1591"/>
      <c r="GD18" s="1591"/>
      <c r="GE18" s="1591"/>
      <c r="GF18" s="1591"/>
      <c r="GG18" s="1591"/>
      <c r="GH18" s="1591"/>
      <c r="GI18" s="1591"/>
      <c r="GJ18" s="1591"/>
      <c r="GK18" s="1591"/>
      <c r="GL18" s="1591"/>
      <c r="GM18" s="1591"/>
      <c r="GN18" s="1591"/>
      <c r="GO18" s="1591"/>
      <c r="GP18" s="1591"/>
      <c r="GQ18" s="1591"/>
      <c r="GR18" s="1591"/>
      <c r="GS18" s="1591"/>
      <c r="GT18" s="1591"/>
      <c r="GU18" s="1591"/>
      <c r="GV18" s="1591"/>
      <c r="GW18" s="1591"/>
      <c r="GX18" s="1591"/>
      <c r="GY18" s="1591"/>
      <c r="GZ18" s="1591"/>
      <c r="HA18" s="1591"/>
      <c r="HB18" s="1591"/>
      <c r="HC18" s="1591"/>
      <c r="HD18" s="1591"/>
      <c r="HE18" s="1591"/>
      <c r="HF18" s="1591"/>
      <c r="HG18" s="1591"/>
      <c r="HH18" s="1591"/>
      <c r="HI18" s="1591"/>
      <c r="HJ18" s="1591"/>
      <c r="HK18" s="1591"/>
      <c r="HL18" s="1591"/>
      <c r="HM18" s="1591"/>
      <c r="HN18" s="1591"/>
      <c r="HO18" s="1591"/>
      <c r="HP18" s="1591"/>
      <c r="HQ18" s="1591"/>
      <c r="HR18" s="1591"/>
      <c r="HS18" s="1591"/>
      <c r="HT18" s="1591"/>
      <c r="HU18" s="1591"/>
      <c r="HV18" s="1591"/>
      <c r="HW18" s="1591"/>
      <c r="HX18" s="1591"/>
      <c r="HY18" s="1591"/>
      <c r="HZ18" s="1591"/>
      <c r="IA18" s="1591"/>
      <c r="IB18" s="1591"/>
      <c r="IC18" s="1591"/>
      <c r="ID18" s="1591"/>
      <c r="IE18" s="1591"/>
      <c r="IF18" s="1591"/>
      <c r="IG18" s="1591"/>
      <c r="IH18" s="1591"/>
      <c r="II18" s="1591"/>
      <c r="IJ18" s="1591"/>
      <c r="IK18" s="1591"/>
      <c r="IL18" s="1591"/>
      <c r="IM18" s="1591"/>
      <c r="IN18" s="1591"/>
      <c r="IO18" s="1591"/>
      <c r="IP18" s="1591"/>
      <c r="IQ18" s="1591"/>
      <c r="IR18" s="1591"/>
      <c r="IS18" s="1591"/>
    </row>
    <row r="19" spans="1:253" s="1410" customFormat="1" ht="25.5" customHeight="1" x14ac:dyDescent="0.3">
      <c r="A19" s="1606">
        <v>2006</v>
      </c>
      <c r="B19" s="1606"/>
      <c r="C19" s="1607">
        <v>56777</v>
      </c>
      <c r="D19" s="1608"/>
      <c r="E19" s="1607">
        <v>61001</v>
      </c>
      <c r="F19" s="1597"/>
      <c r="G19" s="1591"/>
      <c r="H19" s="1591"/>
      <c r="I19" s="1591"/>
      <c r="J19" s="1591"/>
      <c r="K19" s="1591"/>
      <c r="L19" s="1591"/>
      <c r="M19" s="1591"/>
      <c r="N19" s="1591"/>
      <c r="O19" s="1591"/>
      <c r="P19" s="1591"/>
      <c r="Q19" s="1591"/>
      <c r="R19" s="1591"/>
      <c r="S19" s="1591"/>
      <c r="T19" s="1591"/>
      <c r="U19" s="1591"/>
      <c r="V19" s="1591"/>
      <c r="W19" s="1591"/>
      <c r="X19" s="1591"/>
      <c r="Y19" s="1591"/>
      <c r="Z19" s="1591"/>
      <c r="AA19" s="1591"/>
      <c r="AB19" s="1591"/>
      <c r="AC19" s="1591"/>
      <c r="AD19" s="1591"/>
      <c r="AE19" s="1591"/>
      <c r="AF19" s="1591"/>
      <c r="AG19" s="1591"/>
      <c r="AH19" s="1591"/>
      <c r="AI19" s="1591"/>
      <c r="AJ19" s="1591"/>
      <c r="AK19" s="1591"/>
      <c r="AL19" s="1591"/>
      <c r="AM19" s="1591"/>
      <c r="AN19" s="1591"/>
      <c r="AO19" s="1591"/>
      <c r="AP19" s="1591"/>
      <c r="AQ19" s="1591"/>
      <c r="AR19" s="1591"/>
      <c r="AS19" s="1591"/>
      <c r="AT19" s="1591"/>
      <c r="AU19" s="1591"/>
      <c r="AV19" s="1591"/>
      <c r="AW19" s="1591"/>
      <c r="AX19" s="1591"/>
      <c r="AY19" s="1591"/>
      <c r="AZ19" s="1591"/>
      <c r="BA19" s="1591"/>
      <c r="BB19" s="1591"/>
      <c r="BC19" s="1591"/>
      <c r="BD19" s="1591"/>
      <c r="BE19" s="1591"/>
      <c r="BF19" s="1591"/>
      <c r="BG19" s="1591"/>
      <c r="BH19" s="1591"/>
      <c r="BI19" s="1591"/>
      <c r="BJ19" s="1591"/>
      <c r="BK19" s="1591"/>
      <c r="BL19" s="1591"/>
      <c r="BM19" s="1591"/>
      <c r="BN19" s="1591"/>
      <c r="BO19" s="1591"/>
      <c r="BP19" s="1591"/>
      <c r="BQ19" s="1591"/>
      <c r="BR19" s="1591"/>
      <c r="BS19" s="1591"/>
      <c r="BT19" s="1591"/>
      <c r="BU19" s="1591"/>
      <c r="BV19" s="1591"/>
      <c r="BW19" s="1591"/>
      <c r="BX19" s="1591"/>
      <c r="BY19" s="1591"/>
      <c r="BZ19" s="1591"/>
      <c r="CA19" s="1591"/>
      <c r="CB19" s="1591"/>
      <c r="CC19" s="1591"/>
      <c r="CD19" s="1591"/>
      <c r="CE19" s="1591"/>
      <c r="CF19" s="1591"/>
      <c r="CG19" s="1591"/>
      <c r="CH19" s="1591"/>
      <c r="CI19" s="1591"/>
      <c r="CJ19" s="1591"/>
      <c r="CK19" s="1591"/>
      <c r="CL19" s="1591"/>
      <c r="CM19" s="1591"/>
      <c r="CN19" s="1591"/>
      <c r="CO19" s="1591"/>
      <c r="CP19" s="1591"/>
      <c r="CQ19" s="1591"/>
      <c r="CR19" s="1591"/>
      <c r="CS19" s="1591"/>
      <c r="CT19" s="1591"/>
      <c r="CU19" s="1591"/>
      <c r="CV19" s="1591"/>
      <c r="CW19" s="1591"/>
      <c r="CX19" s="1591"/>
      <c r="CY19" s="1591"/>
      <c r="CZ19" s="1591"/>
      <c r="DA19" s="1591"/>
      <c r="DB19" s="1591"/>
      <c r="DC19" s="1591"/>
      <c r="DD19" s="1591"/>
      <c r="DE19" s="1591"/>
      <c r="DF19" s="1591"/>
      <c r="DG19" s="1591"/>
      <c r="DH19" s="1591"/>
      <c r="DI19" s="1591"/>
      <c r="DJ19" s="1591"/>
      <c r="DK19" s="1591"/>
      <c r="DL19" s="1591"/>
      <c r="DM19" s="1591"/>
      <c r="DN19" s="1591"/>
      <c r="DO19" s="1591"/>
      <c r="DP19" s="1591"/>
      <c r="DQ19" s="1591"/>
      <c r="DR19" s="1591"/>
      <c r="DS19" s="1591"/>
      <c r="DT19" s="1591"/>
      <c r="DU19" s="1591"/>
      <c r="DV19" s="1591"/>
      <c r="DW19" s="1591"/>
      <c r="DX19" s="1591"/>
      <c r="DY19" s="1591"/>
      <c r="DZ19" s="1591"/>
      <c r="EA19" s="1591"/>
      <c r="EB19" s="1591"/>
      <c r="EC19" s="1591"/>
      <c r="ED19" s="1591"/>
      <c r="EE19" s="1591"/>
      <c r="EF19" s="1591"/>
      <c r="EG19" s="1591"/>
      <c r="EH19" s="1591"/>
      <c r="EI19" s="1591"/>
      <c r="EJ19" s="1591"/>
      <c r="EK19" s="1591"/>
      <c r="EL19" s="1591"/>
      <c r="EM19" s="1591"/>
      <c r="EN19" s="1591"/>
      <c r="EO19" s="1591"/>
      <c r="EP19" s="1591"/>
      <c r="EQ19" s="1591"/>
      <c r="ER19" s="1591"/>
      <c r="ES19" s="1591"/>
      <c r="ET19" s="1591"/>
      <c r="EU19" s="1591"/>
      <c r="EV19" s="1591"/>
      <c r="EW19" s="1591"/>
      <c r="EX19" s="1591"/>
      <c r="EY19" s="1591"/>
      <c r="EZ19" s="1591"/>
      <c r="FA19" s="1591"/>
      <c r="FB19" s="1591"/>
      <c r="FC19" s="1591"/>
      <c r="FD19" s="1591"/>
      <c r="FE19" s="1591"/>
      <c r="FF19" s="1591"/>
      <c r="FG19" s="1591"/>
      <c r="FH19" s="1591"/>
      <c r="FI19" s="1591"/>
      <c r="FJ19" s="1591"/>
      <c r="FK19" s="1591"/>
      <c r="FL19" s="1591"/>
      <c r="FM19" s="1591"/>
      <c r="FN19" s="1591"/>
      <c r="FO19" s="1591"/>
      <c r="FP19" s="1591"/>
      <c r="FQ19" s="1591"/>
      <c r="FR19" s="1591"/>
      <c r="FS19" s="1591"/>
      <c r="FT19" s="1591"/>
      <c r="FU19" s="1591"/>
      <c r="FV19" s="1591"/>
      <c r="FW19" s="1591"/>
      <c r="FX19" s="1591"/>
      <c r="FY19" s="1591"/>
      <c r="FZ19" s="1591"/>
      <c r="GA19" s="1591"/>
      <c r="GB19" s="1591"/>
      <c r="GC19" s="1591"/>
      <c r="GD19" s="1591"/>
      <c r="GE19" s="1591"/>
      <c r="GF19" s="1591"/>
      <c r="GG19" s="1591"/>
      <c r="GH19" s="1591"/>
      <c r="GI19" s="1591"/>
      <c r="GJ19" s="1591"/>
      <c r="GK19" s="1591"/>
      <c r="GL19" s="1591"/>
      <c r="GM19" s="1591"/>
      <c r="GN19" s="1591"/>
      <c r="GO19" s="1591"/>
      <c r="GP19" s="1591"/>
      <c r="GQ19" s="1591"/>
      <c r="GR19" s="1591"/>
      <c r="GS19" s="1591"/>
      <c r="GT19" s="1591"/>
      <c r="GU19" s="1591"/>
      <c r="GV19" s="1591"/>
      <c r="GW19" s="1591"/>
      <c r="GX19" s="1591"/>
      <c r="GY19" s="1591"/>
      <c r="GZ19" s="1591"/>
      <c r="HA19" s="1591"/>
      <c r="HB19" s="1591"/>
      <c r="HC19" s="1591"/>
      <c r="HD19" s="1591"/>
      <c r="HE19" s="1591"/>
      <c r="HF19" s="1591"/>
      <c r="HG19" s="1591"/>
      <c r="HH19" s="1591"/>
      <c r="HI19" s="1591"/>
      <c r="HJ19" s="1591"/>
      <c r="HK19" s="1591"/>
      <c r="HL19" s="1591"/>
      <c r="HM19" s="1591"/>
      <c r="HN19" s="1591"/>
      <c r="HO19" s="1591"/>
      <c r="HP19" s="1591"/>
      <c r="HQ19" s="1591"/>
      <c r="HR19" s="1591"/>
      <c r="HS19" s="1591"/>
      <c r="HT19" s="1591"/>
      <c r="HU19" s="1591"/>
      <c r="HV19" s="1591"/>
      <c r="HW19" s="1591"/>
      <c r="HX19" s="1591"/>
      <c r="HY19" s="1591"/>
      <c r="HZ19" s="1591"/>
      <c r="IA19" s="1591"/>
      <c r="IB19" s="1591"/>
      <c r="IC19" s="1591"/>
      <c r="ID19" s="1591"/>
      <c r="IE19" s="1591"/>
      <c r="IF19" s="1591"/>
      <c r="IG19" s="1591"/>
      <c r="IH19" s="1591"/>
      <c r="II19" s="1591"/>
      <c r="IJ19" s="1591"/>
      <c r="IK19" s="1591"/>
      <c r="IL19" s="1591"/>
      <c r="IM19" s="1591"/>
      <c r="IN19" s="1591"/>
      <c r="IO19" s="1591"/>
      <c r="IP19" s="1591"/>
      <c r="IQ19" s="1591"/>
      <c r="IR19" s="1591"/>
      <c r="IS19" s="1591"/>
    </row>
    <row r="20" spans="1:253" s="1410" customFormat="1" ht="9.9499999999999993" customHeight="1" x14ac:dyDescent="0.3">
      <c r="A20" s="1606"/>
      <c r="B20" s="1606"/>
      <c r="C20" s="1607"/>
      <c r="D20" s="1608"/>
      <c r="E20" s="1607"/>
      <c r="F20" s="1597"/>
      <c r="G20" s="1591"/>
      <c r="H20" s="1591"/>
      <c r="I20" s="1591"/>
      <c r="J20" s="1591"/>
      <c r="K20" s="1591"/>
      <c r="L20" s="1591"/>
      <c r="M20" s="1591"/>
      <c r="N20" s="1591"/>
      <c r="O20" s="1591"/>
      <c r="P20" s="1591"/>
      <c r="Q20" s="1591"/>
      <c r="R20" s="1591"/>
      <c r="S20" s="1591"/>
      <c r="T20" s="1591"/>
      <c r="U20" s="1591"/>
      <c r="V20" s="1591"/>
      <c r="W20" s="1591"/>
      <c r="X20" s="1591"/>
      <c r="Y20" s="1591"/>
      <c r="Z20" s="1591"/>
      <c r="AA20" s="1591"/>
      <c r="AB20" s="1591"/>
      <c r="AC20" s="1591"/>
      <c r="AD20" s="1591"/>
      <c r="AE20" s="1591"/>
      <c r="AF20" s="1591"/>
      <c r="AG20" s="1591"/>
      <c r="AH20" s="1591"/>
      <c r="AI20" s="1591"/>
      <c r="AJ20" s="1591"/>
      <c r="AK20" s="1591"/>
      <c r="AL20" s="1591"/>
      <c r="AM20" s="1591"/>
      <c r="AN20" s="1591"/>
      <c r="AO20" s="1591"/>
      <c r="AP20" s="1591"/>
      <c r="AQ20" s="1591"/>
      <c r="AR20" s="1591"/>
      <c r="AS20" s="1591"/>
      <c r="AT20" s="1591"/>
      <c r="AU20" s="1591"/>
      <c r="AV20" s="1591"/>
      <c r="AW20" s="1591"/>
      <c r="AX20" s="1591"/>
      <c r="AY20" s="1591"/>
      <c r="AZ20" s="1591"/>
      <c r="BA20" s="1591"/>
      <c r="BB20" s="1591"/>
      <c r="BC20" s="1591"/>
      <c r="BD20" s="1591"/>
      <c r="BE20" s="1591"/>
      <c r="BF20" s="1591"/>
      <c r="BG20" s="1591"/>
      <c r="BH20" s="1591"/>
      <c r="BI20" s="1591"/>
      <c r="BJ20" s="1591"/>
      <c r="BK20" s="1591"/>
      <c r="BL20" s="1591"/>
      <c r="BM20" s="1591"/>
      <c r="BN20" s="1591"/>
      <c r="BO20" s="1591"/>
      <c r="BP20" s="1591"/>
      <c r="BQ20" s="1591"/>
      <c r="BR20" s="1591"/>
      <c r="BS20" s="1591"/>
      <c r="BT20" s="1591"/>
      <c r="BU20" s="1591"/>
      <c r="BV20" s="1591"/>
      <c r="BW20" s="1591"/>
      <c r="BX20" s="1591"/>
      <c r="BY20" s="1591"/>
      <c r="BZ20" s="1591"/>
      <c r="CA20" s="1591"/>
      <c r="CB20" s="1591"/>
      <c r="CC20" s="1591"/>
      <c r="CD20" s="1591"/>
      <c r="CE20" s="1591"/>
      <c r="CF20" s="1591"/>
      <c r="CG20" s="1591"/>
      <c r="CH20" s="1591"/>
      <c r="CI20" s="1591"/>
      <c r="CJ20" s="1591"/>
      <c r="CK20" s="1591"/>
      <c r="CL20" s="1591"/>
      <c r="CM20" s="1591"/>
      <c r="CN20" s="1591"/>
      <c r="CO20" s="1591"/>
      <c r="CP20" s="1591"/>
      <c r="CQ20" s="1591"/>
      <c r="CR20" s="1591"/>
      <c r="CS20" s="1591"/>
      <c r="CT20" s="1591"/>
      <c r="CU20" s="1591"/>
      <c r="CV20" s="1591"/>
      <c r="CW20" s="1591"/>
      <c r="CX20" s="1591"/>
      <c r="CY20" s="1591"/>
      <c r="CZ20" s="1591"/>
      <c r="DA20" s="1591"/>
      <c r="DB20" s="1591"/>
      <c r="DC20" s="1591"/>
      <c r="DD20" s="1591"/>
      <c r="DE20" s="1591"/>
      <c r="DF20" s="1591"/>
      <c r="DG20" s="1591"/>
      <c r="DH20" s="1591"/>
      <c r="DI20" s="1591"/>
      <c r="DJ20" s="1591"/>
      <c r="DK20" s="1591"/>
      <c r="DL20" s="1591"/>
      <c r="DM20" s="1591"/>
      <c r="DN20" s="1591"/>
      <c r="DO20" s="1591"/>
      <c r="DP20" s="1591"/>
      <c r="DQ20" s="1591"/>
      <c r="DR20" s="1591"/>
      <c r="DS20" s="1591"/>
      <c r="DT20" s="1591"/>
      <c r="DU20" s="1591"/>
      <c r="DV20" s="1591"/>
      <c r="DW20" s="1591"/>
      <c r="DX20" s="1591"/>
      <c r="DY20" s="1591"/>
      <c r="DZ20" s="1591"/>
      <c r="EA20" s="1591"/>
      <c r="EB20" s="1591"/>
      <c r="EC20" s="1591"/>
      <c r="ED20" s="1591"/>
      <c r="EE20" s="1591"/>
      <c r="EF20" s="1591"/>
      <c r="EG20" s="1591"/>
      <c r="EH20" s="1591"/>
      <c r="EI20" s="1591"/>
      <c r="EJ20" s="1591"/>
      <c r="EK20" s="1591"/>
      <c r="EL20" s="1591"/>
      <c r="EM20" s="1591"/>
      <c r="EN20" s="1591"/>
      <c r="EO20" s="1591"/>
      <c r="EP20" s="1591"/>
      <c r="EQ20" s="1591"/>
      <c r="ER20" s="1591"/>
      <c r="ES20" s="1591"/>
      <c r="ET20" s="1591"/>
      <c r="EU20" s="1591"/>
      <c r="EV20" s="1591"/>
      <c r="EW20" s="1591"/>
      <c r="EX20" s="1591"/>
      <c r="EY20" s="1591"/>
      <c r="EZ20" s="1591"/>
      <c r="FA20" s="1591"/>
      <c r="FB20" s="1591"/>
      <c r="FC20" s="1591"/>
      <c r="FD20" s="1591"/>
      <c r="FE20" s="1591"/>
      <c r="FF20" s="1591"/>
      <c r="FG20" s="1591"/>
      <c r="FH20" s="1591"/>
      <c r="FI20" s="1591"/>
      <c r="FJ20" s="1591"/>
      <c r="FK20" s="1591"/>
      <c r="FL20" s="1591"/>
      <c r="FM20" s="1591"/>
      <c r="FN20" s="1591"/>
      <c r="FO20" s="1591"/>
      <c r="FP20" s="1591"/>
      <c r="FQ20" s="1591"/>
      <c r="FR20" s="1591"/>
      <c r="FS20" s="1591"/>
      <c r="FT20" s="1591"/>
      <c r="FU20" s="1591"/>
      <c r="FV20" s="1591"/>
      <c r="FW20" s="1591"/>
      <c r="FX20" s="1591"/>
      <c r="FY20" s="1591"/>
      <c r="FZ20" s="1591"/>
      <c r="GA20" s="1591"/>
      <c r="GB20" s="1591"/>
      <c r="GC20" s="1591"/>
      <c r="GD20" s="1591"/>
      <c r="GE20" s="1591"/>
      <c r="GF20" s="1591"/>
      <c r="GG20" s="1591"/>
      <c r="GH20" s="1591"/>
      <c r="GI20" s="1591"/>
      <c r="GJ20" s="1591"/>
      <c r="GK20" s="1591"/>
      <c r="GL20" s="1591"/>
      <c r="GM20" s="1591"/>
      <c r="GN20" s="1591"/>
      <c r="GO20" s="1591"/>
      <c r="GP20" s="1591"/>
      <c r="GQ20" s="1591"/>
      <c r="GR20" s="1591"/>
      <c r="GS20" s="1591"/>
      <c r="GT20" s="1591"/>
      <c r="GU20" s="1591"/>
      <c r="GV20" s="1591"/>
      <c r="GW20" s="1591"/>
      <c r="GX20" s="1591"/>
      <c r="GY20" s="1591"/>
      <c r="GZ20" s="1591"/>
      <c r="HA20" s="1591"/>
      <c r="HB20" s="1591"/>
      <c r="HC20" s="1591"/>
      <c r="HD20" s="1591"/>
      <c r="HE20" s="1591"/>
      <c r="HF20" s="1591"/>
      <c r="HG20" s="1591"/>
      <c r="HH20" s="1591"/>
      <c r="HI20" s="1591"/>
      <c r="HJ20" s="1591"/>
      <c r="HK20" s="1591"/>
      <c r="HL20" s="1591"/>
      <c r="HM20" s="1591"/>
      <c r="HN20" s="1591"/>
      <c r="HO20" s="1591"/>
      <c r="HP20" s="1591"/>
      <c r="HQ20" s="1591"/>
      <c r="HR20" s="1591"/>
      <c r="HS20" s="1591"/>
      <c r="HT20" s="1591"/>
      <c r="HU20" s="1591"/>
      <c r="HV20" s="1591"/>
      <c r="HW20" s="1591"/>
      <c r="HX20" s="1591"/>
      <c r="HY20" s="1591"/>
      <c r="HZ20" s="1591"/>
      <c r="IA20" s="1591"/>
      <c r="IB20" s="1591"/>
      <c r="IC20" s="1591"/>
      <c r="ID20" s="1591"/>
      <c r="IE20" s="1591"/>
      <c r="IF20" s="1591"/>
      <c r="IG20" s="1591"/>
      <c r="IH20" s="1591"/>
      <c r="II20" s="1591"/>
      <c r="IJ20" s="1591"/>
      <c r="IK20" s="1591"/>
      <c r="IL20" s="1591"/>
      <c r="IM20" s="1591"/>
      <c r="IN20" s="1591"/>
      <c r="IO20" s="1591"/>
      <c r="IP20" s="1591"/>
      <c r="IQ20" s="1591"/>
      <c r="IR20" s="1591"/>
      <c r="IS20" s="1591"/>
    </row>
    <row r="21" spans="1:253" s="1410" customFormat="1" ht="25.5" customHeight="1" x14ac:dyDescent="0.3">
      <c r="A21" s="1606">
        <v>2007</v>
      </c>
      <c r="B21" s="1606"/>
      <c r="C21" s="1607">
        <v>60096</v>
      </c>
      <c r="D21" s="1608"/>
      <c r="E21" s="1607">
        <v>60574</v>
      </c>
      <c r="F21" s="1597"/>
      <c r="G21" s="1591"/>
      <c r="H21" s="1591"/>
      <c r="I21" s="1591"/>
      <c r="J21" s="1591"/>
      <c r="K21" s="1591"/>
      <c r="L21" s="1591"/>
      <c r="M21" s="1591"/>
      <c r="N21" s="1591"/>
      <c r="O21" s="1591"/>
      <c r="P21" s="1591"/>
      <c r="Q21" s="1591"/>
      <c r="R21" s="1591"/>
      <c r="S21" s="1591"/>
      <c r="T21" s="1591"/>
      <c r="U21" s="1591"/>
      <c r="V21" s="1591"/>
      <c r="W21" s="1591"/>
      <c r="X21" s="1591"/>
      <c r="Y21" s="1591"/>
      <c r="Z21" s="1591"/>
      <c r="AA21" s="1591"/>
      <c r="AB21" s="1591"/>
      <c r="AC21" s="1591"/>
      <c r="AD21" s="1591"/>
      <c r="AE21" s="1591"/>
      <c r="AF21" s="1591"/>
      <c r="AG21" s="1591"/>
      <c r="AH21" s="1591"/>
      <c r="AI21" s="1591"/>
      <c r="AJ21" s="1591"/>
      <c r="AK21" s="1591"/>
      <c r="AL21" s="1591"/>
      <c r="AM21" s="1591"/>
      <c r="AN21" s="1591"/>
      <c r="AO21" s="1591"/>
      <c r="AP21" s="1591"/>
      <c r="AQ21" s="1591"/>
      <c r="AR21" s="1591"/>
      <c r="AS21" s="1591"/>
      <c r="AT21" s="1591"/>
      <c r="AU21" s="1591"/>
      <c r="AV21" s="1591"/>
      <c r="AW21" s="1591"/>
      <c r="AX21" s="1591"/>
      <c r="AY21" s="1591"/>
      <c r="AZ21" s="1591"/>
      <c r="BA21" s="1591"/>
      <c r="BB21" s="1591"/>
      <c r="BC21" s="1591"/>
      <c r="BD21" s="1591"/>
      <c r="BE21" s="1591"/>
      <c r="BF21" s="1591"/>
      <c r="BG21" s="1591"/>
      <c r="BH21" s="1591"/>
      <c r="BI21" s="1591"/>
      <c r="BJ21" s="1591"/>
      <c r="BK21" s="1591"/>
      <c r="BL21" s="1591"/>
      <c r="BM21" s="1591"/>
      <c r="BN21" s="1591"/>
      <c r="BO21" s="1591"/>
      <c r="BP21" s="1591"/>
      <c r="BQ21" s="1591"/>
      <c r="BR21" s="1591"/>
      <c r="BS21" s="1591"/>
      <c r="BT21" s="1591"/>
      <c r="BU21" s="1591"/>
      <c r="BV21" s="1591"/>
      <c r="BW21" s="1591"/>
      <c r="BX21" s="1591"/>
      <c r="BY21" s="1591"/>
      <c r="BZ21" s="1591"/>
      <c r="CA21" s="1591"/>
      <c r="CB21" s="1591"/>
      <c r="CC21" s="1591"/>
      <c r="CD21" s="1591"/>
      <c r="CE21" s="1591"/>
      <c r="CF21" s="1591"/>
      <c r="CG21" s="1591"/>
      <c r="CH21" s="1591"/>
      <c r="CI21" s="1591"/>
      <c r="CJ21" s="1591"/>
      <c r="CK21" s="1591"/>
      <c r="CL21" s="1591"/>
      <c r="CM21" s="1591"/>
      <c r="CN21" s="1591"/>
      <c r="CO21" s="1591"/>
      <c r="CP21" s="1591"/>
      <c r="CQ21" s="1591"/>
      <c r="CR21" s="1591"/>
      <c r="CS21" s="1591"/>
      <c r="CT21" s="1591"/>
      <c r="CU21" s="1591"/>
      <c r="CV21" s="1591"/>
      <c r="CW21" s="1591"/>
      <c r="CX21" s="1591"/>
      <c r="CY21" s="1591"/>
      <c r="CZ21" s="1591"/>
      <c r="DA21" s="1591"/>
      <c r="DB21" s="1591"/>
      <c r="DC21" s="1591"/>
      <c r="DD21" s="1591"/>
      <c r="DE21" s="1591"/>
      <c r="DF21" s="1591"/>
      <c r="DG21" s="1591"/>
      <c r="DH21" s="1591"/>
      <c r="DI21" s="1591"/>
      <c r="DJ21" s="1591"/>
      <c r="DK21" s="1591"/>
      <c r="DL21" s="1591"/>
      <c r="DM21" s="1591"/>
      <c r="DN21" s="1591"/>
      <c r="DO21" s="1591"/>
      <c r="DP21" s="1591"/>
      <c r="DQ21" s="1591"/>
      <c r="DR21" s="1591"/>
      <c r="DS21" s="1591"/>
      <c r="DT21" s="1591"/>
      <c r="DU21" s="1591"/>
      <c r="DV21" s="1591"/>
      <c r="DW21" s="1591"/>
      <c r="DX21" s="1591"/>
      <c r="DY21" s="1591"/>
      <c r="DZ21" s="1591"/>
      <c r="EA21" s="1591"/>
      <c r="EB21" s="1591"/>
      <c r="EC21" s="1591"/>
      <c r="ED21" s="1591"/>
      <c r="EE21" s="1591"/>
      <c r="EF21" s="1591"/>
      <c r="EG21" s="1591"/>
      <c r="EH21" s="1591"/>
      <c r="EI21" s="1591"/>
      <c r="EJ21" s="1591"/>
      <c r="EK21" s="1591"/>
      <c r="EL21" s="1591"/>
      <c r="EM21" s="1591"/>
      <c r="EN21" s="1591"/>
      <c r="EO21" s="1591"/>
      <c r="EP21" s="1591"/>
      <c r="EQ21" s="1591"/>
      <c r="ER21" s="1591"/>
      <c r="ES21" s="1591"/>
      <c r="ET21" s="1591"/>
      <c r="EU21" s="1591"/>
      <c r="EV21" s="1591"/>
      <c r="EW21" s="1591"/>
      <c r="EX21" s="1591"/>
      <c r="EY21" s="1591"/>
      <c r="EZ21" s="1591"/>
      <c r="FA21" s="1591"/>
      <c r="FB21" s="1591"/>
      <c r="FC21" s="1591"/>
      <c r="FD21" s="1591"/>
      <c r="FE21" s="1591"/>
      <c r="FF21" s="1591"/>
      <c r="FG21" s="1591"/>
      <c r="FH21" s="1591"/>
      <c r="FI21" s="1591"/>
      <c r="FJ21" s="1591"/>
      <c r="FK21" s="1591"/>
      <c r="FL21" s="1591"/>
      <c r="FM21" s="1591"/>
      <c r="FN21" s="1591"/>
      <c r="FO21" s="1591"/>
      <c r="FP21" s="1591"/>
      <c r="FQ21" s="1591"/>
      <c r="FR21" s="1591"/>
      <c r="FS21" s="1591"/>
      <c r="FT21" s="1591"/>
      <c r="FU21" s="1591"/>
      <c r="FV21" s="1591"/>
      <c r="FW21" s="1591"/>
      <c r="FX21" s="1591"/>
      <c r="FY21" s="1591"/>
      <c r="FZ21" s="1591"/>
      <c r="GA21" s="1591"/>
      <c r="GB21" s="1591"/>
      <c r="GC21" s="1591"/>
      <c r="GD21" s="1591"/>
      <c r="GE21" s="1591"/>
      <c r="GF21" s="1591"/>
      <c r="GG21" s="1591"/>
      <c r="GH21" s="1591"/>
      <c r="GI21" s="1591"/>
      <c r="GJ21" s="1591"/>
      <c r="GK21" s="1591"/>
      <c r="GL21" s="1591"/>
      <c r="GM21" s="1591"/>
      <c r="GN21" s="1591"/>
      <c r="GO21" s="1591"/>
      <c r="GP21" s="1591"/>
      <c r="GQ21" s="1591"/>
      <c r="GR21" s="1591"/>
      <c r="GS21" s="1591"/>
      <c r="GT21" s="1591"/>
      <c r="GU21" s="1591"/>
      <c r="GV21" s="1591"/>
      <c r="GW21" s="1591"/>
      <c r="GX21" s="1591"/>
      <c r="GY21" s="1591"/>
      <c r="GZ21" s="1591"/>
      <c r="HA21" s="1591"/>
      <c r="HB21" s="1591"/>
      <c r="HC21" s="1591"/>
      <c r="HD21" s="1591"/>
      <c r="HE21" s="1591"/>
      <c r="HF21" s="1591"/>
      <c r="HG21" s="1591"/>
      <c r="HH21" s="1591"/>
      <c r="HI21" s="1591"/>
      <c r="HJ21" s="1591"/>
      <c r="HK21" s="1591"/>
      <c r="HL21" s="1591"/>
      <c r="HM21" s="1591"/>
      <c r="HN21" s="1591"/>
      <c r="HO21" s="1591"/>
      <c r="HP21" s="1591"/>
      <c r="HQ21" s="1591"/>
      <c r="HR21" s="1591"/>
      <c r="HS21" s="1591"/>
      <c r="HT21" s="1591"/>
      <c r="HU21" s="1591"/>
      <c r="HV21" s="1591"/>
      <c r="HW21" s="1591"/>
      <c r="HX21" s="1591"/>
      <c r="HY21" s="1591"/>
      <c r="HZ21" s="1591"/>
      <c r="IA21" s="1591"/>
      <c r="IB21" s="1591"/>
      <c r="IC21" s="1591"/>
      <c r="ID21" s="1591"/>
      <c r="IE21" s="1591"/>
      <c r="IF21" s="1591"/>
      <c r="IG21" s="1591"/>
      <c r="IH21" s="1591"/>
      <c r="II21" s="1591"/>
      <c r="IJ21" s="1591"/>
      <c r="IK21" s="1591"/>
      <c r="IL21" s="1591"/>
      <c r="IM21" s="1591"/>
      <c r="IN21" s="1591"/>
      <c r="IO21" s="1591"/>
      <c r="IP21" s="1591"/>
      <c r="IQ21" s="1591"/>
      <c r="IR21" s="1591"/>
      <c r="IS21" s="1591"/>
    </row>
    <row r="22" spans="1:253" s="1410" customFormat="1" ht="9.9499999999999993" customHeight="1" x14ac:dyDescent="0.3">
      <c r="A22" s="1597"/>
      <c r="B22" s="1606"/>
      <c r="C22" s="1607"/>
      <c r="D22" s="1608"/>
      <c r="E22" s="1607"/>
      <c r="F22" s="1597"/>
      <c r="G22" s="1591"/>
      <c r="H22" s="1591"/>
      <c r="I22" s="1591"/>
      <c r="J22" s="1591"/>
      <c r="K22" s="1591"/>
      <c r="L22" s="1591"/>
      <c r="M22" s="1591"/>
      <c r="N22" s="1591"/>
      <c r="O22" s="1591"/>
      <c r="P22" s="1591"/>
      <c r="Q22" s="1591"/>
      <c r="R22" s="1591"/>
      <c r="S22" s="1591"/>
      <c r="T22" s="1591"/>
      <c r="U22" s="1591"/>
      <c r="V22" s="1591"/>
      <c r="W22" s="1591"/>
      <c r="X22" s="1591"/>
      <c r="Y22" s="1591"/>
      <c r="Z22" s="1591"/>
      <c r="AA22" s="1591"/>
      <c r="AB22" s="1591"/>
      <c r="AC22" s="1591"/>
      <c r="AD22" s="1591"/>
      <c r="AE22" s="1591"/>
      <c r="AF22" s="1591"/>
      <c r="AG22" s="1591"/>
      <c r="AH22" s="1591"/>
      <c r="AI22" s="1591"/>
      <c r="AJ22" s="1591"/>
      <c r="AK22" s="1591"/>
      <c r="AL22" s="1591"/>
      <c r="AM22" s="1591"/>
      <c r="AN22" s="1591"/>
      <c r="AO22" s="1591"/>
      <c r="AP22" s="1591"/>
      <c r="AQ22" s="1591"/>
      <c r="AR22" s="1591"/>
      <c r="AS22" s="1591"/>
      <c r="AT22" s="1591"/>
      <c r="AU22" s="1591"/>
      <c r="AV22" s="1591"/>
      <c r="AW22" s="1591"/>
      <c r="AX22" s="1591"/>
      <c r="AY22" s="1591"/>
      <c r="AZ22" s="1591"/>
      <c r="BA22" s="1591"/>
      <c r="BB22" s="1591"/>
      <c r="BC22" s="1591"/>
      <c r="BD22" s="1591"/>
      <c r="BE22" s="1591"/>
      <c r="BF22" s="1591"/>
      <c r="BG22" s="1591"/>
      <c r="BH22" s="1591"/>
      <c r="BI22" s="1591"/>
      <c r="BJ22" s="1591"/>
      <c r="BK22" s="1591"/>
      <c r="BL22" s="1591"/>
      <c r="BM22" s="1591"/>
      <c r="BN22" s="1591"/>
      <c r="BO22" s="1591"/>
      <c r="BP22" s="1591"/>
      <c r="BQ22" s="1591"/>
      <c r="BR22" s="1591"/>
      <c r="BS22" s="1591"/>
      <c r="BT22" s="1591"/>
      <c r="BU22" s="1591"/>
      <c r="BV22" s="1591"/>
      <c r="BW22" s="1591"/>
      <c r="BX22" s="1591"/>
      <c r="BY22" s="1591"/>
      <c r="BZ22" s="1591"/>
      <c r="CA22" s="1591"/>
      <c r="CB22" s="1591"/>
      <c r="CC22" s="1591"/>
      <c r="CD22" s="1591"/>
      <c r="CE22" s="1591"/>
      <c r="CF22" s="1591"/>
      <c r="CG22" s="1591"/>
      <c r="CH22" s="1591"/>
      <c r="CI22" s="1591"/>
      <c r="CJ22" s="1591"/>
      <c r="CK22" s="1591"/>
      <c r="CL22" s="1591"/>
      <c r="CM22" s="1591"/>
      <c r="CN22" s="1591"/>
      <c r="CO22" s="1591"/>
      <c r="CP22" s="1591"/>
      <c r="CQ22" s="1591"/>
      <c r="CR22" s="1591"/>
      <c r="CS22" s="1591"/>
      <c r="CT22" s="1591"/>
      <c r="CU22" s="1591"/>
      <c r="CV22" s="1591"/>
      <c r="CW22" s="1591"/>
      <c r="CX22" s="1591"/>
      <c r="CY22" s="1591"/>
      <c r="CZ22" s="1591"/>
      <c r="DA22" s="1591"/>
      <c r="DB22" s="1591"/>
      <c r="DC22" s="1591"/>
      <c r="DD22" s="1591"/>
      <c r="DE22" s="1591"/>
      <c r="DF22" s="1591"/>
      <c r="DG22" s="1591"/>
      <c r="DH22" s="1591"/>
      <c r="DI22" s="1591"/>
      <c r="DJ22" s="1591"/>
      <c r="DK22" s="1591"/>
      <c r="DL22" s="1591"/>
      <c r="DM22" s="1591"/>
      <c r="DN22" s="1591"/>
      <c r="DO22" s="1591"/>
      <c r="DP22" s="1591"/>
      <c r="DQ22" s="1591"/>
      <c r="DR22" s="1591"/>
      <c r="DS22" s="1591"/>
      <c r="DT22" s="1591"/>
      <c r="DU22" s="1591"/>
      <c r="DV22" s="1591"/>
      <c r="DW22" s="1591"/>
      <c r="DX22" s="1591"/>
      <c r="DY22" s="1591"/>
      <c r="DZ22" s="1591"/>
      <c r="EA22" s="1591"/>
      <c r="EB22" s="1591"/>
      <c r="EC22" s="1591"/>
      <c r="ED22" s="1591"/>
      <c r="EE22" s="1591"/>
      <c r="EF22" s="1591"/>
      <c r="EG22" s="1591"/>
      <c r="EH22" s="1591"/>
      <c r="EI22" s="1591"/>
      <c r="EJ22" s="1591"/>
      <c r="EK22" s="1591"/>
      <c r="EL22" s="1591"/>
      <c r="EM22" s="1591"/>
      <c r="EN22" s="1591"/>
      <c r="EO22" s="1591"/>
      <c r="EP22" s="1591"/>
      <c r="EQ22" s="1591"/>
      <c r="ER22" s="1591"/>
      <c r="ES22" s="1591"/>
      <c r="ET22" s="1591"/>
      <c r="EU22" s="1591"/>
      <c r="EV22" s="1591"/>
      <c r="EW22" s="1591"/>
      <c r="EX22" s="1591"/>
      <c r="EY22" s="1591"/>
      <c r="EZ22" s="1591"/>
      <c r="FA22" s="1591"/>
      <c r="FB22" s="1591"/>
      <c r="FC22" s="1591"/>
      <c r="FD22" s="1591"/>
      <c r="FE22" s="1591"/>
      <c r="FF22" s="1591"/>
      <c r="FG22" s="1591"/>
      <c r="FH22" s="1591"/>
      <c r="FI22" s="1591"/>
      <c r="FJ22" s="1591"/>
      <c r="FK22" s="1591"/>
      <c r="FL22" s="1591"/>
      <c r="FM22" s="1591"/>
      <c r="FN22" s="1591"/>
      <c r="FO22" s="1591"/>
      <c r="FP22" s="1591"/>
      <c r="FQ22" s="1591"/>
      <c r="FR22" s="1591"/>
      <c r="FS22" s="1591"/>
      <c r="FT22" s="1591"/>
      <c r="FU22" s="1591"/>
      <c r="FV22" s="1591"/>
      <c r="FW22" s="1591"/>
      <c r="FX22" s="1591"/>
      <c r="FY22" s="1591"/>
      <c r="FZ22" s="1591"/>
      <c r="GA22" s="1591"/>
      <c r="GB22" s="1591"/>
      <c r="GC22" s="1591"/>
      <c r="GD22" s="1591"/>
      <c r="GE22" s="1591"/>
      <c r="GF22" s="1591"/>
      <c r="GG22" s="1591"/>
      <c r="GH22" s="1591"/>
      <c r="GI22" s="1591"/>
      <c r="GJ22" s="1591"/>
      <c r="GK22" s="1591"/>
      <c r="GL22" s="1591"/>
      <c r="GM22" s="1591"/>
      <c r="GN22" s="1591"/>
      <c r="GO22" s="1591"/>
      <c r="GP22" s="1591"/>
      <c r="GQ22" s="1591"/>
      <c r="GR22" s="1591"/>
      <c r="GS22" s="1591"/>
      <c r="GT22" s="1591"/>
      <c r="GU22" s="1591"/>
      <c r="GV22" s="1591"/>
      <c r="GW22" s="1591"/>
      <c r="GX22" s="1591"/>
      <c r="GY22" s="1591"/>
      <c r="GZ22" s="1591"/>
      <c r="HA22" s="1591"/>
      <c r="HB22" s="1591"/>
      <c r="HC22" s="1591"/>
      <c r="HD22" s="1591"/>
      <c r="HE22" s="1591"/>
      <c r="HF22" s="1591"/>
      <c r="HG22" s="1591"/>
      <c r="HH22" s="1591"/>
      <c r="HI22" s="1591"/>
      <c r="HJ22" s="1591"/>
      <c r="HK22" s="1591"/>
      <c r="HL22" s="1591"/>
      <c r="HM22" s="1591"/>
      <c r="HN22" s="1591"/>
      <c r="HO22" s="1591"/>
      <c r="HP22" s="1591"/>
      <c r="HQ22" s="1591"/>
      <c r="HR22" s="1591"/>
      <c r="HS22" s="1591"/>
      <c r="HT22" s="1591"/>
      <c r="HU22" s="1591"/>
      <c r="HV22" s="1591"/>
      <c r="HW22" s="1591"/>
      <c r="HX22" s="1591"/>
      <c r="HY22" s="1591"/>
      <c r="HZ22" s="1591"/>
      <c r="IA22" s="1591"/>
      <c r="IB22" s="1591"/>
      <c r="IC22" s="1591"/>
      <c r="ID22" s="1591"/>
      <c r="IE22" s="1591"/>
      <c r="IF22" s="1591"/>
      <c r="IG22" s="1591"/>
      <c r="IH22" s="1591"/>
      <c r="II22" s="1591"/>
      <c r="IJ22" s="1591"/>
      <c r="IK22" s="1591"/>
      <c r="IL22" s="1591"/>
      <c r="IM22" s="1591"/>
      <c r="IN22" s="1591"/>
      <c r="IO22" s="1591"/>
      <c r="IP22" s="1591"/>
      <c r="IQ22" s="1591"/>
      <c r="IR22" s="1591"/>
      <c r="IS22" s="1591"/>
    </row>
    <row r="23" spans="1:253" s="1410" customFormat="1" ht="25.5" customHeight="1" x14ac:dyDescent="0.3">
      <c r="A23" s="1606">
        <v>2008</v>
      </c>
      <c r="B23" s="1606"/>
      <c r="C23" s="1607">
        <v>64587</v>
      </c>
      <c r="D23" s="1608"/>
      <c r="E23" s="1607">
        <v>62511</v>
      </c>
      <c r="F23" s="1597"/>
      <c r="G23" s="1591"/>
      <c r="H23" s="1591"/>
      <c r="I23" s="1591"/>
      <c r="J23" s="1591"/>
      <c r="K23" s="1591"/>
      <c r="L23" s="1591"/>
      <c r="M23" s="1591"/>
      <c r="N23" s="1591"/>
      <c r="O23" s="1591"/>
      <c r="P23" s="1591"/>
      <c r="Q23" s="1591"/>
      <c r="R23" s="1591"/>
      <c r="S23" s="1591"/>
      <c r="T23" s="1591"/>
      <c r="U23" s="1591"/>
      <c r="V23" s="1591"/>
      <c r="W23" s="1591"/>
      <c r="X23" s="1591"/>
      <c r="Y23" s="1591"/>
      <c r="Z23" s="1591"/>
      <c r="AA23" s="1591"/>
      <c r="AB23" s="1591"/>
      <c r="AC23" s="1591"/>
      <c r="AD23" s="1591"/>
      <c r="AE23" s="1591"/>
      <c r="AF23" s="1591"/>
      <c r="AG23" s="1591"/>
      <c r="AH23" s="1591"/>
      <c r="AI23" s="1591"/>
      <c r="AJ23" s="1591"/>
      <c r="AK23" s="1591"/>
      <c r="AL23" s="1591"/>
      <c r="AM23" s="1591"/>
      <c r="AN23" s="1591"/>
      <c r="AO23" s="1591"/>
      <c r="AP23" s="1591"/>
      <c r="AQ23" s="1591"/>
      <c r="AR23" s="1591"/>
      <c r="AS23" s="1591"/>
      <c r="AT23" s="1591"/>
      <c r="AU23" s="1591"/>
      <c r="AV23" s="1591"/>
      <c r="AW23" s="1591"/>
      <c r="AX23" s="1591"/>
      <c r="AY23" s="1591"/>
      <c r="AZ23" s="1591"/>
      <c r="BA23" s="1591"/>
      <c r="BB23" s="1591"/>
      <c r="BC23" s="1591"/>
      <c r="BD23" s="1591"/>
      <c r="BE23" s="1591"/>
      <c r="BF23" s="1591"/>
      <c r="BG23" s="1591"/>
      <c r="BH23" s="1591"/>
      <c r="BI23" s="1591"/>
      <c r="BJ23" s="1591"/>
      <c r="BK23" s="1591"/>
      <c r="BL23" s="1591"/>
      <c r="BM23" s="1591"/>
      <c r="BN23" s="1591"/>
      <c r="BO23" s="1591"/>
      <c r="BP23" s="1591"/>
      <c r="BQ23" s="1591"/>
      <c r="BR23" s="1591"/>
      <c r="BS23" s="1591"/>
      <c r="BT23" s="1591"/>
      <c r="BU23" s="1591"/>
      <c r="BV23" s="1591"/>
      <c r="BW23" s="1591"/>
      <c r="BX23" s="1591"/>
      <c r="BY23" s="1591"/>
      <c r="BZ23" s="1591"/>
      <c r="CA23" s="1591"/>
      <c r="CB23" s="1591"/>
      <c r="CC23" s="1591"/>
      <c r="CD23" s="1591"/>
      <c r="CE23" s="1591"/>
      <c r="CF23" s="1591"/>
      <c r="CG23" s="1591"/>
      <c r="CH23" s="1591"/>
      <c r="CI23" s="1591"/>
      <c r="CJ23" s="1591"/>
      <c r="CK23" s="1591"/>
      <c r="CL23" s="1591"/>
      <c r="CM23" s="1591"/>
      <c r="CN23" s="1591"/>
      <c r="CO23" s="1591"/>
      <c r="CP23" s="1591"/>
      <c r="CQ23" s="1591"/>
      <c r="CR23" s="1591"/>
      <c r="CS23" s="1591"/>
      <c r="CT23" s="1591"/>
      <c r="CU23" s="1591"/>
      <c r="CV23" s="1591"/>
      <c r="CW23" s="1591"/>
      <c r="CX23" s="1591"/>
      <c r="CY23" s="1591"/>
      <c r="CZ23" s="1591"/>
      <c r="DA23" s="1591"/>
      <c r="DB23" s="1591"/>
      <c r="DC23" s="1591"/>
      <c r="DD23" s="1591"/>
      <c r="DE23" s="1591"/>
      <c r="DF23" s="1591"/>
      <c r="DG23" s="1591"/>
      <c r="DH23" s="1591"/>
      <c r="DI23" s="1591"/>
      <c r="DJ23" s="1591"/>
      <c r="DK23" s="1591"/>
      <c r="DL23" s="1591"/>
      <c r="DM23" s="1591"/>
      <c r="DN23" s="1591"/>
      <c r="DO23" s="1591"/>
      <c r="DP23" s="1591"/>
      <c r="DQ23" s="1591"/>
      <c r="DR23" s="1591"/>
      <c r="DS23" s="1591"/>
      <c r="DT23" s="1591"/>
      <c r="DU23" s="1591"/>
      <c r="DV23" s="1591"/>
      <c r="DW23" s="1591"/>
      <c r="DX23" s="1591"/>
      <c r="DY23" s="1591"/>
      <c r="DZ23" s="1591"/>
      <c r="EA23" s="1591"/>
      <c r="EB23" s="1591"/>
      <c r="EC23" s="1591"/>
      <c r="ED23" s="1591"/>
      <c r="EE23" s="1591"/>
      <c r="EF23" s="1591"/>
      <c r="EG23" s="1591"/>
      <c r="EH23" s="1591"/>
      <c r="EI23" s="1591"/>
      <c r="EJ23" s="1591"/>
      <c r="EK23" s="1591"/>
      <c r="EL23" s="1591"/>
      <c r="EM23" s="1591"/>
      <c r="EN23" s="1591"/>
      <c r="EO23" s="1591"/>
      <c r="EP23" s="1591"/>
      <c r="EQ23" s="1591"/>
      <c r="ER23" s="1591"/>
      <c r="ES23" s="1591"/>
      <c r="ET23" s="1591"/>
      <c r="EU23" s="1591"/>
      <c r="EV23" s="1591"/>
      <c r="EW23" s="1591"/>
      <c r="EX23" s="1591"/>
      <c r="EY23" s="1591"/>
      <c r="EZ23" s="1591"/>
      <c r="FA23" s="1591"/>
      <c r="FB23" s="1591"/>
      <c r="FC23" s="1591"/>
      <c r="FD23" s="1591"/>
      <c r="FE23" s="1591"/>
      <c r="FF23" s="1591"/>
      <c r="FG23" s="1591"/>
      <c r="FH23" s="1591"/>
      <c r="FI23" s="1591"/>
      <c r="FJ23" s="1591"/>
      <c r="FK23" s="1591"/>
      <c r="FL23" s="1591"/>
      <c r="FM23" s="1591"/>
      <c r="FN23" s="1591"/>
      <c r="FO23" s="1591"/>
      <c r="FP23" s="1591"/>
      <c r="FQ23" s="1591"/>
      <c r="FR23" s="1591"/>
      <c r="FS23" s="1591"/>
      <c r="FT23" s="1591"/>
      <c r="FU23" s="1591"/>
      <c r="FV23" s="1591"/>
      <c r="FW23" s="1591"/>
      <c r="FX23" s="1591"/>
      <c r="FY23" s="1591"/>
      <c r="FZ23" s="1591"/>
      <c r="GA23" s="1591"/>
      <c r="GB23" s="1591"/>
      <c r="GC23" s="1591"/>
      <c r="GD23" s="1591"/>
      <c r="GE23" s="1591"/>
      <c r="GF23" s="1591"/>
      <c r="GG23" s="1591"/>
      <c r="GH23" s="1591"/>
      <c r="GI23" s="1591"/>
      <c r="GJ23" s="1591"/>
      <c r="GK23" s="1591"/>
      <c r="GL23" s="1591"/>
      <c r="GM23" s="1591"/>
      <c r="GN23" s="1591"/>
      <c r="GO23" s="1591"/>
      <c r="GP23" s="1591"/>
      <c r="GQ23" s="1591"/>
      <c r="GR23" s="1591"/>
      <c r="GS23" s="1591"/>
      <c r="GT23" s="1591"/>
      <c r="GU23" s="1591"/>
      <c r="GV23" s="1591"/>
      <c r="GW23" s="1591"/>
      <c r="GX23" s="1591"/>
      <c r="GY23" s="1591"/>
      <c r="GZ23" s="1591"/>
      <c r="HA23" s="1591"/>
      <c r="HB23" s="1591"/>
      <c r="HC23" s="1591"/>
      <c r="HD23" s="1591"/>
      <c r="HE23" s="1591"/>
      <c r="HF23" s="1591"/>
      <c r="HG23" s="1591"/>
      <c r="HH23" s="1591"/>
      <c r="HI23" s="1591"/>
      <c r="HJ23" s="1591"/>
      <c r="HK23" s="1591"/>
      <c r="HL23" s="1591"/>
      <c r="HM23" s="1591"/>
      <c r="HN23" s="1591"/>
      <c r="HO23" s="1591"/>
      <c r="HP23" s="1591"/>
      <c r="HQ23" s="1591"/>
      <c r="HR23" s="1591"/>
      <c r="HS23" s="1591"/>
      <c r="HT23" s="1591"/>
      <c r="HU23" s="1591"/>
      <c r="HV23" s="1591"/>
      <c r="HW23" s="1591"/>
      <c r="HX23" s="1591"/>
      <c r="HY23" s="1591"/>
      <c r="HZ23" s="1591"/>
      <c r="IA23" s="1591"/>
      <c r="IB23" s="1591"/>
      <c r="IC23" s="1591"/>
      <c r="ID23" s="1591"/>
      <c r="IE23" s="1591"/>
      <c r="IF23" s="1591"/>
      <c r="IG23" s="1591"/>
      <c r="IH23" s="1591"/>
      <c r="II23" s="1591"/>
      <c r="IJ23" s="1591"/>
      <c r="IK23" s="1591"/>
      <c r="IL23" s="1591"/>
      <c r="IM23" s="1591"/>
      <c r="IN23" s="1591"/>
      <c r="IO23" s="1591"/>
      <c r="IP23" s="1591"/>
      <c r="IQ23" s="1591"/>
      <c r="IR23" s="1591"/>
      <c r="IS23" s="1591"/>
    </row>
    <row r="24" spans="1:253" s="1410" customFormat="1" ht="9.9499999999999993" customHeight="1" x14ac:dyDescent="0.3">
      <c r="A24" s="1597"/>
      <c r="B24" s="1606"/>
      <c r="C24" s="1607"/>
      <c r="D24" s="1608"/>
      <c r="E24" s="1607"/>
      <c r="F24" s="1597"/>
      <c r="G24" s="1591"/>
      <c r="H24" s="1591"/>
      <c r="I24" s="1591"/>
      <c r="J24" s="1591"/>
      <c r="K24" s="1591"/>
      <c r="L24" s="1591"/>
      <c r="M24" s="1591"/>
      <c r="N24" s="1591"/>
      <c r="O24" s="1591"/>
      <c r="P24" s="1591"/>
      <c r="Q24" s="1591"/>
      <c r="R24" s="1591"/>
      <c r="S24" s="1591"/>
      <c r="T24" s="1591"/>
      <c r="U24" s="1591"/>
      <c r="V24" s="1591"/>
      <c r="W24" s="1591"/>
      <c r="X24" s="1591"/>
      <c r="Y24" s="1591"/>
      <c r="Z24" s="1591"/>
      <c r="AA24" s="1591"/>
      <c r="AB24" s="1591"/>
      <c r="AC24" s="1591"/>
      <c r="AD24" s="1591"/>
      <c r="AE24" s="1591"/>
      <c r="AF24" s="1591"/>
      <c r="AG24" s="1591"/>
      <c r="AH24" s="1591"/>
      <c r="AI24" s="1591"/>
      <c r="AJ24" s="1591"/>
      <c r="AK24" s="1591"/>
      <c r="AL24" s="1591"/>
      <c r="AM24" s="1591"/>
      <c r="AN24" s="1591"/>
      <c r="AO24" s="1591"/>
      <c r="AP24" s="1591"/>
      <c r="AQ24" s="1591"/>
      <c r="AR24" s="1591"/>
      <c r="AS24" s="1591"/>
      <c r="AT24" s="1591"/>
      <c r="AU24" s="1591"/>
      <c r="AV24" s="1591"/>
      <c r="AW24" s="1591"/>
      <c r="AX24" s="1591"/>
      <c r="AY24" s="1591"/>
      <c r="AZ24" s="1591"/>
      <c r="BA24" s="1591"/>
      <c r="BB24" s="1591"/>
      <c r="BC24" s="1591"/>
      <c r="BD24" s="1591"/>
      <c r="BE24" s="1591"/>
      <c r="BF24" s="1591"/>
      <c r="BG24" s="1591"/>
      <c r="BH24" s="1591"/>
      <c r="BI24" s="1591"/>
      <c r="BJ24" s="1591"/>
      <c r="BK24" s="1591"/>
      <c r="BL24" s="1591"/>
      <c r="BM24" s="1591"/>
      <c r="BN24" s="1591"/>
      <c r="BO24" s="1591"/>
      <c r="BP24" s="1591"/>
      <c r="BQ24" s="1591"/>
      <c r="BR24" s="1591"/>
      <c r="BS24" s="1591"/>
      <c r="BT24" s="1591"/>
      <c r="BU24" s="1591"/>
      <c r="BV24" s="1591"/>
      <c r="BW24" s="1591"/>
      <c r="BX24" s="1591"/>
      <c r="BY24" s="1591"/>
      <c r="BZ24" s="1591"/>
      <c r="CA24" s="1591"/>
      <c r="CB24" s="1591"/>
      <c r="CC24" s="1591"/>
      <c r="CD24" s="1591"/>
      <c r="CE24" s="1591"/>
      <c r="CF24" s="1591"/>
      <c r="CG24" s="1591"/>
      <c r="CH24" s="1591"/>
      <c r="CI24" s="1591"/>
      <c r="CJ24" s="1591"/>
      <c r="CK24" s="1591"/>
      <c r="CL24" s="1591"/>
      <c r="CM24" s="1591"/>
      <c r="CN24" s="1591"/>
      <c r="CO24" s="1591"/>
      <c r="CP24" s="1591"/>
      <c r="CQ24" s="1591"/>
      <c r="CR24" s="1591"/>
      <c r="CS24" s="1591"/>
      <c r="CT24" s="1591"/>
      <c r="CU24" s="1591"/>
      <c r="CV24" s="1591"/>
      <c r="CW24" s="1591"/>
      <c r="CX24" s="1591"/>
      <c r="CY24" s="1591"/>
      <c r="CZ24" s="1591"/>
      <c r="DA24" s="1591"/>
      <c r="DB24" s="1591"/>
      <c r="DC24" s="1591"/>
      <c r="DD24" s="1591"/>
      <c r="DE24" s="1591"/>
      <c r="DF24" s="1591"/>
      <c r="DG24" s="1591"/>
      <c r="DH24" s="1591"/>
      <c r="DI24" s="1591"/>
      <c r="DJ24" s="1591"/>
      <c r="DK24" s="1591"/>
      <c r="DL24" s="1591"/>
      <c r="DM24" s="1591"/>
      <c r="DN24" s="1591"/>
      <c r="DO24" s="1591"/>
      <c r="DP24" s="1591"/>
      <c r="DQ24" s="1591"/>
      <c r="DR24" s="1591"/>
      <c r="DS24" s="1591"/>
      <c r="DT24" s="1591"/>
      <c r="DU24" s="1591"/>
      <c r="DV24" s="1591"/>
      <c r="DW24" s="1591"/>
      <c r="DX24" s="1591"/>
      <c r="DY24" s="1591"/>
      <c r="DZ24" s="1591"/>
      <c r="EA24" s="1591"/>
      <c r="EB24" s="1591"/>
      <c r="EC24" s="1591"/>
      <c r="ED24" s="1591"/>
      <c r="EE24" s="1591"/>
      <c r="EF24" s="1591"/>
      <c r="EG24" s="1591"/>
      <c r="EH24" s="1591"/>
      <c r="EI24" s="1591"/>
      <c r="EJ24" s="1591"/>
      <c r="EK24" s="1591"/>
      <c r="EL24" s="1591"/>
      <c r="EM24" s="1591"/>
      <c r="EN24" s="1591"/>
      <c r="EO24" s="1591"/>
      <c r="EP24" s="1591"/>
      <c r="EQ24" s="1591"/>
      <c r="ER24" s="1591"/>
      <c r="ES24" s="1591"/>
      <c r="ET24" s="1591"/>
      <c r="EU24" s="1591"/>
      <c r="EV24" s="1591"/>
      <c r="EW24" s="1591"/>
      <c r="EX24" s="1591"/>
      <c r="EY24" s="1591"/>
      <c r="EZ24" s="1591"/>
      <c r="FA24" s="1591"/>
      <c r="FB24" s="1591"/>
      <c r="FC24" s="1591"/>
      <c r="FD24" s="1591"/>
      <c r="FE24" s="1591"/>
      <c r="FF24" s="1591"/>
      <c r="FG24" s="1591"/>
      <c r="FH24" s="1591"/>
      <c r="FI24" s="1591"/>
      <c r="FJ24" s="1591"/>
      <c r="FK24" s="1591"/>
      <c r="FL24" s="1591"/>
      <c r="FM24" s="1591"/>
      <c r="FN24" s="1591"/>
      <c r="FO24" s="1591"/>
      <c r="FP24" s="1591"/>
      <c r="FQ24" s="1591"/>
      <c r="FR24" s="1591"/>
      <c r="FS24" s="1591"/>
      <c r="FT24" s="1591"/>
      <c r="FU24" s="1591"/>
      <c r="FV24" s="1591"/>
      <c r="FW24" s="1591"/>
      <c r="FX24" s="1591"/>
      <c r="FY24" s="1591"/>
      <c r="FZ24" s="1591"/>
      <c r="GA24" s="1591"/>
      <c r="GB24" s="1591"/>
      <c r="GC24" s="1591"/>
      <c r="GD24" s="1591"/>
      <c r="GE24" s="1591"/>
      <c r="GF24" s="1591"/>
      <c r="GG24" s="1591"/>
      <c r="GH24" s="1591"/>
      <c r="GI24" s="1591"/>
      <c r="GJ24" s="1591"/>
      <c r="GK24" s="1591"/>
      <c r="GL24" s="1591"/>
      <c r="GM24" s="1591"/>
      <c r="GN24" s="1591"/>
      <c r="GO24" s="1591"/>
      <c r="GP24" s="1591"/>
      <c r="GQ24" s="1591"/>
      <c r="GR24" s="1591"/>
      <c r="GS24" s="1591"/>
      <c r="GT24" s="1591"/>
      <c r="GU24" s="1591"/>
      <c r="GV24" s="1591"/>
      <c r="GW24" s="1591"/>
      <c r="GX24" s="1591"/>
      <c r="GY24" s="1591"/>
      <c r="GZ24" s="1591"/>
      <c r="HA24" s="1591"/>
      <c r="HB24" s="1591"/>
      <c r="HC24" s="1591"/>
      <c r="HD24" s="1591"/>
      <c r="HE24" s="1591"/>
      <c r="HF24" s="1591"/>
      <c r="HG24" s="1591"/>
      <c r="HH24" s="1591"/>
      <c r="HI24" s="1591"/>
      <c r="HJ24" s="1591"/>
      <c r="HK24" s="1591"/>
      <c r="HL24" s="1591"/>
      <c r="HM24" s="1591"/>
      <c r="HN24" s="1591"/>
      <c r="HO24" s="1591"/>
      <c r="HP24" s="1591"/>
      <c r="HQ24" s="1591"/>
      <c r="HR24" s="1591"/>
      <c r="HS24" s="1591"/>
      <c r="HT24" s="1591"/>
      <c r="HU24" s="1591"/>
      <c r="HV24" s="1591"/>
      <c r="HW24" s="1591"/>
      <c r="HX24" s="1591"/>
      <c r="HY24" s="1591"/>
      <c r="HZ24" s="1591"/>
      <c r="IA24" s="1591"/>
      <c r="IB24" s="1591"/>
      <c r="IC24" s="1591"/>
      <c r="ID24" s="1591"/>
      <c r="IE24" s="1591"/>
      <c r="IF24" s="1591"/>
      <c r="IG24" s="1591"/>
      <c r="IH24" s="1591"/>
      <c r="II24" s="1591"/>
      <c r="IJ24" s="1591"/>
      <c r="IK24" s="1591"/>
      <c r="IL24" s="1591"/>
      <c r="IM24" s="1591"/>
      <c r="IN24" s="1591"/>
      <c r="IO24" s="1591"/>
      <c r="IP24" s="1591"/>
      <c r="IQ24" s="1591"/>
      <c r="IR24" s="1591"/>
      <c r="IS24" s="1591"/>
    </row>
    <row r="25" spans="1:253" s="1410" customFormat="1" ht="25.5" customHeight="1" x14ac:dyDescent="0.3">
      <c r="A25" s="1606">
        <v>2009</v>
      </c>
      <c r="B25" s="1606"/>
      <c r="C25" s="1607">
        <v>67488</v>
      </c>
      <c r="D25" s="1608"/>
      <c r="E25" s="1607">
        <v>63840</v>
      </c>
      <c r="F25" s="1611"/>
      <c r="G25" s="1591"/>
      <c r="H25" s="1591"/>
      <c r="I25" s="1591"/>
      <c r="J25" s="1591"/>
      <c r="K25" s="1591"/>
      <c r="L25" s="1591"/>
      <c r="M25" s="1591"/>
      <c r="N25" s="1591"/>
      <c r="O25" s="1591"/>
      <c r="P25" s="1591"/>
      <c r="Q25" s="1591"/>
      <c r="R25" s="1591"/>
      <c r="S25" s="1591"/>
      <c r="T25" s="1591"/>
      <c r="U25" s="1591"/>
      <c r="V25" s="1591"/>
      <c r="W25" s="1591"/>
      <c r="X25" s="1591"/>
      <c r="Y25" s="1591"/>
      <c r="Z25" s="1591"/>
      <c r="AA25" s="1591"/>
      <c r="AB25" s="1591"/>
      <c r="AC25" s="1591"/>
      <c r="AD25" s="1591"/>
      <c r="AE25" s="1591"/>
      <c r="AF25" s="1591"/>
      <c r="AG25" s="1591"/>
      <c r="AH25" s="1591"/>
      <c r="AI25" s="1591"/>
      <c r="AJ25" s="1591"/>
      <c r="AK25" s="1591"/>
      <c r="AL25" s="1591"/>
      <c r="AM25" s="1591"/>
      <c r="AN25" s="1591"/>
      <c r="AO25" s="1591"/>
      <c r="AP25" s="1591"/>
      <c r="AQ25" s="1591"/>
      <c r="AR25" s="1591"/>
      <c r="AS25" s="1591"/>
      <c r="AT25" s="1591"/>
      <c r="AU25" s="1591"/>
      <c r="AV25" s="1591"/>
      <c r="AW25" s="1591"/>
      <c r="AX25" s="1591"/>
      <c r="AY25" s="1591"/>
      <c r="AZ25" s="1591"/>
      <c r="BA25" s="1591"/>
      <c r="BB25" s="1591"/>
      <c r="BC25" s="1591"/>
      <c r="BD25" s="1591"/>
      <c r="BE25" s="1591"/>
      <c r="BF25" s="1591"/>
      <c r="BG25" s="1591"/>
      <c r="BH25" s="1591"/>
      <c r="BI25" s="1591"/>
      <c r="BJ25" s="1591"/>
      <c r="BK25" s="1591"/>
      <c r="BL25" s="1591"/>
      <c r="BM25" s="1591"/>
      <c r="BN25" s="1591"/>
      <c r="BO25" s="1591"/>
      <c r="BP25" s="1591"/>
      <c r="BQ25" s="1591"/>
      <c r="BR25" s="1591"/>
      <c r="BS25" s="1591"/>
      <c r="BT25" s="1591"/>
      <c r="BU25" s="1591"/>
      <c r="BV25" s="1591"/>
      <c r="BW25" s="1591"/>
      <c r="BX25" s="1591"/>
      <c r="BY25" s="1591"/>
      <c r="BZ25" s="1591"/>
      <c r="CA25" s="1591"/>
      <c r="CB25" s="1591"/>
      <c r="CC25" s="1591"/>
      <c r="CD25" s="1591"/>
      <c r="CE25" s="1591"/>
      <c r="CF25" s="1591"/>
      <c r="CG25" s="1591"/>
      <c r="CH25" s="1591"/>
      <c r="CI25" s="1591"/>
      <c r="CJ25" s="1591"/>
      <c r="CK25" s="1591"/>
      <c r="CL25" s="1591"/>
      <c r="CM25" s="1591"/>
      <c r="CN25" s="1591"/>
      <c r="CO25" s="1591"/>
      <c r="CP25" s="1591"/>
      <c r="CQ25" s="1591"/>
      <c r="CR25" s="1591"/>
      <c r="CS25" s="1591"/>
      <c r="CT25" s="1591"/>
      <c r="CU25" s="1591"/>
      <c r="CV25" s="1591"/>
      <c r="CW25" s="1591"/>
      <c r="CX25" s="1591"/>
      <c r="CY25" s="1591"/>
      <c r="CZ25" s="1591"/>
      <c r="DA25" s="1591"/>
      <c r="DB25" s="1591"/>
      <c r="DC25" s="1591"/>
      <c r="DD25" s="1591"/>
      <c r="DE25" s="1591"/>
      <c r="DF25" s="1591"/>
      <c r="DG25" s="1591"/>
      <c r="DH25" s="1591"/>
      <c r="DI25" s="1591"/>
      <c r="DJ25" s="1591"/>
      <c r="DK25" s="1591"/>
      <c r="DL25" s="1591"/>
      <c r="DM25" s="1591"/>
      <c r="DN25" s="1591"/>
      <c r="DO25" s="1591"/>
      <c r="DP25" s="1591"/>
      <c r="DQ25" s="1591"/>
      <c r="DR25" s="1591"/>
      <c r="DS25" s="1591"/>
      <c r="DT25" s="1591"/>
      <c r="DU25" s="1591"/>
      <c r="DV25" s="1591"/>
      <c r="DW25" s="1591"/>
      <c r="DX25" s="1591"/>
      <c r="DY25" s="1591"/>
      <c r="DZ25" s="1591"/>
      <c r="EA25" s="1591"/>
      <c r="EB25" s="1591"/>
      <c r="EC25" s="1591"/>
      <c r="ED25" s="1591"/>
      <c r="EE25" s="1591"/>
      <c r="EF25" s="1591"/>
      <c r="EG25" s="1591"/>
      <c r="EH25" s="1591"/>
      <c r="EI25" s="1591"/>
      <c r="EJ25" s="1591"/>
      <c r="EK25" s="1591"/>
      <c r="EL25" s="1591"/>
      <c r="EM25" s="1591"/>
      <c r="EN25" s="1591"/>
      <c r="EO25" s="1591"/>
      <c r="EP25" s="1591"/>
      <c r="EQ25" s="1591"/>
      <c r="ER25" s="1591"/>
      <c r="ES25" s="1591"/>
      <c r="ET25" s="1591"/>
      <c r="EU25" s="1591"/>
      <c r="EV25" s="1591"/>
      <c r="EW25" s="1591"/>
      <c r="EX25" s="1591"/>
      <c r="EY25" s="1591"/>
      <c r="EZ25" s="1591"/>
      <c r="FA25" s="1591"/>
      <c r="FB25" s="1591"/>
      <c r="FC25" s="1591"/>
      <c r="FD25" s="1591"/>
      <c r="FE25" s="1591"/>
      <c r="FF25" s="1591"/>
      <c r="FG25" s="1591"/>
      <c r="FH25" s="1591"/>
      <c r="FI25" s="1591"/>
      <c r="FJ25" s="1591"/>
      <c r="FK25" s="1591"/>
      <c r="FL25" s="1591"/>
      <c r="FM25" s="1591"/>
      <c r="FN25" s="1591"/>
      <c r="FO25" s="1591"/>
      <c r="FP25" s="1591"/>
      <c r="FQ25" s="1591"/>
      <c r="FR25" s="1591"/>
      <c r="FS25" s="1591"/>
      <c r="FT25" s="1591"/>
      <c r="FU25" s="1591"/>
      <c r="FV25" s="1591"/>
      <c r="FW25" s="1591"/>
      <c r="FX25" s="1591"/>
      <c r="FY25" s="1591"/>
      <c r="FZ25" s="1591"/>
      <c r="GA25" s="1591"/>
      <c r="GB25" s="1591"/>
      <c r="GC25" s="1591"/>
      <c r="GD25" s="1591"/>
      <c r="GE25" s="1591"/>
      <c r="GF25" s="1591"/>
      <c r="GG25" s="1591"/>
      <c r="GH25" s="1591"/>
      <c r="GI25" s="1591"/>
      <c r="GJ25" s="1591"/>
      <c r="GK25" s="1591"/>
      <c r="GL25" s="1591"/>
      <c r="GM25" s="1591"/>
      <c r="GN25" s="1591"/>
      <c r="GO25" s="1591"/>
      <c r="GP25" s="1591"/>
      <c r="GQ25" s="1591"/>
      <c r="GR25" s="1591"/>
      <c r="GS25" s="1591"/>
      <c r="GT25" s="1591"/>
      <c r="GU25" s="1591"/>
      <c r="GV25" s="1591"/>
      <c r="GW25" s="1591"/>
      <c r="GX25" s="1591"/>
      <c r="GY25" s="1591"/>
      <c r="GZ25" s="1591"/>
      <c r="HA25" s="1591"/>
      <c r="HB25" s="1591"/>
      <c r="HC25" s="1591"/>
      <c r="HD25" s="1591"/>
      <c r="HE25" s="1591"/>
      <c r="HF25" s="1591"/>
      <c r="HG25" s="1591"/>
      <c r="HH25" s="1591"/>
      <c r="HI25" s="1591"/>
      <c r="HJ25" s="1591"/>
      <c r="HK25" s="1591"/>
      <c r="HL25" s="1591"/>
      <c r="HM25" s="1591"/>
      <c r="HN25" s="1591"/>
      <c r="HO25" s="1591"/>
      <c r="HP25" s="1591"/>
      <c r="HQ25" s="1591"/>
      <c r="HR25" s="1591"/>
      <c r="HS25" s="1591"/>
      <c r="HT25" s="1591"/>
      <c r="HU25" s="1591"/>
      <c r="HV25" s="1591"/>
      <c r="HW25" s="1591"/>
      <c r="HX25" s="1591"/>
      <c r="HY25" s="1591"/>
      <c r="HZ25" s="1591"/>
      <c r="IA25" s="1591"/>
      <c r="IB25" s="1591"/>
      <c r="IC25" s="1591"/>
      <c r="ID25" s="1591"/>
      <c r="IE25" s="1591"/>
      <c r="IF25" s="1591"/>
      <c r="IG25" s="1591"/>
      <c r="IH25" s="1591"/>
      <c r="II25" s="1591"/>
      <c r="IJ25" s="1591"/>
      <c r="IK25" s="1591"/>
      <c r="IL25" s="1591"/>
      <c r="IM25" s="1591"/>
      <c r="IN25" s="1591"/>
      <c r="IO25" s="1591"/>
      <c r="IP25" s="1591"/>
      <c r="IQ25" s="1591"/>
      <c r="IR25" s="1591"/>
      <c r="IS25" s="1591"/>
    </row>
    <row r="26" spans="1:253" s="1410" customFormat="1" ht="9.9499999999999993" customHeight="1" x14ac:dyDescent="0.3">
      <c r="A26" s="1606"/>
      <c r="B26" s="1606"/>
      <c r="C26" s="1607"/>
      <c r="D26" s="1608"/>
      <c r="E26" s="1607"/>
      <c r="F26" s="1597"/>
      <c r="G26" s="1591"/>
      <c r="H26" s="1591"/>
      <c r="I26" s="1591"/>
      <c r="J26" s="1591"/>
      <c r="K26" s="1591"/>
      <c r="L26" s="1591"/>
      <c r="M26" s="1591"/>
      <c r="N26" s="1591"/>
      <c r="O26" s="1591"/>
      <c r="P26" s="1591"/>
      <c r="Q26" s="1591"/>
      <c r="R26" s="1591"/>
      <c r="S26" s="1591"/>
      <c r="T26" s="1591"/>
      <c r="U26" s="1591"/>
      <c r="V26" s="1591"/>
      <c r="W26" s="1591"/>
      <c r="X26" s="1591"/>
      <c r="Y26" s="1591"/>
      <c r="Z26" s="1591"/>
      <c r="AA26" s="1591"/>
      <c r="AB26" s="1591"/>
      <c r="AC26" s="1591"/>
      <c r="AD26" s="1591"/>
      <c r="AE26" s="1591"/>
      <c r="AF26" s="1591"/>
      <c r="AG26" s="1591"/>
      <c r="AH26" s="1591"/>
      <c r="AI26" s="1591"/>
      <c r="AJ26" s="1591"/>
      <c r="AK26" s="1591"/>
      <c r="AL26" s="1591"/>
      <c r="AM26" s="1591"/>
      <c r="AN26" s="1591"/>
      <c r="AO26" s="1591"/>
      <c r="AP26" s="1591"/>
      <c r="AQ26" s="1591"/>
      <c r="AR26" s="1591"/>
      <c r="AS26" s="1591"/>
      <c r="AT26" s="1591"/>
      <c r="AU26" s="1591"/>
      <c r="AV26" s="1591"/>
      <c r="AW26" s="1591"/>
      <c r="AX26" s="1591"/>
      <c r="AY26" s="1591"/>
      <c r="AZ26" s="1591"/>
      <c r="BA26" s="1591"/>
      <c r="BB26" s="1591"/>
      <c r="BC26" s="1591"/>
      <c r="BD26" s="1591"/>
      <c r="BE26" s="1591"/>
      <c r="BF26" s="1591"/>
      <c r="BG26" s="1591"/>
      <c r="BH26" s="1591"/>
      <c r="BI26" s="1591"/>
      <c r="BJ26" s="1591"/>
      <c r="BK26" s="1591"/>
      <c r="BL26" s="1591"/>
      <c r="BM26" s="1591"/>
      <c r="BN26" s="1591"/>
      <c r="BO26" s="1591"/>
      <c r="BP26" s="1591"/>
      <c r="BQ26" s="1591"/>
      <c r="BR26" s="1591"/>
      <c r="BS26" s="1591"/>
      <c r="BT26" s="1591"/>
      <c r="BU26" s="1591"/>
      <c r="BV26" s="1591"/>
      <c r="BW26" s="1591"/>
      <c r="BX26" s="1591"/>
      <c r="BY26" s="1591"/>
      <c r="BZ26" s="1591"/>
      <c r="CA26" s="1591"/>
      <c r="CB26" s="1591"/>
      <c r="CC26" s="1591"/>
      <c r="CD26" s="1591"/>
      <c r="CE26" s="1591"/>
      <c r="CF26" s="1591"/>
      <c r="CG26" s="1591"/>
      <c r="CH26" s="1591"/>
      <c r="CI26" s="1591"/>
      <c r="CJ26" s="1591"/>
      <c r="CK26" s="1591"/>
      <c r="CL26" s="1591"/>
      <c r="CM26" s="1591"/>
      <c r="CN26" s="1591"/>
      <c r="CO26" s="1591"/>
      <c r="CP26" s="1591"/>
      <c r="CQ26" s="1591"/>
      <c r="CR26" s="1591"/>
      <c r="CS26" s="1591"/>
      <c r="CT26" s="1591"/>
      <c r="CU26" s="1591"/>
      <c r="CV26" s="1591"/>
      <c r="CW26" s="1591"/>
      <c r="CX26" s="1591"/>
      <c r="CY26" s="1591"/>
      <c r="CZ26" s="1591"/>
      <c r="DA26" s="1591"/>
      <c r="DB26" s="1591"/>
      <c r="DC26" s="1591"/>
      <c r="DD26" s="1591"/>
      <c r="DE26" s="1591"/>
      <c r="DF26" s="1591"/>
      <c r="DG26" s="1591"/>
      <c r="DH26" s="1591"/>
      <c r="DI26" s="1591"/>
      <c r="DJ26" s="1591"/>
      <c r="DK26" s="1591"/>
      <c r="DL26" s="1591"/>
      <c r="DM26" s="1591"/>
      <c r="DN26" s="1591"/>
      <c r="DO26" s="1591"/>
      <c r="DP26" s="1591"/>
      <c r="DQ26" s="1591"/>
      <c r="DR26" s="1591"/>
      <c r="DS26" s="1591"/>
      <c r="DT26" s="1591"/>
      <c r="DU26" s="1591"/>
      <c r="DV26" s="1591"/>
      <c r="DW26" s="1591"/>
      <c r="DX26" s="1591"/>
      <c r="DY26" s="1591"/>
      <c r="DZ26" s="1591"/>
      <c r="EA26" s="1591"/>
      <c r="EB26" s="1591"/>
      <c r="EC26" s="1591"/>
      <c r="ED26" s="1591"/>
      <c r="EE26" s="1591"/>
      <c r="EF26" s="1591"/>
      <c r="EG26" s="1591"/>
      <c r="EH26" s="1591"/>
      <c r="EI26" s="1591"/>
      <c r="EJ26" s="1591"/>
      <c r="EK26" s="1591"/>
      <c r="EL26" s="1591"/>
      <c r="EM26" s="1591"/>
      <c r="EN26" s="1591"/>
      <c r="EO26" s="1591"/>
      <c r="EP26" s="1591"/>
      <c r="EQ26" s="1591"/>
      <c r="ER26" s="1591"/>
      <c r="ES26" s="1591"/>
      <c r="ET26" s="1591"/>
      <c r="EU26" s="1591"/>
      <c r="EV26" s="1591"/>
      <c r="EW26" s="1591"/>
      <c r="EX26" s="1591"/>
      <c r="EY26" s="1591"/>
      <c r="EZ26" s="1591"/>
      <c r="FA26" s="1591"/>
      <c r="FB26" s="1591"/>
      <c r="FC26" s="1591"/>
      <c r="FD26" s="1591"/>
      <c r="FE26" s="1591"/>
      <c r="FF26" s="1591"/>
      <c r="FG26" s="1591"/>
      <c r="FH26" s="1591"/>
      <c r="FI26" s="1591"/>
      <c r="FJ26" s="1591"/>
      <c r="FK26" s="1591"/>
      <c r="FL26" s="1591"/>
      <c r="FM26" s="1591"/>
      <c r="FN26" s="1591"/>
      <c r="FO26" s="1591"/>
      <c r="FP26" s="1591"/>
      <c r="FQ26" s="1591"/>
      <c r="FR26" s="1591"/>
      <c r="FS26" s="1591"/>
      <c r="FT26" s="1591"/>
      <c r="FU26" s="1591"/>
      <c r="FV26" s="1591"/>
      <c r="FW26" s="1591"/>
      <c r="FX26" s="1591"/>
      <c r="FY26" s="1591"/>
      <c r="FZ26" s="1591"/>
      <c r="GA26" s="1591"/>
      <c r="GB26" s="1591"/>
      <c r="GC26" s="1591"/>
      <c r="GD26" s="1591"/>
      <c r="GE26" s="1591"/>
      <c r="GF26" s="1591"/>
      <c r="GG26" s="1591"/>
      <c r="GH26" s="1591"/>
      <c r="GI26" s="1591"/>
      <c r="GJ26" s="1591"/>
      <c r="GK26" s="1591"/>
      <c r="GL26" s="1591"/>
      <c r="GM26" s="1591"/>
      <c r="GN26" s="1591"/>
      <c r="GO26" s="1591"/>
      <c r="GP26" s="1591"/>
      <c r="GQ26" s="1591"/>
      <c r="GR26" s="1591"/>
      <c r="GS26" s="1591"/>
      <c r="GT26" s="1591"/>
      <c r="GU26" s="1591"/>
      <c r="GV26" s="1591"/>
      <c r="GW26" s="1591"/>
      <c r="GX26" s="1591"/>
      <c r="GY26" s="1591"/>
      <c r="GZ26" s="1591"/>
      <c r="HA26" s="1591"/>
      <c r="HB26" s="1591"/>
      <c r="HC26" s="1591"/>
      <c r="HD26" s="1591"/>
      <c r="HE26" s="1591"/>
      <c r="HF26" s="1591"/>
      <c r="HG26" s="1591"/>
      <c r="HH26" s="1591"/>
      <c r="HI26" s="1591"/>
      <c r="HJ26" s="1591"/>
      <c r="HK26" s="1591"/>
      <c r="HL26" s="1591"/>
      <c r="HM26" s="1591"/>
      <c r="HN26" s="1591"/>
      <c r="HO26" s="1591"/>
      <c r="HP26" s="1591"/>
      <c r="HQ26" s="1591"/>
      <c r="HR26" s="1591"/>
      <c r="HS26" s="1591"/>
      <c r="HT26" s="1591"/>
      <c r="HU26" s="1591"/>
      <c r="HV26" s="1591"/>
      <c r="HW26" s="1591"/>
      <c r="HX26" s="1591"/>
      <c r="HY26" s="1591"/>
      <c r="HZ26" s="1591"/>
      <c r="IA26" s="1591"/>
      <c r="IB26" s="1591"/>
      <c r="IC26" s="1591"/>
      <c r="ID26" s="1591"/>
      <c r="IE26" s="1591"/>
      <c r="IF26" s="1591"/>
      <c r="IG26" s="1591"/>
      <c r="IH26" s="1591"/>
      <c r="II26" s="1591"/>
      <c r="IJ26" s="1591"/>
      <c r="IK26" s="1591"/>
      <c r="IL26" s="1591"/>
      <c r="IM26" s="1591"/>
      <c r="IN26" s="1591"/>
      <c r="IO26" s="1591"/>
      <c r="IP26" s="1591"/>
      <c r="IQ26" s="1591"/>
      <c r="IR26" s="1591"/>
      <c r="IS26" s="1591"/>
    </row>
    <row r="27" spans="1:253" s="1410" customFormat="1" ht="25.5" customHeight="1" x14ac:dyDescent="0.3">
      <c r="A27" s="1606">
        <v>2010</v>
      </c>
      <c r="B27" s="1606"/>
      <c r="C27" s="1607">
        <v>68518</v>
      </c>
      <c r="D27" s="1608"/>
      <c r="E27" s="1607">
        <v>62460</v>
      </c>
      <c r="F27" s="1611"/>
      <c r="G27" s="1591"/>
      <c r="H27" s="1591"/>
      <c r="I27" s="1591"/>
      <c r="J27" s="1591"/>
      <c r="K27" s="1591"/>
      <c r="L27" s="1591"/>
      <c r="M27" s="1591"/>
      <c r="N27" s="1591"/>
      <c r="O27" s="1591"/>
      <c r="P27" s="1591"/>
      <c r="Q27" s="1591"/>
      <c r="R27" s="1591"/>
      <c r="S27" s="1591"/>
      <c r="T27" s="1591"/>
      <c r="U27" s="1591"/>
      <c r="V27" s="1591"/>
      <c r="W27" s="1591"/>
      <c r="X27" s="1591"/>
      <c r="Y27" s="1591"/>
      <c r="Z27" s="1591"/>
      <c r="AA27" s="1591"/>
      <c r="AB27" s="1591"/>
      <c r="AC27" s="1591"/>
      <c r="AD27" s="1591"/>
      <c r="AE27" s="1591"/>
      <c r="AF27" s="1591"/>
      <c r="AG27" s="1591"/>
      <c r="AH27" s="1591"/>
      <c r="AI27" s="1591"/>
      <c r="AJ27" s="1591"/>
      <c r="AK27" s="1591"/>
      <c r="AL27" s="1591"/>
      <c r="AM27" s="1591"/>
      <c r="AN27" s="1591"/>
      <c r="AO27" s="1591"/>
      <c r="AP27" s="1591"/>
      <c r="AQ27" s="1591"/>
      <c r="AR27" s="1591"/>
      <c r="AS27" s="1591"/>
      <c r="AT27" s="1591"/>
      <c r="AU27" s="1591"/>
      <c r="AV27" s="1591"/>
      <c r="AW27" s="1591"/>
      <c r="AX27" s="1591"/>
      <c r="AY27" s="1591"/>
      <c r="AZ27" s="1591"/>
      <c r="BA27" s="1591"/>
      <c r="BB27" s="1591"/>
      <c r="BC27" s="1591"/>
      <c r="BD27" s="1591"/>
      <c r="BE27" s="1591"/>
      <c r="BF27" s="1591"/>
      <c r="BG27" s="1591"/>
      <c r="BH27" s="1591"/>
      <c r="BI27" s="1591"/>
      <c r="BJ27" s="1591"/>
      <c r="BK27" s="1591"/>
      <c r="BL27" s="1591"/>
      <c r="BM27" s="1591"/>
      <c r="BN27" s="1591"/>
      <c r="BO27" s="1591"/>
      <c r="BP27" s="1591"/>
      <c r="BQ27" s="1591"/>
      <c r="BR27" s="1591"/>
      <c r="BS27" s="1591"/>
      <c r="BT27" s="1591"/>
      <c r="BU27" s="1591"/>
      <c r="BV27" s="1591"/>
      <c r="BW27" s="1591"/>
      <c r="BX27" s="1591"/>
      <c r="BY27" s="1591"/>
      <c r="BZ27" s="1591"/>
      <c r="CA27" s="1591"/>
      <c r="CB27" s="1591"/>
      <c r="CC27" s="1591"/>
      <c r="CD27" s="1591"/>
      <c r="CE27" s="1591"/>
      <c r="CF27" s="1591"/>
      <c r="CG27" s="1591"/>
      <c r="CH27" s="1591"/>
      <c r="CI27" s="1591"/>
      <c r="CJ27" s="1591"/>
      <c r="CK27" s="1591"/>
      <c r="CL27" s="1591"/>
      <c r="CM27" s="1591"/>
      <c r="CN27" s="1591"/>
      <c r="CO27" s="1591"/>
      <c r="CP27" s="1591"/>
      <c r="CQ27" s="1591"/>
      <c r="CR27" s="1591"/>
      <c r="CS27" s="1591"/>
      <c r="CT27" s="1591"/>
      <c r="CU27" s="1591"/>
      <c r="CV27" s="1591"/>
      <c r="CW27" s="1591"/>
      <c r="CX27" s="1591"/>
      <c r="CY27" s="1591"/>
      <c r="CZ27" s="1591"/>
      <c r="DA27" s="1591"/>
      <c r="DB27" s="1591"/>
      <c r="DC27" s="1591"/>
      <c r="DD27" s="1591"/>
      <c r="DE27" s="1591"/>
      <c r="DF27" s="1591"/>
      <c r="DG27" s="1591"/>
      <c r="DH27" s="1591"/>
      <c r="DI27" s="1591"/>
      <c r="DJ27" s="1591"/>
      <c r="DK27" s="1591"/>
      <c r="DL27" s="1591"/>
      <c r="DM27" s="1591"/>
      <c r="DN27" s="1591"/>
      <c r="DO27" s="1591"/>
      <c r="DP27" s="1591"/>
      <c r="DQ27" s="1591"/>
      <c r="DR27" s="1591"/>
      <c r="DS27" s="1591"/>
      <c r="DT27" s="1591"/>
      <c r="DU27" s="1591"/>
      <c r="DV27" s="1591"/>
      <c r="DW27" s="1591"/>
      <c r="DX27" s="1591"/>
      <c r="DY27" s="1591"/>
      <c r="DZ27" s="1591"/>
      <c r="EA27" s="1591"/>
      <c r="EB27" s="1591"/>
      <c r="EC27" s="1591"/>
      <c r="ED27" s="1591"/>
      <c r="EE27" s="1591"/>
      <c r="EF27" s="1591"/>
      <c r="EG27" s="1591"/>
      <c r="EH27" s="1591"/>
      <c r="EI27" s="1591"/>
      <c r="EJ27" s="1591"/>
      <c r="EK27" s="1591"/>
      <c r="EL27" s="1591"/>
      <c r="EM27" s="1591"/>
      <c r="EN27" s="1591"/>
      <c r="EO27" s="1591"/>
      <c r="EP27" s="1591"/>
      <c r="EQ27" s="1591"/>
      <c r="ER27" s="1591"/>
      <c r="ES27" s="1591"/>
      <c r="ET27" s="1591"/>
      <c r="EU27" s="1591"/>
      <c r="EV27" s="1591"/>
      <c r="EW27" s="1591"/>
      <c r="EX27" s="1591"/>
      <c r="EY27" s="1591"/>
      <c r="EZ27" s="1591"/>
      <c r="FA27" s="1591"/>
      <c r="FB27" s="1591"/>
      <c r="FC27" s="1591"/>
      <c r="FD27" s="1591"/>
      <c r="FE27" s="1591"/>
      <c r="FF27" s="1591"/>
      <c r="FG27" s="1591"/>
      <c r="FH27" s="1591"/>
      <c r="FI27" s="1591"/>
      <c r="FJ27" s="1591"/>
      <c r="FK27" s="1591"/>
      <c r="FL27" s="1591"/>
      <c r="FM27" s="1591"/>
      <c r="FN27" s="1591"/>
      <c r="FO27" s="1591"/>
      <c r="FP27" s="1591"/>
      <c r="FQ27" s="1591"/>
      <c r="FR27" s="1591"/>
      <c r="FS27" s="1591"/>
      <c r="FT27" s="1591"/>
      <c r="FU27" s="1591"/>
      <c r="FV27" s="1591"/>
      <c r="FW27" s="1591"/>
      <c r="FX27" s="1591"/>
      <c r="FY27" s="1591"/>
      <c r="FZ27" s="1591"/>
      <c r="GA27" s="1591"/>
      <c r="GB27" s="1591"/>
      <c r="GC27" s="1591"/>
      <c r="GD27" s="1591"/>
      <c r="GE27" s="1591"/>
      <c r="GF27" s="1591"/>
      <c r="GG27" s="1591"/>
      <c r="GH27" s="1591"/>
      <c r="GI27" s="1591"/>
      <c r="GJ27" s="1591"/>
      <c r="GK27" s="1591"/>
      <c r="GL27" s="1591"/>
      <c r="GM27" s="1591"/>
      <c r="GN27" s="1591"/>
      <c r="GO27" s="1591"/>
      <c r="GP27" s="1591"/>
      <c r="GQ27" s="1591"/>
      <c r="GR27" s="1591"/>
      <c r="GS27" s="1591"/>
      <c r="GT27" s="1591"/>
      <c r="GU27" s="1591"/>
      <c r="GV27" s="1591"/>
      <c r="GW27" s="1591"/>
      <c r="GX27" s="1591"/>
      <c r="GY27" s="1591"/>
      <c r="GZ27" s="1591"/>
      <c r="HA27" s="1591"/>
      <c r="HB27" s="1591"/>
      <c r="HC27" s="1591"/>
      <c r="HD27" s="1591"/>
      <c r="HE27" s="1591"/>
      <c r="HF27" s="1591"/>
      <c r="HG27" s="1591"/>
      <c r="HH27" s="1591"/>
      <c r="HI27" s="1591"/>
      <c r="HJ27" s="1591"/>
      <c r="HK27" s="1591"/>
      <c r="HL27" s="1591"/>
      <c r="HM27" s="1591"/>
      <c r="HN27" s="1591"/>
      <c r="HO27" s="1591"/>
      <c r="HP27" s="1591"/>
      <c r="HQ27" s="1591"/>
      <c r="HR27" s="1591"/>
      <c r="HS27" s="1591"/>
      <c r="HT27" s="1591"/>
      <c r="HU27" s="1591"/>
      <c r="HV27" s="1591"/>
      <c r="HW27" s="1591"/>
      <c r="HX27" s="1591"/>
      <c r="HY27" s="1591"/>
      <c r="HZ27" s="1591"/>
      <c r="IA27" s="1591"/>
      <c r="IB27" s="1591"/>
      <c r="IC27" s="1591"/>
      <c r="ID27" s="1591"/>
      <c r="IE27" s="1591"/>
      <c r="IF27" s="1591"/>
      <c r="IG27" s="1591"/>
      <c r="IH27" s="1591"/>
      <c r="II27" s="1591"/>
      <c r="IJ27" s="1591"/>
      <c r="IK27" s="1591"/>
      <c r="IL27" s="1591"/>
      <c r="IM27" s="1591"/>
      <c r="IN27" s="1591"/>
      <c r="IO27" s="1591"/>
      <c r="IP27" s="1591"/>
      <c r="IQ27" s="1591"/>
      <c r="IR27" s="1591"/>
      <c r="IS27" s="1591"/>
    </row>
    <row r="28" spans="1:253" s="1410" customFormat="1" ht="9.9499999999999993" customHeight="1" x14ac:dyDescent="0.3">
      <c r="A28" s="1606"/>
      <c r="B28" s="1606"/>
      <c r="C28" s="1607"/>
      <c r="D28" s="1608"/>
      <c r="E28" s="1607"/>
      <c r="F28" s="1597"/>
      <c r="G28" s="1591"/>
      <c r="H28" s="1591"/>
      <c r="I28" s="1591"/>
      <c r="J28" s="1591"/>
      <c r="K28" s="1591"/>
      <c r="L28" s="1591"/>
      <c r="M28" s="1591"/>
      <c r="N28" s="1591"/>
      <c r="O28" s="1591"/>
      <c r="P28" s="1591"/>
      <c r="Q28" s="1591"/>
      <c r="R28" s="1591"/>
      <c r="S28" s="1591"/>
      <c r="T28" s="1591"/>
      <c r="U28" s="1591"/>
      <c r="V28" s="1591"/>
      <c r="W28" s="1591"/>
      <c r="X28" s="1591"/>
      <c r="Y28" s="1591"/>
      <c r="Z28" s="1591"/>
      <c r="AA28" s="1591"/>
      <c r="AB28" s="1591"/>
      <c r="AC28" s="1591"/>
      <c r="AD28" s="1591"/>
      <c r="AE28" s="1591"/>
      <c r="AF28" s="1591"/>
      <c r="AG28" s="1591"/>
      <c r="AH28" s="1591"/>
      <c r="AI28" s="1591"/>
      <c r="AJ28" s="1591"/>
      <c r="AK28" s="1591"/>
      <c r="AL28" s="1591"/>
      <c r="AM28" s="1591"/>
      <c r="AN28" s="1591"/>
      <c r="AO28" s="1591"/>
      <c r="AP28" s="1591"/>
      <c r="AQ28" s="1591"/>
      <c r="AR28" s="1591"/>
      <c r="AS28" s="1591"/>
      <c r="AT28" s="1591"/>
      <c r="AU28" s="1591"/>
      <c r="AV28" s="1591"/>
      <c r="AW28" s="1591"/>
      <c r="AX28" s="1591"/>
      <c r="AY28" s="1591"/>
      <c r="AZ28" s="1591"/>
      <c r="BA28" s="1591"/>
      <c r="BB28" s="1591"/>
      <c r="BC28" s="1591"/>
      <c r="BD28" s="1591"/>
      <c r="BE28" s="1591"/>
      <c r="BF28" s="1591"/>
      <c r="BG28" s="1591"/>
      <c r="BH28" s="1591"/>
      <c r="BI28" s="1591"/>
      <c r="BJ28" s="1591"/>
      <c r="BK28" s="1591"/>
      <c r="BL28" s="1591"/>
      <c r="BM28" s="1591"/>
      <c r="BN28" s="1591"/>
      <c r="BO28" s="1591"/>
      <c r="BP28" s="1591"/>
      <c r="BQ28" s="1591"/>
      <c r="BR28" s="1591"/>
      <c r="BS28" s="1591"/>
      <c r="BT28" s="1591"/>
      <c r="BU28" s="1591"/>
      <c r="BV28" s="1591"/>
      <c r="BW28" s="1591"/>
      <c r="BX28" s="1591"/>
      <c r="BY28" s="1591"/>
      <c r="BZ28" s="1591"/>
      <c r="CA28" s="1591"/>
      <c r="CB28" s="1591"/>
      <c r="CC28" s="1591"/>
      <c r="CD28" s="1591"/>
      <c r="CE28" s="1591"/>
      <c r="CF28" s="1591"/>
      <c r="CG28" s="1591"/>
      <c r="CH28" s="1591"/>
      <c r="CI28" s="1591"/>
      <c r="CJ28" s="1591"/>
      <c r="CK28" s="1591"/>
      <c r="CL28" s="1591"/>
      <c r="CM28" s="1591"/>
      <c r="CN28" s="1591"/>
      <c r="CO28" s="1591"/>
      <c r="CP28" s="1591"/>
      <c r="CQ28" s="1591"/>
      <c r="CR28" s="1591"/>
      <c r="CS28" s="1591"/>
      <c r="CT28" s="1591"/>
      <c r="CU28" s="1591"/>
      <c r="CV28" s="1591"/>
      <c r="CW28" s="1591"/>
      <c r="CX28" s="1591"/>
      <c r="CY28" s="1591"/>
      <c r="CZ28" s="1591"/>
      <c r="DA28" s="1591"/>
      <c r="DB28" s="1591"/>
      <c r="DC28" s="1591"/>
      <c r="DD28" s="1591"/>
      <c r="DE28" s="1591"/>
      <c r="DF28" s="1591"/>
      <c r="DG28" s="1591"/>
      <c r="DH28" s="1591"/>
      <c r="DI28" s="1591"/>
      <c r="DJ28" s="1591"/>
      <c r="DK28" s="1591"/>
      <c r="DL28" s="1591"/>
      <c r="DM28" s="1591"/>
      <c r="DN28" s="1591"/>
      <c r="DO28" s="1591"/>
      <c r="DP28" s="1591"/>
      <c r="DQ28" s="1591"/>
      <c r="DR28" s="1591"/>
      <c r="DS28" s="1591"/>
      <c r="DT28" s="1591"/>
      <c r="DU28" s="1591"/>
      <c r="DV28" s="1591"/>
      <c r="DW28" s="1591"/>
      <c r="DX28" s="1591"/>
      <c r="DY28" s="1591"/>
      <c r="DZ28" s="1591"/>
      <c r="EA28" s="1591"/>
      <c r="EB28" s="1591"/>
      <c r="EC28" s="1591"/>
      <c r="ED28" s="1591"/>
      <c r="EE28" s="1591"/>
      <c r="EF28" s="1591"/>
      <c r="EG28" s="1591"/>
      <c r="EH28" s="1591"/>
      <c r="EI28" s="1591"/>
      <c r="EJ28" s="1591"/>
      <c r="EK28" s="1591"/>
      <c r="EL28" s="1591"/>
      <c r="EM28" s="1591"/>
      <c r="EN28" s="1591"/>
      <c r="EO28" s="1591"/>
      <c r="EP28" s="1591"/>
      <c r="EQ28" s="1591"/>
      <c r="ER28" s="1591"/>
      <c r="ES28" s="1591"/>
      <c r="ET28" s="1591"/>
      <c r="EU28" s="1591"/>
      <c r="EV28" s="1591"/>
      <c r="EW28" s="1591"/>
      <c r="EX28" s="1591"/>
      <c r="EY28" s="1591"/>
      <c r="EZ28" s="1591"/>
      <c r="FA28" s="1591"/>
      <c r="FB28" s="1591"/>
      <c r="FC28" s="1591"/>
      <c r="FD28" s="1591"/>
      <c r="FE28" s="1591"/>
      <c r="FF28" s="1591"/>
      <c r="FG28" s="1591"/>
      <c r="FH28" s="1591"/>
      <c r="FI28" s="1591"/>
      <c r="FJ28" s="1591"/>
      <c r="FK28" s="1591"/>
      <c r="FL28" s="1591"/>
      <c r="FM28" s="1591"/>
      <c r="FN28" s="1591"/>
      <c r="FO28" s="1591"/>
      <c r="FP28" s="1591"/>
      <c r="FQ28" s="1591"/>
      <c r="FR28" s="1591"/>
      <c r="FS28" s="1591"/>
      <c r="FT28" s="1591"/>
      <c r="FU28" s="1591"/>
      <c r="FV28" s="1591"/>
      <c r="FW28" s="1591"/>
      <c r="FX28" s="1591"/>
      <c r="FY28" s="1591"/>
      <c r="FZ28" s="1591"/>
      <c r="GA28" s="1591"/>
      <c r="GB28" s="1591"/>
      <c r="GC28" s="1591"/>
      <c r="GD28" s="1591"/>
      <c r="GE28" s="1591"/>
      <c r="GF28" s="1591"/>
      <c r="GG28" s="1591"/>
      <c r="GH28" s="1591"/>
      <c r="GI28" s="1591"/>
      <c r="GJ28" s="1591"/>
      <c r="GK28" s="1591"/>
      <c r="GL28" s="1591"/>
      <c r="GM28" s="1591"/>
      <c r="GN28" s="1591"/>
      <c r="GO28" s="1591"/>
      <c r="GP28" s="1591"/>
      <c r="GQ28" s="1591"/>
      <c r="GR28" s="1591"/>
      <c r="GS28" s="1591"/>
      <c r="GT28" s="1591"/>
      <c r="GU28" s="1591"/>
      <c r="GV28" s="1591"/>
      <c r="GW28" s="1591"/>
      <c r="GX28" s="1591"/>
      <c r="GY28" s="1591"/>
      <c r="GZ28" s="1591"/>
      <c r="HA28" s="1591"/>
      <c r="HB28" s="1591"/>
      <c r="HC28" s="1591"/>
      <c r="HD28" s="1591"/>
      <c r="HE28" s="1591"/>
      <c r="HF28" s="1591"/>
      <c r="HG28" s="1591"/>
      <c r="HH28" s="1591"/>
      <c r="HI28" s="1591"/>
      <c r="HJ28" s="1591"/>
      <c r="HK28" s="1591"/>
      <c r="HL28" s="1591"/>
      <c r="HM28" s="1591"/>
      <c r="HN28" s="1591"/>
      <c r="HO28" s="1591"/>
      <c r="HP28" s="1591"/>
      <c r="HQ28" s="1591"/>
      <c r="HR28" s="1591"/>
      <c r="HS28" s="1591"/>
      <c r="HT28" s="1591"/>
      <c r="HU28" s="1591"/>
      <c r="HV28" s="1591"/>
      <c r="HW28" s="1591"/>
      <c r="HX28" s="1591"/>
      <c r="HY28" s="1591"/>
      <c r="HZ28" s="1591"/>
      <c r="IA28" s="1591"/>
      <c r="IB28" s="1591"/>
      <c r="IC28" s="1591"/>
      <c r="ID28" s="1591"/>
      <c r="IE28" s="1591"/>
      <c r="IF28" s="1591"/>
      <c r="IG28" s="1591"/>
      <c r="IH28" s="1591"/>
      <c r="II28" s="1591"/>
      <c r="IJ28" s="1591"/>
      <c r="IK28" s="1591"/>
      <c r="IL28" s="1591"/>
      <c r="IM28" s="1591"/>
      <c r="IN28" s="1591"/>
      <c r="IO28" s="1591"/>
      <c r="IP28" s="1591"/>
      <c r="IQ28" s="1591"/>
      <c r="IR28" s="1591"/>
      <c r="IS28" s="1591"/>
    </row>
    <row r="29" spans="1:253" s="1410" customFormat="1" ht="25.5" customHeight="1" x14ac:dyDescent="0.3">
      <c r="A29" s="1606">
        <v>2011</v>
      </c>
      <c r="B29" s="1606"/>
      <c r="C29" s="1607">
        <v>70835</v>
      </c>
      <c r="D29" s="1608"/>
      <c r="E29" s="1607">
        <v>64628</v>
      </c>
      <c r="F29" s="1611"/>
      <c r="G29" s="1591"/>
      <c r="H29" s="1591"/>
      <c r="I29" s="1591"/>
      <c r="J29" s="1591"/>
      <c r="K29" s="1591"/>
      <c r="L29" s="1591"/>
      <c r="M29" s="1591"/>
      <c r="N29" s="1591"/>
      <c r="O29" s="1591"/>
      <c r="P29" s="1591"/>
      <c r="Q29" s="1591"/>
      <c r="R29" s="1591"/>
      <c r="S29" s="1591"/>
      <c r="T29" s="1591"/>
      <c r="U29" s="1591"/>
      <c r="V29" s="1591"/>
      <c r="W29" s="1591"/>
      <c r="X29" s="1591"/>
      <c r="Y29" s="1591"/>
      <c r="Z29" s="1591"/>
      <c r="AA29" s="1591"/>
      <c r="AB29" s="1591"/>
      <c r="AC29" s="1591"/>
      <c r="AD29" s="1591"/>
      <c r="AE29" s="1591"/>
      <c r="AF29" s="1591"/>
      <c r="AG29" s="1591"/>
      <c r="AH29" s="1591"/>
      <c r="AI29" s="1591"/>
      <c r="AJ29" s="1591"/>
      <c r="AK29" s="1591"/>
      <c r="AL29" s="1591"/>
      <c r="AM29" s="1591"/>
      <c r="AN29" s="1591"/>
      <c r="AO29" s="1591"/>
      <c r="AP29" s="1591"/>
      <c r="AQ29" s="1591"/>
      <c r="AR29" s="1591"/>
      <c r="AS29" s="1591"/>
      <c r="AT29" s="1591"/>
      <c r="AU29" s="1591"/>
      <c r="AV29" s="1591"/>
      <c r="AW29" s="1591"/>
      <c r="AX29" s="1591"/>
      <c r="AY29" s="1591"/>
      <c r="AZ29" s="1591"/>
      <c r="BA29" s="1591"/>
      <c r="BB29" s="1591"/>
      <c r="BC29" s="1591"/>
      <c r="BD29" s="1591"/>
      <c r="BE29" s="1591"/>
      <c r="BF29" s="1591"/>
      <c r="BG29" s="1591"/>
      <c r="BH29" s="1591"/>
      <c r="BI29" s="1591"/>
      <c r="BJ29" s="1591"/>
      <c r="BK29" s="1591"/>
      <c r="BL29" s="1591"/>
      <c r="BM29" s="1591"/>
      <c r="BN29" s="1591"/>
      <c r="BO29" s="1591"/>
      <c r="BP29" s="1591"/>
      <c r="BQ29" s="1591"/>
      <c r="BR29" s="1591"/>
      <c r="BS29" s="1591"/>
      <c r="BT29" s="1591"/>
      <c r="BU29" s="1591"/>
      <c r="BV29" s="1591"/>
      <c r="BW29" s="1591"/>
      <c r="BX29" s="1591"/>
      <c r="BY29" s="1591"/>
      <c r="BZ29" s="1591"/>
      <c r="CA29" s="1591"/>
      <c r="CB29" s="1591"/>
      <c r="CC29" s="1591"/>
      <c r="CD29" s="1591"/>
      <c r="CE29" s="1591"/>
      <c r="CF29" s="1591"/>
      <c r="CG29" s="1591"/>
      <c r="CH29" s="1591"/>
      <c r="CI29" s="1591"/>
      <c r="CJ29" s="1591"/>
      <c r="CK29" s="1591"/>
      <c r="CL29" s="1591"/>
      <c r="CM29" s="1591"/>
      <c r="CN29" s="1591"/>
      <c r="CO29" s="1591"/>
      <c r="CP29" s="1591"/>
      <c r="CQ29" s="1591"/>
      <c r="CR29" s="1591"/>
      <c r="CS29" s="1591"/>
      <c r="CT29" s="1591"/>
      <c r="CU29" s="1591"/>
      <c r="CV29" s="1591"/>
      <c r="CW29" s="1591"/>
      <c r="CX29" s="1591"/>
      <c r="CY29" s="1591"/>
      <c r="CZ29" s="1591"/>
      <c r="DA29" s="1591"/>
      <c r="DB29" s="1591"/>
      <c r="DC29" s="1591"/>
      <c r="DD29" s="1591"/>
      <c r="DE29" s="1591"/>
      <c r="DF29" s="1591"/>
      <c r="DG29" s="1591"/>
      <c r="DH29" s="1591"/>
      <c r="DI29" s="1591"/>
      <c r="DJ29" s="1591"/>
      <c r="DK29" s="1591"/>
      <c r="DL29" s="1591"/>
      <c r="DM29" s="1591"/>
      <c r="DN29" s="1591"/>
      <c r="DO29" s="1591"/>
      <c r="DP29" s="1591"/>
      <c r="DQ29" s="1591"/>
      <c r="DR29" s="1591"/>
      <c r="DS29" s="1591"/>
      <c r="DT29" s="1591"/>
      <c r="DU29" s="1591"/>
      <c r="DV29" s="1591"/>
      <c r="DW29" s="1591"/>
      <c r="DX29" s="1591"/>
      <c r="DY29" s="1591"/>
      <c r="DZ29" s="1591"/>
      <c r="EA29" s="1591"/>
      <c r="EB29" s="1591"/>
      <c r="EC29" s="1591"/>
      <c r="ED29" s="1591"/>
      <c r="EE29" s="1591"/>
      <c r="EF29" s="1591"/>
      <c r="EG29" s="1591"/>
      <c r="EH29" s="1591"/>
      <c r="EI29" s="1591"/>
      <c r="EJ29" s="1591"/>
      <c r="EK29" s="1591"/>
      <c r="EL29" s="1591"/>
      <c r="EM29" s="1591"/>
      <c r="EN29" s="1591"/>
      <c r="EO29" s="1591"/>
      <c r="EP29" s="1591"/>
      <c r="EQ29" s="1591"/>
      <c r="ER29" s="1591"/>
      <c r="ES29" s="1591"/>
      <c r="ET29" s="1591"/>
      <c r="EU29" s="1591"/>
      <c r="EV29" s="1591"/>
      <c r="EW29" s="1591"/>
      <c r="EX29" s="1591"/>
      <c r="EY29" s="1591"/>
      <c r="EZ29" s="1591"/>
      <c r="FA29" s="1591"/>
      <c r="FB29" s="1591"/>
      <c r="FC29" s="1591"/>
      <c r="FD29" s="1591"/>
      <c r="FE29" s="1591"/>
      <c r="FF29" s="1591"/>
      <c r="FG29" s="1591"/>
      <c r="FH29" s="1591"/>
      <c r="FI29" s="1591"/>
      <c r="FJ29" s="1591"/>
      <c r="FK29" s="1591"/>
      <c r="FL29" s="1591"/>
      <c r="FM29" s="1591"/>
      <c r="FN29" s="1591"/>
      <c r="FO29" s="1591"/>
      <c r="FP29" s="1591"/>
      <c r="FQ29" s="1591"/>
      <c r="FR29" s="1591"/>
      <c r="FS29" s="1591"/>
      <c r="FT29" s="1591"/>
      <c r="FU29" s="1591"/>
      <c r="FV29" s="1591"/>
      <c r="FW29" s="1591"/>
      <c r="FX29" s="1591"/>
      <c r="FY29" s="1591"/>
      <c r="FZ29" s="1591"/>
      <c r="GA29" s="1591"/>
      <c r="GB29" s="1591"/>
      <c r="GC29" s="1591"/>
      <c r="GD29" s="1591"/>
      <c r="GE29" s="1591"/>
      <c r="GF29" s="1591"/>
      <c r="GG29" s="1591"/>
      <c r="GH29" s="1591"/>
      <c r="GI29" s="1591"/>
      <c r="GJ29" s="1591"/>
      <c r="GK29" s="1591"/>
      <c r="GL29" s="1591"/>
      <c r="GM29" s="1591"/>
      <c r="GN29" s="1591"/>
      <c r="GO29" s="1591"/>
      <c r="GP29" s="1591"/>
      <c r="GQ29" s="1591"/>
      <c r="GR29" s="1591"/>
      <c r="GS29" s="1591"/>
      <c r="GT29" s="1591"/>
      <c r="GU29" s="1591"/>
      <c r="GV29" s="1591"/>
      <c r="GW29" s="1591"/>
      <c r="GX29" s="1591"/>
      <c r="GY29" s="1591"/>
      <c r="GZ29" s="1591"/>
      <c r="HA29" s="1591"/>
      <c r="HB29" s="1591"/>
      <c r="HC29" s="1591"/>
      <c r="HD29" s="1591"/>
      <c r="HE29" s="1591"/>
      <c r="HF29" s="1591"/>
      <c r="HG29" s="1591"/>
      <c r="HH29" s="1591"/>
      <c r="HI29" s="1591"/>
      <c r="HJ29" s="1591"/>
      <c r="HK29" s="1591"/>
      <c r="HL29" s="1591"/>
      <c r="HM29" s="1591"/>
      <c r="HN29" s="1591"/>
      <c r="HO29" s="1591"/>
      <c r="HP29" s="1591"/>
      <c r="HQ29" s="1591"/>
      <c r="HR29" s="1591"/>
      <c r="HS29" s="1591"/>
      <c r="HT29" s="1591"/>
      <c r="HU29" s="1591"/>
      <c r="HV29" s="1591"/>
      <c r="HW29" s="1591"/>
      <c r="HX29" s="1591"/>
      <c r="HY29" s="1591"/>
      <c r="HZ29" s="1591"/>
      <c r="IA29" s="1591"/>
      <c r="IB29" s="1591"/>
      <c r="IC29" s="1591"/>
      <c r="ID29" s="1591"/>
      <c r="IE29" s="1591"/>
      <c r="IF29" s="1591"/>
      <c r="IG29" s="1591"/>
      <c r="IH29" s="1591"/>
      <c r="II29" s="1591"/>
      <c r="IJ29" s="1591"/>
      <c r="IK29" s="1591"/>
      <c r="IL29" s="1591"/>
      <c r="IM29" s="1591"/>
      <c r="IN29" s="1591"/>
      <c r="IO29" s="1591"/>
      <c r="IP29" s="1591"/>
      <c r="IQ29" s="1591"/>
      <c r="IR29" s="1591"/>
      <c r="IS29" s="1591"/>
    </row>
    <row r="30" spans="1:253" s="1410" customFormat="1" ht="9.9499999999999993" customHeight="1" x14ac:dyDescent="0.3">
      <c r="A30" s="1606"/>
      <c r="B30" s="1606"/>
      <c r="C30" s="1607"/>
      <c r="D30" s="1608"/>
      <c r="E30" s="1607"/>
      <c r="F30" s="1597"/>
      <c r="G30" s="1591"/>
      <c r="H30" s="1591"/>
      <c r="I30" s="1591"/>
      <c r="J30" s="1591"/>
      <c r="K30" s="1591"/>
      <c r="L30" s="1591"/>
      <c r="M30" s="1591"/>
      <c r="N30" s="1591"/>
      <c r="O30" s="1591"/>
      <c r="P30" s="1591"/>
      <c r="Q30" s="1591"/>
      <c r="R30" s="1591"/>
      <c r="S30" s="1591"/>
      <c r="T30" s="1591"/>
      <c r="U30" s="1591"/>
      <c r="V30" s="1591"/>
      <c r="W30" s="1591"/>
      <c r="X30" s="1591"/>
      <c r="Y30" s="1591"/>
      <c r="Z30" s="1591"/>
      <c r="AA30" s="1591"/>
      <c r="AB30" s="1591"/>
      <c r="AC30" s="1591"/>
      <c r="AD30" s="1591"/>
      <c r="AE30" s="1591"/>
      <c r="AF30" s="1591"/>
      <c r="AG30" s="1591"/>
      <c r="AH30" s="1591"/>
      <c r="AI30" s="1591"/>
      <c r="AJ30" s="1591"/>
      <c r="AK30" s="1591"/>
      <c r="AL30" s="1591"/>
      <c r="AM30" s="1591"/>
      <c r="AN30" s="1591"/>
      <c r="AO30" s="1591"/>
      <c r="AP30" s="1591"/>
      <c r="AQ30" s="1591"/>
      <c r="AR30" s="1591"/>
      <c r="AS30" s="1591"/>
      <c r="AT30" s="1591"/>
      <c r="AU30" s="1591"/>
      <c r="AV30" s="1591"/>
      <c r="AW30" s="1591"/>
      <c r="AX30" s="1591"/>
      <c r="AY30" s="1591"/>
      <c r="AZ30" s="1591"/>
      <c r="BA30" s="1591"/>
      <c r="BB30" s="1591"/>
      <c r="BC30" s="1591"/>
      <c r="BD30" s="1591"/>
      <c r="BE30" s="1591"/>
      <c r="BF30" s="1591"/>
      <c r="BG30" s="1591"/>
      <c r="BH30" s="1591"/>
      <c r="BI30" s="1591"/>
      <c r="BJ30" s="1591"/>
      <c r="BK30" s="1591"/>
      <c r="BL30" s="1591"/>
      <c r="BM30" s="1591"/>
      <c r="BN30" s="1591"/>
      <c r="BO30" s="1591"/>
      <c r="BP30" s="1591"/>
      <c r="BQ30" s="1591"/>
      <c r="BR30" s="1591"/>
      <c r="BS30" s="1591"/>
      <c r="BT30" s="1591"/>
      <c r="BU30" s="1591"/>
      <c r="BV30" s="1591"/>
      <c r="BW30" s="1591"/>
      <c r="BX30" s="1591"/>
      <c r="BY30" s="1591"/>
      <c r="BZ30" s="1591"/>
      <c r="CA30" s="1591"/>
      <c r="CB30" s="1591"/>
      <c r="CC30" s="1591"/>
      <c r="CD30" s="1591"/>
      <c r="CE30" s="1591"/>
      <c r="CF30" s="1591"/>
      <c r="CG30" s="1591"/>
      <c r="CH30" s="1591"/>
      <c r="CI30" s="1591"/>
      <c r="CJ30" s="1591"/>
      <c r="CK30" s="1591"/>
      <c r="CL30" s="1591"/>
      <c r="CM30" s="1591"/>
      <c r="CN30" s="1591"/>
      <c r="CO30" s="1591"/>
      <c r="CP30" s="1591"/>
      <c r="CQ30" s="1591"/>
      <c r="CR30" s="1591"/>
      <c r="CS30" s="1591"/>
      <c r="CT30" s="1591"/>
      <c r="CU30" s="1591"/>
      <c r="CV30" s="1591"/>
      <c r="CW30" s="1591"/>
      <c r="CX30" s="1591"/>
      <c r="CY30" s="1591"/>
      <c r="CZ30" s="1591"/>
      <c r="DA30" s="1591"/>
      <c r="DB30" s="1591"/>
      <c r="DC30" s="1591"/>
      <c r="DD30" s="1591"/>
      <c r="DE30" s="1591"/>
      <c r="DF30" s="1591"/>
      <c r="DG30" s="1591"/>
      <c r="DH30" s="1591"/>
      <c r="DI30" s="1591"/>
      <c r="DJ30" s="1591"/>
      <c r="DK30" s="1591"/>
      <c r="DL30" s="1591"/>
      <c r="DM30" s="1591"/>
      <c r="DN30" s="1591"/>
      <c r="DO30" s="1591"/>
      <c r="DP30" s="1591"/>
      <c r="DQ30" s="1591"/>
      <c r="DR30" s="1591"/>
      <c r="DS30" s="1591"/>
      <c r="DT30" s="1591"/>
      <c r="DU30" s="1591"/>
      <c r="DV30" s="1591"/>
      <c r="DW30" s="1591"/>
      <c r="DX30" s="1591"/>
      <c r="DY30" s="1591"/>
      <c r="DZ30" s="1591"/>
      <c r="EA30" s="1591"/>
      <c r="EB30" s="1591"/>
      <c r="EC30" s="1591"/>
      <c r="ED30" s="1591"/>
      <c r="EE30" s="1591"/>
      <c r="EF30" s="1591"/>
      <c r="EG30" s="1591"/>
      <c r="EH30" s="1591"/>
      <c r="EI30" s="1591"/>
      <c r="EJ30" s="1591"/>
      <c r="EK30" s="1591"/>
      <c r="EL30" s="1591"/>
      <c r="EM30" s="1591"/>
      <c r="EN30" s="1591"/>
      <c r="EO30" s="1591"/>
      <c r="EP30" s="1591"/>
      <c r="EQ30" s="1591"/>
      <c r="ER30" s="1591"/>
      <c r="ES30" s="1591"/>
      <c r="ET30" s="1591"/>
      <c r="EU30" s="1591"/>
      <c r="EV30" s="1591"/>
      <c r="EW30" s="1591"/>
      <c r="EX30" s="1591"/>
      <c r="EY30" s="1591"/>
      <c r="EZ30" s="1591"/>
      <c r="FA30" s="1591"/>
      <c r="FB30" s="1591"/>
      <c r="FC30" s="1591"/>
      <c r="FD30" s="1591"/>
      <c r="FE30" s="1591"/>
      <c r="FF30" s="1591"/>
      <c r="FG30" s="1591"/>
      <c r="FH30" s="1591"/>
      <c r="FI30" s="1591"/>
      <c r="FJ30" s="1591"/>
      <c r="FK30" s="1591"/>
      <c r="FL30" s="1591"/>
      <c r="FM30" s="1591"/>
      <c r="FN30" s="1591"/>
      <c r="FO30" s="1591"/>
      <c r="FP30" s="1591"/>
      <c r="FQ30" s="1591"/>
      <c r="FR30" s="1591"/>
      <c r="FS30" s="1591"/>
      <c r="FT30" s="1591"/>
      <c r="FU30" s="1591"/>
      <c r="FV30" s="1591"/>
      <c r="FW30" s="1591"/>
      <c r="FX30" s="1591"/>
      <c r="FY30" s="1591"/>
      <c r="FZ30" s="1591"/>
      <c r="GA30" s="1591"/>
      <c r="GB30" s="1591"/>
      <c r="GC30" s="1591"/>
      <c r="GD30" s="1591"/>
      <c r="GE30" s="1591"/>
      <c r="GF30" s="1591"/>
      <c r="GG30" s="1591"/>
      <c r="GH30" s="1591"/>
      <c r="GI30" s="1591"/>
      <c r="GJ30" s="1591"/>
      <c r="GK30" s="1591"/>
      <c r="GL30" s="1591"/>
      <c r="GM30" s="1591"/>
      <c r="GN30" s="1591"/>
      <c r="GO30" s="1591"/>
      <c r="GP30" s="1591"/>
      <c r="GQ30" s="1591"/>
      <c r="GR30" s="1591"/>
      <c r="GS30" s="1591"/>
      <c r="GT30" s="1591"/>
      <c r="GU30" s="1591"/>
      <c r="GV30" s="1591"/>
      <c r="GW30" s="1591"/>
      <c r="GX30" s="1591"/>
      <c r="GY30" s="1591"/>
      <c r="GZ30" s="1591"/>
      <c r="HA30" s="1591"/>
      <c r="HB30" s="1591"/>
      <c r="HC30" s="1591"/>
      <c r="HD30" s="1591"/>
      <c r="HE30" s="1591"/>
      <c r="HF30" s="1591"/>
      <c r="HG30" s="1591"/>
      <c r="HH30" s="1591"/>
      <c r="HI30" s="1591"/>
      <c r="HJ30" s="1591"/>
      <c r="HK30" s="1591"/>
      <c r="HL30" s="1591"/>
      <c r="HM30" s="1591"/>
      <c r="HN30" s="1591"/>
      <c r="HO30" s="1591"/>
      <c r="HP30" s="1591"/>
      <c r="HQ30" s="1591"/>
      <c r="HR30" s="1591"/>
      <c r="HS30" s="1591"/>
      <c r="HT30" s="1591"/>
      <c r="HU30" s="1591"/>
      <c r="HV30" s="1591"/>
      <c r="HW30" s="1591"/>
      <c r="HX30" s="1591"/>
      <c r="HY30" s="1591"/>
      <c r="HZ30" s="1591"/>
      <c r="IA30" s="1591"/>
      <c r="IB30" s="1591"/>
      <c r="IC30" s="1591"/>
      <c r="ID30" s="1591"/>
      <c r="IE30" s="1591"/>
      <c r="IF30" s="1591"/>
      <c r="IG30" s="1591"/>
      <c r="IH30" s="1591"/>
      <c r="II30" s="1591"/>
      <c r="IJ30" s="1591"/>
      <c r="IK30" s="1591"/>
      <c r="IL30" s="1591"/>
      <c r="IM30" s="1591"/>
      <c r="IN30" s="1591"/>
      <c r="IO30" s="1591"/>
      <c r="IP30" s="1591"/>
      <c r="IQ30" s="1591"/>
      <c r="IR30" s="1591"/>
      <c r="IS30" s="1591"/>
    </row>
    <row r="31" spans="1:253" s="1410" customFormat="1" ht="25.5" customHeight="1" x14ac:dyDescent="0.3">
      <c r="A31" s="1606">
        <v>2012</v>
      </c>
      <c r="B31" s="1606"/>
      <c r="C31" s="1607">
        <v>71848</v>
      </c>
      <c r="D31" s="1608"/>
      <c r="E31" s="1607">
        <v>66844</v>
      </c>
      <c r="F31" s="1611"/>
      <c r="G31" s="1591"/>
      <c r="H31" s="1591"/>
      <c r="I31" s="1591"/>
      <c r="J31" s="1591"/>
      <c r="K31" s="1591"/>
      <c r="L31" s="1591"/>
      <c r="M31" s="1591"/>
      <c r="N31" s="1591"/>
      <c r="O31" s="1591"/>
      <c r="P31" s="1591"/>
      <c r="Q31" s="1591"/>
      <c r="R31" s="1591"/>
      <c r="S31" s="1591"/>
      <c r="T31" s="1591"/>
      <c r="U31" s="1591"/>
      <c r="V31" s="1591"/>
      <c r="W31" s="1591"/>
      <c r="X31" s="1591"/>
      <c r="Y31" s="1591"/>
      <c r="Z31" s="1591"/>
      <c r="AA31" s="1591"/>
      <c r="AB31" s="1591"/>
      <c r="AC31" s="1591"/>
      <c r="AD31" s="1591"/>
      <c r="AE31" s="1591"/>
      <c r="AF31" s="1591"/>
      <c r="AG31" s="1591"/>
      <c r="AH31" s="1591"/>
      <c r="AI31" s="1591"/>
      <c r="AJ31" s="1591"/>
      <c r="AK31" s="1591"/>
      <c r="AL31" s="1591"/>
      <c r="AM31" s="1591"/>
      <c r="AN31" s="1591"/>
      <c r="AO31" s="1591"/>
      <c r="AP31" s="1591"/>
      <c r="AQ31" s="1591"/>
      <c r="AR31" s="1591"/>
      <c r="AS31" s="1591"/>
      <c r="AT31" s="1591"/>
      <c r="AU31" s="1591"/>
      <c r="AV31" s="1591"/>
      <c r="AW31" s="1591"/>
      <c r="AX31" s="1591"/>
      <c r="AY31" s="1591"/>
      <c r="AZ31" s="1591"/>
      <c r="BA31" s="1591"/>
      <c r="BB31" s="1591"/>
      <c r="BC31" s="1591"/>
      <c r="BD31" s="1591"/>
      <c r="BE31" s="1591"/>
      <c r="BF31" s="1591"/>
      <c r="BG31" s="1591"/>
      <c r="BH31" s="1591"/>
      <c r="BI31" s="1591"/>
      <c r="BJ31" s="1591"/>
      <c r="BK31" s="1591"/>
      <c r="BL31" s="1591"/>
      <c r="BM31" s="1591"/>
      <c r="BN31" s="1591"/>
      <c r="BO31" s="1591"/>
      <c r="BP31" s="1591"/>
      <c r="BQ31" s="1591"/>
      <c r="BR31" s="1591"/>
      <c r="BS31" s="1591"/>
      <c r="BT31" s="1591"/>
      <c r="BU31" s="1591"/>
      <c r="BV31" s="1591"/>
      <c r="BW31" s="1591"/>
      <c r="BX31" s="1591"/>
      <c r="BY31" s="1591"/>
      <c r="BZ31" s="1591"/>
      <c r="CA31" s="1591"/>
      <c r="CB31" s="1591"/>
      <c r="CC31" s="1591"/>
      <c r="CD31" s="1591"/>
      <c r="CE31" s="1591"/>
      <c r="CF31" s="1591"/>
      <c r="CG31" s="1591"/>
      <c r="CH31" s="1591"/>
      <c r="CI31" s="1591"/>
      <c r="CJ31" s="1591"/>
      <c r="CK31" s="1591"/>
      <c r="CL31" s="1591"/>
      <c r="CM31" s="1591"/>
      <c r="CN31" s="1591"/>
      <c r="CO31" s="1591"/>
      <c r="CP31" s="1591"/>
      <c r="CQ31" s="1591"/>
      <c r="CR31" s="1591"/>
      <c r="CS31" s="1591"/>
      <c r="CT31" s="1591"/>
      <c r="CU31" s="1591"/>
      <c r="CV31" s="1591"/>
      <c r="CW31" s="1591"/>
      <c r="CX31" s="1591"/>
      <c r="CY31" s="1591"/>
      <c r="CZ31" s="1591"/>
      <c r="DA31" s="1591"/>
      <c r="DB31" s="1591"/>
      <c r="DC31" s="1591"/>
      <c r="DD31" s="1591"/>
      <c r="DE31" s="1591"/>
      <c r="DF31" s="1591"/>
      <c r="DG31" s="1591"/>
      <c r="DH31" s="1591"/>
      <c r="DI31" s="1591"/>
      <c r="DJ31" s="1591"/>
      <c r="DK31" s="1591"/>
      <c r="DL31" s="1591"/>
      <c r="DM31" s="1591"/>
      <c r="DN31" s="1591"/>
      <c r="DO31" s="1591"/>
      <c r="DP31" s="1591"/>
      <c r="DQ31" s="1591"/>
      <c r="DR31" s="1591"/>
      <c r="DS31" s="1591"/>
      <c r="DT31" s="1591"/>
      <c r="DU31" s="1591"/>
      <c r="DV31" s="1591"/>
      <c r="DW31" s="1591"/>
      <c r="DX31" s="1591"/>
      <c r="DY31" s="1591"/>
      <c r="DZ31" s="1591"/>
      <c r="EA31" s="1591"/>
      <c r="EB31" s="1591"/>
      <c r="EC31" s="1591"/>
      <c r="ED31" s="1591"/>
      <c r="EE31" s="1591"/>
      <c r="EF31" s="1591"/>
      <c r="EG31" s="1591"/>
      <c r="EH31" s="1591"/>
      <c r="EI31" s="1591"/>
      <c r="EJ31" s="1591"/>
      <c r="EK31" s="1591"/>
      <c r="EL31" s="1591"/>
      <c r="EM31" s="1591"/>
      <c r="EN31" s="1591"/>
      <c r="EO31" s="1591"/>
      <c r="EP31" s="1591"/>
      <c r="EQ31" s="1591"/>
      <c r="ER31" s="1591"/>
      <c r="ES31" s="1591"/>
      <c r="ET31" s="1591"/>
      <c r="EU31" s="1591"/>
      <c r="EV31" s="1591"/>
      <c r="EW31" s="1591"/>
      <c r="EX31" s="1591"/>
      <c r="EY31" s="1591"/>
      <c r="EZ31" s="1591"/>
      <c r="FA31" s="1591"/>
      <c r="FB31" s="1591"/>
      <c r="FC31" s="1591"/>
      <c r="FD31" s="1591"/>
      <c r="FE31" s="1591"/>
      <c r="FF31" s="1591"/>
      <c r="FG31" s="1591"/>
      <c r="FH31" s="1591"/>
      <c r="FI31" s="1591"/>
      <c r="FJ31" s="1591"/>
      <c r="FK31" s="1591"/>
      <c r="FL31" s="1591"/>
      <c r="FM31" s="1591"/>
      <c r="FN31" s="1591"/>
      <c r="FO31" s="1591"/>
      <c r="FP31" s="1591"/>
      <c r="FQ31" s="1591"/>
      <c r="FR31" s="1591"/>
      <c r="FS31" s="1591"/>
      <c r="FT31" s="1591"/>
      <c r="FU31" s="1591"/>
      <c r="FV31" s="1591"/>
      <c r="FW31" s="1591"/>
      <c r="FX31" s="1591"/>
      <c r="FY31" s="1591"/>
      <c r="FZ31" s="1591"/>
      <c r="GA31" s="1591"/>
      <c r="GB31" s="1591"/>
      <c r="GC31" s="1591"/>
      <c r="GD31" s="1591"/>
      <c r="GE31" s="1591"/>
      <c r="GF31" s="1591"/>
      <c r="GG31" s="1591"/>
      <c r="GH31" s="1591"/>
      <c r="GI31" s="1591"/>
      <c r="GJ31" s="1591"/>
      <c r="GK31" s="1591"/>
      <c r="GL31" s="1591"/>
      <c r="GM31" s="1591"/>
      <c r="GN31" s="1591"/>
      <c r="GO31" s="1591"/>
      <c r="GP31" s="1591"/>
      <c r="GQ31" s="1591"/>
      <c r="GR31" s="1591"/>
      <c r="GS31" s="1591"/>
      <c r="GT31" s="1591"/>
      <c r="GU31" s="1591"/>
      <c r="GV31" s="1591"/>
      <c r="GW31" s="1591"/>
      <c r="GX31" s="1591"/>
      <c r="GY31" s="1591"/>
      <c r="GZ31" s="1591"/>
      <c r="HA31" s="1591"/>
      <c r="HB31" s="1591"/>
      <c r="HC31" s="1591"/>
      <c r="HD31" s="1591"/>
      <c r="HE31" s="1591"/>
      <c r="HF31" s="1591"/>
      <c r="HG31" s="1591"/>
      <c r="HH31" s="1591"/>
      <c r="HI31" s="1591"/>
      <c r="HJ31" s="1591"/>
      <c r="HK31" s="1591"/>
      <c r="HL31" s="1591"/>
      <c r="HM31" s="1591"/>
      <c r="HN31" s="1591"/>
      <c r="HO31" s="1591"/>
      <c r="HP31" s="1591"/>
      <c r="HQ31" s="1591"/>
      <c r="HR31" s="1591"/>
      <c r="HS31" s="1591"/>
      <c r="HT31" s="1591"/>
      <c r="HU31" s="1591"/>
      <c r="HV31" s="1591"/>
      <c r="HW31" s="1591"/>
      <c r="HX31" s="1591"/>
      <c r="HY31" s="1591"/>
      <c r="HZ31" s="1591"/>
      <c r="IA31" s="1591"/>
      <c r="IB31" s="1591"/>
      <c r="IC31" s="1591"/>
      <c r="ID31" s="1591"/>
      <c r="IE31" s="1591"/>
      <c r="IF31" s="1591"/>
      <c r="IG31" s="1591"/>
      <c r="IH31" s="1591"/>
      <c r="II31" s="1591"/>
      <c r="IJ31" s="1591"/>
      <c r="IK31" s="1591"/>
      <c r="IL31" s="1591"/>
      <c r="IM31" s="1591"/>
      <c r="IN31" s="1591"/>
      <c r="IO31" s="1591"/>
      <c r="IP31" s="1591"/>
      <c r="IQ31" s="1591"/>
      <c r="IR31" s="1591"/>
      <c r="IS31" s="1591"/>
    </row>
    <row r="32" spans="1:253" s="1410" customFormat="1" ht="9.9499999999999993" customHeight="1" x14ac:dyDescent="0.3">
      <c r="A32" s="1606"/>
      <c r="B32" s="1606"/>
      <c r="C32" s="1607"/>
      <c r="D32" s="1608"/>
      <c r="E32" s="1607"/>
      <c r="F32" s="1597"/>
      <c r="G32" s="1591"/>
      <c r="H32" s="1591"/>
      <c r="I32" s="1591"/>
      <c r="J32" s="1591"/>
      <c r="K32" s="1591"/>
      <c r="L32" s="1591"/>
      <c r="M32" s="1591"/>
      <c r="N32" s="1591"/>
      <c r="O32" s="1591"/>
      <c r="P32" s="1591"/>
      <c r="Q32" s="1591"/>
      <c r="R32" s="1591"/>
      <c r="S32" s="1591"/>
      <c r="T32" s="1591"/>
      <c r="U32" s="1591"/>
      <c r="V32" s="1591"/>
      <c r="W32" s="1591"/>
      <c r="X32" s="1591"/>
      <c r="Y32" s="1591"/>
      <c r="Z32" s="1591"/>
      <c r="AA32" s="1591"/>
      <c r="AB32" s="1591"/>
      <c r="AC32" s="1591"/>
      <c r="AD32" s="1591"/>
      <c r="AE32" s="1591"/>
      <c r="AF32" s="1591"/>
      <c r="AG32" s="1591"/>
      <c r="AH32" s="1591"/>
      <c r="AI32" s="1591"/>
      <c r="AJ32" s="1591"/>
      <c r="AK32" s="1591"/>
      <c r="AL32" s="1591"/>
      <c r="AM32" s="1591"/>
      <c r="AN32" s="1591"/>
      <c r="AO32" s="1591"/>
      <c r="AP32" s="1591"/>
      <c r="AQ32" s="1591"/>
      <c r="AR32" s="1591"/>
      <c r="AS32" s="1591"/>
      <c r="AT32" s="1591"/>
      <c r="AU32" s="1591"/>
      <c r="AV32" s="1591"/>
      <c r="AW32" s="1591"/>
      <c r="AX32" s="1591"/>
      <c r="AY32" s="1591"/>
      <c r="AZ32" s="1591"/>
      <c r="BA32" s="1591"/>
      <c r="BB32" s="1591"/>
      <c r="BC32" s="1591"/>
      <c r="BD32" s="1591"/>
      <c r="BE32" s="1591"/>
      <c r="BF32" s="1591"/>
      <c r="BG32" s="1591"/>
      <c r="BH32" s="1591"/>
      <c r="BI32" s="1591"/>
      <c r="BJ32" s="1591"/>
      <c r="BK32" s="1591"/>
      <c r="BL32" s="1591"/>
      <c r="BM32" s="1591"/>
      <c r="BN32" s="1591"/>
      <c r="BO32" s="1591"/>
      <c r="BP32" s="1591"/>
      <c r="BQ32" s="1591"/>
      <c r="BR32" s="1591"/>
      <c r="BS32" s="1591"/>
      <c r="BT32" s="1591"/>
      <c r="BU32" s="1591"/>
      <c r="BV32" s="1591"/>
      <c r="BW32" s="1591"/>
      <c r="BX32" s="1591"/>
      <c r="BY32" s="1591"/>
      <c r="BZ32" s="1591"/>
      <c r="CA32" s="1591"/>
      <c r="CB32" s="1591"/>
      <c r="CC32" s="1591"/>
      <c r="CD32" s="1591"/>
      <c r="CE32" s="1591"/>
      <c r="CF32" s="1591"/>
      <c r="CG32" s="1591"/>
      <c r="CH32" s="1591"/>
      <c r="CI32" s="1591"/>
      <c r="CJ32" s="1591"/>
      <c r="CK32" s="1591"/>
      <c r="CL32" s="1591"/>
      <c r="CM32" s="1591"/>
      <c r="CN32" s="1591"/>
      <c r="CO32" s="1591"/>
      <c r="CP32" s="1591"/>
      <c r="CQ32" s="1591"/>
      <c r="CR32" s="1591"/>
      <c r="CS32" s="1591"/>
      <c r="CT32" s="1591"/>
      <c r="CU32" s="1591"/>
      <c r="CV32" s="1591"/>
      <c r="CW32" s="1591"/>
      <c r="CX32" s="1591"/>
      <c r="CY32" s="1591"/>
      <c r="CZ32" s="1591"/>
      <c r="DA32" s="1591"/>
      <c r="DB32" s="1591"/>
      <c r="DC32" s="1591"/>
      <c r="DD32" s="1591"/>
      <c r="DE32" s="1591"/>
      <c r="DF32" s="1591"/>
      <c r="DG32" s="1591"/>
      <c r="DH32" s="1591"/>
      <c r="DI32" s="1591"/>
      <c r="DJ32" s="1591"/>
      <c r="DK32" s="1591"/>
      <c r="DL32" s="1591"/>
      <c r="DM32" s="1591"/>
      <c r="DN32" s="1591"/>
      <c r="DO32" s="1591"/>
      <c r="DP32" s="1591"/>
      <c r="DQ32" s="1591"/>
      <c r="DR32" s="1591"/>
      <c r="DS32" s="1591"/>
      <c r="DT32" s="1591"/>
      <c r="DU32" s="1591"/>
      <c r="DV32" s="1591"/>
      <c r="DW32" s="1591"/>
      <c r="DX32" s="1591"/>
      <c r="DY32" s="1591"/>
      <c r="DZ32" s="1591"/>
      <c r="EA32" s="1591"/>
      <c r="EB32" s="1591"/>
      <c r="EC32" s="1591"/>
      <c r="ED32" s="1591"/>
      <c r="EE32" s="1591"/>
      <c r="EF32" s="1591"/>
      <c r="EG32" s="1591"/>
      <c r="EH32" s="1591"/>
      <c r="EI32" s="1591"/>
      <c r="EJ32" s="1591"/>
      <c r="EK32" s="1591"/>
      <c r="EL32" s="1591"/>
      <c r="EM32" s="1591"/>
      <c r="EN32" s="1591"/>
      <c r="EO32" s="1591"/>
      <c r="EP32" s="1591"/>
      <c r="EQ32" s="1591"/>
      <c r="ER32" s="1591"/>
      <c r="ES32" s="1591"/>
      <c r="ET32" s="1591"/>
      <c r="EU32" s="1591"/>
      <c r="EV32" s="1591"/>
      <c r="EW32" s="1591"/>
      <c r="EX32" s="1591"/>
      <c r="EY32" s="1591"/>
      <c r="EZ32" s="1591"/>
      <c r="FA32" s="1591"/>
      <c r="FB32" s="1591"/>
      <c r="FC32" s="1591"/>
      <c r="FD32" s="1591"/>
      <c r="FE32" s="1591"/>
      <c r="FF32" s="1591"/>
      <c r="FG32" s="1591"/>
      <c r="FH32" s="1591"/>
      <c r="FI32" s="1591"/>
      <c r="FJ32" s="1591"/>
      <c r="FK32" s="1591"/>
      <c r="FL32" s="1591"/>
      <c r="FM32" s="1591"/>
      <c r="FN32" s="1591"/>
      <c r="FO32" s="1591"/>
      <c r="FP32" s="1591"/>
      <c r="FQ32" s="1591"/>
      <c r="FR32" s="1591"/>
      <c r="FS32" s="1591"/>
      <c r="FT32" s="1591"/>
      <c r="FU32" s="1591"/>
      <c r="FV32" s="1591"/>
      <c r="FW32" s="1591"/>
      <c r="FX32" s="1591"/>
      <c r="FY32" s="1591"/>
      <c r="FZ32" s="1591"/>
      <c r="GA32" s="1591"/>
      <c r="GB32" s="1591"/>
      <c r="GC32" s="1591"/>
      <c r="GD32" s="1591"/>
      <c r="GE32" s="1591"/>
      <c r="GF32" s="1591"/>
      <c r="GG32" s="1591"/>
      <c r="GH32" s="1591"/>
      <c r="GI32" s="1591"/>
      <c r="GJ32" s="1591"/>
      <c r="GK32" s="1591"/>
      <c r="GL32" s="1591"/>
      <c r="GM32" s="1591"/>
      <c r="GN32" s="1591"/>
      <c r="GO32" s="1591"/>
      <c r="GP32" s="1591"/>
      <c r="GQ32" s="1591"/>
      <c r="GR32" s="1591"/>
      <c r="GS32" s="1591"/>
      <c r="GT32" s="1591"/>
      <c r="GU32" s="1591"/>
      <c r="GV32" s="1591"/>
      <c r="GW32" s="1591"/>
      <c r="GX32" s="1591"/>
      <c r="GY32" s="1591"/>
      <c r="GZ32" s="1591"/>
      <c r="HA32" s="1591"/>
      <c r="HB32" s="1591"/>
      <c r="HC32" s="1591"/>
      <c r="HD32" s="1591"/>
      <c r="HE32" s="1591"/>
      <c r="HF32" s="1591"/>
      <c r="HG32" s="1591"/>
      <c r="HH32" s="1591"/>
      <c r="HI32" s="1591"/>
      <c r="HJ32" s="1591"/>
      <c r="HK32" s="1591"/>
      <c r="HL32" s="1591"/>
      <c r="HM32" s="1591"/>
      <c r="HN32" s="1591"/>
      <c r="HO32" s="1591"/>
      <c r="HP32" s="1591"/>
      <c r="HQ32" s="1591"/>
      <c r="HR32" s="1591"/>
      <c r="HS32" s="1591"/>
      <c r="HT32" s="1591"/>
      <c r="HU32" s="1591"/>
      <c r="HV32" s="1591"/>
      <c r="HW32" s="1591"/>
      <c r="HX32" s="1591"/>
      <c r="HY32" s="1591"/>
      <c r="HZ32" s="1591"/>
      <c r="IA32" s="1591"/>
      <c r="IB32" s="1591"/>
      <c r="IC32" s="1591"/>
      <c r="ID32" s="1591"/>
      <c r="IE32" s="1591"/>
      <c r="IF32" s="1591"/>
      <c r="IG32" s="1591"/>
      <c r="IH32" s="1591"/>
      <c r="II32" s="1591"/>
      <c r="IJ32" s="1591"/>
      <c r="IK32" s="1591"/>
      <c r="IL32" s="1591"/>
      <c r="IM32" s="1591"/>
      <c r="IN32" s="1591"/>
      <c r="IO32" s="1591"/>
      <c r="IP32" s="1591"/>
      <c r="IQ32" s="1591"/>
      <c r="IR32" s="1591"/>
      <c r="IS32" s="1591"/>
    </row>
    <row r="33" spans="1:253" s="1410" customFormat="1" ht="25.5" customHeight="1" x14ac:dyDescent="0.3">
      <c r="A33" s="1606">
        <v>2013</v>
      </c>
      <c r="B33" s="1606"/>
      <c r="C33" s="1607">
        <v>74147</v>
      </c>
      <c r="D33" s="1608"/>
      <c r="E33" s="1607">
        <v>68055</v>
      </c>
      <c r="F33" s="1611"/>
      <c r="G33" s="1591"/>
      <c r="H33" s="1591"/>
      <c r="I33" s="1591"/>
      <c r="J33" s="1591"/>
      <c r="K33" s="1591"/>
      <c r="L33" s="1591"/>
      <c r="M33" s="1591"/>
      <c r="N33" s="1591"/>
      <c r="O33" s="1591"/>
      <c r="P33" s="1591"/>
      <c r="Q33" s="1591"/>
      <c r="R33" s="1591"/>
      <c r="S33" s="1591"/>
      <c r="T33" s="1591"/>
      <c r="U33" s="1591"/>
      <c r="V33" s="1591"/>
      <c r="W33" s="1591"/>
      <c r="X33" s="1591"/>
      <c r="Y33" s="1591"/>
      <c r="Z33" s="1591"/>
      <c r="AA33" s="1591"/>
      <c r="AB33" s="1591"/>
      <c r="AC33" s="1591"/>
      <c r="AD33" s="1591"/>
      <c r="AE33" s="1591"/>
      <c r="AF33" s="1591"/>
      <c r="AG33" s="1591"/>
      <c r="AH33" s="1591"/>
      <c r="AI33" s="1591"/>
      <c r="AJ33" s="1591"/>
      <c r="AK33" s="1591"/>
      <c r="AL33" s="1591"/>
      <c r="AM33" s="1591"/>
      <c r="AN33" s="1591"/>
      <c r="AO33" s="1591"/>
      <c r="AP33" s="1591"/>
      <c r="AQ33" s="1591"/>
      <c r="AR33" s="1591"/>
      <c r="AS33" s="1591"/>
      <c r="AT33" s="1591"/>
      <c r="AU33" s="1591"/>
      <c r="AV33" s="1591"/>
      <c r="AW33" s="1591"/>
      <c r="AX33" s="1591"/>
      <c r="AY33" s="1591"/>
      <c r="AZ33" s="1591"/>
      <c r="BA33" s="1591"/>
      <c r="BB33" s="1591"/>
      <c r="BC33" s="1591"/>
      <c r="BD33" s="1591"/>
      <c r="BE33" s="1591"/>
      <c r="BF33" s="1591"/>
      <c r="BG33" s="1591"/>
      <c r="BH33" s="1591"/>
      <c r="BI33" s="1591"/>
      <c r="BJ33" s="1591"/>
      <c r="BK33" s="1591"/>
      <c r="BL33" s="1591"/>
      <c r="BM33" s="1591"/>
      <c r="BN33" s="1591"/>
      <c r="BO33" s="1591"/>
      <c r="BP33" s="1591"/>
      <c r="BQ33" s="1591"/>
      <c r="BR33" s="1591"/>
      <c r="BS33" s="1591"/>
      <c r="BT33" s="1591"/>
      <c r="BU33" s="1591"/>
      <c r="BV33" s="1591"/>
      <c r="BW33" s="1591"/>
      <c r="BX33" s="1591"/>
      <c r="BY33" s="1591"/>
      <c r="BZ33" s="1591"/>
      <c r="CA33" s="1591"/>
      <c r="CB33" s="1591"/>
      <c r="CC33" s="1591"/>
      <c r="CD33" s="1591"/>
      <c r="CE33" s="1591"/>
      <c r="CF33" s="1591"/>
      <c r="CG33" s="1591"/>
      <c r="CH33" s="1591"/>
      <c r="CI33" s="1591"/>
      <c r="CJ33" s="1591"/>
      <c r="CK33" s="1591"/>
      <c r="CL33" s="1591"/>
      <c r="CM33" s="1591"/>
      <c r="CN33" s="1591"/>
      <c r="CO33" s="1591"/>
      <c r="CP33" s="1591"/>
      <c r="CQ33" s="1591"/>
      <c r="CR33" s="1591"/>
      <c r="CS33" s="1591"/>
      <c r="CT33" s="1591"/>
      <c r="CU33" s="1591"/>
      <c r="CV33" s="1591"/>
      <c r="CW33" s="1591"/>
      <c r="CX33" s="1591"/>
      <c r="CY33" s="1591"/>
      <c r="CZ33" s="1591"/>
      <c r="DA33" s="1591"/>
      <c r="DB33" s="1591"/>
      <c r="DC33" s="1591"/>
      <c r="DD33" s="1591"/>
      <c r="DE33" s="1591"/>
      <c r="DF33" s="1591"/>
      <c r="DG33" s="1591"/>
      <c r="DH33" s="1591"/>
      <c r="DI33" s="1591"/>
      <c r="DJ33" s="1591"/>
      <c r="DK33" s="1591"/>
      <c r="DL33" s="1591"/>
      <c r="DM33" s="1591"/>
      <c r="DN33" s="1591"/>
      <c r="DO33" s="1591"/>
      <c r="DP33" s="1591"/>
      <c r="DQ33" s="1591"/>
      <c r="DR33" s="1591"/>
      <c r="DS33" s="1591"/>
      <c r="DT33" s="1591"/>
      <c r="DU33" s="1591"/>
      <c r="DV33" s="1591"/>
      <c r="DW33" s="1591"/>
      <c r="DX33" s="1591"/>
      <c r="DY33" s="1591"/>
      <c r="DZ33" s="1591"/>
      <c r="EA33" s="1591"/>
      <c r="EB33" s="1591"/>
      <c r="EC33" s="1591"/>
      <c r="ED33" s="1591"/>
      <c r="EE33" s="1591"/>
      <c r="EF33" s="1591"/>
      <c r="EG33" s="1591"/>
      <c r="EH33" s="1591"/>
      <c r="EI33" s="1591"/>
      <c r="EJ33" s="1591"/>
      <c r="EK33" s="1591"/>
      <c r="EL33" s="1591"/>
      <c r="EM33" s="1591"/>
      <c r="EN33" s="1591"/>
      <c r="EO33" s="1591"/>
      <c r="EP33" s="1591"/>
      <c r="EQ33" s="1591"/>
      <c r="ER33" s="1591"/>
      <c r="ES33" s="1591"/>
      <c r="ET33" s="1591"/>
      <c r="EU33" s="1591"/>
      <c r="EV33" s="1591"/>
      <c r="EW33" s="1591"/>
      <c r="EX33" s="1591"/>
      <c r="EY33" s="1591"/>
      <c r="EZ33" s="1591"/>
      <c r="FA33" s="1591"/>
      <c r="FB33" s="1591"/>
      <c r="FC33" s="1591"/>
      <c r="FD33" s="1591"/>
      <c r="FE33" s="1591"/>
      <c r="FF33" s="1591"/>
      <c r="FG33" s="1591"/>
      <c r="FH33" s="1591"/>
      <c r="FI33" s="1591"/>
      <c r="FJ33" s="1591"/>
      <c r="FK33" s="1591"/>
      <c r="FL33" s="1591"/>
      <c r="FM33" s="1591"/>
      <c r="FN33" s="1591"/>
      <c r="FO33" s="1591"/>
      <c r="FP33" s="1591"/>
      <c r="FQ33" s="1591"/>
      <c r="FR33" s="1591"/>
      <c r="FS33" s="1591"/>
      <c r="FT33" s="1591"/>
      <c r="FU33" s="1591"/>
      <c r="FV33" s="1591"/>
      <c r="FW33" s="1591"/>
      <c r="FX33" s="1591"/>
      <c r="FY33" s="1591"/>
      <c r="FZ33" s="1591"/>
      <c r="GA33" s="1591"/>
      <c r="GB33" s="1591"/>
      <c r="GC33" s="1591"/>
      <c r="GD33" s="1591"/>
      <c r="GE33" s="1591"/>
      <c r="GF33" s="1591"/>
      <c r="GG33" s="1591"/>
      <c r="GH33" s="1591"/>
      <c r="GI33" s="1591"/>
      <c r="GJ33" s="1591"/>
      <c r="GK33" s="1591"/>
      <c r="GL33" s="1591"/>
      <c r="GM33" s="1591"/>
      <c r="GN33" s="1591"/>
      <c r="GO33" s="1591"/>
      <c r="GP33" s="1591"/>
      <c r="GQ33" s="1591"/>
      <c r="GR33" s="1591"/>
      <c r="GS33" s="1591"/>
      <c r="GT33" s="1591"/>
      <c r="GU33" s="1591"/>
      <c r="GV33" s="1591"/>
      <c r="GW33" s="1591"/>
      <c r="GX33" s="1591"/>
      <c r="GY33" s="1591"/>
      <c r="GZ33" s="1591"/>
      <c r="HA33" s="1591"/>
      <c r="HB33" s="1591"/>
      <c r="HC33" s="1591"/>
      <c r="HD33" s="1591"/>
      <c r="HE33" s="1591"/>
      <c r="HF33" s="1591"/>
      <c r="HG33" s="1591"/>
      <c r="HH33" s="1591"/>
      <c r="HI33" s="1591"/>
      <c r="HJ33" s="1591"/>
      <c r="HK33" s="1591"/>
      <c r="HL33" s="1591"/>
      <c r="HM33" s="1591"/>
      <c r="HN33" s="1591"/>
      <c r="HO33" s="1591"/>
      <c r="HP33" s="1591"/>
      <c r="HQ33" s="1591"/>
      <c r="HR33" s="1591"/>
      <c r="HS33" s="1591"/>
      <c r="HT33" s="1591"/>
      <c r="HU33" s="1591"/>
      <c r="HV33" s="1591"/>
      <c r="HW33" s="1591"/>
      <c r="HX33" s="1591"/>
      <c r="HY33" s="1591"/>
      <c r="HZ33" s="1591"/>
      <c r="IA33" s="1591"/>
      <c r="IB33" s="1591"/>
      <c r="IC33" s="1591"/>
      <c r="ID33" s="1591"/>
      <c r="IE33" s="1591"/>
      <c r="IF33" s="1591"/>
      <c r="IG33" s="1591"/>
      <c r="IH33" s="1591"/>
      <c r="II33" s="1591"/>
      <c r="IJ33" s="1591"/>
      <c r="IK33" s="1591"/>
      <c r="IL33" s="1591"/>
      <c r="IM33" s="1591"/>
      <c r="IN33" s="1591"/>
      <c r="IO33" s="1591"/>
      <c r="IP33" s="1591"/>
      <c r="IQ33" s="1591"/>
      <c r="IR33" s="1591"/>
      <c r="IS33" s="1591"/>
    </row>
    <row r="34" spans="1:253" s="1410" customFormat="1" ht="9.9499999999999993" customHeight="1" x14ac:dyDescent="0.3">
      <c r="A34" s="1606"/>
      <c r="B34" s="1606"/>
      <c r="C34" s="1607"/>
      <c r="D34" s="1608"/>
      <c r="E34" s="1607"/>
      <c r="F34" s="1597"/>
      <c r="G34" s="1591"/>
      <c r="H34" s="1591"/>
      <c r="I34" s="1591"/>
      <c r="J34" s="1591"/>
      <c r="K34" s="1591"/>
      <c r="L34" s="1591"/>
      <c r="M34" s="1591"/>
      <c r="N34" s="1591"/>
      <c r="O34" s="1591"/>
      <c r="P34" s="1591"/>
      <c r="Q34" s="1591"/>
      <c r="R34" s="1591"/>
      <c r="S34" s="1591"/>
      <c r="T34" s="1591"/>
      <c r="U34" s="1591"/>
      <c r="V34" s="1591"/>
      <c r="W34" s="1591"/>
      <c r="X34" s="1591"/>
      <c r="Y34" s="1591"/>
      <c r="Z34" s="1591"/>
      <c r="AA34" s="1591"/>
      <c r="AB34" s="1591"/>
      <c r="AC34" s="1591"/>
      <c r="AD34" s="1591"/>
      <c r="AE34" s="1591"/>
      <c r="AF34" s="1591"/>
      <c r="AG34" s="1591"/>
      <c r="AH34" s="1591"/>
      <c r="AI34" s="1591"/>
      <c r="AJ34" s="1591"/>
      <c r="AK34" s="1591"/>
      <c r="AL34" s="1591"/>
      <c r="AM34" s="1591"/>
      <c r="AN34" s="1591"/>
      <c r="AO34" s="1591"/>
      <c r="AP34" s="1591"/>
      <c r="AQ34" s="1591"/>
      <c r="AR34" s="1591"/>
      <c r="AS34" s="1591"/>
      <c r="AT34" s="1591"/>
      <c r="AU34" s="1591"/>
      <c r="AV34" s="1591"/>
      <c r="AW34" s="1591"/>
      <c r="AX34" s="1591"/>
      <c r="AY34" s="1591"/>
      <c r="AZ34" s="1591"/>
      <c r="BA34" s="1591"/>
      <c r="BB34" s="1591"/>
      <c r="BC34" s="1591"/>
      <c r="BD34" s="1591"/>
      <c r="BE34" s="1591"/>
      <c r="BF34" s="1591"/>
      <c r="BG34" s="1591"/>
      <c r="BH34" s="1591"/>
      <c r="BI34" s="1591"/>
      <c r="BJ34" s="1591"/>
      <c r="BK34" s="1591"/>
      <c r="BL34" s="1591"/>
      <c r="BM34" s="1591"/>
      <c r="BN34" s="1591"/>
      <c r="BO34" s="1591"/>
      <c r="BP34" s="1591"/>
      <c r="BQ34" s="1591"/>
      <c r="BR34" s="1591"/>
      <c r="BS34" s="1591"/>
      <c r="BT34" s="1591"/>
      <c r="BU34" s="1591"/>
      <c r="BV34" s="1591"/>
      <c r="BW34" s="1591"/>
      <c r="BX34" s="1591"/>
      <c r="BY34" s="1591"/>
      <c r="BZ34" s="1591"/>
      <c r="CA34" s="1591"/>
      <c r="CB34" s="1591"/>
      <c r="CC34" s="1591"/>
      <c r="CD34" s="1591"/>
      <c r="CE34" s="1591"/>
      <c r="CF34" s="1591"/>
      <c r="CG34" s="1591"/>
      <c r="CH34" s="1591"/>
      <c r="CI34" s="1591"/>
      <c r="CJ34" s="1591"/>
      <c r="CK34" s="1591"/>
      <c r="CL34" s="1591"/>
      <c r="CM34" s="1591"/>
      <c r="CN34" s="1591"/>
      <c r="CO34" s="1591"/>
      <c r="CP34" s="1591"/>
      <c r="CQ34" s="1591"/>
      <c r="CR34" s="1591"/>
      <c r="CS34" s="1591"/>
      <c r="CT34" s="1591"/>
      <c r="CU34" s="1591"/>
      <c r="CV34" s="1591"/>
      <c r="CW34" s="1591"/>
      <c r="CX34" s="1591"/>
      <c r="CY34" s="1591"/>
      <c r="CZ34" s="1591"/>
      <c r="DA34" s="1591"/>
      <c r="DB34" s="1591"/>
      <c r="DC34" s="1591"/>
      <c r="DD34" s="1591"/>
      <c r="DE34" s="1591"/>
      <c r="DF34" s="1591"/>
      <c r="DG34" s="1591"/>
      <c r="DH34" s="1591"/>
      <c r="DI34" s="1591"/>
      <c r="DJ34" s="1591"/>
      <c r="DK34" s="1591"/>
      <c r="DL34" s="1591"/>
      <c r="DM34" s="1591"/>
      <c r="DN34" s="1591"/>
      <c r="DO34" s="1591"/>
      <c r="DP34" s="1591"/>
      <c r="DQ34" s="1591"/>
      <c r="DR34" s="1591"/>
      <c r="DS34" s="1591"/>
      <c r="DT34" s="1591"/>
      <c r="DU34" s="1591"/>
      <c r="DV34" s="1591"/>
      <c r="DW34" s="1591"/>
      <c r="DX34" s="1591"/>
      <c r="DY34" s="1591"/>
      <c r="DZ34" s="1591"/>
      <c r="EA34" s="1591"/>
      <c r="EB34" s="1591"/>
      <c r="EC34" s="1591"/>
      <c r="ED34" s="1591"/>
      <c r="EE34" s="1591"/>
      <c r="EF34" s="1591"/>
      <c r="EG34" s="1591"/>
      <c r="EH34" s="1591"/>
      <c r="EI34" s="1591"/>
      <c r="EJ34" s="1591"/>
      <c r="EK34" s="1591"/>
      <c r="EL34" s="1591"/>
      <c r="EM34" s="1591"/>
      <c r="EN34" s="1591"/>
      <c r="EO34" s="1591"/>
      <c r="EP34" s="1591"/>
      <c r="EQ34" s="1591"/>
      <c r="ER34" s="1591"/>
      <c r="ES34" s="1591"/>
      <c r="ET34" s="1591"/>
      <c r="EU34" s="1591"/>
      <c r="EV34" s="1591"/>
      <c r="EW34" s="1591"/>
      <c r="EX34" s="1591"/>
      <c r="EY34" s="1591"/>
      <c r="EZ34" s="1591"/>
      <c r="FA34" s="1591"/>
      <c r="FB34" s="1591"/>
      <c r="FC34" s="1591"/>
      <c r="FD34" s="1591"/>
      <c r="FE34" s="1591"/>
      <c r="FF34" s="1591"/>
      <c r="FG34" s="1591"/>
      <c r="FH34" s="1591"/>
      <c r="FI34" s="1591"/>
      <c r="FJ34" s="1591"/>
      <c r="FK34" s="1591"/>
      <c r="FL34" s="1591"/>
      <c r="FM34" s="1591"/>
      <c r="FN34" s="1591"/>
      <c r="FO34" s="1591"/>
      <c r="FP34" s="1591"/>
      <c r="FQ34" s="1591"/>
      <c r="FR34" s="1591"/>
      <c r="FS34" s="1591"/>
      <c r="FT34" s="1591"/>
      <c r="FU34" s="1591"/>
      <c r="FV34" s="1591"/>
      <c r="FW34" s="1591"/>
      <c r="FX34" s="1591"/>
      <c r="FY34" s="1591"/>
      <c r="FZ34" s="1591"/>
      <c r="GA34" s="1591"/>
      <c r="GB34" s="1591"/>
      <c r="GC34" s="1591"/>
      <c r="GD34" s="1591"/>
      <c r="GE34" s="1591"/>
      <c r="GF34" s="1591"/>
      <c r="GG34" s="1591"/>
      <c r="GH34" s="1591"/>
      <c r="GI34" s="1591"/>
      <c r="GJ34" s="1591"/>
      <c r="GK34" s="1591"/>
      <c r="GL34" s="1591"/>
      <c r="GM34" s="1591"/>
      <c r="GN34" s="1591"/>
      <c r="GO34" s="1591"/>
      <c r="GP34" s="1591"/>
      <c r="GQ34" s="1591"/>
      <c r="GR34" s="1591"/>
      <c r="GS34" s="1591"/>
      <c r="GT34" s="1591"/>
      <c r="GU34" s="1591"/>
      <c r="GV34" s="1591"/>
      <c r="GW34" s="1591"/>
      <c r="GX34" s="1591"/>
      <c r="GY34" s="1591"/>
      <c r="GZ34" s="1591"/>
      <c r="HA34" s="1591"/>
      <c r="HB34" s="1591"/>
      <c r="HC34" s="1591"/>
      <c r="HD34" s="1591"/>
      <c r="HE34" s="1591"/>
      <c r="HF34" s="1591"/>
      <c r="HG34" s="1591"/>
      <c r="HH34" s="1591"/>
      <c r="HI34" s="1591"/>
      <c r="HJ34" s="1591"/>
      <c r="HK34" s="1591"/>
      <c r="HL34" s="1591"/>
      <c r="HM34" s="1591"/>
      <c r="HN34" s="1591"/>
      <c r="HO34" s="1591"/>
      <c r="HP34" s="1591"/>
      <c r="HQ34" s="1591"/>
      <c r="HR34" s="1591"/>
      <c r="HS34" s="1591"/>
      <c r="HT34" s="1591"/>
      <c r="HU34" s="1591"/>
      <c r="HV34" s="1591"/>
      <c r="HW34" s="1591"/>
      <c r="HX34" s="1591"/>
      <c r="HY34" s="1591"/>
      <c r="HZ34" s="1591"/>
      <c r="IA34" s="1591"/>
      <c r="IB34" s="1591"/>
      <c r="IC34" s="1591"/>
      <c r="ID34" s="1591"/>
      <c r="IE34" s="1591"/>
      <c r="IF34" s="1591"/>
      <c r="IG34" s="1591"/>
      <c r="IH34" s="1591"/>
      <c r="II34" s="1591"/>
      <c r="IJ34" s="1591"/>
      <c r="IK34" s="1591"/>
      <c r="IL34" s="1591"/>
      <c r="IM34" s="1591"/>
      <c r="IN34" s="1591"/>
      <c r="IO34" s="1591"/>
      <c r="IP34" s="1591"/>
      <c r="IQ34" s="1591"/>
      <c r="IR34" s="1591"/>
      <c r="IS34" s="1591"/>
    </row>
    <row r="35" spans="1:253" s="1410" customFormat="1" ht="25.5" customHeight="1" x14ac:dyDescent="0.3">
      <c r="A35" s="1606">
        <v>2014</v>
      </c>
      <c r="B35" s="1606"/>
      <c r="C35" s="1607">
        <v>77365</v>
      </c>
      <c r="D35" s="1608"/>
      <c r="E35" s="1607">
        <v>72953</v>
      </c>
      <c r="F35" s="1611"/>
      <c r="G35" s="1591"/>
      <c r="H35" s="1591"/>
      <c r="I35" s="1591"/>
      <c r="J35" s="1591"/>
      <c r="K35" s="1591"/>
      <c r="L35" s="1591"/>
      <c r="M35" s="1591"/>
      <c r="N35" s="1591"/>
      <c r="O35" s="1591"/>
      <c r="P35" s="1591"/>
      <c r="Q35" s="1591"/>
      <c r="R35" s="1591"/>
      <c r="S35" s="1591"/>
      <c r="T35" s="1591"/>
      <c r="U35" s="1591"/>
      <c r="V35" s="1591"/>
      <c r="W35" s="1591"/>
      <c r="X35" s="1591"/>
      <c r="Y35" s="1591"/>
      <c r="Z35" s="1591"/>
      <c r="AA35" s="1591"/>
      <c r="AB35" s="1591"/>
      <c r="AC35" s="1591"/>
      <c r="AD35" s="1591"/>
      <c r="AE35" s="1591"/>
      <c r="AF35" s="1591"/>
      <c r="AG35" s="1591"/>
      <c r="AH35" s="1591"/>
      <c r="AI35" s="1591"/>
      <c r="AJ35" s="1591"/>
      <c r="AK35" s="1591"/>
      <c r="AL35" s="1591"/>
      <c r="AM35" s="1591"/>
      <c r="AN35" s="1591"/>
      <c r="AO35" s="1591"/>
      <c r="AP35" s="1591"/>
      <c r="AQ35" s="1591"/>
      <c r="AR35" s="1591"/>
      <c r="AS35" s="1591"/>
      <c r="AT35" s="1591"/>
      <c r="AU35" s="1591"/>
      <c r="AV35" s="1591"/>
      <c r="AW35" s="1591"/>
      <c r="AX35" s="1591"/>
      <c r="AY35" s="1591"/>
      <c r="AZ35" s="1591"/>
      <c r="BA35" s="1591"/>
      <c r="BB35" s="1591"/>
      <c r="BC35" s="1591"/>
      <c r="BD35" s="1591"/>
      <c r="BE35" s="1591"/>
      <c r="BF35" s="1591"/>
      <c r="BG35" s="1591"/>
      <c r="BH35" s="1591"/>
      <c r="BI35" s="1591"/>
      <c r="BJ35" s="1591"/>
      <c r="BK35" s="1591"/>
      <c r="BL35" s="1591"/>
      <c r="BM35" s="1591"/>
      <c r="BN35" s="1591"/>
      <c r="BO35" s="1591"/>
      <c r="BP35" s="1591"/>
      <c r="BQ35" s="1591"/>
      <c r="BR35" s="1591"/>
      <c r="BS35" s="1591"/>
      <c r="BT35" s="1591"/>
      <c r="BU35" s="1591"/>
      <c r="BV35" s="1591"/>
      <c r="BW35" s="1591"/>
      <c r="BX35" s="1591"/>
      <c r="BY35" s="1591"/>
      <c r="BZ35" s="1591"/>
      <c r="CA35" s="1591"/>
      <c r="CB35" s="1591"/>
      <c r="CC35" s="1591"/>
      <c r="CD35" s="1591"/>
      <c r="CE35" s="1591"/>
      <c r="CF35" s="1591"/>
      <c r="CG35" s="1591"/>
      <c r="CH35" s="1591"/>
      <c r="CI35" s="1591"/>
      <c r="CJ35" s="1591"/>
      <c r="CK35" s="1591"/>
      <c r="CL35" s="1591"/>
      <c r="CM35" s="1591"/>
      <c r="CN35" s="1591"/>
      <c r="CO35" s="1591"/>
      <c r="CP35" s="1591"/>
      <c r="CQ35" s="1591"/>
      <c r="CR35" s="1591"/>
      <c r="CS35" s="1591"/>
      <c r="CT35" s="1591"/>
      <c r="CU35" s="1591"/>
      <c r="CV35" s="1591"/>
      <c r="CW35" s="1591"/>
      <c r="CX35" s="1591"/>
      <c r="CY35" s="1591"/>
      <c r="CZ35" s="1591"/>
      <c r="DA35" s="1591"/>
      <c r="DB35" s="1591"/>
      <c r="DC35" s="1591"/>
      <c r="DD35" s="1591"/>
      <c r="DE35" s="1591"/>
      <c r="DF35" s="1591"/>
      <c r="DG35" s="1591"/>
      <c r="DH35" s="1591"/>
      <c r="DI35" s="1591"/>
      <c r="DJ35" s="1591"/>
      <c r="DK35" s="1591"/>
      <c r="DL35" s="1591"/>
      <c r="DM35" s="1591"/>
      <c r="DN35" s="1591"/>
      <c r="DO35" s="1591"/>
      <c r="DP35" s="1591"/>
      <c r="DQ35" s="1591"/>
      <c r="DR35" s="1591"/>
      <c r="DS35" s="1591"/>
      <c r="DT35" s="1591"/>
      <c r="DU35" s="1591"/>
      <c r="DV35" s="1591"/>
      <c r="DW35" s="1591"/>
      <c r="DX35" s="1591"/>
      <c r="DY35" s="1591"/>
      <c r="DZ35" s="1591"/>
      <c r="EA35" s="1591"/>
      <c r="EB35" s="1591"/>
      <c r="EC35" s="1591"/>
      <c r="ED35" s="1591"/>
      <c r="EE35" s="1591"/>
      <c r="EF35" s="1591"/>
      <c r="EG35" s="1591"/>
      <c r="EH35" s="1591"/>
      <c r="EI35" s="1591"/>
      <c r="EJ35" s="1591"/>
      <c r="EK35" s="1591"/>
      <c r="EL35" s="1591"/>
      <c r="EM35" s="1591"/>
      <c r="EN35" s="1591"/>
      <c r="EO35" s="1591"/>
      <c r="EP35" s="1591"/>
      <c r="EQ35" s="1591"/>
      <c r="ER35" s="1591"/>
      <c r="ES35" s="1591"/>
      <c r="ET35" s="1591"/>
      <c r="EU35" s="1591"/>
      <c r="EV35" s="1591"/>
      <c r="EW35" s="1591"/>
      <c r="EX35" s="1591"/>
      <c r="EY35" s="1591"/>
      <c r="EZ35" s="1591"/>
      <c r="FA35" s="1591"/>
      <c r="FB35" s="1591"/>
      <c r="FC35" s="1591"/>
      <c r="FD35" s="1591"/>
      <c r="FE35" s="1591"/>
      <c r="FF35" s="1591"/>
      <c r="FG35" s="1591"/>
      <c r="FH35" s="1591"/>
      <c r="FI35" s="1591"/>
      <c r="FJ35" s="1591"/>
      <c r="FK35" s="1591"/>
      <c r="FL35" s="1591"/>
      <c r="FM35" s="1591"/>
      <c r="FN35" s="1591"/>
      <c r="FO35" s="1591"/>
      <c r="FP35" s="1591"/>
      <c r="FQ35" s="1591"/>
      <c r="FR35" s="1591"/>
      <c r="FS35" s="1591"/>
      <c r="FT35" s="1591"/>
      <c r="FU35" s="1591"/>
      <c r="FV35" s="1591"/>
      <c r="FW35" s="1591"/>
      <c r="FX35" s="1591"/>
      <c r="FY35" s="1591"/>
      <c r="FZ35" s="1591"/>
      <c r="GA35" s="1591"/>
      <c r="GB35" s="1591"/>
      <c r="GC35" s="1591"/>
      <c r="GD35" s="1591"/>
      <c r="GE35" s="1591"/>
      <c r="GF35" s="1591"/>
      <c r="GG35" s="1591"/>
      <c r="GH35" s="1591"/>
      <c r="GI35" s="1591"/>
      <c r="GJ35" s="1591"/>
      <c r="GK35" s="1591"/>
      <c r="GL35" s="1591"/>
      <c r="GM35" s="1591"/>
      <c r="GN35" s="1591"/>
      <c r="GO35" s="1591"/>
      <c r="GP35" s="1591"/>
      <c r="GQ35" s="1591"/>
      <c r="GR35" s="1591"/>
      <c r="GS35" s="1591"/>
      <c r="GT35" s="1591"/>
      <c r="GU35" s="1591"/>
      <c r="GV35" s="1591"/>
      <c r="GW35" s="1591"/>
      <c r="GX35" s="1591"/>
      <c r="GY35" s="1591"/>
      <c r="GZ35" s="1591"/>
      <c r="HA35" s="1591"/>
      <c r="HB35" s="1591"/>
      <c r="HC35" s="1591"/>
      <c r="HD35" s="1591"/>
      <c r="HE35" s="1591"/>
      <c r="HF35" s="1591"/>
      <c r="HG35" s="1591"/>
      <c r="HH35" s="1591"/>
      <c r="HI35" s="1591"/>
      <c r="HJ35" s="1591"/>
      <c r="HK35" s="1591"/>
      <c r="HL35" s="1591"/>
      <c r="HM35" s="1591"/>
      <c r="HN35" s="1591"/>
      <c r="HO35" s="1591"/>
      <c r="HP35" s="1591"/>
      <c r="HQ35" s="1591"/>
      <c r="HR35" s="1591"/>
      <c r="HS35" s="1591"/>
      <c r="HT35" s="1591"/>
      <c r="HU35" s="1591"/>
      <c r="HV35" s="1591"/>
      <c r="HW35" s="1591"/>
      <c r="HX35" s="1591"/>
      <c r="HY35" s="1591"/>
      <c r="HZ35" s="1591"/>
      <c r="IA35" s="1591"/>
      <c r="IB35" s="1591"/>
      <c r="IC35" s="1591"/>
      <c r="ID35" s="1591"/>
      <c r="IE35" s="1591"/>
      <c r="IF35" s="1591"/>
      <c r="IG35" s="1591"/>
      <c r="IH35" s="1591"/>
      <c r="II35" s="1591"/>
      <c r="IJ35" s="1591"/>
      <c r="IK35" s="1591"/>
      <c r="IL35" s="1591"/>
      <c r="IM35" s="1591"/>
      <c r="IN35" s="1591"/>
      <c r="IO35" s="1591"/>
      <c r="IP35" s="1591"/>
      <c r="IQ35" s="1591"/>
      <c r="IR35" s="1591"/>
      <c r="IS35" s="1591"/>
    </row>
    <row r="36" spans="1:253" s="1410" customFormat="1" ht="9.9499999999999993" customHeight="1" x14ac:dyDescent="0.3">
      <c r="A36" s="1606"/>
      <c r="B36" s="1606"/>
      <c r="C36" s="1607"/>
      <c r="D36" s="1608"/>
      <c r="E36" s="1607"/>
      <c r="F36" s="1597"/>
      <c r="G36" s="1591"/>
      <c r="H36" s="1591"/>
      <c r="I36" s="1591"/>
      <c r="J36" s="1591"/>
      <c r="K36" s="1591"/>
      <c r="L36" s="1591"/>
      <c r="M36" s="1591"/>
      <c r="N36" s="1591"/>
      <c r="O36" s="1591"/>
      <c r="P36" s="1591"/>
      <c r="Q36" s="1591"/>
      <c r="R36" s="1591"/>
      <c r="S36" s="1591"/>
      <c r="T36" s="1591"/>
      <c r="U36" s="1591"/>
      <c r="V36" s="1591"/>
      <c r="W36" s="1591"/>
      <c r="X36" s="1591"/>
      <c r="Y36" s="1591"/>
      <c r="Z36" s="1591"/>
      <c r="AA36" s="1591"/>
      <c r="AB36" s="1591"/>
      <c r="AC36" s="1591"/>
      <c r="AD36" s="1591"/>
      <c r="AE36" s="1591"/>
      <c r="AF36" s="1591"/>
      <c r="AG36" s="1591"/>
      <c r="AH36" s="1591"/>
      <c r="AI36" s="1591"/>
      <c r="AJ36" s="1591"/>
      <c r="AK36" s="1591"/>
      <c r="AL36" s="1591"/>
      <c r="AM36" s="1591"/>
      <c r="AN36" s="1591"/>
      <c r="AO36" s="1591"/>
      <c r="AP36" s="1591"/>
      <c r="AQ36" s="1591"/>
      <c r="AR36" s="1591"/>
      <c r="AS36" s="1591"/>
      <c r="AT36" s="1591"/>
      <c r="AU36" s="1591"/>
      <c r="AV36" s="1591"/>
      <c r="AW36" s="1591"/>
      <c r="AX36" s="1591"/>
      <c r="AY36" s="1591"/>
      <c r="AZ36" s="1591"/>
      <c r="BA36" s="1591"/>
      <c r="BB36" s="1591"/>
      <c r="BC36" s="1591"/>
      <c r="BD36" s="1591"/>
      <c r="BE36" s="1591"/>
      <c r="BF36" s="1591"/>
      <c r="BG36" s="1591"/>
      <c r="BH36" s="1591"/>
      <c r="BI36" s="1591"/>
      <c r="BJ36" s="1591"/>
      <c r="BK36" s="1591"/>
      <c r="BL36" s="1591"/>
      <c r="BM36" s="1591"/>
      <c r="BN36" s="1591"/>
      <c r="BO36" s="1591"/>
      <c r="BP36" s="1591"/>
      <c r="BQ36" s="1591"/>
      <c r="BR36" s="1591"/>
      <c r="BS36" s="1591"/>
      <c r="BT36" s="1591"/>
      <c r="BU36" s="1591"/>
      <c r="BV36" s="1591"/>
      <c r="BW36" s="1591"/>
      <c r="BX36" s="1591"/>
      <c r="BY36" s="1591"/>
      <c r="BZ36" s="1591"/>
      <c r="CA36" s="1591"/>
      <c r="CB36" s="1591"/>
      <c r="CC36" s="1591"/>
      <c r="CD36" s="1591"/>
      <c r="CE36" s="1591"/>
      <c r="CF36" s="1591"/>
      <c r="CG36" s="1591"/>
      <c r="CH36" s="1591"/>
      <c r="CI36" s="1591"/>
      <c r="CJ36" s="1591"/>
      <c r="CK36" s="1591"/>
      <c r="CL36" s="1591"/>
      <c r="CM36" s="1591"/>
      <c r="CN36" s="1591"/>
      <c r="CO36" s="1591"/>
      <c r="CP36" s="1591"/>
      <c r="CQ36" s="1591"/>
      <c r="CR36" s="1591"/>
      <c r="CS36" s="1591"/>
      <c r="CT36" s="1591"/>
      <c r="CU36" s="1591"/>
      <c r="CV36" s="1591"/>
      <c r="CW36" s="1591"/>
      <c r="CX36" s="1591"/>
      <c r="CY36" s="1591"/>
      <c r="CZ36" s="1591"/>
      <c r="DA36" s="1591"/>
      <c r="DB36" s="1591"/>
      <c r="DC36" s="1591"/>
      <c r="DD36" s="1591"/>
      <c r="DE36" s="1591"/>
      <c r="DF36" s="1591"/>
      <c r="DG36" s="1591"/>
      <c r="DH36" s="1591"/>
      <c r="DI36" s="1591"/>
      <c r="DJ36" s="1591"/>
      <c r="DK36" s="1591"/>
      <c r="DL36" s="1591"/>
      <c r="DM36" s="1591"/>
      <c r="DN36" s="1591"/>
      <c r="DO36" s="1591"/>
      <c r="DP36" s="1591"/>
      <c r="DQ36" s="1591"/>
      <c r="DR36" s="1591"/>
      <c r="DS36" s="1591"/>
      <c r="DT36" s="1591"/>
      <c r="DU36" s="1591"/>
      <c r="DV36" s="1591"/>
      <c r="DW36" s="1591"/>
      <c r="DX36" s="1591"/>
      <c r="DY36" s="1591"/>
      <c r="DZ36" s="1591"/>
      <c r="EA36" s="1591"/>
      <c r="EB36" s="1591"/>
      <c r="EC36" s="1591"/>
      <c r="ED36" s="1591"/>
      <c r="EE36" s="1591"/>
      <c r="EF36" s="1591"/>
      <c r="EG36" s="1591"/>
      <c r="EH36" s="1591"/>
      <c r="EI36" s="1591"/>
      <c r="EJ36" s="1591"/>
      <c r="EK36" s="1591"/>
      <c r="EL36" s="1591"/>
      <c r="EM36" s="1591"/>
      <c r="EN36" s="1591"/>
      <c r="EO36" s="1591"/>
      <c r="EP36" s="1591"/>
      <c r="EQ36" s="1591"/>
      <c r="ER36" s="1591"/>
      <c r="ES36" s="1591"/>
      <c r="ET36" s="1591"/>
      <c r="EU36" s="1591"/>
      <c r="EV36" s="1591"/>
      <c r="EW36" s="1591"/>
      <c r="EX36" s="1591"/>
      <c r="EY36" s="1591"/>
      <c r="EZ36" s="1591"/>
      <c r="FA36" s="1591"/>
      <c r="FB36" s="1591"/>
      <c r="FC36" s="1591"/>
      <c r="FD36" s="1591"/>
      <c r="FE36" s="1591"/>
      <c r="FF36" s="1591"/>
      <c r="FG36" s="1591"/>
      <c r="FH36" s="1591"/>
      <c r="FI36" s="1591"/>
      <c r="FJ36" s="1591"/>
      <c r="FK36" s="1591"/>
      <c r="FL36" s="1591"/>
      <c r="FM36" s="1591"/>
      <c r="FN36" s="1591"/>
      <c r="FO36" s="1591"/>
      <c r="FP36" s="1591"/>
      <c r="FQ36" s="1591"/>
      <c r="FR36" s="1591"/>
      <c r="FS36" s="1591"/>
      <c r="FT36" s="1591"/>
      <c r="FU36" s="1591"/>
      <c r="FV36" s="1591"/>
      <c r="FW36" s="1591"/>
      <c r="FX36" s="1591"/>
      <c r="FY36" s="1591"/>
      <c r="FZ36" s="1591"/>
      <c r="GA36" s="1591"/>
      <c r="GB36" s="1591"/>
      <c r="GC36" s="1591"/>
      <c r="GD36" s="1591"/>
      <c r="GE36" s="1591"/>
      <c r="GF36" s="1591"/>
      <c r="GG36" s="1591"/>
      <c r="GH36" s="1591"/>
      <c r="GI36" s="1591"/>
      <c r="GJ36" s="1591"/>
      <c r="GK36" s="1591"/>
      <c r="GL36" s="1591"/>
      <c r="GM36" s="1591"/>
      <c r="GN36" s="1591"/>
      <c r="GO36" s="1591"/>
      <c r="GP36" s="1591"/>
      <c r="GQ36" s="1591"/>
      <c r="GR36" s="1591"/>
      <c r="GS36" s="1591"/>
      <c r="GT36" s="1591"/>
      <c r="GU36" s="1591"/>
      <c r="GV36" s="1591"/>
      <c r="GW36" s="1591"/>
      <c r="GX36" s="1591"/>
      <c r="GY36" s="1591"/>
      <c r="GZ36" s="1591"/>
      <c r="HA36" s="1591"/>
      <c r="HB36" s="1591"/>
      <c r="HC36" s="1591"/>
      <c r="HD36" s="1591"/>
      <c r="HE36" s="1591"/>
      <c r="HF36" s="1591"/>
      <c r="HG36" s="1591"/>
      <c r="HH36" s="1591"/>
      <c r="HI36" s="1591"/>
      <c r="HJ36" s="1591"/>
      <c r="HK36" s="1591"/>
      <c r="HL36" s="1591"/>
      <c r="HM36" s="1591"/>
      <c r="HN36" s="1591"/>
      <c r="HO36" s="1591"/>
      <c r="HP36" s="1591"/>
      <c r="HQ36" s="1591"/>
      <c r="HR36" s="1591"/>
      <c r="HS36" s="1591"/>
      <c r="HT36" s="1591"/>
      <c r="HU36" s="1591"/>
      <c r="HV36" s="1591"/>
      <c r="HW36" s="1591"/>
      <c r="HX36" s="1591"/>
      <c r="HY36" s="1591"/>
      <c r="HZ36" s="1591"/>
      <c r="IA36" s="1591"/>
      <c r="IB36" s="1591"/>
      <c r="IC36" s="1591"/>
      <c r="ID36" s="1591"/>
      <c r="IE36" s="1591"/>
      <c r="IF36" s="1591"/>
      <c r="IG36" s="1591"/>
      <c r="IH36" s="1591"/>
      <c r="II36" s="1591"/>
      <c r="IJ36" s="1591"/>
      <c r="IK36" s="1591"/>
      <c r="IL36" s="1591"/>
      <c r="IM36" s="1591"/>
      <c r="IN36" s="1591"/>
      <c r="IO36" s="1591"/>
      <c r="IP36" s="1591"/>
      <c r="IQ36" s="1591"/>
      <c r="IR36" s="1591"/>
      <c r="IS36" s="1591"/>
    </row>
    <row r="37" spans="1:253" s="1410" customFormat="1" ht="25.5" customHeight="1" x14ac:dyDescent="0.3">
      <c r="A37" s="1606">
        <v>2015</v>
      </c>
      <c r="B37" s="1606"/>
      <c r="C37" s="1607">
        <v>80691</v>
      </c>
      <c r="D37" s="1608"/>
      <c r="E37" s="1607">
        <v>75095</v>
      </c>
      <c r="F37" s="1611"/>
      <c r="G37" s="1591"/>
      <c r="H37" s="1591"/>
      <c r="I37" s="1591"/>
      <c r="J37" s="1591"/>
      <c r="K37" s="1591"/>
      <c r="L37" s="1591"/>
      <c r="M37" s="1591"/>
      <c r="N37" s="1591"/>
      <c r="O37" s="1591"/>
      <c r="P37" s="1591"/>
      <c r="Q37" s="1591"/>
      <c r="R37" s="1591"/>
      <c r="S37" s="1591"/>
      <c r="T37" s="1591"/>
      <c r="U37" s="1591"/>
      <c r="V37" s="1591"/>
      <c r="W37" s="1591"/>
      <c r="X37" s="1591"/>
      <c r="Y37" s="1591"/>
      <c r="Z37" s="1591"/>
      <c r="AA37" s="1591"/>
      <c r="AB37" s="1591"/>
      <c r="AC37" s="1591"/>
      <c r="AD37" s="1591"/>
      <c r="AE37" s="1591"/>
      <c r="AF37" s="1591"/>
      <c r="AG37" s="1591"/>
      <c r="AH37" s="1591"/>
      <c r="AI37" s="1591"/>
      <c r="AJ37" s="1591"/>
      <c r="AK37" s="1591"/>
      <c r="AL37" s="1591"/>
      <c r="AM37" s="1591"/>
      <c r="AN37" s="1591"/>
      <c r="AO37" s="1591"/>
      <c r="AP37" s="1591"/>
      <c r="AQ37" s="1591"/>
      <c r="AR37" s="1591"/>
      <c r="AS37" s="1591"/>
      <c r="AT37" s="1591"/>
      <c r="AU37" s="1591"/>
      <c r="AV37" s="1591"/>
      <c r="AW37" s="1591"/>
      <c r="AX37" s="1591"/>
      <c r="AY37" s="1591"/>
      <c r="AZ37" s="1591"/>
      <c r="BA37" s="1591"/>
      <c r="BB37" s="1591"/>
      <c r="BC37" s="1591"/>
      <c r="BD37" s="1591"/>
      <c r="BE37" s="1591"/>
      <c r="BF37" s="1591"/>
      <c r="BG37" s="1591"/>
      <c r="BH37" s="1591"/>
      <c r="BI37" s="1591"/>
      <c r="BJ37" s="1591"/>
      <c r="BK37" s="1591"/>
      <c r="BL37" s="1591"/>
      <c r="BM37" s="1591"/>
      <c r="BN37" s="1591"/>
      <c r="BO37" s="1591"/>
      <c r="BP37" s="1591"/>
      <c r="BQ37" s="1591"/>
      <c r="BR37" s="1591"/>
      <c r="BS37" s="1591"/>
      <c r="BT37" s="1591"/>
      <c r="BU37" s="1591"/>
      <c r="BV37" s="1591"/>
      <c r="BW37" s="1591"/>
      <c r="BX37" s="1591"/>
      <c r="BY37" s="1591"/>
      <c r="BZ37" s="1591"/>
      <c r="CA37" s="1591"/>
      <c r="CB37" s="1591"/>
      <c r="CC37" s="1591"/>
      <c r="CD37" s="1591"/>
      <c r="CE37" s="1591"/>
      <c r="CF37" s="1591"/>
      <c r="CG37" s="1591"/>
      <c r="CH37" s="1591"/>
      <c r="CI37" s="1591"/>
      <c r="CJ37" s="1591"/>
      <c r="CK37" s="1591"/>
      <c r="CL37" s="1591"/>
      <c r="CM37" s="1591"/>
      <c r="CN37" s="1591"/>
      <c r="CO37" s="1591"/>
      <c r="CP37" s="1591"/>
      <c r="CQ37" s="1591"/>
      <c r="CR37" s="1591"/>
      <c r="CS37" s="1591"/>
      <c r="CT37" s="1591"/>
      <c r="CU37" s="1591"/>
      <c r="CV37" s="1591"/>
      <c r="CW37" s="1591"/>
      <c r="CX37" s="1591"/>
      <c r="CY37" s="1591"/>
      <c r="CZ37" s="1591"/>
      <c r="DA37" s="1591"/>
      <c r="DB37" s="1591"/>
      <c r="DC37" s="1591"/>
      <c r="DD37" s="1591"/>
      <c r="DE37" s="1591"/>
      <c r="DF37" s="1591"/>
      <c r="DG37" s="1591"/>
      <c r="DH37" s="1591"/>
      <c r="DI37" s="1591"/>
      <c r="DJ37" s="1591"/>
      <c r="DK37" s="1591"/>
      <c r="DL37" s="1591"/>
      <c r="DM37" s="1591"/>
      <c r="DN37" s="1591"/>
      <c r="DO37" s="1591"/>
      <c r="DP37" s="1591"/>
      <c r="DQ37" s="1591"/>
      <c r="DR37" s="1591"/>
      <c r="DS37" s="1591"/>
      <c r="DT37" s="1591"/>
      <c r="DU37" s="1591"/>
      <c r="DV37" s="1591"/>
      <c r="DW37" s="1591"/>
      <c r="DX37" s="1591"/>
      <c r="DY37" s="1591"/>
      <c r="DZ37" s="1591"/>
      <c r="EA37" s="1591"/>
      <c r="EB37" s="1591"/>
      <c r="EC37" s="1591"/>
      <c r="ED37" s="1591"/>
      <c r="EE37" s="1591"/>
      <c r="EF37" s="1591"/>
      <c r="EG37" s="1591"/>
      <c r="EH37" s="1591"/>
      <c r="EI37" s="1591"/>
      <c r="EJ37" s="1591"/>
      <c r="EK37" s="1591"/>
      <c r="EL37" s="1591"/>
      <c r="EM37" s="1591"/>
      <c r="EN37" s="1591"/>
      <c r="EO37" s="1591"/>
      <c r="EP37" s="1591"/>
      <c r="EQ37" s="1591"/>
      <c r="ER37" s="1591"/>
      <c r="ES37" s="1591"/>
      <c r="ET37" s="1591"/>
      <c r="EU37" s="1591"/>
      <c r="EV37" s="1591"/>
      <c r="EW37" s="1591"/>
      <c r="EX37" s="1591"/>
      <c r="EY37" s="1591"/>
      <c r="EZ37" s="1591"/>
      <c r="FA37" s="1591"/>
      <c r="FB37" s="1591"/>
      <c r="FC37" s="1591"/>
      <c r="FD37" s="1591"/>
      <c r="FE37" s="1591"/>
      <c r="FF37" s="1591"/>
      <c r="FG37" s="1591"/>
      <c r="FH37" s="1591"/>
      <c r="FI37" s="1591"/>
      <c r="FJ37" s="1591"/>
      <c r="FK37" s="1591"/>
      <c r="FL37" s="1591"/>
      <c r="FM37" s="1591"/>
      <c r="FN37" s="1591"/>
      <c r="FO37" s="1591"/>
      <c r="FP37" s="1591"/>
      <c r="FQ37" s="1591"/>
      <c r="FR37" s="1591"/>
      <c r="FS37" s="1591"/>
      <c r="FT37" s="1591"/>
      <c r="FU37" s="1591"/>
      <c r="FV37" s="1591"/>
      <c r="FW37" s="1591"/>
      <c r="FX37" s="1591"/>
      <c r="FY37" s="1591"/>
      <c r="FZ37" s="1591"/>
      <c r="GA37" s="1591"/>
      <c r="GB37" s="1591"/>
      <c r="GC37" s="1591"/>
      <c r="GD37" s="1591"/>
      <c r="GE37" s="1591"/>
      <c r="GF37" s="1591"/>
      <c r="GG37" s="1591"/>
      <c r="GH37" s="1591"/>
      <c r="GI37" s="1591"/>
      <c r="GJ37" s="1591"/>
      <c r="GK37" s="1591"/>
      <c r="GL37" s="1591"/>
      <c r="GM37" s="1591"/>
      <c r="GN37" s="1591"/>
      <c r="GO37" s="1591"/>
      <c r="GP37" s="1591"/>
      <c r="GQ37" s="1591"/>
      <c r="GR37" s="1591"/>
      <c r="GS37" s="1591"/>
      <c r="GT37" s="1591"/>
      <c r="GU37" s="1591"/>
      <c r="GV37" s="1591"/>
      <c r="GW37" s="1591"/>
      <c r="GX37" s="1591"/>
      <c r="GY37" s="1591"/>
      <c r="GZ37" s="1591"/>
      <c r="HA37" s="1591"/>
      <c r="HB37" s="1591"/>
      <c r="HC37" s="1591"/>
      <c r="HD37" s="1591"/>
      <c r="HE37" s="1591"/>
      <c r="HF37" s="1591"/>
      <c r="HG37" s="1591"/>
      <c r="HH37" s="1591"/>
      <c r="HI37" s="1591"/>
      <c r="HJ37" s="1591"/>
      <c r="HK37" s="1591"/>
      <c r="HL37" s="1591"/>
      <c r="HM37" s="1591"/>
      <c r="HN37" s="1591"/>
      <c r="HO37" s="1591"/>
      <c r="HP37" s="1591"/>
      <c r="HQ37" s="1591"/>
      <c r="HR37" s="1591"/>
      <c r="HS37" s="1591"/>
      <c r="HT37" s="1591"/>
      <c r="HU37" s="1591"/>
      <c r="HV37" s="1591"/>
      <c r="HW37" s="1591"/>
      <c r="HX37" s="1591"/>
      <c r="HY37" s="1591"/>
      <c r="HZ37" s="1591"/>
      <c r="IA37" s="1591"/>
      <c r="IB37" s="1591"/>
      <c r="IC37" s="1591"/>
      <c r="ID37" s="1591"/>
      <c r="IE37" s="1591"/>
      <c r="IF37" s="1591"/>
      <c r="IG37" s="1591"/>
      <c r="IH37" s="1591"/>
      <c r="II37" s="1591"/>
      <c r="IJ37" s="1591"/>
      <c r="IK37" s="1591"/>
      <c r="IL37" s="1591"/>
      <c r="IM37" s="1591"/>
      <c r="IN37" s="1591"/>
      <c r="IO37" s="1591"/>
      <c r="IP37" s="1591"/>
      <c r="IQ37" s="1591"/>
      <c r="IR37" s="1591"/>
      <c r="IS37" s="1591"/>
    </row>
    <row r="38" spans="1:253" s="1410" customFormat="1" ht="9.9499999999999993" customHeight="1" x14ac:dyDescent="0.3">
      <c r="A38" s="1606"/>
      <c r="B38" s="1606"/>
      <c r="C38" s="1607"/>
      <c r="D38" s="1608"/>
      <c r="E38" s="1607"/>
      <c r="F38" s="1597"/>
      <c r="G38" s="1591"/>
      <c r="H38" s="1591"/>
      <c r="I38" s="1591"/>
      <c r="J38" s="1591"/>
      <c r="K38" s="1591"/>
      <c r="L38" s="1591"/>
      <c r="M38" s="1591"/>
      <c r="N38" s="1591"/>
      <c r="O38" s="1591"/>
      <c r="P38" s="1591"/>
      <c r="Q38" s="1591"/>
      <c r="R38" s="1591"/>
      <c r="S38" s="1591"/>
      <c r="T38" s="1591"/>
      <c r="U38" s="1591"/>
      <c r="V38" s="1591"/>
      <c r="W38" s="1591"/>
      <c r="X38" s="1591"/>
      <c r="Y38" s="1591"/>
      <c r="Z38" s="1591"/>
      <c r="AA38" s="1591"/>
      <c r="AB38" s="1591"/>
      <c r="AC38" s="1591"/>
      <c r="AD38" s="1591"/>
      <c r="AE38" s="1591"/>
      <c r="AF38" s="1591"/>
      <c r="AG38" s="1591"/>
      <c r="AH38" s="1591"/>
      <c r="AI38" s="1591"/>
      <c r="AJ38" s="1591"/>
      <c r="AK38" s="1591"/>
      <c r="AL38" s="1591"/>
      <c r="AM38" s="1591"/>
      <c r="AN38" s="1591"/>
      <c r="AO38" s="1591"/>
      <c r="AP38" s="1591"/>
      <c r="AQ38" s="1591"/>
      <c r="AR38" s="1591"/>
      <c r="AS38" s="1591"/>
      <c r="AT38" s="1591"/>
      <c r="AU38" s="1591"/>
      <c r="AV38" s="1591"/>
      <c r="AW38" s="1591"/>
      <c r="AX38" s="1591"/>
      <c r="AY38" s="1591"/>
      <c r="AZ38" s="1591"/>
      <c r="BA38" s="1591"/>
      <c r="BB38" s="1591"/>
      <c r="BC38" s="1591"/>
      <c r="BD38" s="1591"/>
      <c r="BE38" s="1591"/>
      <c r="BF38" s="1591"/>
      <c r="BG38" s="1591"/>
      <c r="BH38" s="1591"/>
      <c r="BI38" s="1591"/>
      <c r="BJ38" s="1591"/>
      <c r="BK38" s="1591"/>
      <c r="BL38" s="1591"/>
      <c r="BM38" s="1591"/>
      <c r="BN38" s="1591"/>
      <c r="BO38" s="1591"/>
      <c r="BP38" s="1591"/>
      <c r="BQ38" s="1591"/>
      <c r="BR38" s="1591"/>
      <c r="BS38" s="1591"/>
      <c r="BT38" s="1591"/>
      <c r="BU38" s="1591"/>
      <c r="BV38" s="1591"/>
      <c r="BW38" s="1591"/>
      <c r="BX38" s="1591"/>
      <c r="BY38" s="1591"/>
      <c r="BZ38" s="1591"/>
      <c r="CA38" s="1591"/>
      <c r="CB38" s="1591"/>
      <c r="CC38" s="1591"/>
      <c r="CD38" s="1591"/>
      <c r="CE38" s="1591"/>
      <c r="CF38" s="1591"/>
      <c r="CG38" s="1591"/>
      <c r="CH38" s="1591"/>
      <c r="CI38" s="1591"/>
      <c r="CJ38" s="1591"/>
      <c r="CK38" s="1591"/>
      <c r="CL38" s="1591"/>
      <c r="CM38" s="1591"/>
      <c r="CN38" s="1591"/>
      <c r="CO38" s="1591"/>
      <c r="CP38" s="1591"/>
      <c r="CQ38" s="1591"/>
      <c r="CR38" s="1591"/>
      <c r="CS38" s="1591"/>
      <c r="CT38" s="1591"/>
      <c r="CU38" s="1591"/>
      <c r="CV38" s="1591"/>
      <c r="CW38" s="1591"/>
      <c r="CX38" s="1591"/>
      <c r="CY38" s="1591"/>
      <c r="CZ38" s="1591"/>
      <c r="DA38" s="1591"/>
      <c r="DB38" s="1591"/>
      <c r="DC38" s="1591"/>
      <c r="DD38" s="1591"/>
      <c r="DE38" s="1591"/>
      <c r="DF38" s="1591"/>
      <c r="DG38" s="1591"/>
      <c r="DH38" s="1591"/>
      <c r="DI38" s="1591"/>
      <c r="DJ38" s="1591"/>
      <c r="DK38" s="1591"/>
      <c r="DL38" s="1591"/>
      <c r="DM38" s="1591"/>
      <c r="DN38" s="1591"/>
      <c r="DO38" s="1591"/>
      <c r="DP38" s="1591"/>
      <c r="DQ38" s="1591"/>
      <c r="DR38" s="1591"/>
      <c r="DS38" s="1591"/>
      <c r="DT38" s="1591"/>
      <c r="DU38" s="1591"/>
      <c r="DV38" s="1591"/>
      <c r="DW38" s="1591"/>
      <c r="DX38" s="1591"/>
      <c r="DY38" s="1591"/>
      <c r="DZ38" s="1591"/>
      <c r="EA38" s="1591"/>
      <c r="EB38" s="1591"/>
      <c r="EC38" s="1591"/>
      <c r="ED38" s="1591"/>
      <c r="EE38" s="1591"/>
      <c r="EF38" s="1591"/>
      <c r="EG38" s="1591"/>
      <c r="EH38" s="1591"/>
      <c r="EI38" s="1591"/>
      <c r="EJ38" s="1591"/>
      <c r="EK38" s="1591"/>
      <c r="EL38" s="1591"/>
      <c r="EM38" s="1591"/>
      <c r="EN38" s="1591"/>
      <c r="EO38" s="1591"/>
      <c r="EP38" s="1591"/>
      <c r="EQ38" s="1591"/>
      <c r="ER38" s="1591"/>
      <c r="ES38" s="1591"/>
      <c r="ET38" s="1591"/>
      <c r="EU38" s="1591"/>
      <c r="EV38" s="1591"/>
      <c r="EW38" s="1591"/>
      <c r="EX38" s="1591"/>
      <c r="EY38" s="1591"/>
      <c r="EZ38" s="1591"/>
      <c r="FA38" s="1591"/>
      <c r="FB38" s="1591"/>
      <c r="FC38" s="1591"/>
      <c r="FD38" s="1591"/>
      <c r="FE38" s="1591"/>
      <c r="FF38" s="1591"/>
      <c r="FG38" s="1591"/>
      <c r="FH38" s="1591"/>
      <c r="FI38" s="1591"/>
      <c r="FJ38" s="1591"/>
      <c r="FK38" s="1591"/>
      <c r="FL38" s="1591"/>
      <c r="FM38" s="1591"/>
      <c r="FN38" s="1591"/>
      <c r="FO38" s="1591"/>
      <c r="FP38" s="1591"/>
      <c r="FQ38" s="1591"/>
      <c r="FR38" s="1591"/>
      <c r="FS38" s="1591"/>
      <c r="FT38" s="1591"/>
      <c r="FU38" s="1591"/>
      <c r="FV38" s="1591"/>
      <c r="FW38" s="1591"/>
      <c r="FX38" s="1591"/>
      <c r="FY38" s="1591"/>
      <c r="FZ38" s="1591"/>
      <c r="GA38" s="1591"/>
      <c r="GB38" s="1591"/>
      <c r="GC38" s="1591"/>
      <c r="GD38" s="1591"/>
      <c r="GE38" s="1591"/>
      <c r="GF38" s="1591"/>
      <c r="GG38" s="1591"/>
      <c r="GH38" s="1591"/>
      <c r="GI38" s="1591"/>
      <c r="GJ38" s="1591"/>
      <c r="GK38" s="1591"/>
      <c r="GL38" s="1591"/>
      <c r="GM38" s="1591"/>
      <c r="GN38" s="1591"/>
      <c r="GO38" s="1591"/>
      <c r="GP38" s="1591"/>
      <c r="GQ38" s="1591"/>
      <c r="GR38" s="1591"/>
      <c r="GS38" s="1591"/>
      <c r="GT38" s="1591"/>
      <c r="GU38" s="1591"/>
      <c r="GV38" s="1591"/>
      <c r="GW38" s="1591"/>
      <c r="GX38" s="1591"/>
      <c r="GY38" s="1591"/>
      <c r="GZ38" s="1591"/>
      <c r="HA38" s="1591"/>
      <c r="HB38" s="1591"/>
      <c r="HC38" s="1591"/>
      <c r="HD38" s="1591"/>
      <c r="HE38" s="1591"/>
      <c r="HF38" s="1591"/>
      <c r="HG38" s="1591"/>
      <c r="HH38" s="1591"/>
      <c r="HI38" s="1591"/>
      <c r="HJ38" s="1591"/>
      <c r="HK38" s="1591"/>
      <c r="HL38" s="1591"/>
      <c r="HM38" s="1591"/>
      <c r="HN38" s="1591"/>
      <c r="HO38" s="1591"/>
      <c r="HP38" s="1591"/>
      <c r="HQ38" s="1591"/>
      <c r="HR38" s="1591"/>
      <c r="HS38" s="1591"/>
      <c r="HT38" s="1591"/>
      <c r="HU38" s="1591"/>
      <c r="HV38" s="1591"/>
      <c r="HW38" s="1591"/>
      <c r="HX38" s="1591"/>
      <c r="HY38" s="1591"/>
      <c r="HZ38" s="1591"/>
      <c r="IA38" s="1591"/>
      <c r="IB38" s="1591"/>
      <c r="IC38" s="1591"/>
      <c r="ID38" s="1591"/>
      <c r="IE38" s="1591"/>
      <c r="IF38" s="1591"/>
      <c r="IG38" s="1591"/>
      <c r="IH38" s="1591"/>
      <c r="II38" s="1591"/>
      <c r="IJ38" s="1591"/>
      <c r="IK38" s="1591"/>
      <c r="IL38" s="1591"/>
      <c r="IM38" s="1591"/>
      <c r="IN38" s="1591"/>
      <c r="IO38" s="1591"/>
      <c r="IP38" s="1591"/>
      <c r="IQ38" s="1591"/>
      <c r="IR38" s="1591"/>
      <c r="IS38" s="1591"/>
    </row>
    <row r="39" spans="1:253" s="1410" customFormat="1" ht="25.5" customHeight="1" x14ac:dyDescent="0.3">
      <c r="A39" s="1606">
        <v>2016</v>
      </c>
      <c r="B39" s="1606"/>
      <c r="C39" s="1607">
        <v>88953</v>
      </c>
      <c r="D39" s="1608"/>
      <c r="E39" s="1607">
        <v>73248</v>
      </c>
      <c r="F39" s="1611"/>
      <c r="G39" s="1591"/>
      <c r="H39" s="1591"/>
      <c r="I39" s="1591"/>
      <c r="J39" s="1591"/>
      <c r="K39" s="1591"/>
      <c r="L39" s="1591"/>
      <c r="M39" s="1591"/>
      <c r="N39" s="1591"/>
      <c r="O39" s="1591"/>
      <c r="P39" s="1591"/>
      <c r="Q39" s="1591"/>
      <c r="R39" s="1591"/>
      <c r="S39" s="1591"/>
      <c r="T39" s="1591"/>
      <c r="U39" s="1591"/>
      <c r="V39" s="1591"/>
      <c r="W39" s="1591"/>
      <c r="X39" s="1591"/>
      <c r="Y39" s="1591"/>
      <c r="Z39" s="1591"/>
      <c r="AA39" s="1591"/>
      <c r="AB39" s="1591"/>
      <c r="AC39" s="1591"/>
      <c r="AD39" s="1591"/>
      <c r="AE39" s="1591"/>
      <c r="AF39" s="1591"/>
      <c r="AG39" s="1591"/>
      <c r="AH39" s="1591"/>
      <c r="AI39" s="1591"/>
      <c r="AJ39" s="1591"/>
      <c r="AK39" s="1591"/>
      <c r="AL39" s="1591"/>
      <c r="AM39" s="1591"/>
      <c r="AN39" s="1591"/>
      <c r="AO39" s="1591"/>
      <c r="AP39" s="1591"/>
      <c r="AQ39" s="1591"/>
      <c r="AR39" s="1591"/>
      <c r="AS39" s="1591"/>
      <c r="AT39" s="1591"/>
      <c r="AU39" s="1591"/>
      <c r="AV39" s="1591"/>
      <c r="AW39" s="1591"/>
      <c r="AX39" s="1591"/>
      <c r="AY39" s="1591"/>
      <c r="AZ39" s="1591"/>
      <c r="BA39" s="1591"/>
      <c r="BB39" s="1591"/>
      <c r="BC39" s="1591"/>
      <c r="BD39" s="1591"/>
      <c r="BE39" s="1591"/>
      <c r="BF39" s="1591"/>
      <c r="BG39" s="1591"/>
      <c r="BH39" s="1591"/>
      <c r="BI39" s="1591"/>
      <c r="BJ39" s="1591"/>
      <c r="BK39" s="1591"/>
      <c r="BL39" s="1591"/>
      <c r="BM39" s="1591"/>
      <c r="BN39" s="1591"/>
      <c r="BO39" s="1591"/>
      <c r="BP39" s="1591"/>
      <c r="BQ39" s="1591"/>
      <c r="BR39" s="1591"/>
      <c r="BS39" s="1591"/>
      <c r="BT39" s="1591"/>
      <c r="BU39" s="1591"/>
      <c r="BV39" s="1591"/>
      <c r="BW39" s="1591"/>
      <c r="BX39" s="1591"/>
      <c r="BY39" s="1591"/>
      <c r="BZ39" s="1591"/>
      <c r="CA39" s="1591"/>
      <c r="CB39" s="1591"/>
      <c r="CC39" s="1591"/>
      <c r="CD39" s="1591"/>
      <c r="CE39" s="1591"/>
      <c r="CF39" s="1591"/>
      <c r="CG39" s="1591"/>
      <c r="CH39" s="1591"/>
      <c r="CI39" s="1591"/>
      <c r="CJ39" s="1591"/>
      <c r="CK39" s="1591"/>
      <c r="CL39" s="1591"/>
      <c r="CM39" s="1591"/>
      <c r="CN39" s="1591"/>
      <c r="CO39" s="1591"/>
      <c r="CP39" s="1591"/>
      <c r="CQ39" s="1591"/>
      <c r="CR39" s="1591"/>
      <c r="CS39" s="1591"/>
      <c r="CT39" s="1591"/>
      <c r="CU39" s="1591"/>
      <c r="CV39" s="1591"/>
      <c r="CW39" s="1591"/>
      <c r="CX39" s="1591"/>
      <c r="CY39" s="1591"/>
      <c r="CZ39" s="1591"/>
      <c r="DA39" s="1591"/>
      <c r="DB39" s="1591"/>
      <c r="DC39" s="1591"/>
      <c r="DD39" s="1591"/>
      <c r="DE39" s="1591"/>
      <c r="DF39" s="1591"/>
      <c r="DG39" s="1591"/>
      <c r="DH39" s="1591"/>
      <c r="DI39" s="1591"/>
      <c r="DJ39" s="1591"/>
      <c r="DK39" s="1591"/>
      <c r="DL39" s="1591"/>
      <c r="DM39" s="1591"/>
      <c r="DN39" s="1591"/>
      <c r="DO39" s="1591"/>
      <c r="DP39" s="1591"/>
      <c r="DQ39" s="1591"/>
      <c r="DR39" s="1591"/>
      <c r="DS39" s="1591"/>
      <c r="DT39" s="1591"/>
      <c r="DU39" s="1591"/>
      <c r="DV39" s="1591"/>
      <c r="DW39" s="1591"/>
      <c r="DX39" s="1591"/>
      <c r="DY39" s="1591"/>
      <c r="DZ39" s="1591"/>
      <c r="EA39" s="1591"/>
      <c r="EB39" s="1591"/>
      <c r="EC39" s="1591"/>
      <c r="ED39" s="1591"/>
      <c r="EE39" s="1591"/>
      <c r="EF39" s="1591"/>
      <c r="EG39" s="1591"/>
      <c r="EH39" s="1591"/>
      <c r="EI39" s="1591"/>
      <c r="EJ39" s="1591"/>
      <c r="EK39" s="1591"/>
      <c r="EL39" s="1591"/>
      <c r="EM39" s="1591"/>
      <c r="EN39" s="1591"/>
      <c r="EO39" s="1591"/>
      <c r="EP39" s="1591"/>
      <c r="EQ39" s="1591"/>
      <c r="ER39" s="1591"/>
      <c r="ES39" s="1591"/>
      <c r="ET39" s="1591"/>
      <c r="EU39" s="1591"/>
      <c r="EV39" s="1591"/>
      <c r="EW39" s="1591"/>
      <c r="EX39" s="1591"/>
      <c r="EY39" s="1591"/>
      <c r="EZ39" s="1591"/>
      <c r="FA39" s="1591"/>
      <c r="FB39" s="1591"/>
      <c r="FC39" s="1591"/>
      <c r="FD39" s="1591"/>
      <c r="FE39" s="1591"/>
      <c r="FF39" s="1591"/>
      <c r="FG39" s="1591"/>
      <c r="FH39" s="1591"/>
      <c r="FI39" s="1591"/>
      <c r="FJ39" s="1591"/>
      <c r="FK39" s="1591"/>
      <c r="FL39" s="1591"/>
      <c r="FM39" s="1591"/>
      <c r="FN39" s="1591"/>
      <c r="FO39" s="1591"/>
      <c r="FP39" s="1591"/>
      <c r="FQ39" s="1591"/>
      <c r="FR39" s="1591"/>
      <c r="FS39" s="1591"/>
      <c r="FT39" s="1591"/>
      <c r="FU39" s="1591"/>
      <c r="FV39" s="1591"/>
      <c r="FW39" s="1591"/>
      <c r="FX39" s="1591"/>
      <c r="FY39" s="1591"/>
      <c r="FZ39" s="1591"/>
      <c r="GA39" s="1591"/>
      <c r="GB39" s="1591"/>
      <c r="GC39" s="1591"/>
      <c r="GD39" s="1591"/>
      <c r="GE39" s="1591"/>
      <c r="GF39" s="1591"/>
      <c r="GG39" s="1591"/>
      <c r="GH39" s="1591"/>
      <c r="GI39" s="1591"/>
      <c r="GJ39" s="1591"/>
      <c r="GK39" s="1591"/>
      <c r="GL39" s="1591"/>
      <c r="GM39" s="1591"/>
      <c r="GN39" s="1591"/>
      <c r="GO39" s="1591"/>
      <c r="GP39" s="1591"/>
      <c r="GQ39" s="1591"/>
      <c r="GR39" s="1591"/>
      <c r="GS39" s="1591"/>
      <c r="GT39" s="1591"/>
      <c r="GU39" s="1591"/>
      <c r="GV39" s="1591"/>
      <c r="GW39" s="1591"/>
      <c r="GX39" s="1591"/>
      <c r="GY39" s="1591"/>
      <c r="GZ39" s="1591"/>
      <c r="HA39" s="1591"/>
      <c r="HB39" s="1591"/>
      <c r="HC39" s="1591"/>
      <c r="HD39" s="1591"/>
      <c r="HE39" s="1591"/>
      <c r="HF39" s="1591"/>
      <c r="HG39" s="1591"/>
      <c r="HH39" s="1591"/>
      <c r="HI39" s="1591"/>
      <c r="HJ39" s="1591"/>
      <c r="HK39" s="1591"/>
      <c r="HL39" s="1591"/>
      <c r="HM39" s="1591"/>
      <c r="HN39" s="1591"/>
      <c r="HO39" s="1591"/>
      <c r="HP39" s="1591"/>
      <c r="HQ39" s="1591"/>
      <c r="HR39" s="1591"/>
      <c r="HS39" s="1591"/>
      <c r="HT39" s="1591"/>
      <c r="HU39" s="1591"/>
      <c r="HV39" s="1591"/>
      <c r="HW39" s="1591"/>
      <c r="HX39" s="1591"/>
      <c r="HY39" s="1591"/>
      <c r="HZ39" s="1591"/>
      <c r="IA39" s="1591"/>
      <c r="IB39" s="1591"/>
      <c r="IC39" s="1591"/>
      <c r="ID39" s="1591"/>
      <c r="IE39" s="1591"/>
      <c r="IF39" s="1591"/>
      <c r="IG39" s="1591"/>
      <c r="IH39" s="1591"/>
      <c r="II39" s="1591"/>
      <c r="IJ39" s="1591"/>
      <c r="IK39" s="1591"/>
      <c r="IL39" s="1591"/>
      <c r="IM39" s="1591"/>
      <c r="IN39" s="1591"/>
      <c r="IO39" s="1591"/>
      <c r="IP39" s="1591"/>
      <c r="IQ39" s="1591"/>
      <c r="IR39" s="1591"/>
      <c r="IS39" s="1591"/>
    </row>
    <row r="40" spans="1:253" s="1410" customFormat="1" ht="9.9499999999999993" customHeight="1" x14ac:dyDescent="0.3">
      <c r="A40" s="1606"/>
      <c r="B40" s="1606"/>
      <c r="C40" s="1607"/>
      <c r="D40" s="1608"/>
      <c r="E40" s="1607"/>
      <c r="F40" s="1597"/>
      <c r="G40" s="1591"/>
      <c r="H40" s="1591"/>
      <c r="I40" s="1591"/>
      <c r="J40" s="1591"/>
      <c r="K40" s="1591"/>
      <c r="L40" s="1591"/>
      <c r="M40" s="1591"/>
      <c r="N40" s="1591"/>
      <c r="O40" s="1591"/>
      <c r="P40" s="1591"/>
      <c r="Q40" s="1591"/>
      <c r="R40" s="1591"/>
      <c r="S40" s="1591"/>
      <c r="T40" s="1591"/>
      <c r="U40" s="1591"/>
      <c r="V40" s="1591"/>
      <c r="W40" s="1591"/>
      <c r="X40" s="1591"/>
      <c r="Y40" s="1591"/>
      <c r="Z40" s="1591"/>
      <c r="AA40" s="1591"/>
      <c r="AB40" s="1591"/>
      <c r="AC40" s="1591"/>
      <c r="AD40" s="1591"/>
      <c r="AE40" s="1591"/>
      <c r="AF40" s="1591"/>
      <c r="AG40" s="1591"/>
      <c r="AH40" s="1591"/>
      <c r="AI40" s="1591"/>
      <c r="AJ40" s="1591"/>
      <c r="AK40" s="1591"/>
      <c r="AL40" s="1591"/>
      <c r="AM40" s="1591"/>
      <c r="AN40" s="1591"/>
      <c r="AO40" s="1591"/>
      <c r="AP40" s="1591"/>
      <c r="AQ40" s="1591"/>
      <c r="AR40" s="1591"/>
      <c r="AS40" s="1591"/>
      <c r="AT40" s="1591"/>
      <c r="AU40" s="1591"/>
      <c r="AV40" s="1591"/>
      <c r="AW40" s="1591"/>
      <c r="AX40" s="1591"/>
      <c r="AY40" s="1591"/>
      <c r="AZ40" s="1591"/>
      <c r="BA40" s="1591"/>
      <c r="BB40" s="1591"/>
      <c r="BC40" s="1591"/>
      <c r="BD40" s="1591"/>
      <c r="BE40" s="1591"/>
      <c r="BF40" s="1591"/>
      <c r="BG40" s="1591"/>
      <c r="BH40" s="1591"/>
      <c r="BI40" s="1591"/>
      <c r="BJ40" s="1591"/>
      <c r="BK40" s="1591"/>
      <c r="BL40" s="1591"/>
      <c r="BM40" s="1591"/>
      <c r="BN40" s="1591"/>
      <c r="BO40" s="1591"/>
      <c r="BP40" s="1591"/>
      <c r="BQ40" s="1591"/>
      <c r="BR40" s="1591"/>
      <c r="BS40" s="1591"/>
      <c r="BT40" s="1591"/>
      <c r="BU40" s="1591"/>
      <c r="BV40" s="1591"/>
      <c r="BW40" s="1591"/>
      <c r="BX40" s="1591"/>
      <c r="BY40" s="1591"/>
      <c r="BZ40" s="1591"/>
      <c r="CA40" s="1591"/>
      <c r="CB40" s="1591"/>
      <c r="CC40" s="1591"/>
      <c r="CD40" s="1591"/>
      <c r="CE40" s="1591"/>
      <c r="CF40" s="1591"/>
      <c r="CG40" s="1591"/>
      <c r="CH40" s="1591"/>
      <c r="CI40" s="1591"/>
      <c r="CJ40" s="1591"/>
      <c r="CK40" s="1591"/>
      <c r="CL40" s="1591"/>
      <c r="CM40" s="1591"/>
      <c r="CN40" s="1591"/>
      <c r="CO40" s="1591"/>
      <c r="CP40" s="1591"/>
      <c r="CQ40" s="1591"/>
      <c r="CR40" s="1591"/>
      <c r="CS40" s="1591"/>
      <c r="CT40" s="1591"/>
      <c r="CU40" s="1591"/>
      <c r="CV40" s="1591"/>
      <c r="CW40" s="1591"/>
      <c r="CX40" s="1591"/>
      <c r="CY40" s="1591"/>
      <c r="CZ40" s="1591"/>
      <c r="DA40" s="1591"/>
      <c r="DB40" s="1591"/>
      <c r="DC40" s="1591"/>
      <c r="DD40" s="1591"/>
      <c r="DE40" s="1591"/>
      <c r="DF40" s="1591"/>
      <c r="DG40" s="1591"/>
      <c r="DH40" s="1591"/>
      <c r="DI40" s="1591"/>
      <c r="DJ40" s="1591"/>
      <c r="DK40" s="1591"/>
      <c r="DL40" s="1591"/>
      <c r="DM40" s="1591"/>
      <c r="DN40" s="1591"/>
      <c r="DO40" s="1591"/>
      <c r="DP40" s="1591"/>
      <c r="DQ40" s="1591"/>
      <c r="DR40" s="1591"/>
      <c r="DS40" s="1591"/>
      <c r="DT40" s="1591"/>
      <c r="DU40" s="1591"/>
      <c r="DV40" s="1591"/>
      <c r="DW40" s="1591"/>
      <c r="DX40" s="1591"/>
      <c r="DY40" s="1591"/>
      <c r="DZ40" s="1591"/>
      <c r="EA40" s="1591"/>
      <c r="EB40" s="1591"/>
      <c r="EC40" s="1591"/>
      <c r="ED40" s="1591"/>
      <c r="EE40" s="1591"/>
      <c r="EF40" s="1591"/>
      <c r="EG40" s="1591"/>
      <c r="EH40" s="1591"/>
      <c r="EI40" s="1591"/>
      <c r="EJ40" s="1591"/>
      <c r="EK40" s="1591"/>
      <c r="EL40" s="1591"/>
      <c r="EM40" s="1591"/>
      <c r="EN40" s="1591"/>
      <c r="EO40" s="1591"/>
      <c r="EP40" s="1591"/>
      <c r="EQ40" s="1591"/>
      <c r="ER40" s="1591"/>
      <c r="ES40" s="1591"/>
      <c r="ET40" s="1591"/>
      <c r="EU40" s="1591"/>
      <c r="EV40" s="1591"/>
      <c r="EW40" s="1591"/>
      <c r="EX40" s="1591"/>
      <c r="EY40" s="1591"/>
      <c r="EZ40" s="1591"/>
      <c r="FA40" s="1591"/>
      <c r="FB40" s="1591"/>
      <c r="FC40" s="1591"/>
      <c r="FD40" s="1591"/>
      <c r="FE40" s="1591"/>
      <c r="FF40" s="1591"/>
      <c r="FG40" s="1591"/>
      <c r="FH40" s="1591"/>
      <c r="FI40" s="1591"/>
      <c r="FJ40" s="1591"/>
      <c r="FK40" s="1591"/>
      <c r="FL40" s="1591"/>
      <c r="FM40" s="1591"/>
      <c r="FN40" s="1591"/>
      <c r="FO40" s="1591"/>
      <c r="FP40" s="1591"/>
      <c r="FQ40" s="1591"/>
      <c r="FR40" s="1591"/>
      <c r="FS40" s="1591"/>
      <c r="FT40" s="1591"/>
      <c r="FU40" s="1591"/>
      <c r="FV40" s="1591"/>
      <c r="FW40" s="1591"/>
      <c r="FX40" s="1591"/>
      <c r="FY40" s="1591"/>
      <c r="FZ40" s="1591"/>
      <c r="GA40" s="1591"/>
      <c r="GB40" s="1591"/>
      <c r="GC40" s="1591"/>
      <c r="GD40" s="1591"/>
      <c r="GE40" s="1591"/>
      <c r="GF40" s="1591"/>
      <c r="GG40" s="1591"/>
      <c r="GH40" s="1591"/>
      <c r="GI40" s="1591"/>
      <c r="GJ40" s="1591"/>
      <c r="GK40" s="1591"/>
      <c r="GL40" s="1591"/>
      <c r="GM40" s="1591"/>
      <c r="GN40" s="1591"/>
      <c r="GO40" s="1591"/>
      <c r="GP40" s="1591"/>
      <c r="GQ40" s="1591"/>
      <c r="GR40" s="1591"/>
      <c r="GS40" s="1591"/>
      <c r="GT40" s="1591"/>
      <c r="GU40" s="1591"/>
      <c r="GV40" s="1591"/>
      <c r="GW40" s="1591"/>
      <c r="GX40" s="1591"/>
      <c r="GY40" s="1591"/>
      <c r="GZ40" s="1591"/>
      <c r="HA40" s="1591"/>
      <c r="HB40" s="1591"/>
      <c r="HC40" s="1591"/>
      <c r="HD40" s="1591"/>
      <c r="HE40" s="1591"/>
      <c r="HF40" s="1591"/>
      <c r="HG40" s="1591"/>
      <c r="HH40" s="1591"/>
      <c r="HI40" s="1591"/>
      <c r="HJ40" s="1591"/>
      <c r="HK40" s="1591"/>
      <c r="HL40" s="1591"/>
      <c r="HM40" s="1591"/>
      <c r="HN40" s="1591"/>
      <c r="HO40" s="1591"/>
      <c r="HP40" s="1591"/>
      <c r="HQ40" s="1591"/>
      <c r="HR40" s="1591"/>
      <c r="HS40" s="1591"/>
      <c r="HT40" s="1591"/>
      <c r="HU40" s="1591"/>
      <c r="HV40" s="1591"/>
      <c r="HW40" s="1591"/>
      <c r="HX40" s="1591"/>
      <c r="HY40" s="1591"/>
      <c r="HZ40" s="1591"/>
      <c r="IA40" s="1591"/>
      <c r="IB40" s="1591"/>
      <c r="IC40" s="1591"/>
      <c r="ID40" s="1591"/>
      <c r="IE40" s="1591"/>
      <c r="IF40" s="1591"/>
      <c r="IG40" s="1591"/>
      <c r="IH40" s="1591"/>
      <c r="II40" s="1591"/>
      <c r="IJ40" s="1591"/>
      <c r="IK40" s="1591"/>
      <c r="IL40" s="1591"/>
      <c r="IM40" s="1591"/>
      <c r="IN40" s="1591"/>
      <c r="IO40" s="1591"/>
      <c r="IP40" s="1591"/>
      <c r="IQ40" s="1591"/>
      <c r="IR40" s="1591"/>
      <c r="IS40" s="1591"/>
    </row>
    <row r="41" spans="1:253" s="1410" customFormat="1" ht="25.5" customHeight="1" x14ac:dyDescent="0.3">
      <c r="A41" s="1606">
        <v>2017</v>
      </c>
      <c r="B41" s="1606"/>
      <c r="C41" s="1607">
        <v>97440</v>
      </c>
      <c r="D41" s="1608"/>
      <c r="E41" s="1607">
        <v>70728</v>
      </c>
      <c r="F41" s="1611"/>
      <c r="G41" s="1591"/>
      <c r="H41" s="1591"/>
      <c r="I41" s="1591"/>
      <c r="J41" s="1591"/>
      <c r="K41" s="1591"/>
      <c r="L41" s="1591"/>
      <c r="M41" s="1591"/>
      <c r="N41" s="1591"/>
      <c r="O41" s="1591"/>
      <c r="P41" s="1591"/>
      <c r="Q41" s="1591"/>
      <c r="R41" s="1591"/>
      <c r="S41" s="1591"/>
      <c r="T41" s="1591"/>
      <c r="U41" s="1591"/>
      <c r="V41" s="1591"/>
      <c r="W41" s="1591"/>
      <c r="X41" s="1591"/>
      <c r="Y41" s="1591"/>
      <c r="Z41" s="1591"/>
      <c r="AA41" s="1591"/>
      <c r="AB41" s="1591"/>
      <c r="AC41" s="1591"/>
      <c r="AD41" s="1591"/>
      <c r="AE41" s="1591"/>
      <c r="AF41" s="1591"/>
      <c r="AG41" s="1591"/>
      <c r="AH41" s="1591"/>
      <c r="AI41" s="1591"/>
      <c r="AJ41" s="1591"/>
      <c r="AK41" s="1591"/>
      <c r="AL41" s="1591"/>
      <c r="AM41" s="1591"/>
      <c r="AN41" s="1591"/>
      <c r="AO41" s="1591"/>
      <c r="AP41" s="1591"/>
      <c r="AQ41" s="1591"/>
      <c r="AR41" s="1591"/>
      <c r="AS41" s="1591"/>
      <c r="AT41" s="1591"/>
      <c r="AU41" s="1591"/>
      <c r="AV41" s="1591"/>
      <c r="AW41" s="1591"/>
      <c r="AX41" s="1591"/>
      <c r="AY41" s="1591"/>
      <c r="AZ41" s="1591"/>
      <c r="BA41" s="1591"/>
      <c r="BB41" s="1591"/>
      <c r="BC41" s="1591"/>
      <c r="BD41" s="1591"/>
      <c r="BE41" s="1591"/>
      <c r="BF41" s="1591"/>
      <c r="BG41" s="1591"/>
      <c r="BH41" s="1591"/>
      <c r="BI41" s="1591"/>
      <c r="BJ41" s="1591"/>
      <c r="BK41" s="1591"/>
      <c r="BL41" s="1591"/>
      <c r="BM41" s="1591"/>
      <c r="BN41" s="1591"/>
      <c r="BO41" s="1591"/>
      <c r="BP41" s="1591"/>
      <c r="BQ41" s="1591"/>
      <c r="BR41" s="1591"/>
      <c r="BS41" s="1591"/>
      <c r="BT41" s="1591"/>
      <c r="BU41" s="1591"/>
      <c r="BV41" s="1591"/>
      <c r="BW41" s="1591"/>
      <c r="BX41" s="1591"/>
      <c r="BY41" s="1591"/>
      <c r="BZ41" s="1591"/>
      <c r="CA41" s="1591"/>
      <c r="CB41" s="1591"/>
      <c r="CC41" s="1591"/>
      <c r="CD41" s="1591"/>
      <c r="CE41" s="1591"/>
      <c r="CF41" s="1591"/>
      <c r="CG41" s="1591"/>
      <c r="CH41" s="1591"/>
      <c r="CI41" s="1591"/>
      <c r="CJ41" s="1591"/>
      <c r="CK41" s="1591"/>
      <c r="CL41" s="1591"/>
      <c r="CM41" s="1591"/>
      <c r="CN41" s="1591"/>
      <c r="CO41" s="1591"/>
      <c r="CP41" s="1591"/>
      <c r="CQ41" s="1591"/>
      <c r="CR41" s="1591"/>
      <c r="CS41" s="1591"/>
      <c r="CT41" s="1591"/>
      <c r="CU41" s="1591"/>
      <c r="CV41" s="1591"/>
      <c r="CW41" s="1591"/>
      <c r="CX41" s="1591"/>
      <c r="CY41" s="1591"/>
      <c r="CZ41" s="1591"/>
      <c r="DA41" s="1591"/>
      <c r="DB41" s="1591"/>
      <c r="DC41" s="1591"/>
      <c r="DD41" s="1591"/>
      <c r="DE41" s="1591"/>
      <c r="DF41" s="1591"/>
      <c r="DG41" s="1591"/>
      <c r="DH41" s="1591"/>
      <c r="DI41" s="1591"/>
      <c r="DJ41" s="1591"/>
      <c r="DK41" s="1591"/>
      <c r="DL41" s="1591"/>
      <c r="DM41" s="1591"/>
      <c r="DN41" s="1591"/>
      <c r="DO41" s="1591"/>
      <c r="DP41" s="1591"/>
      <c r="DQ41" s="1591"/>
      <c r="DR41" s="1591"/>
      <c r="DS41" s="1591"/>
      <c r="DT41" s="1591"/>
      <c r="DU41" s="1591"/>
      <c r="DV41" s="1591"/>
      <c r="DW41" s="1591"/>
      <c r="DX41" s="1591"/>
      <c r="DY41" s="1591"/>
      <c r="DZ41" s="1591"/>
      <c r="EA41" s="1591"/>
      <c r="EB41" s="1591"/>
      <c r="EC41" s="1591"/>
      <c r="ED41" s="1591"/>
      <c r="EE41" s="1591"/>
      <c r="EF41" s="1591"/>
      <c r="EG41" s="1591"/>
      <c r="EH41" s="1591"/>
      <c r="EI41" s="1591"/>
      <c r="EJ41" s="1591"/>
      <c r="EK41" s="1591"/>
      <c r="EL41" s="1591"/>
      <c r="EM41" s="1591"/>
      <c r="EN41" s="1591"/>
      <c r="EO41" s="1591"/>
      <c r="EP41" s="1591"/>
      <c r="EQ41" s="1591"/>
      <c r="ER41" s="1591"/>
      <c r="ES41" s="1591"/>
      <c r="ET41" s="1591"/>
      <c r="EU41" s="1591"/>
      <c r="EV41" s="1591"/>
      <c r="EW41" s="1591"/>
      <c r="EX41" s="1591"/>
      <c r="EY41" s="1591"/>
      <c r="EZ41" s="1591"/>
      <c r="FA41" s="1591"/>
      <c r="FB41" s="1591"/>
      <c r="FC41" s="1591"/>
      <c r="FD41" s="1591"/>
      <c r="FE41" s="1591"/>
      <c r="FF41" s="1591"/>
      <c r="FG41" s="1591"/>
      <c r="FH41" s="1591"/>
      <c r="FI41" s="1591"/>
      <c r="FJ41" s="1591"/>
      <c r="FK41" s="1591"/>
      <c r="FL41" s="1591"/>
      <c r="FM41" s="1591"/>
      <c r="FN41" s="1591"/>
      <c r="FO41" s="1591"/>
      <c r="FP41" s="1591"/>
      <c r="FQ41" s="1591"/>
      <c r="FR41" s="1591"/>
      <c r="FS41" s="1591"/>
      <c r="FT41" s="1591"/>
      <c r="FU41" s="1591"/>
      <c r="FV41" s="1591"/>
      <c r="FW41" s="1591"/>
      <c r="FX41" s="1591"/>
      <c r="FY41" s="1591"/>
      <c r="FZ41" s="1591"/>
      <c r="GA41" s="1591"/>
      <c r="GB41" s="1591"/>
      <c r="GC41" s="1591"/>
      <c r="GD41" s="1591"/>
      <c r="GE41" s="1591"/>
      <c r="GF41" s="1591"/>
      <c r="GG41" s="1591"/>
      <c r="GH41" s="1591"/>
      <c r="GI41" s="1591"/>
      <c r="GJ41" s="1591"/>
      <c r="GK41" s="1591"/>
      <c r="GL41" s="1591"/>
      <c r="GM41" s="1591"/>
      <c r="GN41" s="1591"/>
      <c r="GO41" s="1591"/>
      <c r="GP41" s="1591"/>
      <c r="GQ41" s="1591"/>
      <c r="GR41" s="1591"/>
      <c r="GS41" s="1591"/>
      <c r="GT41" s="1591"/>
      <c r="GU41" s="1591"/>
      <c r="GV41" s="1591"/>
      <c r="GW41" s="1591"/>
      <c r="GX41" s="1591"/>
      <c r="GY41" s="1591"/>
      <c r="GZ41" s="1591"/>
      <c r="HA41" s="1591"/>
      <c r="HB41" s="1591"/>
      <c r="HC41" s="1591"/>
      <c r="HD41" s="1591"/>
      <c r="HE41" s="1591"/>
      <c r="HF41" s="1591"/>
      <c r="HG41" s="1591"/>
      <c r="HH41" s="1591"/>
      <c r="HI41" s="1591"/>
      <c r="HJ41" s="1591"/>
      <c r="HK41" s="1591"/>
      <c r="HL41" s="1591"/>
      <c r="HM41" s="1591"/>
      <c r="HN41" s="1591"/>
      <c r="HO41" s="1591"/>
      <c r="HP41" s="1591"/>
      <c r="HQ41" s="1591"/>
      <c r="HR41" s="1591"/>
      <c r="HS41" s="1591"/>
      <c r="HT41" s="1591"/>
      <c r="HU41" s="1591"/>
      <c r="HV41" s="1591"/>
      <c r="HW41" s="1591"/>
      <c r="HX41" s="1591"/>
      <c r="HY41" s="1591"/>
      <c r="HZ41" s="1591"/>
      <c r="IA41" s="1591"/>
      <c r="IB41" s="1591"/>
      <c r="IC41" s="1591"/>
      <c r="ID41" s="1591"/>
      <c r="IE41" s="1591"/>
      <c r="IF41" s="1591"/>
      <c r="IG41" s="1591"/>
      <c r="IH41" s="1591"/>
      <c r="II41" s="1591"/>
      <c r="IJ41" s="1591"/>
      <c r="IK41" s="1591"/>
      <c r="IL41" s="1591"/>
      <c r="IM41" s="1591"/>
      <c r="IN41" s="1591"/>
      <c r="IO41" s="1591"/>
      <c r="IP41" s="1591"/>
      <c r="IQ41" s="1591"/>
      <c r="IR41" s="1591"/>
      <c r="IS41" s="1591"/>
    </row>
    <row r="42" spans="1:253" s="1410" customFormat="1" ht="9.9499999999999993" customHeight="1" x14ac:dyDescent="0.3">
      <c r="A42" s="1606"/>
      <c r="B42" s="1606"/>
      <c r="C42" s="1607"/>
      <c r="D42" s="1608"/>
      <c r="E42" s="1607"/>
      <c r="F42" s="1597"/>
      <c r="G42" s="1591"/>
      <c r="H42" s="1591"/>
      <c r="I42" s="1591"/>
      <c r="J42" s="1591"/>
      <c r="K42" s="1591"/>
      <c r="L42" s="1591"/>
      <c r="M42" s="1591"/>
      <c r="N42" s="1591"/>
      <c r="O42" s="1591"/>
      <c r="P42" s="1591"/>
      <c r="Q42" s="1591"/>
      <c r="R42" s="1591"/>
      <c r="S42" s="1591"/>
      <c r="T42" s="1591"/>
      <c r="U42" s="1591"/>
      <c r="V42" s="1591"/>
      <c r="W42" s="1591"/>
      <c r="X42" s="1591"/>
      <c r="Y42" s="1591"/>
      <c r="Z42" s="1591"/>
      <c r="AA42" s="1591"/>
      <c r="AB42" s="1591"/>
      <c r="AC42" s="1591"/>
      <c r="AD42" s="1591"/>
      <c r="AE42" s="1591"/>
      <c r="AF42" s="1591"/>
      <c r="AG42" s="1591"/>
      <c r="AH42" s="1591"/>
      <c r="AI42" s="1591"/>
      <c r="AJ42" s="1591"/>
      <c r="AK42" s="1591"/>
      <c r="AL42" s="1591"/>
      <c r="AM42" s="1591"/>
      <c r="AN42" s="1591"/>
      <c r="AO42" s="1591"/>
      <c r="AP42" s="1591"/>
      <c r="AQ42" s="1591"/>
      <c r="AR42" s="1591"/>
      <c r="AS42" s="1591"/>
      <c r="AT42" s="1591"/>
      <c r="AU42" s="1591"/>
      <c r="AV42" s="1591"/>
      <c r="AW42" s="1591"/>
      <c r="AX42" s="1591"/>
      <c r="AY42" s="1591"/>
      <c r="AZ42" s="1591"/>
      <c r="BA42" s="1591"/>
      <c r="BB42" s="1591"/>
      <c r="BC42" s="1591"/>
      <c r="BD42" s="1591"/>
      <c r="BE42" s="1591"/>
      <c r="BF42" s="1591"/>
      <c r="BG42" s="1591"/>
      <c r="BH42" s="1591"/>
      <c r="BI42" s="1591"/>
      <c r="BJ42" s="1591"/>
      <c r="BK42" s="1591"/>
      <c r="BL42" s="1591"/>
      <c r="BM42" s="1591"/>
      <c r="BN42" s="1591"/>
      <c r="BO42" s="1591"/>
      <c r="BP42" s="1591"/>
      <c r="BQ42" s="1591"/>
      <c r="BR42" s="1591"/>
      <c r="BS42" s="1591"/>
      <c r="BT42" s="1591"/>
      <c r="BU42" s="1591"/>
      <c r="BV42" s="1591"/>
      <c r="BW42" s="1591"/>
      <c r="BX42" s="1591"/>
      <c r="BY42" s="1591"/>
      <c r="BZ42" s="1591"/>
      <c r="CA42" s="1591"/>
      <c r="CB42" s="1591"/>
      <c r="CC42" s="1591"/>
      <c r="CD42" s="1591"/>
      <c r="CE42" s="1591"/>
      <c r="CF42" s="1591"/>
      <c r="CG42" s="1591"/>
      <c r="CH42" s="1591"/>
      <c r="CI42" s="1591"/>
      <c r="CJ42" s="1591"/>
      <c r="CK42" s="1591"/>
      <c r="CL42" s="1591"/>
      <c r="CM42" s="1591"/>
      <c r="CN42" s="1591"/>
      <c r="CO42" s="1591"/>
      <c r="CP42" s="1591"/>
      <c r="CQ42" s="1591"/>
      <c r="CR42" s="1591"/>
      <c r="CS42" s="1591"/>
      <c r="CT42" s="1591"/>
      <c r="CU42" s="1591"/>
      <c r="CV42" s="1591"/>
      <c r="CW42" s="1591"/>
      <c r="CX42" s="1591"/>
      <c r="CY42" s="1591"/>
      <c r="CZ42" s="1591"/>
      <c r="DA42" s="1591"/>
      <c r="DB42" s="1591"/>
      <c r="DC42" s="1591"/>
      <c r="DD42" s="1591"/>
      <c r="DE42" s="1591"/>
      <c r="DF42" s="1591"/>
      <c r="DG42" s="1591"/>
      <c r="DH42" s="1591"/>
      <c r="DI42" s="1591"/>
      <c r="DJ42" s="1591"/>
      <c r="DK42" s="1591"/>
      <c r="DL42" s="1591"/>
      <c r="DM42" s="1591"/>
      <c r="DN42" s="1591"/>
      <c r="DO42" s="1591"/>
      <c r="DP42" s="1591"/>
      <c r="DQ42" s="1591"/>
      <c r="DR42" s="1591"/>
      <c r="DS42" s="1591"/>
      <c r="DT42" s="1591"/>
      <c r="DU42" s="1591"/>
      <c r="DV42" s="1591"/>
      <c r="DW42" s="1591"/>
      <c r="DX42" s="1591"/>
      <c r="DY42" s="1591"/>
      <c r="DZ42" s="1591"/>
      <c r="EA42" s="1591"/>
      <c r="EB42" s="1591"/>
      <c r="EC42" s="1591"/>
      <c r="ED42" s="1591"/>
      <c r="EE42" s="1591"/>
      <c r="EF42" s="1591"/>
      <c r="EG42" s="1591"/>
      <c r="EH42" s="1591"/>
      <c r="EI42" s="1591"/>
      <c r="EJ42" s="1591"/>
      <c r="EK42" s="1591"/>
      <c r="EL42" s="1591"/>
      <c r="EM42" s="1591"/>
      <c r="EN42" s="1591"/>
      <c r="EO42" s="1591"/>
      <c r="EP42" s="1591"/>
      <c r="EQ42" s="1591"/>
      <c r="ER42" s="1591"/>
      <c r="ES42" s="1591"/>
      <c r="ET42" s="1591"/>
      <c r="EU42" s="1591"/>
      <c r="EV42" s="1591"/>
      <c r="EW42" s="1591"/>
      <c r="EX42" s="1591"/>
      <c r="EY42" s="1591"/>
      <c r="EZ42" s="1591"/>
      <c r="FA42" s="1591"/>
      <c r="FB42" s="1591"/>
      <c r="FC42" s="1591"/>
      <c r="FD42" s="1591"/>
      <c r="FE42" s="1591"/>
      <c r="FF42" s="1591"/>
      <c r="FG42" s="1591"/>
      <c r="FH42" s="1591"/>
      <c r="FI42" s="1591"/>
      <c r="FJ42" s="1591"/>
      <c r="FK42" s="1591"/>
      <c r="FL42" s="1591"/>
      <c r="FM42" s="1591"/>
      <c r="FN42" s="1591"/>
      <c r="FO42" s="1591"/>
      <c r="FP42" s="1591"/>
      <c r="FQ42" s="1591"/>
      <c r="FR42" s="1591"/>
      <c r="FS42" s="1591"/>
      <c r="FT42" s="1591"/>
      <c r="FU42" s="1591"/>
      <c r="FV42" s="1591"/>
      <c r="FW42" s="1591"/>
      <c r="FX42" s="1591"/>
      <c r="FY42" s="1591"/>
      <c r="FZ42" s="1591"/>
      <c r="GA42" s="1591"/>
      <c r="GB42" s="1591"/>
      <c r="GC42" s="1591"/>
      <c r="GD42" s="1591"/>
      <c r="GE42" s="1591"/>
      <c r="GF42" s="1591"/>
      <c r="GG42" s="1591"/>
      <c r="GH42" s="1591"/>
      <c r="GI42" s="1591"/>
      <c r="GJ42" s="1591"/>
      <c r="GK42" s="1591"/>
      <c r="GL42" s="1591"/>
      <c r="GM42" s="1591"/>
      <c r="GN42" s="1591"/>
      <c r="GO42" s="1591"/>
      <c r="GP42" s="1591"/>
      <c r="GQ42" s="1591"/>
      <c r="GR42" s="1591"/>
      <c r="GS42" s="1591"/>
      <c r="GT42" s="1591"/>
      <c r="GU42" s="1591"/>
      <c r="GV42" s="1591"/>
      <c r="GW42" s="1591"/>
      <c r="GX42" s="1591"/>
      <c r="GY42" s="1591"/>
      <c r="GZ42" s="1591"/>
      <c r="HA42" s="1591"/>
      <c r="HB42" s="1591"/>
      <c r="HC42" s="1591"/>
      <c r="HD42" s="1591"/>
      <c r="HE42" s="1591"/>
      <c r="HF42" s="1591"/>
      <c r="HG42" s="1591"/>
      <c r="HH42" s="1591"/>
      <c r="HI42" s="1591"/>
      <c r="HJ42" s="1591"/>
      <c r="HK42" s="1591"/>
      <c r="HL42" s="1591"/>
      <c r="HM42" s="1591"/>
      <c r="HN42" s="1591"/>
      <c r="HO42" s="1591"/>
      <c r="HP42" s="1591"/>
      <c r="HQ42" s="1591"/>
      <c r="HR42" s="1591"/>
      <c r="HS42" s="1591"/>
      <c r="HT42" s="1591"/>
      <c r="HU42" s="1591"/>
      <c r="HV42" s="1591"/>
      <c r="HW42" s="1591"/>
      <c r="HX42" s="1591"/>
      <c r="HY42" s="1591"/>
      <c r="HZ42" s="1591"/>
      <c r="IA42" s="1591"/>
      <c r="IB42" s="1591"/>
      <c r="IC42" s="1591"/>
      <c r="ID42" s="1591"/>
      <c r="IE42" s="1591"/>
      <c r="IF42" s="1591"/>
      <c r="IG42" s="1591"/>
      <c r="IH42" s="1591"/>
      <c r="II42" s="1591"/>
      <c r="IJ42" s="1591"/>
      <c r="IK42" s="1591"/>
      <c r="IL42" s="1591"/>
      <c r="IM42" s="1591"/>
      <c r="IN42" s="1591"/>
      <c r="IO42" s="1591"/>
      <c r="IP42" s="1591"/>
      <c r="IQ42" s="1591"/>
      <c r="IR42" s="1591"/>
      <c r="IS42" s="1591"/>
    </row>
    <row r="43" spans="1:253" s="1410" customFormat="1" ht="25.5" customHeight="1" x14ac:dyDescent="0.3">
      <c r="A43" s="1606">
        <v>2018</v>
      </c>
      <c r="B43" s="1606"/>
      <c r="C43" s="1607">
        <v>117387</v>
      </c>
      <c r="D43" s="1608"/>
      <c r="E43" s="1607">
        <v>54644</v>
      </c>
      <c r="F43" s="1611"/>
      <c r="G43" s="1591"/>
      <c r="H43" s="1591"/>
      <c r="I43" s="1591"/>
      <c r="J43" s="1591"/>
      <c r="K43" s="1591"/>
      <c r="L43" s="1591"/>
      <c r="M43" s="1591"/>
      <c r="N43" s="1591"/>
      <c r="O43" s="1591"/>
      <c r="P43" s="1591"/>
      <c r="Q43" s="1591"/>
      <c r="R43" s="1591"/>
      <c r="S43" s="1591"/>
      <c r="T43" s="1591"/>
      <c r="U43" s="1591"/>
      <c r="V43" s="1591"/>
      <c r="W43" s="1591"/>
      <c r="X43" s="1591"/>
      <c r="Y43" s="1591"/>
      <c r="Z43" s="1591"/>
      <c r="AA43" s="1591"/>
      <c r="AB43" s="1591"/>
      <c r="AC43" s="1591"/>
      <c r="AD43" s="1591"/>
      <c r="AE43" s="1591"/>
      <c r="AF43" s="1591"/>
      <c r="AG43" s="1591"/>
      <c r="AH43" s="1591"/>
      <c r="AI43" s="1591"/>
      <c r="AJ43" s="1591"/>
      <c r="AK43" s="1591"/>
      <c r="AL43" s="1591"/>
      <c r="AM43" s="1591"/>
      <c r="AN43" s="1591"/>
      <c r="AO43" s="1591"/>
      <c r="AP43" s="1591"/>
      <c r="AQ43" s="1591"/>
      <c r="AR43" s="1591"/>
      <c r="AS43" s="1591"/>
      <c r="AT43" s="1591"/>
      <c r="AU43" s="1591"/>
      <c r="AV43" s="1591"/>
      <c r="AW43" s="1591"/>
      <c r="AX43" s="1591"/>
      <c r="AY43" s="1591"/>
      <c r="AZ43" s="1591"/>
      <c r="BA43" s="1591"/>
      <c r="BB43" s="1591"/>
      <c r="BC43" s="1591"/>
      <c r="BD43" s="1591"/>
      <c r="BE43" s="1591"/>
      <c r="BF43" s="1591"/>
      <c r="BG43" s="1591"/>
      <c r="BH43" s="1591"/>
      <c r="BI43" s="1591"/>
      <c r="BJ43" s="1591"/>
      <c r="BK43" s="1591"/>
      <c r="BL43" s="1591"/>
      <c r="BM43" s="1591"/>
      <c r="BN43" s="1591"/>
      <c r="BO43" s="1591"/>
      <c r="BP43" s="1591"/>
      <c r="BQ43" s="1591"/>
      <c r="BR43" s="1591"/>
      <c r="BS43" s="1591"/>
      <c r="BT43" s="1591"/>
      <c r="BU43" s="1591"/>
      <c r="BV43" s="1591"/>
      <c r="BW43" s="1591"/>
      <c r="BX43" s="1591"/>
      <c r="BY43" s="1591"/>
      <c r="BZ43" s="1591"/>
      <c r="CA43" s="1591"/>
      <c r="CB43" s="1591"/>
      <c r="CC43" s="1591"/>
      <c r="CD43" s="1591"/>
      <c r="CE43" s="1591"/>
      <c r="CF43" s="1591"/>
      <c r="CG43" s="1591"/>
      <c r="CH43" s="1591"/>
      <c r="CI43" s="1591"/>
      <c r="CJ43" s="1591"/>
      <c r="CK43" s="1591"/>
      <c r="CL43" s="1591"/>
      <c r="CM43" s="1591"/>
      <c r="CN43" s="1591"/>
      <c r="CO43" s="1591"/>
      <c r="CP43" s="1591"/>
      <c r="CQ43" s="1591"/>
      <c r="CR43" s="1591"/>
      <c r="CS43" s="1591"/>
      <c r="CT43" s="1591"/>
      <c r="CU43" s="1591"/>
      <c r="CV43" s="1591"/>
      <c r="CW43" s="1591"/>
      <c r="CX43" s="1591"/>
      <c r="CY43" s="1591"/>
      <c r="CZ43" s="1591"/>
      <c r="DA43" s="1591"/>
      <c r="DB43" s="1591"/>
      <c r="DC43" s="1591"/>
      <c r="DD43" s="1591"/>
      <c r="DE43" s="1591"/>
      <c r="DF43" s="1591"/>
      <c r="DG43" s="1591"/>
      <c r="DH43" s="1591"/>
      <c r="DI43" s="1591"/>
      <c r="DJ43" s="1591"/>
      <c r="DK43" s="1591"/>
      <c r="DL43" s="1591"/>
      <c r="DM43" s="1591"/>
      <c r="DN43" s="1591"/>
      <c r="DO43" s="1591"/>
      <c r="DP43" s="1591"/>
      <c r="DQ43" s="1591"/>
      <c r="DR43" s="1591"/>
      <c r="DS43" s="1591"/>
      <c r="DT43" s="1591"/>
      <c r="DU43" s="1591"/>
      <c r="DV43" s="1591"/>
      <c r="DW43" s="1591"/>
      <c r="DX43" s="1591"/>
      <c r="DY43" s="1591"/>
      <c r="DZ43" s="1591"/>
      <c r="EA43" s="1591"/>
      <c r="EB43" s="1591"/>
      <c r="EC43" s="1591"/>
      <c r="ED43" s="1591"/>
      <c r="EE43" s="1591"/>
      <c r="EF43" s="1591"/>
      <c r="EG43" s="1591"/>
      <c r="EH43" s="1591"/>
      <c r="EI43" s="1591"/>
      <c r="EJ43" s="1591"/>
      <c r="EK43" s="1591"/>
      <c r="EL43" s="1591"/>
      <c r="EM43" s="1591"/>
      <c r="EN43" s="1591"/>
      <c r="EO43" s="1591"/>
      <c r="EP43" s="1591"/>
      <c r="EQ43" s="1591"/>
      <c r="ER43" s="1591"/>
      <c r="ES43" s="1591"/>
      <c r="ET43" s="1591"/>
      <c r="EU43" s="1591"/>
      <c r="EV43" s="1591"/>
      <c r="EW43" s="1591"/>
      <c r="EX43" s="1591"/>
      <c r="EY43" s="1591"/>
      <c r="EZ43" s="1591"/>
      <c r="FA43" s="1591"/>
      <c r="FB43" s="1591"/>
      <c r="FC43" s="1591"/>
      <c r="FD43" s="1591"/>
      <c r="FE43" s="1591"/>
      <c r="FF43" s="1591"/>
      <c r="FG43" s="1591"/>
      <c r="FH43" s="1591"/>
      <c r="FI43" s="1591"/>
      <c r="FJ43" s="1591"/>
      <c r="FK43" s="1591"/>
      <c r="FL43" s="1591"/>
      <c r="FM43" s="1591"/>
      <c r="FN43" s="1591"/>
      <c r="FO43" s="1591"/>
      <c r="FP43" s="1591"/>
      <c r="FQ43" s="1591"/>
      <c r="FR43" s="1591"/>
      <c r="FS43" s="1591"/>
      <c r="FT43" s="1591"/>
      <c r="FU43" s="1591"/>
      <c r="FV43" s="1591"/>
      <c r="FW43" s="1591"/>
      <c r="FX43" s="1591"/>
      <c r="FY43" s="1591"/>
      <c r="FZ43" s="1591"/>
      <c r="GA43" s="1591"/>
      <c r="GB43" s="1591"/>
      <c r="GC43" s="1591"/>
      <c r="GD43" s="1591"/>
      <c r="GE43" s="1591"/>
      <c r="GF43" s="1591"/>
      <c r="GG43" s="1591"/>
      <c r="GH43" s="1591"/>
      <c r="GI43" s="1591"/>
      <c r="GJ43" s="1591"/>
      <c r="GK43" s="1591"/>
      <c r="GL43" s="1591"/>
      <c r="GM43" s="1591"/>
      <c r="GN43" s="1591"/>
      <c r="GO43" s="1591"/>
      <c r="GP43" s="1591"/>
      <c r="GQ43" s="1591"/>
      <c r="GR43" s="1591"/>
      <c r="GS43" s="1591"/>
      <c r="GT43" s="1591"/>
      <c r="GU43" s="1591"/>
      <c r="GV43" s="1591"/>
      <c r="GW43" s="1591"/>
      <c r="GX43" s="1591"/>
      <c r="GY43" s="1591"/>
      <c r="GZ43" s="1591"/>
      <c r="HA43" s="1591"/>
      <c r="HB43" s="1591"/>
      <c r="HC43" s="1591"/>
      <c r="HD43" s="1591"/>
      <c r="HE43" s="1591"/>
      <c r="HF43" s="1591"/>
      <c r="HG43" s="1591"/>
      <c r="HH43" s="1591"/>
      <c r="HI43" s="1591"/>
      <c r="HJ43" s="1591"/>
      <c r="HK43" s="1591"/>
      <c r="HL43" s="1591"/>
      <c r="HM43" s="1591"/>
      <c r="HN43" s="1591"/>
      <c r="HO43" s="1591"/>
      <c r="HP43" s="1591"/>
      <c r="HQ43" s="1591"/>
      <c r="HR43" s="1591"/>
      <c r="HS43" s="1591"/>
      <c r="HT43" s="1591"/>
      <c r="HU43" s="1591"/>
      <c r="HV43" s="1591"/>
      <c r="HW43" s="1591"/>
      <c r="HX43" s="1591"/>
      <c r="HY43" s="1591"/>
      <c r="HZ43" s="1591"/>
      <c r="IA43" s="1591"/>
      <c r="IB43" s="1591"/>
      <c r="IC43" s="1591"/>
      <c r="ID43" s="1591"/>
      <c r="IE43" s="1591"/>
      <c r="IF43" s="1591"/>
      <c r="IG43" s="1591"/>
      <c r="IH43" s="1591"/>
      <c r="II43" s="1591"/>
      <c r="IJ43" s="1591"/>
      <c r="IK43" s="1591"/>
      <c r="IL43" s="1591"/>
      <c r="IM43" s="1591"/>
      <c r="IN43" s="1591"/>
      <c r="IO43" s="1591"/>
      <c r="IP43" s="1591"/>
      <c r="IQ43" s="1591"/>
      <c r="IR43" s="1591"/>
      <c r="IS43" s="1591"/>
    </row>
    <row r="44" spans="1:253" s="1410" customFormat="1" ht="9.9499999999999993" customHeight="1" x14ac:dyDescent="0.3">
      <c r="A44" s="1606"/>
      <c r="B44" s="1606"/>
      <c r="C44" s="1607"/>
      <c r="D44" s="1608"/>
      <c r="E44" s="1607"/>
      <c r="F44" s="1597"/>
      <c r="G44" s="1591"/>
      <c r="H44" s="1591"/>
      <c r="I44" s="1591"/>
      <c r="J44" s="1591"/>
      <c r="K44" s="1591"/>
      <c r="L44" s="1591"/>
      <c r="M44" s="1591"/>
      <c r="N44" s="1591"/>
      <c r="O44" s="1591"/>
      <c r="P44" s="1591"/>
      <c r="Q44" s="1591"/>
      <c r="R44" s="1591"/>
      <c r="S44" s="1591"/>
      <c r="T44" s="1591"/>
      <c r="U44" s="1591"/>
      <c r="V44" s="1591"/>
      <c r="W44" s="1591"/>
      <c r="X44" s="1591"/>
      <c r="Y44" s="1591"/>
      <c r="Z44" s="1591"/>
      <c r="AA44" s="1591"/>
      <c r="AB44" s="1591"/>
      <c r="AC44" s="1591"/>
      <c r="AD44" s="1591"/>
      <c r="AE44" s="1591"/>
      <c r="AF44" s="1591"/>
      <c r="AG44" s="1591"/>
      <c r="AH44" s="1591"/>
      <c r="AI44" s="1591"/>
      <c r="AJ44" s="1591"/>
      <c r="AK44" s="1591"/>
      <c r="AL44" s="1591"/>
      <c r="AM44" s="1591"/>
      <c r="AN44" s="1591"/>
      <c r="AO44" s="1591"/>
      <c r="AP44" s="1591"/>
      <c r="AQ44" s="1591"/>
      <c r="AR44" s="1591"/>
      <c r="AS44" s="1591"/>
      <c r="AT44" s="1591"/>
      <c r="AU44" s="1591"/>
      <c r="AV44" s="1591"/>
      <c r="AW44" s="1591"/>
      <c r="AX44" s="1591"/>
      <c r="AY44" s="1591"/>
      <c r="AZ44" s="1591"/>
      <c r="BA44" s="1591"/>
      <c r="BB44" s="1591"/>
      <c r="BC44" s="1591"/>
      <c r="BD44" s="1591"/>
      <c r="BE44" s="1591"/>
      <c r="BF44" s="1591"/>
      <c r="BG44" s="1591"/>
      <c r="BH44" s="1591"/>
      <c r="BI44" s="1591"/>
      <c r="BJ44" s="1591"/>
      <c r="BK44" s="1591"/>
      <c r="BL44" s="1591"/>
      <c r="BM44" s="1591"/>
      <c r="BN44" s="1591"/>
      <c r="BO44" s="1591"/>
      <c r="BP44" s="1591"/>
      <c r="BQ44" s="1591"/>
      <c r="BR44" s="1591"/>
      <c r="BS44" s="1591"/>
      <c r="BT44" s="1591"/>
      <c r="BU44" s="1591"/>
      <c r="BV44" s="1591"/>
      <c r="BW44" s="1591"/>
      <c r="BX44" s="1591"/>
      <c r="BY44" s="1591"/>
      <c r="BZ44" s="1591"/>
      <c r="CA44" s="1591"/>
      <c r="CB44" s="1591"/>
      <c r="CC44" s="1591"/>
      <c r="CD44" s="1591"/>
      <c r="CE44" s="1591"/>
      <c r="CF44" s="1591"/>
      <c r="CG44" s="1591"/>
      <c r="CH44" s="1591"/>
      <c r="CI44" s="1591"/>
      <c r="CJ44" s="1591"/>
      <c r="CK44" s="1591"/>
      <c r="CL44" s="1591"/>
      <c r="CM44" s="1591"/>
      <c r="CN44" s="1591"/>
      <c r="CO44" s="1591"/>
      <c r="CP44" s="1591"/>
      <c r="CQ44" s="1591"/>
      <c r="CR44" s="1591"/>
      <c r="CS44" s="1591"/>
      <c r="CT44" s="1591"/>
      <c r="CU44" s="1591"/>
      <c r="CV44" s="1591"/>
      <c r="CW44" s="1591"/>
      <c r="CX44" s="1591"/>
      <c r="CY44" s="1591"/>
      <c r="CZ44" s="1591"/>
      <c r="DA44" s="1591"/>
      <c r="DB44" s="1591"/>
      <c r="DC44" s="1591"/>
      <c r="DD44" s="1591"/>
      <c r="DE44" s="1591"/>
      <c r="DF44" s="1591"/>
      <c r="DG44" s="1591"/>
      <c r="DH44" s="1591"/>
      <c r="DI44" s="1591"/>
      <c r="DJ44" s="1591"/>
      <c r="DK44" s="1591"/>
      <c r="DL44" s="1591"/>
      <c r="DM44" s="1591"/>
      <c r="DN44" s="1591"/>
      <c r="DO44" s="1591"/>
      <c r="DP44" s="1591"/>
      <c r="DQ44" s="1591"/>
      <c r="DR44" s="1591"/>
      <c r="DS44" s="1591"/>
      <c r="DT44" s="1591"/>
      <c r="DU44" s="1591"/>
      <c r="DV44" s="1591"/>
      <c r="DW44" s="1591"/>
      <c r="DX44" s="1591"/>
      <c r="DY44" s="1591"/>
      <c r="DZ44" s="1591"/>
      <c r="EA44" s="1591"/>
      <c r="EB44" s="1591"/>
      <c r="EC44" s="1591"/>
      <c r="ED44" s="1591"/>
      <c r="EE44" s="1591"/>
      <c r="EF44" s="1591"/>
      <c r="EG44" s="1591"/>
      <c r="EH44" s="1591"/>
      <c r="EI44" s="1591"/>
      <c r="EJ44" s="1591"/>
      <c r="EK44" s="1591"/>
      <c r="EL44" s="1591"/>
      <c r="EM44" s="1591"/>
      <c r="EN44" s="1591"/>
      <c r="EO44" s="1591"/>
      <c r="EP44" s="1591"/>
      <c r="EQ44" s="1591"/>
      <c r="ER44" s="1591"/>
      <c r="ES44" s="1591"/>
      <c r="ET44" s="1591"/>
      <c r="EU44" s="1591"/>
      <c r="EV44" s="1591"/>
      <c r="EW44" s="1591"/>
      <c r="EX44" s="1591"/>
      <c r="EY44" s="1591"/>
      <c r="EZ44" s="1591"/>
      <c r="FA44" s="1591"/>
      <c r="FB44" s="1591"/>
      <c r="FC44" s="1591"/>
      <c r="FD44" s="1591"/>
      <c r="FE44" s="1591"/>
      <c r="FF44" s="1591"/>
      <c r="FG44" s="1591"/>
      <c r="FH44" s="1591"/>
      <c r="FI44" s="1591"/>
      <c r="FJ44" s="1591"/>
      <c r="FK44" s="1591"/>
      <c r="FL44" s="1591"/>
      <c r="FM44" s="1591"/>
      <c r="FN44" s="1591"/>
      <c r="FO44" s="1591"/>
      <c r="FP44" s="1591"/>
      <c r="FQ44" s="1591"/>
      <c r="FR44" s="1591"/>
      <c r="FS44" s="1591"/>
      <c r="FT44" s="1591"/>
      <c r="FU44" s="1591"/>
      <c r="FV44" s="1591"/>
      <c r="FW44" s="1591"/>
      <c r="FX44" s="1591"/>
      <c r="FY44" s="1591"/>
      <c r="FZ44" s="1591"/>
      <c r="GA44" s="1591"/>
      <c r="GB44" s="1591"/>
      <c r="GC44" s="1591"/>
      <c r="GD44" s="1591"/>
      <c r="GE44" s="1591"/>
      <c r="GF44" s="1591"/>
      <c r="GG44" s="1591"/>
      <c r="GH44" s="1591"/>
      <c r="GI44" s="1591"/>
      <c r="GJ44" s="1591"/>
      <c r="GK44" s="1591"/>
      <c r="GL44" s="1591"/>
      <c r="GM44" s="1591"/>
      <c r="GN44" s="1591"/>
      <c r="GO44" s="1591"/>
      <c r="GP44" s="1591"/>
      <c r="GQ44" s="1591"/>
      <c r="GR44" s="1591"/>
      <c r="GS44" s="1591"/>
      <c r="GT44" s="1591"/>
      <c r="GU44" s="1591"/>
      <c r="GV44" s="1591"/>
      <c r="GW44" s="1591"/>
      <c r="GX44" s="1591"/>
      <c r="GY44" s="1591"/>
      <c r="GZ44" s="1591"/>
      <c r="HA44" s="1591"/>
      <c r="HB44" s="1591"/>
      <c r="HC44" s="1591"/>
      <c r="HD44" s="1591"/>
      <c r="HE44" s="1591"/>
      <c r="HF44" s="1591"/>
      <c r="HG44" s="1591"/>
      <c r="HH44" s="1591"/>
      <c r="HI44" s="1591"/>
      <c r="HJ44" s="1591"/>
      <c r="HK44" s="1591"/>
      <c r="HL44" s="1591"/>
      <c r="HM44" s="1591"/>
      <c r="HN44" s="1591"/>
      <c r="HO44" s="1591"/>
      <c r="HP44" s="1591"/>
      <c r="HQ44" s="1591"/>
      <c r="HR44" s="1591"/>
      <c r="HS44" s="1591"/>
      <c r="HT44" s="1591"/>
      <c r="HU44" s="1591"/>
      <c r="HV44" s="1591"/>
      <c r="HW44" s="1591"/>
      <c r="HX44" s="1591"/>
      <c r="HY44" s="1591"/>
      <c r="HZ44" s="1591"/>
      <c r="IA44" s="1591"/>
      <c r="IB44" s="1591"/>
      <c r="IC44" s="1591"/>
      <c r="ID44" s="1591"/>
      <c r="IE44" s="1591"/>
      <c r="IF44" s="1591"/>
      <c r="IG44" s="1591"/>
      <c r="IH44" s="1591"/>
      <c r="II44" s="1591"/>
      <c r="IJ44" s="1591"/>
      <c r="IK44" s="1591"/>
      <c r="IL44" s="1591"/>
      <c r="IM44" s="1591"/>
      <c r="IN44" s="1591"/>
      <c r="IO44" s="1591"/>
      <c r="IP44" s="1591"/>
      <c r="IQ44" s="1591"/>
      <c r="IR44" s="1591"/>
      <c r="IS44" s="1591"/>
    </row>
    <row r="45" spans="1:253" s="1410" customFormat="1" ht="25.5" customHeight="1" x14ac:dyDescent="0.3">
      <c r="A45" s="1606">
        <v>2019</v>
      </c>
      <c r="B45" s="1606"/>
      <c r="C45" s="1607">
        <v>109164</v>
      </c>
      <c r="D45" s="1608"/>
      <c r="E45" s="1607">
        <v>64582</v>
      </c>
      <c r="F45" s="1611"/>
      <c r="G45" s="1591"/>
      <c r="H45" s="1591"/>
      <c r="I45" s="1591"/>
      <c r="J45" s="1591"/>
      <c r="K45" s="1591"/>
      <c r="L45" s="1591"/>
      <c r="M45" s="1591"/>
      <c r="N45" s="1591"/>
      <c r="O45" s="1591"/>
      <c r="P45" s="1591"/>
      <c r="Q45" s="1591"/>
      <c r="R45" s="1591"/>
      <c r="S45" s="1591"/>
      <c r="T45" s="1591"/>
      <c r="U45" s="1591"/>
      <c r="V45" s="1591"/>
      <c r="W45" s="1591"/>
      <c r="X45" s="1591"/>
      <c r="Y45" s="1591"/>
      <c r="Z45" s="1591"/>
      <c r="AA45" s="1591"/>
      <c r="AB45" s="1591"/>
      <c r="AC45" s="1591"/>
      <c r="AD45" s="1591"/>
      <c r="AE45" s="1591"/>
      <c r="AF45" s="1591"/>
      <c r="AG45" s="1591"/>
      <c r="AH45" s="1591"/>
      <c r="AI45" s="1591"/>
      <c r="AJ45" s="1591"/>
      <c r="AK45" s="1591"/>
      <c r="AL45" s="1591"/>
      <c r="AM45" s="1591"/>
      <c r="AN45" s="1591"/>
      <c r="AO45" s="1591"/>
      <c r="AP45" s="1591"/>
      <c r="AQ45" s="1591"/>
      <c r="AR45" s="1591"/>
      <c r="AS45" s="1591"/>
      <c r="AT45" s="1591"/>
      <c r="AU45" s="1591"/>
      <c r="AV45" s="1591"/>
      <c r="AW45" s="1591"/>
      <c r="AX45" s="1591"/>
      <c r="AY45" s="1591"/>
      <c r="AZ45" s="1591"/>
      <c r="BA45" s="1591"/>
      <c r="BB45" s="1591"/>
      <c r="BC45" s="1591"/>
      <c r="BD45" s="1591"/>
      <c r="BE45" s="1591"/>
      <c r="BF45" s="1591"/>
      <c r="BG45" s="1591"/>
      <c r="BH45" s="1591"/>
      <c r="BI45" s="1591"/>
      <c r="BJ45" s="1591"/>
      <c r="BK45" s="1591"/>
      <c r="BL45" s="1591"/>
      <c r="BM45" s="1591"/>
      <c r="BN45" s="1591"/>
      <c r="BO45" s="1591"/>
      <c r="BP45" s="1591"/>
      <c r="BQ45" s="1591"/>
      <c r="BR45" s="1591"/>
      <c r="BS45" s="1591"/>
      <c r="BT45" s="1591"/>
      <c r="BU45" s="1591"/>
      <c r="BV45" s="1591"/>
      <c r="BW45" s="1591"/>
      <c r="BX45" s="1591"/>
      <c r="BY45" s="1591"/>
      <c r="BZ45" s="1591"/>
      <c r="CA45" s="1591"/>
      <c r="CB45" s="1591"/>
      <c r="CC45" s="1591"/>
      <c r="CD45" s="1591"/>
      <c r="CE45" s="1591"/>
      <c r="CF45" s="1591"/>
      <c r="CG45" s="1591"/>
      <c r="CH45" s="1591"/>
      <c r="CI45" s="1591"/>
      <c r="CJ45" s="1591"/>
      <c r="CK45" s="1591"/>
      <c r="CL45" s="1591"/>
      <c r="CM45" s="1591"/>
      <c r="CN45" s="1591"/>
      <c r="CO45" s="1591"/>
      <c r="CP45" s="1591"/>
      <c r="CQ45" s="1591"/>
      <c r="CR45" s="1591"/>
      <c r="CS45" s="1591"/>
      <c r="CT45" s="1591"/>
      <c r="CU45" s="1591"/>
      <c r="CV45" s="1591"/>
      <c r="CW45" s="1591"/>
      <c r="CX45" s="1591"/>
      <c r="CY45" s="1591"/>
      <c r="CZ45" s="1591"/>
      <c r="DA45" s="1591"/>
      <c r="DB45" s="1591"/>
      <c r="DC45" s="1591"/>
      <c r="DD45" s="1591"/>
      <c r="DE45" s="1591"/>
      <c r="DF45" s="1591"/>
      <c r="DG45" s="1591"/>
      <c r="DH45" s="1591"/>
      <c r="DI45" s="1591"/>
      <c r="DJ45" s="1591"/>
      <c r="DK45" s="1591"/>
      <c r="DL45" s="1591"/>
      <c r="DM45" s="1591"/>
      <c r="DN45" s="1591"/>
      <c r="DO45" s="1591"/>
      <c r="DP45" s="1591"/>
      <c r="DQ45" s="1591"/>
      <c r="DR45" s="1591"/>
      <c r="DS45" s="1591"/>
      <c r="DT45" s="1591"/>
      <c r="DU45" s="1591"/>
      <c r="DV45" s="1591"/>
      <c r="DW45" s="1591"/>
      <c r="DX45" s="1591"/>
      <c r="DY45" s="1591"/>
      <c r="DZ45" s="1591"/>
      <c r="EA45" s="1591"/>
      <c r="EB45" s="1591"/>
      <c r="EC45" s="1591"/>
      <c r="ED45" s="1591"/>
      <c r="EE45" s="1591"/>
      <c r="EF45" s="1591"/>
      <c r="EG45" s="1591"/>
      <c r="EH45" s="1591"/>
      <c r="EI45" s="1591"/>
      <c r="EJ45" s="1591"/>
      <c r="EK45" s="1591"/>
      <c r="EL45" s="1591"/>
      <c r="EM45" s="1591"/>
      <c r="EN45" s="1591"/>
      <c r="EO45" s="1591"/>
      <c r="EP45" s="1591"/>
      <c r="EQ45" s="1591"/>
      <c r="ER45" s="1591"/>
      <c r="ES45" s="1591"/>
      <c r="ET45" s="1591"/>
      <c r="EU45" s="1591"/>
      <c r="EV45" s="1591"/>
      <c r="EW45" s="1591"/>
      <c r="EX45" s="1591"/>
      <c r="EY45" s="1591"/>
      <c r="EZ45" s="1591"/>
      <c r="FA45" s="1591"/>
      <c r="FB45" s="1591"/>
      <c r="FC45" s="1591"/>
      <c r="FD45" s="1591"/>
      <c r="FE45" s="1591"/>
      <c r="FF45" s="1591"/>
      <c r="FG45" s="1591"/>
      <c r="FH45" s="1591"/>
      <c r="FI45" s="1591"/>
      <c r="FJ45" s="1591"/>
      <c r="FK45" s="1591"/>
      <c r="FL45" s="1591"/>
      <c r="FM45" s="1591"/>
      <c r="FN45" s="1591"/>
      <c r="FO45" s="1591"/>
      <c r="FP45" s="1591"/>
      <c r="FQ45" s="1591"/>
      <c r="FR45" s="1591"/>
      <c r="FS45" s="1591"/>
      <c r="FT45" s="1591"/>
      <c r="FU45" s="1591"/>
      <c r="FV45" s="1591"/>
      <c r="FW45" s="1591"/>
      <c r="FX45" s="1591"/>
      <c r="FY45" s="1591"/>
      <c r="FZ45" s="1591"/>
      <c r="GA45" s="1591"/>
      <c r="GB45" s="1591"/>
      <c r="GC45" s="1591"/>
      <c r="GD45" s="1591"/>
      <c r="GE45" s="1591"/>
      <c r="GF45" s="1591"/>
      <c r="GG45" s="1591"/>
      <c r="GH45" s="1591"/>
      <c r="GI45" s="1591"/>
      <c r="GJ45" s="1591"/>
      <c r="GK45" s="1591"/>
      <c r="GL45" s="1591"/>
      <c r="GM45" s="1591"/>
      <c r="GN45" s="1591"/>
      <c r="GO45" s="1591"/>
      <c r="GP45" s="1591"/>
      <c r="GQ45" s="1591"/>
      <c r="GR45" s="1591"/>
      <c r="GS45" s="1591"/>
      <c r="GT45" s="1591"/>
      <c r="GU45" s="1591"/>
      <c r="GV45" s="1591"/>
      <c r="GW45" s="1591"/>
      <c r="GX45" s="1591"/>
      <c r="GY45" s="1591"/>
      <c r="GZ45" s="1591"/>
      <c r="HA45" s="1591"/>
      <c r="HB45" s="1591"/>
      <c r="HC45" s="1591"/>
      <c r="HD45" s="1591"/>
      <c r="HE45" s="1591"/>
      <c r="HF45" s="1591"/>
      <c r="HG45" s="1591"/>
      <c r="HH45" s="1591"/>
      <c r="HI45" s="1591"/>
      <c r="HJ45" s="1591"/>
      <c r="HK45" s="1591"/>
      <c r="HL45" s="1591"/>
      <c r="HM45" s="1591"/>
      <c r="HN45" s="1591"/>
      <c r="HO45" s="1591"/>
      <c r="HP45" s="1591"/>
      <c r="HQ45" s="1591"/>
      <c r="HR45" s="1591"/>
      <c r="HS45" s="1591"/>
      <c r="HT45" s="1591"/>
      <c r="HU45" s="1591"/>
      <c r="HV45" s="1591"/>
      <c r="HW45" s="1591"/>
      <c r="HX45" s="1591"/>
      <c r="HY45" s="1591"/>
      <c r="HZ45" s="1591"/>
      <c r="IA45" s="1591"/>
      <c r="IB45" s="1591"/>
      <c r="IC45" s="1591"/>
      <c r="ID45" s="1591"/>
      <c r="IE45" s="1591"/>
      <c r="IF45" s="1591"/>
      <c r="IG45" s="1591"/>
      <c r="IH45" s="1591"/>
      <c r="II45" s="1591"/>
      <c r="IJ45" s="1591"/>
      <c r="IK45" s="1591"/>
      <c r="IL45" s="1591"/>
      <c r="IM45" s="1591"/>
      <c r="IN45" s="1591"/>
      <c r="IO45" s="1591"/>
      <c r="IP45" s="1591"/>
      <c r="IQ45" s="1591"/>
      <c r="IR45" s="1591"/>
      <c r="IS45" s="1591"/>
    </row>
    <row r="46" spans="1:253" ht="5.0999999999999996" customHeight="1" x14ac:dyDescent="0.25">
      <c r="A46" s="1612"/>
      <c r="B46" s="1612"/>
      <c r="C46" s="1613"/>
      <c r="D46" s="1614"/>
      <c r="E46" s="1613"/>
      <c r="F46" s="1615"/>
    </row>
    <row r="47" spans="1:253" s="1410" customFormat="1" ht="9.9499999999999993" customHeight="1" x14ac:dyDescent="0.3">
      <c r="A47" s="1606"/>
      <c r="B47" s="1606"/>
      <c r="C47" s="1607"/>
      <c r="D47" s="1608"/>
      <c r="E47" s="1607"/>
      <c r="F47" s="1597"/>
      <c r="G47" s="1591"/>
      <c r="H47" s="1591"/>
      <c r="I47" s="1591"/>
      <c r="J47" s="1591"/>
      <c r="K47" s="1591"/>
      <c r="L47" s="1591"/>
      <c r="M47" s="1591"/>
      <c r="N47" s="1591"/>
      <c r="O47" s="1591"/>
      <c r="P47" s="1591"/>
      <c r="Q47" s="1591"/>
      <c r="R47" s="1591"/>
      <c r="S47" s="1591"/>
      <c r="T47" s="1591"/>
      <c r="U47" s="1591"/>
      <c r="V47" s="1591"/>
      <c r="W47" s="1591"/>
      <c r="X47" s="1591"/>
      <c r="Y47" s="1591"/>
      <c r="Z47" s="1591"/>
      <c r="AA47" s="1591"/>
      <c r="AB47" s="1591"/>
      <c r="AC47" s="1591"/>
      <c r="AD47" s="1591"/>
      <c r="AE47" s="1591"/>
      <c r="AF47" s="1591"/>
      <c r="AG47" s="1591"/>
      <c r="AH47" s="1591"/>
      <c r="AI47" s="1591"/>
      <c r="AJ47" s="1591"/>
      <c r="AK47" s="1591"/>
      <c r="AL47" s="1591"/>
      <c r="AM47" s="1591"/>
      <c r="AN47" s="1591"/>
      <c r="AO47" s="1591"/>
      <c r="AP47" s="1591"/>
      <c r="AQ47" s="1591"/>
      <c r="AR47" s="1591"/>
      <c r="AS47" s="1591"/>
      <c r="AT47" s="1591"/>
      <c r="AU47" s="1591"/>
      <c r="AV47" s="1591"/>
      <c r="AW47" s="1591"/>
      <c r="AX47" s="1591"/>
      <c r="AY47" s="1591"/>
      <c r="AZ47" s="1591"/>
      <c r="BA47" s="1591"/>
      <c r="BB47" s="1591"/>
      <c r="BC47" s="1591"/>
      <c r="BD47" s="1591"/>
      <c r="BE47" s="1591"/>
      <c r="BF47" s="1591"/>
      <c r="BG47" s="1591"/>
      <c r="BH47" s="1591"/>
      <c r="BI47" s="1591"/>
      <c r="BJ47" s="1591"/>
      <c r="BK47" s="1591"/>
      <c r="BL47" s="1591"/>
      <c r="BM47" s="1591"/>
      <c r="BN47" s="1591"/>
      <c r="BO47" s="1591"/>
      <c r="BP47" s="1591"/>
      <c r="BQ47" s="1591"/>
      <c r="BR47" s="1591"/>
      <c r="BS47" s="1591"/>
      <c r="BT47" s="1591"/>
      <c r="BU47" s="1591"/>
      <c r="BV47" s="1591"/>
      <c r="BW47" s="1591"/>
      <c r="BX47" s="1591"/>
      <c r="BY47" s="1591"/>
      <c r="BZ47" s="1591"/>
      <c r="CA47" s="1591"/>
      <c r="CB47" s="1591"/>
      <c r="CC47" s="1591"/>
      <c r="CD47" s="1591"/>
      <c r="CE47" s="1591"/>
      <c r="CF47" s="1591"/>
      <c r="CG47" s="1591"/>
      <c r="CH47" s="1591"/>
      <c r="CI47" s="1591"/>
      <c r="CJ47" s="1591"/>
      <c r="CK47" s="1591"/>
      <c r="CL47" s="1591"/>
      <c r="CM47" s="1591"/>
      <c r="CN47" s="1591"/>
      <c r="CO47" s="1591"/>
      <c r="CP47" s="1591"/>
      <c r="CQ47" s="1591"/>
      <c r="CR47" s="1591"/>
      <c r="CS47" s="1591"/>
      <c r="CT47" s="1591"/>
      <c r="CU47" s="1591"/>
      <c r="CV47" s="1591"/>
      <c r="CW47" s="1591"/>
      <c r="CX47" s="1591"/>
      <c r="CY47" s="1591"/>
      <c r="CZ47" s="1591"/>
      <c r="DA47" s="1591"/>
      <c r="DB47" s="1591"/>
      <c r="DC47" s="1591"/>
      <c r="DD47" s="1591"/>
      <c r="DE47" s="1591"/>
      <c r="DF47" s="1591"/>
      <c r="DG47" s="1591"/>
      <c r="DH47" s="1591"/>
      <c r="DI47" s="1591"/>
      <c r="DJ47" s="1591"/>
      <c r="DK47" s="1591"/>
      <c r="DL47" s="1591"/>
      <c r="DM47" s="1591"/>
      <c r="DN47" s="1591"/>
      <c r="DO47" s="1591"/>
      <c r="DP47" s="1591"/>
      <c r="DQ47" s="1591"/>
      <c r="DR47" s="1591"/>
      <c r="DS47" s="1591"/>
      <c r="DT47" s="1591"/>
      <c r="DU47" s="1591"/>
      <c r="DV47" s="1591"/>
      <c r="DW47" s="1591"/>
      <c r="DX47" s="1591"/>
      <c r="DY47" s="1591"/>
      <c r="DZ47" s="1591"/>
      <c r="EA47" s="1591"/>
      <c r="EB47" s="1591"/>
      <c r="EC47" s="1591"/>
      <c r="ED47" s="1591"/>
      <c r="EE47" s="1591"/>
      <c r="EF47" s="1591"/>
      <c r="EG47" s="1591"/>
      <c r="EH47" s="1591"/>
      <c r="EI47" s="1591"/>
      <c r="EJ47" s="1591"/>
      <c r="EK47" s="1591"/>
      <c r="EL47" s="1591"/>
      <c r="EM47" s="1591"/>
      <c r="EN47" s="1591"/>
      <c r="EO47" s="1591"/>
      <c r="EP47" s="1591"/>
      <c r="EQ47" s="1591"/>
      <c r="ER47" s="1591"/>
      <c r="ES47" s="1591"/>
      <c r="ET47" s="1591"/>
      <c r="EU47" s="1591"/>
      <c r="EV47" s="1591"/>
      <c r="EW47" s="1591"/>
      <c r="EX47" s="1591"/>
      <c r="EY47" s="1591"/>
      <c r="EZ47" s="1591"/>
      <c r="FA47" s="1591"/>
      <c r="FB47" s="1591"/>
      <c r="FC47" s="1591"/>
      <c r="FD47" s="1591"/>
      <c r="FE47" s="1591"/>
      <c r="FF47" s="1591"/>
      <c r="FG47" s="1591"/>
      <c r="FH47" s="1591"/>
      <c r="FI47" s="1591"/>
      <c r="FJ47" s="1591"/>
      <c r="FK47" s="1591"/>
      <c r="FL47" s="1591"/>
      <c r="FM47" s="1591"/>
      <c r="FN47" s="1591"/>
      <c r="FO47" s="1591"/>
      <c r="FP47" s="1591"/>
      <c r="FQ47" s="1591"/>
      <c r="FR47" s="1591"/>
      <c r="FS47" s="1591"/>
      <c r="FT47" s="1591"/>
      <c r="FU47" s="1591"/>
      <c r="FV47" s="1591"/>
      <c r="FW47" s="1591"/>
      <c r="FX47" s="1591"/>
      <c r="FY47" s="1591"/>
      <c r="FZ47" s="1591"/>
      <c r="GA47" s="1591"/>
      <c r="GB47" s="1591"/>
      <c r="GC47" s="1591"/>
      <c r="GD47" s="1591"/>
      <c r="GE47" s="1591"/>
      <c r="GF47" s="1591"/>
      <c r="GG47" s="1591"/>
      <c r="GH47" s="1591"/>
      <c r="GI47" s="1591"/>
      <c r="GJ47" s="1591"/>
      <c r="GK47" s="1591"/>
      <c r="GL47" s="1591"/>
      <c r="GM47" s="1591"/>
      <c r="GN47" s="1591"/>
      <c r="GO47" s="1591"/>
      <c r="GP47" s="1591"/>
      <c r="GQ47" s="1591"/>
      <c r="GR47" s="1591"/>
      <c r="GS47" s="1591"/>
      <c r="GT47" s="1591"/>
      <c r="GU47" s="1591"/>
      <c r="GV47" s="1591"/>
      <c r="GW47" s="1591"/>
      <c r="GX47" s="1591"/>
      <c r="GY47" s="1591"/>
      <c r="GZ47" s="1591"/>
      <c r="HA47" s="1591"/>
      <c r="HB47" s="1591"/>
      <c r="HC47" s="1591"/>
      <c r="HD47" s="1591"/>
      <c r="HE47" s="1591"/>
      <c r="HF47" s="1591"/>
      <c r="HG47" s="1591"/>
      <c r="HH47" s="1591"/>
      <c r="HI47" s="1591"/>
      <c r="HJ47" s="1591"/>
      <c r="HK47" s="1591"/>
      <c r="HL47" s="1591"/>
      <c r="HM47" s="1591"/>
      <c r="HN47" s="1591"/>
      <c r="HO47" s="1591"/>
      <c r="HP47" s="1591"/>
      <c r="HQ47" s="1591"/>
      <c r="HR47" s="1591"/>
      <c r="HS47" s="1591"/>
      <c r="HT47" s="1591"/>
      <c r="HU47" s="1591"/>
      <c r="HV47" s="1591"/>
      <c r="HW47" s="1591"/>
      <c r="HX47" s="1591"/>
      <c r="HY47" s="1591"/>
      <c r="HZ47" s="1591"/>
      <c r="IA47" s="1591"/>
      <c r="IB47" s="1591"/>
      <c r="IC47" s="1591"/>
      <c r="ID47" s="1591"/>
      <c r="IE47" s="1591"/>
      <c r="IF47" s="1591"/>
      <c r="IG47" s="1591"/>
      <c r="IH47" s="1591"/>
      <c r="II47" s="1591"/>
      <c r="IJ47" s="1591"/>
      <c r="IK47" s="1591"/>
      <c r="IL47" s="1591"/>
      <c r="IM47" s="1591"/>
      <c r="IN47" s="1591"/>
      <c r="IO47" s="1591"/>
      <c r="IP47" s="1591"/>
      <c r="IQ47" s="1591"/>
      <c r="IR47" s="1591"/>
      <c r="IS47" s="1591"/>
    </row>
    <row r="48" spans="1:253" ht="18" customHeight="1" x14ac:dyDescent="0.25"/>
    <row r="49" spans="1:1" ht="18" customHeight="1" x14ac:dyDescent="0.25"/>
    <row r="50" spans="1:1" ht="18" customHeight="1" x14ac:dyDescent="0.25"/>
    <row r="51" spans="1:1" ht="18" customHeight="1" x14ac:dyDescent="0.25"/>
    <row r="52" spans="1:1" ht="18" customHeight="1" x14ac:dyDescent="0.25"/>
    <row r="53" spans="1:1" ht="18" customHeight="1" x14ac:dyDescent="0.25"/>
    <row r="54" spans="1:1" ht="18" customHeight="1" x14ac:dyDescent="0.25"/>
    <row r="55" spans="1:1" ht="18" customHeight="1" x14ac:dyDescent="0.25"/>
    <row r="56" spans="1:1" ht="18" customHeight="1" x14ac:dyDescent="0.25"/>
    <row r="57" spans="1:1" ht="18" customHeight="1" x14ac:dyDescent="0.25"/>
    <row r="58" spans="1:1" ht="18" customHeight="1" x14ac:dyDescent="0.25"/>
    <row r="59" spans="1:1" ht="18" customHeight="1" x14ac:dyDescent="0.25">
      <c r="A59" s="1617"/>
    </row>
    <row r="60" spans="1:1" ht="18" customHeight="1" x14ac:dyDescent="0.25"/>
    <row r="61" spans="1:1" ht="18" customHeight="1" x14ac:dyDescent="0.25"/>
    <row r="62" spans="1:1" ht="18" customHeight="1" x14ac:dyDescent="0.25"/>
    <row r="63" spans="1:1" ht="18" customHeight="1" x14ac:dyDescent="0.25"/>
    <row r="64" spans="1:1" ht="18" customHeight="1" x14ac:dyDescent="0.25"/>
    <row r="65" spans="1:1" ht="18" customHeight="1" x14ac:dyDescent="0.25"/>
    <row r="66" spans="1:1" ht="18" customHeight="1" x14ac:dyDescent="0.25"/>
    <row r="67" spans="1:1" ht="18" customHeight="1" x14ac:dyDescent="0.25"/>
    <row r="68" spans="1:1" ht="18" customHeight="1" x14ac:dyDescent="0.25"/>
    <row r="69" spans="1:1" ht="18" customHeight="1" x14ac:dyDescent="0.25">
      <c r="A69" s="1617"/>
    </row>
    <row r="70" spans="1:1" ht="18" customHeight="1" x14ac:dyDescent="0.25"/>
    <row r="71" spans="1:1" ht="18" customHeight="1" x14ac:dyDescent="0.25"/>
    <row r="72" spans="1:1" ht="18" customHeight="1" x14ac:dyDescent="0.25"/>
    <row r="73" spans="1:1" ht="18" customHeight="1" x14ac:dyDescent="0.25"/>
    <row r="74" spans="1:1" ht="18" customHeight="1" x14ac:dyDescent="0.25"/>
    <row r="75" spans="1:1" ht="18" customHeight="1" x14ac:dyDescent="0.25"/>
    <row r="76" spans="1:1" ht="18" customHeight="1" x14ac:dyDescent="0.25"/>
    <row r="77" spans="1:1" ht="18" customHeight="1" x14ac:dyDescent="0.25"/>
    <row r="78" spans="1:1" ht="18" customHeight="1" x14ac:dyDescent="0.25"/>
    <row r="79" spans="1:1" ht="18" customHeight="1" x14ac:dyDescent="0.25"/>
    <row r="80" spans="1:1" ht="18" customHeight="1" x14ac:dyDescent="0.25"/>
    <row r="81" spans="1:1" ht="18" customHeight="1" x14ac:dyDescent="0.25">
      <c r="A81" s="1617"/>
    </row>
    <row r="82" spans="1:1" ht="18" customHeight="1" x14ac:dyDescent="0.25"/>
    <row r="83" spans="1:1" ht="18" customHeight="1" x14ac:dyDescent="0.25"/>
    <row r="84" spans="1:1" ht="18" customHeight="1" x14ac:dyDescent="0.25"/>
    <row r="85" spans="1:1" ht="18" customHeight="1" x14ac:dyDescent="0.25"/>
    <row r="86" spans="1:1" ht="18" customHeight="1" x14ac:dyDescent="0.25"/>
    <row r="87" spans="1:1" ht="18" customHeight="1" x14ac:dyDescent="0.25"/>
    <row r="88" spans="1:1" ht="18" customHeight="1" x14ac:dyDescent="0.25"/>
    <row r="89" spans="1:1" ht="18" customHeight="1" x14ac:dyDescent="0.25"/>
    <row r="90" spans="1:1" ht="18" customHeight="1" x14ac:dyDescent="0.25"/>
    <row r="91" spans="1:1" ht="18" customHeight="1" x14ac:dyDescent="0.25">
      <c r="A91" s="1617"/>
    </row>
    <row r="92" spans="1:1" ht="18" customHeight="1" x14ac:dyDescent="0.25"/>
    <row r="93" spans="1:1" ht="18" customHeight="1" x14ac:dyDescent="0.25"/>
    <row r="94" spans="1:1" ht="18" customHeight="1" x14ac:dyDescent="0.25"/>
    <row r="95" spans="1:1" ht="18" customHeight="1" x14ac:dyDescent="0.25"/>
    <row r="96" spans="1:1" ht="18" customHeight="1" x14ac:dyDescent="0.25"/>
    <row r="97" spans="1:1" ht="18" customHeight="1" x14ac:dyDescent="0.25"/>
    <row r="98" spans="1:1" ht="18" customHeight="1" x14ac:dyDescent="0.25"/>
    <row r="99" spans="1:1" ht="18" customHeight="1" x14ac:dyDescent="0.25"/>
    <row r="100" spans="1:1" ht="18" customHeight="1" x14ac:dyDescent="0.25"/>
    <row r="101" spans="1:1" ht="18" customHeight="1" x14ac:dyDescent="0.25"/>
    <row r="102" spans="1:1" ht="18" customHeight="1" x14ac:dyDescent="0.25"/>
    <row r="103" spans="1:1" ht="18" customHeight="1" x14ac:dyDescent="0.25">
      <c r="A103" s="1617"/>
    </row>
    <row r="104" spans="1:1" ht="18" customHeight="1" x14ac:dyDescent="0.25"/>
    <row r="105" spans="1:1" ht="18" customHeight="1" x14ac:dyDescent="0.25"/>
    <row r="106" spans="1:1" ht="18" customHeight="1" x14ac:dyDescent="0.25"/>
    <row r="107" spans="1:1" ht="18" customHeight="1" x14ac:dyDescent="0.25"/>
    <row r="108" spans="1:1" ht="18" customHeight="1" x14ac:dyDescent="0.25"/>
    <row r="109" spans="1:1" ht="18" customHeight="1" x14ac:dyDescent="0.25"/>
    <row r="110" spans="1:1" ht="18" customHeight="1" x14ac:dyDescent="0.25"/>
    <row r="111" spans="1:1" ht="18" customHeight="1" x14ac:dyDescent="0.25"/>
    <row r="112" spans="1:1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</sheetData>
  <printOptions horizontalCentered="1" verticalCentered="1"/>
  <pageMargins left="0.70866141732283472" right="0.70866141732283472" top="0.70866141732283472" bottom="0.70866141732283472" header="0.31496062992125984" footer="0.31496062992125984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C19" sqref="C19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804</v>
      </c>
      <c r="B1" s="1729"/>
      <c r="C1" s="1729"/>
      <c r="D1" s="1729"/>
    </row>
    <row r="2" spans="1:7" s="441" customFormat="1" ht="15" customHeight="1" x14ac:dyDescent="0.2">
      <c r="A2" s="442"/>
      <c r="B2" s="443" t="s">
        <v>1108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70" t="s">
        <v>286</v>
      </c>
      <c r="B3" s="478"/>
      <c r="C3" s="478"/>
      <c r="D3" s="478"/>
    </row>
    <row r="4" spans="1:7" ht="9.9499999999999993" customHeight="1" x14ac:dyDescent="0.2">
      <c r="A4" s="445"/>
      <c r="B4" s="446"/>
      <c r="C4" s="446"/>
      <c r="D4" s="447"/>
    </row>
    <row r="5" spans="1:7" s="451" customFormat="1" ht="30" customHeight="1" x14ac:dyDescent="0.3">
      <c r="A5" s="448"/>
      <c r="B5" s="449" t="s">
        <v>793</v>
      </c>
      <c r="C5" s="450"/>
      <c r="D5" s="450"/>
    </row>
    <row r="6" spans="1:7" s="451" customFormat="1" ht="18.95" customHeight="1" x14ac:dyDescent="0.3">
      <c r="A6" s="448"/>
      <c r="B6" s="383" t="s">
        <v>1712</v>
      </c>
      <c r="C6" s="452" t="s">
        <v>153</v>
      </c>
      <c r="D6" s="452"/>
    </row>
    <row r="7" spans="1:7" s="298" customFormat="1" ht="18.95" customHeight="1" x14ac:dyDescent="0.2">
      <c r="A7" s="296"/>
      <c r="B7" s="386" t="s">
        <v>36</v>
      </c>
      <c r="C7" s="479" t="s">
        <v>154</v>
      </c>
      <c r="D7" s="297" t="s">
        <v>58</v>
      </c>
    </row>
    <row r="8" spans="1:7" ht="5.0999999999999996" customHeight="1" x14ac:dyDescent="0.2">
      <c r="A8" s="458"/>
      <c r="B8" s="459"/>
      <c r="C8" s="459"/>
    </row>
    <row r="9" spans="1:7" s="457" customFormat="1" ht="24.95" customHeight="1" x14ac:dyDescent="0.2">
      <c r="A9" s="461" t="s">
        <v>37</v>
      </c>
      <c r="B9" s="462" t="s">
        <v>38</v>
      </c>
      <c r="C9" s="463">
        <v>2384</v>
      </c>
      <c r="D9" s="464">
        <v>16.488000553288611</v>
      </c>
    </row>
    <row r="10" spans="1:7" s="457" customFormat="1" ht="24.95" customHeight="1" x14ac:dyDescent="0.2">
      <c r="A10" s="461" t="s">
        <v>39</v>
      </c>
      <c r="B10" s="462" t="s">
        <v>40</v>
      </c>
      <c r="C10" s="463">
        <v>1868</v>
      </c>
      <c r="D10" s="464">
        <v>12.919289024137214</v>
      </c>
    </row>
    <row r="11" spans="1:7" s="457" customFormat="1" ht="24.95" customHeight="1" x14ac:dyDescent="0.2">
      <c r="A11" s="461" t="s">
        <v>41</v>
      </c>
      <c r="B11" s="462" t="s">
        <v>42</v>
      </c>
      <c r="C11" s="465">
        <v>1164</v>
      </c>
      <c r="D11" s="464">
        <v>8.0503492634345388</v>
      </c>
    </row>
    <row r="12" spans="1:7" s="457" customFormat="1" ht="24.95" customHeight="1" x14ac:dyDescent="0.2">
      <c r="A12" s="461" t="s">
        <v>43</v>
      </c>
      <c r="B12" s="430" t="s">
        <v>45</v>
      </c>
      <c r="C12" s="465">
        <v>647</v>
      </c>
      <c r="D12" s="464">
        <v>4.4747216266685115</v>
      </c>
    </row>
    <row r="13" spans="1:7" s="457" customFormat="1" ht="24.95" customHeight="1" x14ac:dyDescent="0.2">
      <c r="A13" s="461" t="s">
        <v>44</v>
      </c>
      <c r="B13" s="462" t="s">
        <v>47</v>
      </c>
      <c r="C13" s="465">
        <v>339</v>
      </c>
      <c r="D13" s="464">
        <v>2.3445604813610901</v>
      </c>
    </row>
    <row r="14" spans="1:7" s="457" customFormat="1" ht="24.95" customHeight="1" x14ac:dyDescent="0.2">
      <c r="A14" s="461" t="s">
        <v>46</v>
      </c>
      <c r="B14" s="462" t="s">
        <v>51</v>
      </c>
      <c r="C14" s="466">
        <v>290</v>
      </c>
      <c r="D14" s="464">
        <v>2.0056712082440002</v>
      </c>
    </row>
    <row r="15" spans="1:7" s="457" customFormat="1" ht="24.95" customHeight="1" x14ac:dyDescent="0.2">
      <c r="A15" s="467" t="s">
        <v>48</v>
      </c>
      <c r="B15" s="430" t="s">
        <v>55</v>
      </c>
      <c r="C15" s="466">
        <v>252</v>
      </c>
      <c r="D15" s="464">
        <v>1.7428591188878899</v>
      </c>
    </row>
    <row r="16" spans="1:7" s="457" customFormat="1" ht="24.95" customHeight="1" x14ac:dyDescent="0.2">
      <c r="A16" s="461" t="s">
        <v>50</v>
      </c>
      <c r="B16" s="430" t="s">
        <v>54</v>
      </c>
      <c r="C16" s="466">
        <v>238</v>
      </c>
      <c r="D16" s="464">
        <v>1.646033612283007</v>
      </c>
    </row>
    <row r="17" spans="1:4" s="457" customFormat="1" ht="24.95" customHeight="1" x14ac:dyDescent="0.2">
      <c r="A17" s="461" t="s">
        <v>52</v>
      </c>
      <c r="B17" s="462" t="s">
        <v>143</v>
      </c>
      <c r="C17" s="468">
        <v>206</v>
      </c>
      <c r="D17" s="464">
        <v>1.4247181686147037</v>
      </c>
    </row>
    <row r="18" spans="1:4" s="457" customFormat="1" ht="24.95" customHeight="1" x14ac:dyDescent="0.2">
      <c r="A18" s="469" t="s">
        <v>53</v>
      </c>
      <c r="B18" s="462" t="s">
        <v>49</v>
      </c>
      <c r="C18" s="466">
        <v>196</v>
      </c>
      <c r="D18" s="464">
        <v>1.3555570924683589</v>
      </c>
    </row>
    <row r="19" spans="1:4" ht="27.95" customHeight="1" x14ac:dyDescent="0.2">
      <c r="A19" s="470"/>
      <c r="B19" s="471" t="s">
        <v>794</v>
      </c>
      <c r="C19" s="472">
        <v>14459</v>
      </c>
      <c r="D19" s="473"/>
    </row>
    <row r="20" spans="1:4" ht="9.9499999999999993" customHeight="1" x14ac:dyDescent="0.2">
      <c r="A20" s="448"/>
    </row>
    <row r="21" spans="1:4" s="451" customFormat="1" ht="18.95" customHeight="1" x14ac:dyDescent="0.3">
      <c r="A21" s="448"/>
      <c r="B21" s="383" t="s">
        <v>1713</v>
      </c>
      <c r="C21" s="452" t="s">
        <v>153</v>
      </c>
      <c r="D21" s="452"/>
    </row>
    <row r="22" spans="1:4" s="298" customFormat="1" ht="18.95" customHeight="1" x14ac:dyDescent="0.2">
      <c r="A22" s="296"/>
      <c r="B22" s="386" t="s">
        <v>57</v>
      </c>
      <c r="C22" s="479" t="s">
        <v>154</v>
      </c>
      <c r="D22" s="297" t="s">
        <v>58</v>
      </c>
    </row>
    <row r="23" spans="1:4" ht="5.0999999999999996" customHeight="1" x14ac:dyDescent="0.2">
      <c r="A23" s="458"/>
      <c r="B23" s="459"/>
      <c r="C23" s="459"/>
    </row>
    <row r="24" spans="1:4" s="457" customFormat="1" ht="35.1" customHeight="1" x14ac:dyDescent="0.2">
      <c r="A24" s="461" t="s">
        <v>37</v>
      </c>
      <c r="B24" s="233" t="s">
        <v>795</v>
      </c>
      <c r="C24" s="465">
        <v>4298</v>
      </c>
      <c r="D24" s="464">
        <v>58.739920732540661</v>
      </c>
    </row>
    <row r="25" spans="1:4" s="457" customFormat="1" ht="35.1" customHeight="1" x14ac:dyDescent="0.2">
      <c r="A25" s="461" t="s">
        <v>39</v>
      </c>
      <c r="B25" s="233" t="s">
        <v>796</v>
      </c>
      <c r="C25" s="465">
        <v>274</v>
      </c>
      <c r="D25" s="464">
        <v>3.7447041137078036</v>
      </c>
    </row>
    <row r="26" spans="1:4" s="457" customFormat="1" ht="35.1" customHeight="1" x14ac:dyDescent="0.2">
      <c r="A26" s="461" t="s">
        <v>41</v>
      </c>
      <c r="B26" s="233" t="s">
        <v>797</v>
      </c>
      <c r="C26" s="466">
        <v>158</v>
      </c>
      <c r="D26" s="464">
        <v>2.1593549268826022</v>
      </c>
    </row>
    <row r="27" spans="1:4" s="457" customFormat="1" ht="35.1" customHeight="1" x14ac:dyDescent="0.2">
      <c r="A27" s="461" t="s">
        <v>43</v>
      </c>
      <c r="B27" s="236" t="s">
        <v>798</v>
      </c>
      <c r="C27" s="465">
        <v>156</v>
      </c>
      <c r="D27" s="464">
        <v>2.1320213202132021</v>
      </c>
    </row>
    <row r="28" spans="1:4" s="457" customFormat="1" ht="35.1" customHeight="1" x14ac:dyDescent="0.2">
      <c r="A28" s="461" t="s">
        <v>44</v>
      </c>
      <c r="B28" s="233" t="s">
        <v>799</v>
      </c>
      <c r="C28" s="465">
        <v>118</v>
      </c>
      <c r="D28" s="464">
        <v>1.6126827934946015</v>
      </c>
    </row>
    <row r="29" spans="1:4" s="457" customFormat="1" ht="35.1" customHeight="1" x14ac:dyDescent="0.2">
      <c r="A29" s="461" t="s">
        <v>46</v>
      </c>
      <c r="B29" s="236" t="s">
        <v>800</v>
      </c>
      <c r="C29" s="466">
        <v>108</v>
      </c>
      <c r="D29" s="464">
        <v>1.4760147601476015</v>
      </c>
    </row>
    <row r="30" spans="1:4" s="457" customFormat="1" ht="35.1" customHeight="1" x14ac:dyDescent="0.2">
      <c r="A30" s="467" t="s">
        <v>48</v>
      </c>
      <c r="B30" s="475" t="s">
        <v>801</v>
      </c>
      <c r="C30" s="466">
        <v>102</v>
      </c>
      <c r="D30" s="464">
        <v>1.3940139401394014</v>
      </c>
    </row>
    <row r="31" spans="1:4" s="457" customFormat="1" ht="35.1" customHeight="1" x14ac:dyDescent="0.2">
      <c r="A31" s="461" t="s">
        <v>50</v>
      </c>
      <c r="B31" s="233" t="s">
        <v>802</v>
      </c>
      <c r="C31" s="466">
        <v>83</v>
      </c>
      <c r="D31" s="464">
        <v>1.1343446767801013</v>
      </c>
    </row>
    <row r="32" spans="1:4" s="457" customFormat="1" ht="35.1" customHeight="1" x14ac:dyDescent="0.2">
      <c r="A32" s="461" t="s">
        <v>52</v>
      </c>
      <c r="B32" s="437" t="s">
        <v>749</v>
      </c>
      <c r="C32" s="476">
        <v>74</v>
      </c>
      <c r="D32" s="464">
        <v>1.0113434467678011</v>
      </c>
    </row>
    <row r="33" spans="1:4" s="457" customFormat="1" ht="35.1" customHeight="1" x14ac:dyDescent="0.2">
      <c r="A33" s="469" t="s">
        <v>53</v>
      </c>
      <c r="B33" s="233" t="s">
        <v>803</v>
      </c>
      <c r="C33" s="477">
        <v>60</v>
      </c>
      <c r="D33" s="464">
        <v>0.82000820008200082</v>
      </c>
    </row>
    <row r="34" spans="1:4" ht="27.95" customHeight="1" x14ac:dyDescent="0.2">
      <c r="A34" s="470"/>
      <c r="B34" s="471" t="s">
        <v>794</v>
      </c>
      <c r="C34" s="472">
        <v>7317</v>
      </c>
      <c r="D34" s="473"/>
    </row>
    <row r="35" spans="1:4" ht="5.0999999999999996" customHeight="1" x14ac:dyDescent="0.2">
      <c r="A35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804</v>
      </c>
      <c r="B1" s="1729"/>
      <c r="C1" s="1729"/>
      <c r="D1" s="1729"/>
    </row>
    <row r="2" spans="1:7" s="441" customFormat="1" ht="15" customHeight="1" x14ac:dyDescent="0.2">
      <c r="A2" s="442"/>
      <c r="B2" s="443" t="s">
        <v>1109</v>
      </c>
      <c r="C2" s="442"/>
      <c r="D2" s="442"/>
      <c r="E2" s="442"/>
      <c r="F2" s="442"/>
      <c r="G2" s="442"/>
    </row>
    <row r="3" spans="1:7" ht="17.100000000000001" customHeight="1" x14ac:dyDescent="0.2">
      <c r="A3" s="139" t="s">
        <v>286</v>
      </c>
      <c r="B3" s="481"/>
      <c r="C3" s="481"/>
      <c r="D3" s="481"/>
    </row>
    <row r="4" spans="1:7" ht="17.100000000000001" customHeight="1" x14ac:dyDescent="0.2">
      <c r="A4" s="70"/>
      <c r="B4" s="480" t="s">
        <v>875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1628</v>
      </c>
      <c r="D10" s="464">
        <v>18.476903870162296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1072</v>
      </c>
      <c r="D11" s="464">
        <v>12.166609919418908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669</v>
      </c>
      <c r="D12" s="464">
        <v>7.5927817500851198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564</v>
      </c>
      <c r="D13" s="464">
        <v>6.4010895471569631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248</v>
      </c>
      <c r="D14" s="464">
        <v>2.8146634888207922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185</v>
      </c>
      <c r="D15" s="464">
        <v>2.0996481670638971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152</v>
      </c>
      <c r="D16" s="464">
        <v>1.7251163318579048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145</v>
      </c>
      <c r="D17" s="464">
        <v>1.6456701849960276</v>
      </c>
    </row>
    <row r="18" spans="1:4" s="457" customFormat="1" ht="23.45" customHeight="1" x14ac:dyDescent="0.2">
      <c r="A18" s="461" t="s">
        <v>52</v>
      </c>
      <c r="B18" s="462" t="s">
        <v>56</v>
      </c>
      <c r="C18" s="468">
        <v>134</v>
      </c>
      <c r="D18" s="464">
        <v>1.5208262399273635</v>
      </c>
    </row>
    <row r="19" spans="1:4" s="457" customFormat="1" ht="23.45" customHeight="1" x14ac:dyDescent="0.2">
      <c r="A19" s="469" t="s">
        <v>53</v>
      </c>
      <c r="B19" s="462" t="s">
        <v>145</v>
      </c>
      <c r="C19" s="466">
        <v>105</v>
      </c>
      <c r="D19" s="464">
        <v>1.191692202928158</v>
      </c>
    </row>
    <row r="20" spans="1:4" ht="27" customHeight="1" x14ac:dyDescent="0.2">
      <c r="A20" s="470"/>
      <c r="B20" s="471" t="s">
        <v>794</v>
      </c>
      <c r="C20" s="472">
        <v>8811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2035</v>
      </c>
      <c r="D25" s="464">
        <v>51.754832146490337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157</v>
      </c>
      <c r="D26" s="464">
        <v>3.9928789420142419</v>
      </c>
    </row>
    <row r="27" spans="1:4" s="457" customFormat="1" ht="35.1" customHeight="1" x14ac:dyDescent="0.2">
      <c r="A27" s="461" t="s">
        <v>41</v>
      </c>
      <c r="B27" s="233" t="s">
        <v>799</v>
      </c>
      <c r="C27" s="466">
        <v>100</v>
      </c>
      <c r="D27" s="464">
        <v>2.5432349949135302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100</v>
      </c>
      <c r="D28" s="464">
        <v>2.5432349949135302</v>
      </c>
    </row>
    <row r="29" spans="1:4" s="457" customFormat="1" ht="35.1" customHeight="1" x14ac:dyDescent="0.2">
      <c r="A29" s="461" t="s">
        <v>44</v>
      </c>
      <c r="B29" s="233" t="s">
        <v>797</v>
      </c>
      <c r="C29" s="465">
        <v>84</v>
      </c>
      <c r="D29" s="464">
        <v>2.1363173957273651</v>
      </c>
    </row>
    <row r="30" spans="1:4" s="457" customFormat="1" ht="35.1" customHeight="1" x14ac:dyDescent="0.2">
      <c r="A30" s="461" t="s">
        <v>46</v>
      </c>
      <c r="B30" s="236" t="s">
        <v>800</v>
      </c>
      <c r="C30" s="466">
        <v>70</v>
      </c>
      <c r="D30" s="464">
        <v>1.7802644964394709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64</v>
      </c>
      <c r="D31" s="464">
        <v>1.6276703967446591</v>
      </c>
    </row>
    <row r="32" spans="1:4" s="457" customFormat="1" ht="35.1" customHeight="1" x14ac:dyDescent="0.2">
      <c r="A32" s="461" t="s">
        <v>50</v>
      </c>
      <c r="B32" s="437" t="s">
        <v>749</v>
      </c>
      <c r="C32" s="466">
        <v>51</v>
      </c>
      <c r="D32" s="464">
        <v>1.2970498474059002</v>
      </c>
    </row>
    <row r="33" spans="1:4" s="457" customFormat="1" ht="35.1" customHeight="1" x14ac:dyDescent="0.2">
      <c r="A33" s="461" t="s">
        <v>52</v>
      </c>
      <c r="B33" s="233" t="s">
        <v>803</v>
      </c>
      <c r="C33" s="476">
        <v>47</v>
      </c>
      <c r="D33" s="464">
        <v>1.1953204476093593</v>
      </c>
    </row>
    <row r="34" spans="1:4" s="457" customFormat="1" ht="35.1" customHeight="1" x14ac:dyDescent="0.2">
      <c r="A34" s="469" t="s">
        <v>53</v>
      </c>
      <c r="B34" s="437" t="s">
        <v>806</v>
      </c>
      <c r="C34" s="477">
        <v>30</v>
      </c>
      <c r="D34" s="464">
        <v>0.76297049847405907</v>
      </c>
    </row>
    <row r="35" spans="1:4" ht="27" customHeight="1" x14ac:dyDescent="0.2">
      <c r="A35" s="470"/>
      <c r="B35" s="471" t="s">
        <v>794</v>
      </c>
      <c r="C35" s="472">
        <v>3932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804</v>
      </c>
      <c r="B1" s="1729"/>
      <c r="C1" s="1729"/>
      <c r="D1" s="1729"/>
    </row>
    <row r="2" spans="1:7" s="441" customFormat="1" ht="15" customHeight="1" x14ac:dyDescent="0.2">
      <c r="A2" s="442"/>
      <c r="B2" s="443" t="s">
        <v>1109</v>
      </c>
      <c r="C2" s="442"/>
      <c r="D2" s="442"/>
      <c r="E2" s="442"/>
      <c r="F2" s="442"/>
      <c r="G2" s="442"/>
    </row>
    <row r="3" spans="1:7" ht="17.100000000000001" customHeight="1" x14ac:dyDescent="0.2">
      <c r="A3" s="139" t="s">
        <v>286</v>
      </c>
      <c r="B3" s="481"/>
      <c r="C3" s="481"/>
      <c r="D3" s="481"/>
    </row>
    <row r="4" spans="1:7" ht="17.100000000000001" customHeight="1" x14ac:dyDescent="0.2">
      <c r="A4" s="70"/>
      <c r="B4" s="480" t="s">
        <v>875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796</v>
      </c>
      <c r="D10" s="464">
        <v>14.093484419263454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756</v>
      </c>
      <c r="D11" s="464">
        <v>13.385269121813032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495</v>
      </c>
      <c r="D12" s="464">
        <v>8.7641643059490093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237</v>
      </c>
      <c r="D13" s="464">
        <v>4.1961756373937673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112</v>
      </c>
      <c r="D14" s="464">
        <v>1.9830028328611897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105</v>
      </c>
      <c r="D15" s="464">
        <v>1.8590651558073652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100</v>
      </c>
      <c r="D16" s="464">
        <v>1.7705382436260624</v>
      </c>
    </row>
    <row r="17" spans="1:4" s="457" customFormat="1" ht="23.45" customHeight="1" x14ac:dyDescent="0.2">
      <c r="A17" s="461" t="s">
        <v>50</v>
      </c>
      <c r="B17" s="430" t="s">
        <v>47</v>
      </c>
      <c r="C17" s="466">
        <v>91</v>
      </c>
      <c r="D17" s="464">
        <v>1.6111898016997168</v>
      </c>
    </row>
    <row r="18" spans="1:4" s="457" customFormat="1" ht="23.45" customHeight="1" x14ac:dyDescent="0.2">
      <c r="A18" s="461" t="s">
        <v>52</v>
      </c>
      <c r="B18" s="462" t="s">
        <v>45</v>
      </c>
      <c r="C18" s="468">
        <v>83</v>
      </c>
      <c r="D18" s="464">
        <v>1.4695467422096316</v>
      </c>
    </row>
    <row r="19" spans="1:4" s="457" customFormat="1" ht="23.45" customHeight="1" x14ac:dyDescent="0.2">
      <c r="A19" s="469" t="s">
        <v>53</v>
      </c>
      <c r="B19" s="462" t="s">
        <v>145</v>
      </c>
      <c r="C19" s="466">
        <v>70</v>
      </c>
      <c r="D19" s="464">
        <v>1.2393767705382437</v>
      </c>
    </row>
    <row r="20" spans="1:4" ht="27" customHeight="1" x14ac:dyDescent="0.2">
      <c r="A20" s="470"/>
      <c r="B20" s="471" t="s">
        <v>794</v>
      </c>
      <c r="C20" s="472">
        <v>5648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2263</v>
      </c>
      <c r="D25" s="464">
        <v>66.853766617429827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117</v>
      </c>
      <c r="D26" s="464">
        <v>3.4564254062038406</v>
      </c>
    </row>
    <row r="27" spans="1:4" s="457" customFormat="1" ht="35.1" customHeight="1" x14ac:dyDescent="0.2">
      <c r="A27" s="461" t="s">
        <v>41</v>
      </c>
      <c r="B27" s="233" t="s">
        <v>808</v>
      </c>
      <c r="C27" s="466">
        <v>83</v>
      </c>
      <c r="D27" s="464">
        <v>2.4519940915805023</v>
      </c>
    </row>
    <row r="28" spans="1:4" s="457" customFormat="1" ht="35.1" customHeight="1" x14ac:dyDescent="0.2">
      <c r="A28" s="461" t="s">
        <v>43</v>
      </c>
      <c r="B28" s="233" t="s">
        <v>797</v>
      </c>
      <c r="C28" s="465">
        <v>74</v>
      </c>
      <c r="D28" s="464">
        <v>2.1861152141802069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56</v>
      </c>
      <c r="D29" s="464">
        <v>1.654357459379616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38</v>
      </c>
      <c r="D30" s="464">
        <v>1.1225997045790252</v>
      </c>
    </row>
    <row r="31" spans="1:4" s="457" customFormat="1" ht="35.1" customHeight="1" x14ac:dyDescent="0.2">
      <c r="A31" s="467" t="s">
        <v>48</v>
      </c>
      <c r="B31" s="236" t="s">
        <v>800</v>
      </c>
      <c r="C31" s="466">
        <v>38</v>
      </c>
      <c r="D31" s="464">
        <v>1.1225997045790252</v>
      </c>
    </row>
    <row r="32" spans="1:4" s="457" customFormat="1" ht="35.1" customHeight="1" x14ac:dyDescent="0.2">
      <c r="A32" s="461" t="s">
        <v>50</v>
      </c>
      <c r="B32" s="437" t="s">
        <v>749</v>
      </c>
      <c r="C32" s="466">
        <v>23</v>
      </c>
      <c r="D32" s="464">
        <v>0.67946824224519942</v>
      </c>
    </row>
    <row r="33" spans="1:4" s="457" customFormat="1" ht="35.1" customHeight="1" x14ac:dyDescent="0.2">
      <c r="A33" s="461" t="s">
        <v>52</v>
      </c>
      <c r="B33" s="233" t="s">
        <v>799</v>
      </c>
      <c r="C33" s="476">
        <v>18</v>
      </c>
      <c r="D33" s="464">
        <v>0.53175775480059084</v>
      </c>
    </row>
    <row r="34" spans="1:4" s="457" customFormat="1" ht="35.1" customHeight="1" x14ac:dyDescent="0.2">
      <c r="A34" s="469" t="s">
        <v>53</v>
      </c>
      <c r="B34" s="233" t="s">
        <v>809</v>
      </c>
      <c r="C34" s="477">
        <v>17</v>
      </c>
      <c r="D34" s="464">
        <v>0.50221565731166906</v>
      </c>
    </row>
    <row r="35" spans="1:4" ht="27" customHeight="1" x14ac:dyDescent="0.2">
      <c r="A35" s="470"/>
      <c r="B35" s="471" t="s">
        <v>790</v>
      </c>
      <c r="C35" s="472">
        <v>3385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812</v>
      </c>
      <c r="B1" s="1729"/>
      <c r="C1" s="1729"/>
      <c r="D1" s="1729"/>
    </row>
    <row r="2" spans="1:7" s="441" customFormat="1" ht="15" customHeight="1" x14ac:dyDescent="0.2">
      <c r="A2" s="442"/>
      <c r="B2" s="443" t="s">
        <v>1110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811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457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1486</v>
      </c>
      <c r="D10" s="464">
        <v>16.421704055696761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1398</v>
      </c>
      <c r="D11" s="464">
        <v>15.449220908387668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910</v>
      </c>
      <c r="D12" s="464">
        <v>10.056359818764504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438</v>
      </c>
      <c r="D13" s="464">
        <v>4.8403138468339044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257</v>
      </c>
      <c r="D14" s="464">
        <v>2.8400928279367887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222</v>
      </c>
      <c r="D15" s="464">
        <v>2.4533097579843077</v>
      </c>
    </row>
    <row r="16" spans="1:7" s="457" customFormat="1" ht="23.45" customHeight="1" x14ac:dyDescent="0.2">
      <c r="A16" s="467" t="s">
        <v>48</v>
      </c>
      <c r="B16" s="430" t="s">
        <v>47</v>
      </c>
      <c r="C16" s="466">
        <v>151</v>
      </c>
      <c r="D16" s="464">
        <v>1.6686926732235607</v>
      </c>
    </row>
    <row r="17" spans="1:4" s="457" customFormat="1" ht="23.45" customHeight="1" x14ac:dyDescent="0.2">
      <c r="A17" s="461" t="s">
        <v>50</v>
      </c>
      <c r="B17" s="430" t="s">
        <v>54</v>
      </c>
      <c r="C17" s="466">
        <v>126</v>
      </c>
      <c r="D17" s="464">
        <v>1.3924190518289314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119</v>
      </c>
      <c r="D18" s="464">
        <v>1.315062437838435</v>
      </c>
    </row>
    <row r="19" spans="1:4" s="457" customFormat="1" ht="23.45" customHeight="1" x14ac:dyDescent="0.2">
      <c r="A19" s="469" t="s">
        <v>53</v>
      </c>
      <c r="B19" s="462" t="s">
        <v>145</v>
      </c>
      <c r="C19" s="466">
        <v>117</v>
      </c>
      <c r="D19" s="464">
        <v>1.2929605481268649</v>
      </c>
    </row>
    <row r="20" spans="1:4" ht="27" customHeight="1" x14ac:dyDescent="0.2">
      <c r="A20" s="470"/>
      <c r="B20" s="471" t="s">
        <v>794</v>
      </c>
      <c r="C20" s="472">
        <v>9049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1624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2699</v>
      </c>
      <c r="D25" s="464">
        <v>51.478161358001138</v>
      </c>
    </row>
    <row r="26" spans="1:4" s="457" customFormat="1" ht="35.1" customHeight="1" x14ac:dyDescent="0.2">
      <c r="A26" s="461" t="s">
        <v>39</v>
      </c>
      <c r="B26" s="437" t="s">
        <v>749</v>
      </c>
      <c r="C26" s="465">
        <v>436</v>
      </c>
      <c r="D26" s="464">
        <v>8.3158497043677286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313</v>
      </c>
      <c r="D27" s="464">
        <v>5.9698645813465578</v>
      </c>
    </row>
    <row r="28" spans="1:4" s="457" customFormat="1" ht="35.1" customHeight="1" x14ac:dyDescent="0.2">
      <c r="A28" s="461" t="s">
        <v>43</v>
      </c>
      <c r="B28" s="233" t="s">
        <v>796</v>
      </c>
      <c r="C28" s="465">
        <v>203</v>
      </c>
      <c r="D28" s="464">
        <v>3.8718291054739651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159</v>
      </c>
      <c r="D29" s="464">
        <v>3.0326149151249284</v>
      </c>
    </row>
    <row r="30" spans="1:4" s="457" customFormat="1" ht="35.1" customHeight="1" x14ac:dyDescent="0.2">
      <c r="A30" s="461" t="s">
        <v>46</v>
      </c>
      <c r="B30" s="233" t="s">
        <v>799</v>
      </c>
      <c r="C30" s="466">
        <v>108</v>
      </c>
      <c r="D30" s="464">
        <v>2.0598893763112724</v>
      </c>
    </row>
    <row r="31" spans="1:4" s="457" customFormat="1" ht="35.1" customHeight="1" x14ac:dyDescent="0.2">
      <c r="A31" s="467" t="s">
        <v>48</v>
      </c>
      <c r="B31" s="233" t="s">
        <v>802</v>
      </c>
      <c r="C31" s="466">
        <v>44</v>
      </c>
      <c r="D31" s="464">
        <v>0.83921419034903677</v>
      </c>
    </row>
    <row r="32" spans="1:4" s="457" customFormat="1" ht="35.1" customHeight="1" x14ac:dyDescent="0.2">
      <c r="A32" s="461" t="s">
        <v>50</v>
      </c>
      <c r="B32" s="233" t="s">
        <v>803</v>
      </c>
      <c r="C32" s="466">
        <v>41</v>
      </c>
      <c r="D32" s="464">
        <v>0.78199504100705708</v>
      </c>
    </row>
    <row r="33" spans="1:4" s="457" customFormat="1" ht="35.1" customHeight="1" x14ac:dyDescent="0.2">
      <c r="A33" s="461" t="s">
        <v>52</v>
      </c>
      <c r="B33" s="236" t="s">
        <v>800</v>
      </c>
      <c r="C33" s="476">
        <v>41</v>
      </c>
      <c r="D33" s="464">
        <v>0.78199504100705708</v>
      </c>
    </row>
    <row r="34" spans="1:4" s="457" customFormat="1" ht="35.1" customHeight="1" x14ac:dyDescent="0.2">
      <c r="A34" s="469" t="s">
        <v>53</v>
      </c>
      <c r="B34" s="437" t="s">
        <v>806</v>
      </c>
      <c r="C34" s="477">
        <v>32</v>
      </c>
      <c r="D34" s="464">
        <v>0.61033759298111767</v>
      </c>
    </row>
    <row r="35" spans="1:4" ht="27" customHeight="1" x14ac:dyDescent="0.2">
      <c r="A35" s="470"/>
      <c r="B35" s="471" t="s">
        <v>794</v>
      </c>
      <c r="C35" s="472">
        <v>5243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0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4.7109375" style="42" customWidth="1"/>
    <col min="2" max="2" width="15.7109375" style="31" customWidth="1"/>
    <col min="3" max="3" width="25.7109375" style="31" customWidth="1"/>
    <col min="4" max="4" width="14.7109375" style="42" customWidth="1"/>
    <col min="5" max="5" width="1.7109375" style="42" customWidth="1"/>
    <col min="6" max="6" width="14.7109375" style="42" customWidth="1"/>
    <col min="7" max="7" width="1.7109375" style="42" customWidth="1"/>
    <col min="8" max="8" width="14.7109375" style="42" customWidth="1"/>
    <col min="9" max="16" width="9.140625" style="31"/>
    <col min="17" max="19" width="9.140625" style="1"/>
    <col min="20" max="16384" width="9.140625" style="31"/>
  </cols>
  <sheetData>
    <row r="1" spans="1:19" s="146" customFormat="1" ht="17.100000000000001" customHeight="1" x14ac:dyDescent="0.2">
      <c r="A1" s="1701" t="s">
        <v>305</v>
      </c>
      <c r="B1" s="1701"/>
      <c r="C1" s="1701"/>
      <c r="D1" s="1701"/>
      <c r="E1" s="1701"/>
      <c r="F1" s="1701"/>
      <c r="G1" s="1701"/>
      <c r="H1" s="1701"/>
      <c r="I1" s="145"/>
      <c r="J1" s="145"/>
    </row>
    <row r="2" spans="1:19" ht="17.100000000000001" customHeight="1" x14ac:dyDescent="0.2">
      <c r="A2" s="1702" t="s">
        <v>306</v>
      </c>
      <c r="B2" s="1702"/>
      <c r="C2" s="1702"/>
      <c r="D2" s="1702"/>
      <c r="E2" s="1702"/>
      <c r="F2" s="1702"/>
      <c r="G2" s="1702"/>
      <c r="H2" s="1702"/>
      <c r="I2" s="32"/>
      <c r="J2" s="32"/>
      <c r="Q2" s="31"/>
      <c r="R2" s="31"/>
      <c r="S2" s="31"/>
    </row>
    <row r="3" spans="1:19" s="148" customFormat="1" ht="9.9499999999999993" customHeight="1" x14ac:dyDescent="0.2">
      <c r="A3" s="229"/>
      <c r="B3" s="266"/>
      <c r="C3" s="266"/>
      <c r="D3" s="229"/>
      <c r="E3" s="229"/>
      <c r="F3" s="229"/>
      <c r="G3" s="229"/>
      <c r="H3" s="229"/>
    </row>
    <row r="4" spans="1:19" s="150" customFormat="1" ht="30" customHeight="1" x14ac:dyDescent="0.3">
      <c r="A4" s="128"/>
      <c r="B4" s="128"/>
      <c r="C4" s="128"/>
      <c r="D4" s="149" t="s">
        <v>15</v>
      </c>
      <c r="E4" s="149"/>
      <c r="F4" s="149" t="s">
        <v>16</v>
      </c>
      <c r="G4" s="149"/>
      <c r="H4" s="149" t="s">
        <v>17</v>
      </c>
    </row>
    <row r="5" spans="1:19" s="57" customFormat="1" ht="30" customHeight="1" x14ac:dyDescent="0.2">
      <c r="A5" s="161"/>
      <c r="B5" s="162"/>
      <c r="C5" s="162"/>
      <c r="D5" s="163" t="s">
        <v>19</v>
      </c>
      <c r="E5" s="265"/>
      <c r="F5" s="163" t="s">
        <v>20</v>
      </c>
      <c r="G5" s="265"/>
      <c r="H5" s="163" t="s">
        <v>21</v>
      </c>
      <c r="J5" s="144"/>
      <c r="K5" s="144"/>
      <c r="L5" s="144"/>
      <c r="M5" s="144"/>
      <c r="N5" s="144"/>
      <c r="O5" s="144"/>
      <c r="P5" s="144"/>
    </row>
    <row r="6" spans="1:19" s="146" customFormat="1" ht="9.9499999999999993" customHeight="1" x14ac:dyDescent="0.2">
      <c r="A6" s="152"/>
      <c r="B6" s="153"/>
      <c r="C6" s="153"/>
      <c r="D6" s="152"/>
      <c r="E6" s="152"/>
      <c r="F6" s="152"/>
      <c r="G6" s="152"/>
      <c r="H6" s="152"/>
      <c r="J6" s="38"/>
      <c r="K6" s="39"/>
      <c r="L6" s="39"/>
      <c r="M6" s="39"/>
      <c r="N6" s="39"/>
      <c r="O6" s="39"/>
      <c r="P6" s="118"/>
    </row>
    <row r="7" spans="1:19" s="155" customFormat="1" ht="29.1" customHeight="1" x14ac:dyDescent="0.2">
      <c r="A7" s="1698" t="s">
        <v>307</v>
      </c>
      <c r="B7" s="1698"/>
      <c r="C7" s="124" t="s">
        <v>22</v>
      </c>
      <c r="D7" s="1699">
        <f>D12+D17+D22+D27</f>
        <v>170473</v>
      </c>
      <c r="E7" s="154"/>
      <c r="F7" s="1699">
        <f>F12+F17+F22+F27</f>
        <v>97821</v>
      </c>
      <c r="G7" s="154"/>
      <c r="H7" s="1699">
        <f>H12+H17+H22+H27</f>
        <v>72652</v>
      </c>
      <c r="J7" s="38"/>
      <c r="K7" s="40"/>
      <c r="L7" s="40"/>
      <c r="M7" s="40"/>
      <c r="N7" s="40"/>
      <c r="O7" s="40"/>
      <c r="P7" s="121"/>
    </row>
    <row r="8" spans="1:19" s="146" customFormat="1" ht="29.1" customHeight="1" x14ac:dyDescent="0.3">
      <c r="A8" s="1698"/>
      <c r="B8" s="1698"/>
      <c r="C8" s="70" t="s">
        <v>23</v>
      </c>
      <c r="D8" s="1699"/>
      <c r="E8" s="154"/>
      <c r="F8" s="1699"/>
      <c r="G8" s="154"/>
      <c r="H8" s="1699"/>
      <c r="J8" s="38"/>
      <c r="K8" s="40"/>
      <c r="L8" s="41"/>
      <c r="M8" s="41"/>
      <c r="N8" s="41"/>
      <c r="O8" s="41"/>
      <c r="P8" s="118"/>
    </row>
    <row r="9" spans="1:19" s="155" customFormat="1" ht="29.1" customHeight="1" x14ac:dyDescent="0.2">
      <c r="A9" s="1694"/>
      <c r="B9" s="1694"/>
      <c r="C9" s="124" t="s">
        <v>24</v>
      </c>
      <c r="D9" s="1695">
        <v>5.8</v>
      </c>
      <c r="E9" s="156"/>
      <c r="F9" s="1696">
        <v>6.6</v>
      </c>
      <c r="G9" s="1684"/>
      <c r="H9" s="1696">
        <v>5</v>
      </c>
      <c r="J9" s="38"/>
      <c r="K9" s="40"/>
      <c r="L9" s="40"/>
      <c r="M9" s="40"/>
      <c r="N9" s="40"/>
      <c r="O9" s="40"/>
      <c r="P9" s="121"/>
    </row>
    <row r="10" spans="1:19" s="146" customFormat="1" ht="29.1" customHeight="1" x14ac:dyDescent="0.3">
      <c r="A10" s="1694"/>
      <c r="B10" s="1694"/>
      <c r="C10" s="70" t="s">
        <v>25</v>
      </c>
      <c r="D10" s="1695"/>
      <c r="E10" s="156"/>
      <c r="F10" s="1696"/>
      <c r="G10" s="1684"/>
      <c r="H10" s="1696"/>
      <c r="J10" s="38"/>
      <c r="K10" s="40"/>
      <c r="L10" s="41"/>
      <c r="M10" s="41"/>
      <c r="N10" s="41"/>
      <c r="O10" s="41"/>
      <c r="P10" s="118"/>
    </row>
    <row r="11" spans="1:19" s="146" customFormat="1" ht="9.9499999999999993" customHeight="1" x14ac:dyDescent="0.3">
      <c r="A11" s="157"/>
      <c r="B11" s="155"/>
      <c r="C11" s="155"/>
      <c r="D11" s="135"/>
      <c r="E11" s="135"/>
      <c r="F11" s="135"/>
      <c r="G11" s="135"/>
      <c r="H11" s="158"/>
      <c r="J11" s="38"/>
      <c r="K11" s="40"/>
      <c r="L11" s="41"/>
      <c r="M11" s="41"/>
      <c r="N11" s="41"/>
      <c r="O11" s="41"/>
      <c r="P11" s="118"/>
    </row>
    <row r="12" spans="1:19" s="146" customFormat="1" ht="29.1" customHeight="1" x14ac:dyDescent="0.3">
      <c r="A12" s="159"/>
      <c r="B12" s="1703" t="s">
        <v>29</v>
      </c>
      <c r="C12" s="124" t="s">
        <v>22</v>
      </c>
      <c r="D12" s="1699">
        <f>F12+H12</f>
        <v>108642</v>
      </c>
      <c r="E12" s="154"/>
      <c r="F12" s="1700">
        <v>61634</v>
      </c>
      <c r="G12" s="1685"/>
      <c r="H12" s="1700">
        <v>47008</v>
      </c>
      <c r="J12" s="118"/>
      <c r="K12" s="43"/>
      <c r="L12" s="43"/>
      <c r="M12" s="118"/>
      <c r="N12" s="118"/>
      <c r="O12" s="118"/>
      <c r="P12" s="118"/>
    </row>
    <row r="13" spans="1:19" s="146" customFormat="1" ht="29.1" customHeight="1" x14ac:dyDescent="0.3">
      <c r="A13" s="157"/>
      <c r="B13" s="1703"/>
      <c r="C13" s="70" t="s">
        <v>23</v>
      </c>
      <c r="D13" s="1699"/>
      <c r="E13" s="154"/>
      <c r="F13" s="1700"/>
      <c r="G13" s="1685"/>
      <c r="H13" s="1700"/>
      <c r="J13" s="160"/>
      <c r="K13" s="133"/>
      <c r="L13" s="133"/>
      <c r="M13" s="133"/>
      <c r="N13" s="118"/>
    </row>
    <row r="14" spans="1:19" s="146" customFormat="1" ht="29.1" customHeight="1" x14ac:dyDescent="0.3">
      <c r="A14" s="159"/>
      <c r="B14" s="1703"/>
      <c r="C14" s="124" t="s">
        <v>24</v>
      </c>
      <c r="D14" s="1695">
        <v>5.3</v>
      </c>
      <c r="E14" s="156"/>
      <c r="F14" s="1696">
        <v>6</v>
      </c>
      <c r="G14" s="1684"/>
      <c r="H14" s="1696">
        <v>4.7</v>
      </c>
      <c r="J14" s="118"/>
      <c r="K14" s="43"/>
      <c r="L14" s="43"/>
      <c r="M14" s="118"/>
      <c r="N14" s="118"/>
      <c r="O14" s="118"/>
      <c r="P14" s="118"/>
    </row>
    <row r="15" spans="1:19" s="146" customFormat="1" ht="29.1" customHeight="1" x14ac:dyDescent="0.3">
      <c r="A15" s="157"/>
      <c r="B15" s="1703"/>
      <c r="C15" s="70" t="s">
        <v>25</v>
      </c>
      <c r="D15" s="1695"/>
      <c r="E15" s="156"/>
      <c r="F15" s="1696"/>
      <c r="G15" s="1684"/>
      <c r="H15" s="1696"/>
      <c r="J15" s="160"/>
      <c r="K15" s="133"/>
      <c r="L15" s="133"/>
      <c r="M15" s="133"/>
      <c r="N15" s="118"/>
    </row>
    <row r="16" spans="1:19" s="146" customFormat="1" ht="9.9499999999999993" customHeight="1" x14ac:dyDescent="0.3">
      <c r="A16" s="157"/>
      <c r="B16" s="155"/>
      <c r="C16" s="155"/>
      <c r="D16" s="135"/>
      <c r="E16" s="135"/>
      <c r="F16" s="135"/>
      <c r="G16" s="135"/>
      <c r="H16" s="158"/>
      <c r="J16" s="160"/>
      <c r="K16" s="133"/>
      <c r="L16" s="133"/>
      <c r="M16" s="133"/>
      <c r="N16" s="118"/>
    </row>
    <row r="17" spans="1:19" s="146" customFormat="1" ht="29.1" customHeight="1" x14ac:dyDescent="0.3">
      <c r="A17" s="157"/>
      <c r="B17" s="1698" t="s">
        <v>308</v>
      </c>
      <c r="C17" s="124" t="s">
        <v>22</v>
      </c>
      <c r="D17" s="1699">
        <f>F17+H17</f>
        <v>45411</v>
      </c>
      <c r="E17" s="154"/>
      <c r="F17" s="1700">
        <v>26358</v>
      </c>
      <c r="G17" s="1685"/>
      <c r="H17" s="1700">
        <v>19053</v>
      </c>
      <c r="J17" s="160"/>
      <c r="K17" s="43"/>
      <c r="L17" s="43"/>
      <c r="M17" s="133"/>
      <c r="N17" s="118"/>
    </row>
    <row r="18" spans="1:19" s="146" customFormat="1" ht="29.1" customHeight="1" x14ac:dyDescent="0.2">
      <c r="A18" s="157"/>
      <c r="B18" s="1698"/>
      <c r="C18" s="70" t="s">
        <v>23</v>
      </c>
      <c r="D18" s="1699"/>
      <c r="E18" s="154"/>
      <c r="F18" s="1700"/>
      <c r="G18" s="1685"/>
      <c r="H18" s="1700"/>
      <c r="K18" s="118"/>
      <c r="L18" s="118"/>
      <c r="M18" s="118"/>
      <c r="N18" s="118"/>
    </row>
    <row r="19" spans="1:19" s="146" customFormat="1" ht="29.1" customHeight="1" x14ac:dyDescent="0.3">
      <c r="A19" s="157"/>
      <c r="B19" s="1694"/>
      <c r="C19" s="124" t="s">
        <v>24</v>
      </c>
      <c r="D19" s="1695">
        <v>6.8</v>
      </c>
      <c r="E19" s="156"/>
      <c r="F19" s="1696">
        <v>7.7</v>
      </c>
      <c r="G19" s="1684"/>
      <c r="H19" s="1696">
        <v>5.8</v>
      </c>
      <c r="J19" s="160"/>
      <c r="K19" s="43"/>
      <c r="L19" s="43"/>
      <c r="M19" s="133"/>
      <c r="N19" s="118"/>
    </row>
    <row r="20" spans="1:19" s="146" customFormat="1" ht="29.1" customHeight="1" x14ac:dyDescent="0.2">
      <c r="A20" s="157"/>
      <c r="B20" s="1694"/>
      <c r="C20" s="70" t="s">
        <v>25</v>
      </c>
      <c r="D20" s="1695"/>
      <c r="E20" s="156"/>
      <c r="F20" s="1696"/>
      <c r="G20" s="1684"/>
      <c r="H20" s="1696"/>
      <c r="K20" s="118"/>
      <c r="L20" s="118"/>
      <c r="M20" s="118"/>
      <c r="N20" s="118"/>
    </row>
    <row r="21" spans="1:19" s="146" customFormat="1" ht="9.9499999999999993" customHeight="1" x14ac:dyDescent="0.2">
      <c r="A21" s="157"/>
      <c r="B21" s="155"/>
      <c r="C21" s="155"/>
      <c r="D21" s="135"/>
      <c r="E21" s="135"/>
      <c r="F21" s="135"/>
      <c r="G21" s="135"/>
      <c r="H21" s="158"/>
      <c r="K21" s="118"/>
      <c r="L21" s="118"/>
      <c r="M21" s="118"/>
      <c r="N21" s="118"/>
    </row>
    <row r="22" spans="1:19" s="146" customFormat="1" ht="29.1" customHeight="1" x14ac:dyDescent="0.3">
      <c r="A22" s="157"/>
      <c r="B22" s="1697" t="s">
        <v>309</v>
      </c>
      <c r="C22" s="124" t="s">
        <v>22</v>
      </c>
      <c r="D22" s="1699">
        <f>F22+H22</f>
        <v>14652</v>
      </c>
      <c r="E22" s="154"/>
      <c r="F22" s="1700">
        <v>8775</v>
      </c>
      <c r="G22" s="1685"/>
      <c r="H22" s="1700">
        <v>5877</v>
      </c>
      <c r="K22" s="43"/>
      <c r="L22" s="43"/>
      <c r="M22" s="118"/>
      <c r="N22" s="118"/>
    </row>
    <row r="23" spans="1:19" s="146" customFormat="1" ht="29.1" customHeight="1" x14ac:dyDescent="0.2">
      <c r="A23" s="157"/>
      <c r="B23" s="1697"/>
      <c r="C23" s="70" t="s">
        <v>23</v>
      </c>
      <c r="D23" s="1699"/>
      <c r="E23" s="154"/>
      <c r="F23" s="1700"/>
      <c r="G23" s="1685"/>
      <c r="H23" s="1700"/>
      <c r="K23" s="118"/>
      <c r="L23" s="118"/>
      <c r="M23" s="118"/>
      <c r="N23" s="118"/>
    </row>
    <row r="24" spans="1:19" s="146" customFormat="1" ht="29.1" customHeight="1" x14ac:dyDescent="0.3">
      <c r="A24" s="157"/>
      <c r="B24" s="1694"/>
      <c r="C24" s="124" t="s">
        <v>24</v>
      </c>
      <c r="D24" s="1695">
        <v>7.3</v>
      </c>
      <c r="E24" s="156"/>
      <c r="F24" s="1696">
        <v>8.8000000000000007</v>
      </c>
      <c r="G24" s="1684"/>
      <c r="H24" s="1696">
        <v>5.8</v>
      </c>
      <c r="K24" s="43"/>
      <c r="L24" s="43"/>
      <c r="M24" s="118"/>
      <c r="N24" s="118"/>
    </row>
    <row r="25" spans="1:19" s="146" customFormat="1" ht="29.1" customHeight="1" x14ac:dyDescent="0.2">
      <c r="A25" s="157"/>
      <c r="B25" s="1694"/>
      <c r="C25" s="70" t="s">
        <v>25</v>
      </c>
      <c r="D25" s="1695"/>
      <c r="E25" s="156"/>
      <c r="F25" s="1696"/>
      <c r="G25" s="1684"/>
      <c r="H25" s="1696"/>
      <c r="K25" s="118"/>
      <c r="L25" s="118"/>
      <c r="M25" s="118"/>
      <c r="N25" s="118"/>
    </row>
    <row r="26" spans="1:19" s="146" customFormat="1" ht="9.9499999999999993" customHeight="1" x14ac:dyDescent="0.2">
      <c r="A26" s="159"/>
      <c r="B26" s="155"/>
      <c r="C26" s="155"/>
      <c r="D26" s="135"/>
      <c r="E26" s="135"/>
      <c r="F26" s="135"/>
      <c r="G26" s="135"/>
      <c r="H26" s="158"/>
      <c r="K26" s="118"/>
      <c r="L26" s="118"/>
      <c r="M26" s="118"/>
      <c r="N26" s="118"/>
    </row>
    <row r="27" spans="1:19" s="146" customFormat="1" ht="29.1" customHeight="1" x14ac:dyDescent="0.3">
      <c r="A27" s="157"/>
      <c r="B27" s="1698" t="s">
        <v>310</v>
      </c>
      <c r="C27" s="124" t="s">
        <v>22</v>
      </c>
      <c r="D27" s="1699">
        <f>F27+H27</f>
        <v>1768</v>
      </c>
      <c r="E27" s="154"/>
      <c r="F27" s="1700">
        <v>1054</v>
      </c>
      <c r="G27" s="1685"/>
      <c r="H27" s="1700">
        <v>714</v>
      </c>
      <c r="K27" s="43"/>
      <c r="L27" s="43"/>
      <c r="M27" s="118"/>
      <c r="N27" s="118"/>
    </row>
    <row r="28" spans="1:19" s="146" customFormat="1" ht="29.1" customHeight="1" x14ac:dyDescent="0.2">
      <c r="A28" s="157"/>
      <c r="B28" s="1698"/>
      <c r="C28" s="70" t="s">
        <v>23</v>
      </c>
      <c r="D28" s="1699"/>
      <c r="E28" s="154"/>
      <c r="F28" s="1700"/>
      <c r="G28" s="1685"/>
      <c r="H28" s="1700"/>
    </row>
    <row r="29" spans="1:19" s="146" customFormat="1" ht="29.1" customHeight="1" x14ac:dyDescent="0.3">
      <c r="A29" s="157"/>
      <c r="B29" s="1694"/>
      <c r="C29" s="124" t="s">
        <v>24</v>
      </c>
      <c r="D29" s="1695">
        <v>5.9</v>
      </c>
      <c r="E29" s="156"/>
      <c r="F29" s="1696">
        <v>6.9</v>
      </c>
      <c r="G29" s="1684"/>
      <c r="H29" s="1696">
        <v>4.9000000000000004</v>
      </c>
      <c r="K29" s="43"/>
      <c r="L29" s="43"/>
      <c r="M29" s="118"/>
      <c r="N29" s="118"/>
    </row>
    <row r="30" spans="1:19" s="146" customFormat="1" ht="29.1" customHeight="1" x14ac:dyDescent="0.2">
      <c r="A30" s="157"/>
      <c r="B30" s="1694"/>
      <c r="C30" s="70" t="s">
        <v>25</v>
      </c>
      <c r="D30" s="1695"/>
      <c r="E30" s="156"/>
      <c r="F30" s="1696"/>
      <c r="G30" s="1684"/>
      <c r="H30" s="1696"/>
    </row>
    <row r="31" spans="1:19" ht="9.9499999999999993" customHeight="1" x14ac:dyDescent="0.2">
      <c r="A31" s="45"/>
      <c r="B31" s="46"/>
      <c r="C31" s="46"/>
      <c r="D31" s="47"/>
      <c r="E31" s="47"/>
      <c r="F31" s="47"/>
      <c r="G31" s="47"/>
      <c r="H31" s="47"/>
      <c r="Q31" s="31"/>
      <c r="R31" s="31"/>
      <c r="S31" s="31"/>
    </row>
    <row r="32" spans="1:19" ht="5.0999999999999996" customHeight="1" x14ac:dyDescent="0.2">
      <c r="A32" s="34"/>
      <c r="B32" s="35"/>
      <c r="C32" s="35"/>
      <c r="D32" s="16"/>
      <c r="E32" s="16"/>
      <c r="F32" s="16"/>
      <c r="G32" s="16"/>
      <c r="H32" s="16"/>
      <c r="Q32" s="31"/>
      <c r="R32" s="31"/>
      <c r="S32" s="31"/>
    </row>
    <row r="33" spans="1:19" s="113" customFormat="1" ht="12.95" customHeight="1" x14ac:dyDescent="0.25">
      <c r="A33" s="110" t="s">
        <v>157</v>
      </c>
      <c r="B33" s="48"/>
      <c r="C33" s="48"/>
      <c r="D33" s="111"/>
      <c r="E33" s="111"/>
      <c r="F33" s="111"/>
      <c r="G33" s="111"/>
      <c r="H33" s="111"/>
      <c r="I33" s="111"/>
      <c r="J33" s="112"/>
    </row>
    <row r="34" spans="1:19" s="115" customFormat="1" ht="12" customHeight="1" x14ac:dyDescent="0.2">
      <c r="A34" s="114" t="s">
        <v>158</v>
      </c>
      <c r="D34" s="116"/>
      <c r="E34" s="116"/>
      <c r="F34" s="116"/>
      <c r="G34" s="116"/>
      <c r="H34" s="116"/>
      <c r="I34" s="116"/>
      <c r="J34" s="117"/>
    </row>
    <row r="35" spans="1:19" ht="9.9499999999999993" customHeight="1" x14ac:dyDescent="0.2">
      <c r="A35" s="34"/>
      <c r="B35" s="35"/>
      <c r="C35" s="35"/>
      <c r="D35" s="16"/>
      <c r="E35" s="16"/>
      <c r="F35" s="16"/>
      <c r="G35" s="16"/>
      <c r="H35" s="16"/>
      <c r="Q35" s="31"/>
      <c r="R35" s="31"/>
      <c r="S35" s="31"/>
    </row>
    <row r="38" spans="1:19" ht="18" customHeight="1" x14ac:dyDescent="0.2">
      <c r="D38" s="49"/>
      <c r="E38" s="49"/>
      <c r="F38" s="49"/>
      <c r="G38" s="49"/>
      <c r="H38" s="49"/>
      <c r="Q38" s="31"/>
      <c r="R38" s="31"/>
      <c r="S38" s="31"/>
    </row>
    <row r="39" spans="1:19" ht="18" customHeight="1" x14ac:dyDescent="0.2">
      <c r="D39" s="49"/>
      <c r="E39" s="49"/>
      <c r="F39" s="49"/>
      <c r="G39" s="49"/>
      <c r="H39" s="49"/>
      <c r="Q39" s="31"/>
      <c r="R39" s="31"/>
      <c r="S39" s="31"/>
    </row>
    <row r="40" spans="1:19" ht="18" customHeight="1" x14ac:dyDescent="0.2">
      <c r="A40" s="50"/>
      <c r="B40" s="51"/>
      <c r="C40" s="51"/>
      <c r="D40" s="49"/>
      <c r="E40" s="49"/>
      <c r="F40" s="49"/>
      <c r="G40" s="49"/>
      <c r="H40" s="49"/>
      <c r="Q40" s="31"/>
      <c r="R40" s="31"/>
      <c r="S40" s="31"/>
    </row>
    <row r="41" spans="1:19" ht="18" customHeight="1" x14ac:dyDescent="0.2">
      <c r="D41" s="49"/>
      <c r="E41" s="49"/>
      <c r="F41" s="49"/>
      <c r="G41" s="49"/>
      <c r="H41" s="49"/>
      <c r="Q41" s="31"/>
      <c r="R41" s="31"/>
      <c r="S41" s="31"/>
    </row>
    <row r="42" spans="1:19" ht="18" customHeight="1" x14ac:dyDescent="0.2">
      <c r="D42" s="49"/>
      <c r="E42" s="49"/>
      <c r="F42" s="49"/>
      <c r="G42" s="49"/>
      <c r="H42" s="49"/>
      <c r="Q42" s="31"/>
      <c r="R42" s="31"/>
      <c r="S42" s="31"/>
    </row>
    <row r="43" spans="1:19" ht="18" customHeight="1" x14ac:dyDescent="0.2">
      <c r="D43" s="49"/>
      <c r="E43" s="49"/>
      <c r="F43" s="49"/>
      <c r="G43" s="49"/>
      <c r="H43" s="49"/>
      <c r="Q43" s="31"/>
      <c r="R43" s="31"/>
      <c r="S43" s="31"/>
    </row>
    <row r="44" spans="1:19" ht="18" customHeight="1" x14ac:dyDescent="0.2">
      <c r="D44" s="49"/>
      <c r="E44" s="49"/>
      <c r="F44" s="49"/>
      <c r="G44" s="49"/>
      <c r="H44" s="49"/>
      <c r="Q44" s="31"/>
      <c r="R44" s="31"/>
      <c r="S44" s="31"/>
    </row>
    <row r="45" spans="1:19" ht="18" customHeight="1" x14ac:dyDescent="0.2">
      <c r="D45" s="49"/>
      <c r="E45" s="49"/>
      <c r="F45" s="49"/>
      <c r="G45" s="49"/>
      <c r="H45" s="49"/>
      <c r="Q45" s="31"/>
      <c r="R45" s="31"/>
      <c r="S45" s="31"/>
    </row>
    <row r="46" spans="1:19" ht="18" customHeight="1" x14ac:dyDescent="0.2">
      <c r="Q46" s="31"/>
      <c r="R46" s="31"/>
      <c r="S46" s="31"/>
    </row>
    <row r="47" spans="1:19" ht="18" customHeight="1" x14ac:dyDescent="0.2">
      <c r="Q47" s="31"/>
      <c r="R47" s="31"/>
      <c r="S47" s="31"/>
    </row>
    <row r="48" spans="1:19" ht="18" customHeight="1" x14ac:dyDescent="0.2">
      <c r="Q48" s="31"/>
      <c r="R48" s="31"/>
      <c r="S48" s="31"/>
    </row>
    <row r="49" spans="17:19" ht="18" customHeight="1" x14ac:dyDescent="0.2">
      <c r="Q49" s="31"/>
      <c r="R49" s="31"/>
      <c r="S49" s="31"/>
    </row>
    <row r="50" spans="17:19" ht="18" customHeight="1" x14ac:dyDescent="0.2">
      <c r="Q50" s="31"/>
      <c r="R50" s="31"/>
      <c r="S50" s="31"/>
    </row>
  </sheetData>
  <mergeCells count="41">
    <mergeCell ref="A9:B10"/>
    <mergeCell ref="D12:D13"/>
    <mergeCell ref="F12:F13"/>
    <mergeCell ref="H12:H13"/>
    <mergeCell ref="D17:D18"/>
    <mergeCell ref="F17:F18"/>
    <mergeCell ref="H17:H18"/>
    <mergeCell ref="D14:D15"/>
    <mergeCell ref="F14:F15"/>
    <mergeCell ref="H14:H15"/>
    <mergeCell ref="B12:B15"/>
    <mergeCell ref="B17:B18"/>
    <mergeCell ref="A1:H1"/>
    <mergeCell ref="A2:H2"/>
    <mergeCell ref="D7:D8"/>
    <mergeCell ref="F7:F8"/>
    <mergeCell ref="H7:H8"/>
    <mergeCell ref="A7:B8"/>
    <mergeCell ref="H19:H20"/>
    <mergeCell ref="D24:D25"/>
    <mergeCell ref="F24:F25"/>
    <mergeCell ref="H24:H25"/>
    <mergeCell ref="D9:D10"/>
    <mergeCell ref="F9:F10"/>
    <mergeCell ref="H9:H10"/>
    <mergeCell ref="D22:D23"/>
    <mergeCell ref="F22:F23"/>
    <mergeCell ref="H22:H23"/>
    <mergeCell ref="H29:H30"/>
    <mergeCell ref="B22:B23"/>
    <mergeCell ref="B24:B25"/>
    <mergeCell ref="B27:B28"/>
    <mergeCell ref="B29:B30"/>
    <mergeCell ref="D27:D28"/>
    <mergeCell ref="F27:F28"/>
    <mergeCell ref="H27:H28"/>
    <mergeCell ref="B19:B20"/>
    <mergeCell ref="D29:D30"/>
    <mergeCell ref="F29:F30"/>
    <mergeCell ref="D19:D20"/>
    <mergeCell ref="F19:F20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812</v>
      </c>
      <c r="B1" s="1729"/>
      <c r="C1" s="1729"/>
      <c r="D1" s="1729"/>
    </row>
    <row r="2" spans="1:7" s="441" customFormat="1" ht="15" customHeight="1" x14ac:dyDescent="0.2">
      <c r="A2" s="442"/>
      <c r="B2" s="443" t="s">
        <v>1111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811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1028</v>
      </c>
      <c r="D10" s="464">
        <v>18.893585737915824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808</v>
      </c>
      <c r="D11" s="464">
        <v>14.850211358206211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505</v>
      </c>
      <c r="D12" s="464">
        <v>9.2813820988788827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368</v>
      </c>
      <c r="D13" s="464">
        <v>6.7634625987869876</v>
      </c>
    </row>
    <row r="14" spans="1:7" s="457" customFormat="1" ht="23.45" customHeight="1" x14ac:dyDescent="0.2">
      <c r="A14" s="461" t="s">
        <v>44</v>
      </c>
      <c r="B14" s="462" t="s">
        <v>51</v>
      </c>
      <c r="C14" s="465">
        <v>150</v>
      </c>
      <c r="D14" s="464">
        <v>2.7568461679838263</v>
      </c>
    </row>
    <row r="15" spans="1:7" s="457" customFormat="1" ht="23.45" customHeight="1" x14ac:dyDescent="0.2">
      <c r="A15" s="461" t="s">
        <v>46</v>
      </c>
      <c r="B15" s="462" t="s">
        <v>143</v>
      </c>
      <c r="C15" s="466">
        <v>111</v>
      </c>
      <c r="D15" s="464">
        <v>2.0400661643080316</v>
      </c>
    </row>
    <row r="16" spans="1:7" s="457" customFormat="1" ht="23.45" customHeight="1" x14ac:dyDescent="0.2">
      <c r="A16" s="467" t="s">
        <v>48</v>
      </c>
      <c r="B16" s="430" t="s">
        <v>47</v>
      </c>
      <c r="C16" s="466">
        <v>99</v>
      </c>
      <c r="D16" s="464">
        <v>1.8195184708693257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73</v>
      </c>
      <c r="D17" s="464">
        <v>1.3416651350854623</v>
      </c>
    </row>
    <row r="18" spans="1:4" s="457" customFormat="1" ht="23.45" customHeight="1" x14ac:dyDescent="0.2">
      <c r="A18" s="461" t="s">
        <v>52</v>
      </c>
      <c r="B18" s="462" t="s">
        <v>56</v>
      </c>
      <c r="C18" s="468">
        <v>65</v>
      </c>
      <c r="D18" s="464">
        <v>1.1946333394596582</v>
      </c>
    </row>
    <row r="19" spans="1:4" s="457" customFormat="1" ht="23.45" customHeight="1" x14ac:dyDescent="0.2">
      <c r="A19" s="469" t="s">
        <v>53</v>
      </c>
      <c r="B19" s="462" t="s">
        <v>55</v>
      </c>
      <c r="C19" s="466">
        <v>62</v>
      </c>
      <c r="D19" s="464">
        <v>1.1394964160999816</v>
      </c>
    </row>
    <row r="20" spans="1:4" ht="27" customHeight="1" x14ac:dyDescent="0.2">
      <c r="A20" s="470"/>
      <c r="B20" s="471" t="s">
        <v>794</v>
      </c>
      <c r="C20" s="472">
        <v>5441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1146</v>
      </c>
      <c r="D25" s="464">
        <v>44.315545243619489</v>
      </c>
    </row>
    <row r="26" spans="1:4" s="457" customFormat="1" ht="35.1" customHeight="1" x14ac:dyDescent="0.2">
      <c r="A26" s="461" t="s">
        <v>39</v>
      </c>
      <c r="B26" s="437" t="s">
        <v>749</v>
      </c>
      <c r="C26" s="465">
        <v>209</v>
      </c>
      <c r="D26" s="464">
        <v>8.0819798917246715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154</v>
      </c>
      <c r="D27" s="464">
        <v>5.9551430781129158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96</v>
      </c>
      <c r="D28" s="464">
        <v>3.7122969837587005</v>
      </c>
    </row>
    <row r="29" spans="1:4" s="457" customFormat="1" ht="35.1" customHeight="1" x14ac:dyDescent="0.2">
      <c r="A29" s="461" t="s">
        <v>44</v>
      </c>
      <c r="B29" s="233" t="s">
        <v>799</v>
      </c>
      <c r="C29" s="465">
        <v>95</v>
      </c>
      <c r="D29" s="464">
        <v>3.6736272235112146</v>
      </c>
    </row>
    <row r="30" spans="1:4" s="457" customFormat="1" ht="35.1" customHeight="1" x14ac:dyDescent="0.2">
      <c r="A30" s="461" t="s">
        <v>46</v>
      </c>
      <c r="B30" s="233" t="s">
        <v>796</v>
      </c>
      <c r="C30" s="466">
        <v>91</v>
      </c>
      <c r="D30" s="464">
        <v>3.5189481825212683</v>
      </c>
    </row>
    <row r="31" spans="1:4" s="457" customFormat="1" ht="35.1" customHeight="1" x14ac:dyDescent="0.2">
      <c r="A31" s="467" t="s">
        <v>48</v>
      </c>
      <c r="B31" s="233" t="s">
        <v>803</v>
      </c>
      <c r="C31" s="466">
        <v>31</v>
      </c>
      <c r="D31" s="464">
        <v>1.1987625676720803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26</v>
      </c>
      <c r="D32" s="464">
        <v>1.0054137664346481</v>
      </c>
    </row>
    <row r="33" spans="1:4" s="457" customFormat="1" ht="35.1" customHeight="1" x14ac:dyDescent="0.2">
      <c r="A33" s="461" t="s">
        <v>52</v>
      </c>
      <c r="B33" s="437" t="s">
        <v>806</v>
      </c>
      <c r="C33" s="476">
        <v>22</v>
      </c>
      <c r="D33" s="464">
        <v>0.8507347254447023</v>
      </c>
    </row>
    <row r="34" spans="1:4" s="457" customFormat="1" ht="35.1" customHeight="1" x14ac:dyDescent="0.2">
      <c r="A34" s="469" t="s">
        <v>53</v>
      </c>
      <c r="B34" s="475" t="s">
        <v>801</v>
      </c>
      <c r="C34" s="477">
        <v>11</v>
      </c>
      <c r="D34" s="464">
        <v>0.42536736272235115</v>
      </c>
    </row>
    <row r="35" spans="1:4" ht="27" customHeight="1" x14ac:dyDescent="0.2">
      <c r="A35" s="470"/>
      <c r="B35" s="471" t="s">
        <v>794</v>
      </c>
      <c r="C35" s="472">
        <v>2586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812</v>
      </c>
      <c r="B1" s="1729"/>
      <c r="C1" s="1729"/>
      <c r="D1" s="1729"/>
    </row>
    <row r="2" spans="1:7" s="483" customFormat="1" ht="15" customHeight="1" x14ac:dyDescent="0.2">
      <c r="A2" s="482"/>
      <c r="B2" s="443" t="s">
        <v>1111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811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590</v>
      </c>
      <c r="D10" s="464">
        <v>16.352549889135254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458</v>
      </c>
      <c r="D11" s="464">
        <v>12.694013303769403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405</v>
      </c>
      <c r="D12" s="464">
        <v>11.225055432372505</v>
      </c>
    </row>
    <row r="13" spans="1:7" s="457" customFormat="1" ht="23.45" customHeight="1" x14ac:dyDescent="0.2">
      <c r="A13" s="461" t="s">
        <v>43</v>
      </c>
      <c r="B13" s="430" t="s">
        <v>143</v>
      </c>
      <c r="C13" s="465">
        <v>146</v>
      </c>
      <c r="D13" s="464">
        <v>4.0465631929046566</v>
      </c>
    </row>
    <row r="14" spans="1:7" s="457" customFormat="1" ht="23.45" customHeight="1" x14ac:dyDescent="0.2">
      <c r="A14" s="461" t="s">
        <v>44</v>
      </c>
      <c r="B14" s="462" t="s">
        <v>54</v>
      </c>
      <c r="C14" s="465">
        <v>126</v>
      </c>
      <c r="D14" s="464">
        <v>3.4922394678492239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72</v>
      </c>
      <c r="D15" s="464">
        <v>1.9955654101995564</v>
      </c>
    </row>
    <row r="16" spans="1:7" s="457" customFormat="1" ht="23.45" customHeight="1" x14ac:dyDescent="0.2">
      <c r="A16" s="467" t="s">
        <v>48</v>
      </c>
      <c r="B16" s="430" t="s">
        <v>45</v>
      </c>
      <c r="C16" s="466">
        <v>70</v>
      </c>
      <c r="D16" s="464">
        <v>1.9401330376940134</v>
      </c>
    </row>
    <row r="17" spans="1:4" s="457" customFormat="1" ht="23.45" customHeight="1" x14ac:dyDescent="0.2">
      <c r="A17" s="461" t="s">
        <v>50</v>
      </c>
      <c r="B17" s="430" t="s">
        <v>55</v>
      </c>
      <c r="C17" s="466">
        <v>57</v>
      </c>
      <c r="D17" s="464">
        <v>1.579822616407982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56</v>
      </c>
      <c r="D18" s="464">
        <v>1.5521064301552108</v>
      </c>
    </row>
    <row r="19" spans="1:4" s="457" customFormat="1" ht="23.45" customHeight="1" x14ac:dyDescent="0.2">
      <c r="A19" s="469" t="s">
        <v>53</v>
      </c>
      <c r="B19" s="462" t="s">
        <v>47</v>
      </c>
      <c r="C19" s="466">
        <v>52</v>
      </c>
      <c r="D19" s="464">
        <v>1.4412416851441241</v>
      </c>
    </row>
    <row r="20" spans="1:4" ht="27" customHeight="1" x14ac:dyDescent="0.2">
      <c r="A20" s="470"/>
      <c r="B20" s="471" t="s">
        <v>794</v>
      </c>
      <c r="C20" s="472">
        <v>3608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1553</v>
      </c>
      <c r="D25" s="464">
        <v>58.449378998870905</v>
      </c>
    </row>
    <row r="26" spans="1:4" s="457" customFormat="1" ht="35.1" customHeight="1" x14ac:dyDescent="0.2">
      <c r="A26" s="461" t="s">
        <v>39</v>
      </c>
      <c r="B26" s="437" t="s">
        <v>749</v>
      </c>
      <c r="C26" s="465">
        <v>227</v>
      </c>
      <c r="D26" s="464">
        <v>8.5434700790365063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159</v>
      </c>
      <c r="D27" s="464">
        <v>5.9841926985321789</v>
      </c>
    </row>
    <row r="28" spans="1:4" s="457" customFormat="1" ht="35.1" customHeight="1" x14ac:dyDescent="0.2">
      <c r="A28" s="461" t="s">
        <v>43</v>
      </c>
      <c r="B28" s="233" t="s">
        <v>796</v>
      </c>
      <c r="C28" s="465">
        <v>112</v>
      </c>
      <c r="D28" s="464">
        <v>4.2152803914188937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63</v>
      </c>
      <c r="D29" s="464">
        <v>2.3710952201731272</v>
      </c>
    </row>
    <row r="30" spans="1:4" s="457" customFormat="1" ht="35.1" customHeight="1" x14ac:dyDescent="0.2">
      <c r="A30" s="461" t="s">
        <v>46</v>
      </c>
      <c r="B30" s="233" t="s">
        <v>802</v>
      </c>
      <c r="C30" s="466">
        <v>43</v>
      </c>
      <c r="D30" s="464">
        <v>1.618366578848325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18</v>
      </c>
      <c r="D31" s="464">
        <v>0.67745577719232219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15</v>
      </c>
      <c r="D32" s="464">
        <v>0.56454648099360183</v>
      </c>
    </row>
    <row r="33" spans="1:4" s="457" customFormat="1" ht="35.1" customHeight="1" x14ac:dyDescent="0.2">
      <c r="A33" s="461" t="s">
        <v>52</v>
      </c>
      <c r="B33" s="233" t="s">
        <v>799</v>
      </c>
      <c r="C33" s="476">
        <v>13</v>
      </c>
      <c r="D33" s="464">
        <v>0.48927361686112153</v>
      </c>
    </row>
    <row r="34" spans="1:4" s="457" customFormat="1" ht="35.1" customHeight="1" x14ac:dyDescent="0.2">
      <c r="A34" s="469" t="s">
        <v>53</v>
      </c>
      <c r="B34" s="233" t="s">
        <v>813</v>
      </c>
      <c r="C34" s="477">
        <v>10</v>
      </c>
      <c r="D34" s="464">
        <v>0.37636432066240116</v>
      </c>
    </row>
    <row r="35" spans="1:4" ht="27" customHeight="1" x14ac:dyDescent="0.2">
      <c r="A35" s="470"/>
      <c r="B35" s="471" t="s">
        <v>794</v>
      </c>
      <c r="C35" s="472">
        <v>2657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815</v>
      </c>
      <c r="B1" s="1729"/>
      <c r="C1" s="1729"/>
      <c r="D1" s="1729"/>
    </row>
    <row r="2" spans="1:7" s="483" customFormat="1" ht="15" customHeight="1" x14ac:dyDescent="0.2">
      <c r="A2" s="482"/>
      <c r="B2" s="443" t="s">
        <v>1112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816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1270</v>
      </c>
      <c r="D10" s="464">
        <v>19.312652068126521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953</v>
      </c>
      <c r="D11" s="464">
        <v>14.492092457420924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558</v>
      </c>
      <c r="D12" s="464">
        <v>8.485401459854014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219</v>
      </c>
      <c r="D13" s="464">
        <v>3.3302919708029197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148</v>
      </c>
      <c r="D14" s="464">
        <v>2.2506082725060828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145</v>
      </c>
      <c r="D15" s="464">
        <v>2.2049878345498786</v>
      </c>
    </row>
    <row r="16" spans="1:7" s="457" customFormat="1" ht="23.45" customHeight="1" x14ac:dyDescent="0.2">
      <c r="A16" s="467" t="s">
        <v>48</v>
      </c>
      <c r="B16" s="430" t="s">
        <v>47</v>
      </c>
      <c r="C16" s="466">
        <v>94</v>
      </c>
      <c r="D16" s="464">
        <v>1.4294403892944039</v>
      </c>
    </row>
    <row r="17" spans="1:4" s="457" customFormat="1" ht="23.45" customHeight="1" x14ac:dyDescent="0.2">
      <c r="A17" s="461" t="s">
        <v>50</v>
      </c>
      <c r="B17" s="430" t="s">
        <v>145</v>
      </c>
      <c r="C17" s="466">
        <v>80</v>
      </c>
      <c r="D17" s="464">
        <v>1.2165450121654502</v>
      </c>
    </row>
    <row r="18" spans="1:4" s="457" customFormat="1" ht="23.45" customHeight="1" x14ac:dyDescent="0.2">
      <c r="A18" s="461" t="s">
        <v>52</v>
      </c>
      <c r="B18" s="462" t="s">
        <v>54</v>
      </c>
      <c r="C18" s="468">
        <v>75</v>
      </c>
      <c r="D18" s="464">
        <v>1.1405109489051095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70</v>
      </c>
      <c r="D19" s="464">
        <v>1.0644768856447688</v>
      </c>
    </row>
    <row r="20" spans="1:4" ht="27" customHeight="1" x14ac:dyDescent="0.2">
      <c r="A20" s="470"/>
      <c r="B20" s="471" t="s">
        <v>794</v>
      </c>
      <c r="C20" s="472">
        <v>6576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2846</v>
      </c>
      <c r="D25" s="464">
        <v>59.131518803241221</v>
      </c>
    </row>
    <row r="26" spans="1:4" s="457" customFormat="1" ht="35.1" customHeight="1" x14ac:dyDescent="0.2">
      <c r="A26" s="461" t="s">
        <v>39</v>
      </c>
      <c r="B26" s="236" t="s">
        <v>798</v>
      </c>
      <c r="C26" s="465">
        <v>189</v>
      </c>
      <c r="D26" s="464">
        <v>3.9268647413255766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160</v>
      </c>
      <c r="D27" s="464">
        <v>3.3243299397465198</v>
      </c>
    </row>
    <row r="28" spans="1:4" s="457" customFormat="1" ht="35.1" customHeight="1" x14ac:dyDescent="0.2">
      <c r="A28" s="461" t="s">
        <v>43</v>
      </c>
      <c r="B28" s="233" t="s">
        <v>796</v>
      </c>
      <c r="C28" s="465">
        <v>133</v>
      </c>
      <c r="D28" s="464">
        <v>2.7633492624142946</v>
      </c>
    </row>
    <row r="29" spans="1:4" s="457" customFormat="1" ht="35.1" customHeight="1" x14ac:dyDescent="0.2">
      <c r="A29" s="461" t="s">
        <v>44</v>
      </c>
      <c r="B29" s="233" t="s">
        <v>799</v>
      </c>
      <c r="C29" s="465">
        <v>105</v>
      </c>
      <c r="D29" s="464">
        <v>2.1815915229586533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59</v>
      </c>
      <c r="D30" s="464">
        <v>1.2258466652815292</v>
      </c>
    </row>
    <row r="31" spans="1:4" s="457" customFormat="1" ht="35.1" customHeight="1" x14ac:dyDescent="0.2">
      <c r="A31" s="467" t="s">
        <v>48</v>
      </c>
      <c r="B31" s="233" t="s">
        <v>813</v>
      </c>
      <c r="C31" s="466">
        <v>37</v>
      </c>
      <c r="D31" s="464">
        <v>0.76875129856638269</v>
      </c>
    </row>
    <row r="32" spans="1:4" s="457" customFormat="1" ht="35.1" customHeight="1" x14ac:dyDescent="0.2">
      <c r="A32" s="461" t="s">
        <v>50</v>
      </c>
      <c r="B32" s="475" t="s">
        <v>801</v>
      </c>
      <c r="C32" s="466">
        <v>36</v>
      </c>
      <c r="D32" s="464">
        <v>0.74797423644296701</v>
      </c>
    </row>
    <row r="33" spans="1:4" s="457" customFormat="1" ht="35.1" customHeight="1" x14ac:dyDescent="0.2">
      <c r="A33" s="461" t="s">
        <v>52</v>
      </c>
      <c r="B33" s="236" t="s">
        <v>800</v>
      </c>
      <c r="C33" s="476">
        <v>36</v>
      </c>
      <c r="D33" s="464">
        <v>0.74797423644296701</v>
      </c>
    </row>
    <row r="34" spans="1:4" s="457" customFormat="1" ht="35.1" customHeight="1" x14ac:dyDescent="0.2">
      <c r="A34" s="469" t="s">
        <v>53</v>
      </c>
      <c r="B34" s="233" t="s">
        <v>814</v>
      </c>
      <c r="C34" s="477">
        <v>27</v>
      </c>
      <c r="D34" s="464">
        <v>0.56098067733222523</v>
      </c>
    </row>
    <row r="35" spans="1:4" ht="27" customHeight="1" x14ac:dyDescent="0.2">
      <c r="A35" s="470"/>
      <c r="B35" s="471" t="s">
        <v>790</v>
      </c>
      <c r="C35" s="472">
        <v>4813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815</v>
      </c>
      <c r="B1" s="1729"/>
      <c r="C1" s="1729"/>
      <c r="D1" s="1729"/>
    </row>
    <row r="2" spans="1:7" s="483" customFormat="1" ht="15" customHeight="1" x14ac:dyDescent="0.2">
      <c r="A2" s="482"/>
      <c r="B2" s="443" t="s">
        <v>1113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816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837</v>
      </c>
      <c r="D10" s="464">
        <v>21.286876907426247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569</v>
      </c>
      <c r="D11" s="464">
        <v>14.471007121057985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322</v>
      </c>
      <c r="D12" s="464">
        <v>8.1892166836215665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174</v>
      </c>
      <c r="D13" s="464">
        <v>4.4252288911495423</v>
      </c>
    </row>
    <row r="14" spans="1:7" s="457" customFormat="1" ht="23.45" customHeight="1" x14ac:dyDescent="0.2">
      <c r="A14" s="461" t="s">
        <v>44</v>
      </c>
      <c r="B14" s="462" t="s">
        <v>51</v>
      </c>
      <c r="C14" s="465">
        <v>95</v>
      </c>
      <c r="D14" s="464">
        <v>2.4160732451678535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71</v>
      </c>
      <c r="D15" s="464">
        <v>1.8056968463886065</v>
      </c>
    </row>
    <row r="16" spans="1:7" s="457" customFormat="1" ht="23.45" customHeight="1" x14ac:dyDescent="0.2">
      <c r="A16" s="467" t="s">
        <v>48</v>
      </c>
      <c r="B16" s="430" t="s">
        <v>143</v>
      </c>
      <c r="C16" s="466">
        <v>70</v>
      </c>
      <c r="D16" s="464">
        <v>1.7802644964394709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49</v>
      </c>
      <c r="D17" s="464">
        <v>1.2461851475076298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41</v>
      </c>
      <c r="D18" s="464">
        <v>1.0427263479145472</v>
      </c>
    </row>
    <row r="19" spans="1:4" s="457" customFormat="1" ht="23.45" customHeight="1" x14ac:dyDescent="0.2">
      <c r="A19" s="469" t="s">
        <v>53</v>
      </c>
      <c r="B19" s="462" t="s">
        <v>56</v>
      </c>
      <c r="C19" s="466">
        <v>38</v>
      </c>
      <c r="D19" s="464">
        <v>0.9664292980671414</v>
      </c>
    </row>
    <row r="20" spans="1:4" ht="27" customHeight="1" x14ac:dyDescent="0.2">
      <c r="A20" s="470"/>
      <c r="B20" s="471" t="s">
        <v>794</v>
      </c>
      <c r="C20" s="472">
        <v>3932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1294</v>
      </c>
      <c r="D25" s="464">
        <v>51.677316293929707</v>
      </c>
    </row>
    <row r="26" spans="1:4" s="457" customFormat="1" ht="35.1" customHeight="1" x14ac:dyDescent="0.2">
      <c r="A26" s="461" t="s">
        <v>39</v>
      </c>
      <c r="B26" s="236" t="s">
        <v>798</v>
      </c>
      <c r="C26" s="465">
        <v>125</v>
      </c>
      <c r="D26" s="464">
        <v>4.9920127795527156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95</v>
      </c>
      <c r="D27" s="464">
        <v>3.7939297124600637</v>
      </c>
    </row>
    <row r="28" spans="1:4" s="457" customFormat="1" ht="35.1" customHeight="1" x14ac:dyDescent="0.2">
      <c r="A28" s="461" t="s">
        <v>43</v>
      </c>
      <c r="B28" s="233" t="s">
        <v>799</v>
      </c>
      <c r="C28" s="465">
        <v>89</v>
      </c>
      <c r="D28" s="464">
        <v>3.5543130990415333</v>
      </c>
    </row>
    <row r="29" spans="1:4" s="457" customFormat="1" ht="35.1" customHeight="1" x14ac:dyDescent="0.2">
      <c r="A29" s="461" t="s">
        <v>44</v>
      </c>
      <c r="B29" s="233" t="s">
        <v>796</v>
      </c>
      <c r="C29" s="465">
        <v>61</v>
      </c>
      <c r="D29" s="464">
        <v>2.4361022364217253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48</v>
      </c>
      <c r="D30" s="464">
        <v>1.9169329073482428</v>
      </c>
    </row>
    <row r="31" spans="1:4" s="457" customFormat="1" ht="35.1" customHeight="1" x14ac:dyDescent="0.2">
      <c r="A31" s="467" t="s">
        <v>48</v>
      </c>
      <c r="B31" s="233" t="s">
        <v>813</v>
      </c>
      <c r="C31" s="466">
        <v>29</v>
      </c>
      <c r="D31" s="464">
        <v>1.1581469648562299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23</v>
      </c>
      <c r="D32" s="464">
        <v>0.91853035143769968</v>
      </c>
    </row>
    <row r="33" spans="1:4" s="457" customFormat="1" ht="35.1" customHeight="1" x14ac:dyDescent="0.2">
      <c r="A33" s="461" t="s">
        <v>52</v>
      </c>
      <c r="B33" s="475" t="s">
        <v>801</v>
      </c>
      <c r="C33" s="476">
        <v>18</v>
      </c>
      <c r="D33" s="464">
        <v>0.71884984025559107</v>
      </c>
    </row>
    <row r="34" spans="1:4" s="457" customFormat="1" ht="35.1" customHeight="1" x14ac:dyDescent="0.2">
      <c r="A34" s="469" t="s">
        <v>53</v>
      </c>
      <c r="B34" s="233" t="s">
        <v>814</v>
      </c>
      <c r="C34" s="477">
        <v>18</v>
      </c>
      <c r="D34" s="464">
        <v>0.71884984025559107</v>
      </c>
    </row>
    <row r="35" spans="1:4" ht="27" customHeight="1" x14ac:dyDescent="0.2">
      <c r="A35" s="470"/>
      <c r="B35" s="471" t="s">
        <v>794</v>
      </c>
      <c r="C35" s="472">
        <v>2504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815</v>
      </c>
      <c r="B1" s="1729"/>
      <c r="C1" s="1729"/>
      <c r="D1" s="1729"/>
    </row>
    <row r="2" spans="1:7" s="441" customFormat="1" ht="15" customHeight="1" x14ac:dyDescent="0.2">
      <c r="A2" s="482"/>
      <c r="B2" s="443" t="s">
        <v>1113</v>
      </c>
      <c r="C2" s="482"/>
      <c r="D2" s="482"/>
      <c r="E2" s="442"/>
      <c r="F2" s="442"/>
      <c r="G2" s="442"/>
    </row>
    <row r="3" spans="1:7" ht="17.100000000000001" customHeight="1" x14ac:dyDescent="0.2">
      <c r="A3" s="139" t="s">
        <v>816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433</v>
      </c>
      <c r="D10" s="464">
        <v>16.376701966717093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384</v>
      </c>
      <c r="D11" s="464">
        <v>14.523449319213313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236</v>
      </c>
      <c r="D12" s="464">
        <v>8.9258698940998489</v>
      </c>
    </row>
    <row r="13" spans="1:7" s="457" customFormat="1" ht="23.45" customHeight="1" x14ac:dyDescent="0.2">
      <c r="A13" s="461" t="s">
        <v>43</v>
      </c>
      <c r="B13" s="430" t="s">
        <v>143</v>
      </c>
      <c r="C13" s="465">
        <v>78</v>
      </c>
      <c r="D13" s="464">
        <v>2.9500756429652042</v>
      </c>
    </row>
    <row r="14" spans="1:7" s="457" customFormat="1" ht="23.45" customHeight="1" x14ac:dyDescent="0.2">
      <c r="A14" s="461" t="s">
        <v>44</v>
      </c>
      <c r="B14" s="462" t="s">
        <v>54</v>
      </c>
      <c r="C14" s="465">
        <v>73</v>
      </c>
      <c r="D14" s="464">
        <v>2.7609682299546141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50</v>
      </c>
      <c r="D15" s="464">
        <v>1.8910741301059002</v>
      </c>
    </row>
    <row r="16" spans="1:7" s="457" customFormat="1" ht="23.45" customHeight="1" x14ac:dyDescent="0.2">
      <c r="A16" s="467" t="s">
        <v>48</v>
      </c>
      <c r="B16" s="430" t="s">
        <v>45</v>
      </c>
      <c r="C16" s="466">
        <v>45</v>
      </c>
      <c r="D16" s="464">
        <v>1.7019667170953101</v>
      </c>
    </row>
    <row r="17" spans="1:4" s="457" customFormat="1" ht="23.45" customHeight="1" x14ac:dyDescent="0.2">
      <c r="A17" s="461" t="s">
        <v>50</v>
      </c>
      <c r="B17" s="430" t="s">
        <v>145</v>
      </c>
      <c r="C17" s="466">
        <v>39</v>
      </c>
      <c r="D17" s="464">
        <v>1.4750378214826021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30</v>
      </c>
      <c r="D18" s="464">
        <v>1.1346444780635401</v>
      </c>
    </row>
    <row r="19" spans="1:4" s="457" customFormat="1" ht="23.45" customHeight="1" x14ac:dyDescent="0.2">
      <c r="A19" s="469" t="s">
        <v>53</v>
      </c>
      <c r="B19" s="462" t="s">
        <v>47</v>
      </c>
      <c r="C19" s="466">
        <v>23</v>
      </c>
      <c r="D19" s="464">
        <v>0.86989409984871402</v>
      </c>
    </row>
    <row r="20" spans="1:4" ht="27" customHeight="1" x14ac:dyDescent="0.2">
      <c r="A20" s="470"/>
      <c r="B20" s="471" t="s">
        <v>794</v>
      </c>
      <c r="C20" s="472">
        <v>2644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1552</v>
      </c>
      <c r="D25" s="464">
        <v>67.215244694673018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72</v>
      </c>
      <c r="D26" s="464">
        <v>3.1182330012992634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65</v>
      </c>
      <c r="D27" s="464">
        <v>2.8150714595062798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64</v>
      </c>
      <c r="D28" s="464">
        <v>2.7717626678215677</v>
      </c>
    </row>
    <row r="29" spans="1:4" s="457" customFormat="1" ht="35.1" customHeight="1" x14ac:dyDescent="0.2">
      <c r="A29" s="461" t="s">
        <v>44</v>
      </c>
      <c r="B29" s="233" t="s">
        <v>802</v>
      </c>
      <c r="C29" s="465">
        <v>19</v>
      </c>
      <c r="D29" s="464">
        <v>0.82286704200952798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18</v>
      </c>
      <c r="D30" s="464">
        <v>0.77955825032481585</v>
      </c>
    </row>
    <row r="31" spans="1:4" s="457" customFormat="1" ht="35.1" customHeight="1" x14ac:dyDescent="0.2">
      <c r="A31" s="467" t="s">
        <v>48</v>
      </c>
      <c r="B31" s="233" t="s">
        <v>799</v>
      </c>
      <c r="C31" s="466">
        <v>16</v>
      </c>
      <c r="D31" s="464">
        <v>0.69294066695539192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13</v>
      </c>
      <c r="D32" s="464">
        <v>0.56301429190125596</v>
      </c>
    </row>
    <row r="33" spans="1:4" s="457" customFormat="1" ht="35.1" customHeight="1" x14ac:dyDescent="0.2">
      <c r="A33" s="461" t="s">
        <v>52</v>
      </c>
      <c r="B33" s="437" t="s">
        <v>749</v>
      </c>
      <c r="C33" s="476">
        <v>11</v>
      </c>
      <c r="D33" s="464">
        <v>0.47639670853183191</v>
      </c>
    </row>
    <row r="34" spans="1:4" s="457" customFormat="1" ht="35.1" customHeight="1" x14ac:dyDescent="0.2">
      <c r="A34" s="469" t="s">
        <v>53</v>
      </c>
      <c r="B34" s="437" t="s">
        <v>817</v>
      </c>
      <c r="C34" s="477">
        <v>10</v>
      </c>
      <c r="D34" s="464">
        <v>0.43308791684712</v>
      </c>
    </row>
    <row r="35" spans="1:4" ht="27" customHeight="1" x14ac:dyDescent="0.2">
      <c r="A35" s="470"/>
      <c r="B35" s="471" t="s">
        <v>794</v>
      </c>
      <c r="C35" s="472">
        <v>2309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818</v>
      </c>
      <c r="B1" s="1729"/>
      <c r="C1" s="1729"/>
      <c r="D1" s="1729"/>
    </row>
    <row r="2" spans="1:7" s="483" customFormat="1" ht="15" customHeight="1" x14ac:dyDescent="0.2">
      <c r="A2" s="482"/>
      <c r="B2" s="443" t="s">
        <v>1114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819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659</v>
      </c>
      <c r="D10" s="464">
        <v>18.402680815414687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358</v>
      </c>
      <c r="D11" s="464">
        <v>9.9972074839430327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241</v>
      </c>
      <c r="D12" s="464">
        <v>6.7299636972912591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166</v>
      </c>
      <c r="D13" s="464">
        <v>4.6355766545657637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84</v>
      </c>
      <c r="D14" s="464">
        <v>2.3457134878525552</v>
      </c>
    </row>
    <row r="15" spans="1:7" s="457" customFormat="1" ht="23.45" customHeight="1" x14ac:dyDescent="0.2">
      <c r="A15" s="461" t="s">
        <v>46</v>
      </c>
      <c r="B15" s="462" t="s">
        <v>54</v>
      </c>
      <c r="C15" s="466">
        <v>72</v>
      </c>
      <c r="D15" s="464">
        <v>2.0106115610164759</v>
      </c>
    </row>
    <row r="16" spans="1:7" s="457" customFormat="1" ht="23.45" customHeight="1" x14ac:dyDescent="0.2">
      <c r="A16" s="467" t="s">
        <v>48</v>
      </c>
      <c r="B16" s="430" t="s">
        <v>51</v>
      </c>
      <c r="C16" s="466">
        <v>61</v>
      </c>
      <c r="D16" s="464">
        <v>1.7034347947500699</v>
      </c>
    </row>
    <row r="17" spans="1:4" s="457" customFormat="1" ht="23.45" customHeight="1" x14ac:dyDescent="0.2">
      <c r="A17" s="461" t="s">
        <v>50</v>
      </c>
      <c r="B17" s="430" t="s">
        <v>55</v>
      </c>
      <c r="C17" s="466">
        <v>60</v>
      </c>
      <c r="D17" s="464">
        <v>1.6755096341803963</v>
      </c>
    </row>
    <row r="18" spans="1:4" s="457" customFormat="1" ht="23.45" customHeight="1" x14ac:dyDescent="0.2">
      <c r="A18" s="461" t="s">
        <v>52</v>
      </c>
      <c r="B18" s="462" t="s">
        <v>49</v>
      </c>
      <c r="C18" s="468">
        <v>57</v>
      </c>
      <c r="D18" s="464">
        <v>1.5917341524713766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54</v>
      </c>
      <c r="D19" s="464">
        <v>1.5079586707623569</v>
      </c>
    </row>
    <row r="20" spans="1:4" ht="27" customHeight="1" x14ac:dyDescent="0.2">
      <c r="A20" s="470"/>
      <c r="B20" s="471" t="s">
        <v>794</v>
      </c>
      <c r="C20" s="472">
        <v>3581</v>
      </c>
      <c r="D20" s="473"/>
    </row>
    <row r="21" spans="1:4" ht="9.9499999999999993" customHeight="1" x14ac:dyDescent="0.2">
      <c r="A21" s="448"/>
      <c r="C21" s="484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1226</v>
      </c>
      <c r="D25" s="464">
        <v>62.519122896481385</v>
      </c>
    </row>
    <row r="26" spans="1:4" s="457" customFormat="1" ht="35.1" customHeight="1" x14ac:dyDescent="0.2">
      <c r="A26" s="461" t="s">
        <v>39</v>
      </c>
      <c r="B26" s="233" t="s">
        <v>797</v>
      </c>
      <c r="C26" s="465">
        <v>44</v>
      </c>
      <c r="D26" s="464">
        <v>2.2448979591836733</v>
      </c>
    </row>
    <row r="27" spans="1:4" s="457" customFormat="1" ht="35.1" customHeight="1" x14ac:dyDescent="0.2">
      <c r="A27" s="461" t="s">
        <v>41</v>
      </c>
      <c r="B27" s="236" t="s">
        <v>800</v>
      </c>
      <c r="C27" s="466">
        <v>38</v>
      </c>
      <c r="D27" s="464">
        <v>1.9387755102040816</v>
      </c>
    </row>
    <row r="28" spans="1:4" s="457" customFormat="1" ht="35.1" customHeight="1" x14ac:dyDescent="0.2">
      <c r="A28" s="461" t="s">
        <v>43</v>
      </c>
      <c r="B28" s="233" t="s">
        <v>796</v>
      </c>
      <c r="C28" s="465">
        <v>35</v>
      </c>
      <c r="D28" s="464">
        <v>1.7857142857142856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34</v>
      </c>
      <c r="D29" s="464">
        <v>1.7346938775510203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33</v>
      </c>
      <c r="D30" s="464">
        <v>1.6836734693877551</v>
      </c>
    </row>
    <row r="31" spans="1:4" s="457" customFormat="1" ht="35.1" customHeight="1" x14ac:dyDescent="0.2">
      <c r="A31" s="467" t="s">
        <v>48</v>
      </c>
      <c r="B31" s="437" t="s">
        <v>749</v>
      </c>
      <c r="C31" s="466">
        <v>21</v>
      </c>
      <c r="D31" s="464">
        <v>1.0714285714285714</v>
      </c>
    </row>
    <row r="32" spans="1:4" s="457" customFormat="1" ht="35.1" customHeight="1" x14ac:dyDescent="0.2">
      <c r="A32" s="461" t="s">
        <v>50</v>
      </c>
      <c r="B32" s="233" t="s">
        <v>803</v>
      </c>
      <c r="C32" s="466">
        <v>21</v>
      </c>
      <c r="D32" s="464">
        <v>1.0714285714285714</v>
      </c>
    </row>
    <row r="33" spans="1:4" s="457" customFormat="1" ht="35.1" customHeight="1" x14ac:dyDescent="0.2">
      <c r="A33" s="461" t="s">
        <v>52</v>
      </c>
      <c r="B33" s="233" t="s">
        <v>799</v>
      </c>
      <c r="C33" s="476">
        <v>17</v>
      </c>
      <c r="D33" s="464">
        <v>0.86734693877551017</v>
      </c>
    </row>
    <row r="34" spans="1:4" s="457" customFormat="1" ht="35.1" customHeight="1" x14ac:dyDescent="0.2">
      <c r="A34" s="469" t="s">
        <v>53</v>
      </c>
      <c r="B34" s="233" t="s">
        <v>808</v>
      </c>
      <c r="C34" s="477">
        <v>15</v>
      </c>
      <c r="D34" s="464">
        <v>0.76530612244897955</v>
      </c>
    </row>
    <row r="35" spans="1:4" ht="27" customHeight="1" x14ac:dyDescent="0.2">
      <c r="A35" s="470"/>
      <c r="B35" s="471" t="s">
        <v>794</v>
      </c>
      <c r="C35" s="472">
        <v>1961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818</v>
      </c>
      <c r="B1" s="1729"/>
      <c r="C1" s="1729"/>
      <c r="D1" s="1729"/>
    </row>
    <row r="2" spans="1:7" s="483" customFormat="1" ht="15" customHeight="1" x14ac:dyDescent="0.2">
      <c r="A2" s="482"/>
      <c r="B2" s="443" t="s">
        <v>1115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819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427</v>
      </c>
      <c r="D10" s="464">
        <v>20.420851267336204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184</v>
      </c>
      <c r="D11" s="464">
        <v>8.7996174079387846</v>
      </c>
    </row>
    <row r="12" spans="1:7" s="457" customFormat="1" ht="23.45" customHeight="1" x14ac:dyDescent="0.2">
      <c r="A12" s="461" t="s">
        <v>41</v>
      </c>
      <c r="B12" s="462" t="s">
        <v>45</v>
      </c>
      <c r="C12" s="465">
        <v>146</v>
      </c>
      <c r="D12" s="464">
        <v>6.9823051171688189</v>
      </c>
    </row>
    <row r="13" spans="1:7" s="457" customFormat="1" ht="23.45" customHeight="1" x14ac:dyDescent="0.2">
      <c r="A13" s="461" t="s">
        <v>43</v>
      </c>
      <c r="B13" s="430" t="s">
        <v>42</v>
      </c>
      <c r="C13" s="465">
        <v>142</v>
      </c>
      <c r="D13" s="464">
        <v>6.7910090865614547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60</v>
      </c>
      <c r="D14" s="464">
        <v>2.8694404591104736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44</v>
      </c>
      <c r="D15" s="464">
        <v>2.1042563366810136</v>
      </c>
    </row>
    <row r="16" spans="1:7" s="457" customFormat="1" ht="23.45" customHeight="1" x14ac:dyDescent="0.2">
      <c r="A16" s="467" t="s">
        <v>48</v>
      </c>
      <c r="B16" s="430" t="s">
        <v>49</v>
      </c>
      <c r="C16" s="466">
        <v>40</v>
      </c>
      <c r="D16" s="464">
        <v>1.9129603060736491</v>
      </c>
    </row>
    <row r="17" spans="1:4" s="457" customFormat="1" ht="23.45" customHeight="1" x14ac:dyDescent="0.2">
      <c r="A17" s="461" t="s">
        <v>50</v>
      </c>
      <c r="B17" s="430" t="s">
        <v>56</v>
      </c>
      <c r="C17" s="466">
        <v>37</v>
      </c>
      <c r="D17" s="464">
        <v>1.7694882831181253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32</v>
      </c>
      <c r="D18" s="464">
        <v>1.5303682448589193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25</v>
      </c>
      <c r="D19" s="464">
        <v>1.1956001912960306</v>
      </c>
    </row>
    <row r="20" spans="1:4" ht="27" customHeight="1" x14ac:dyDescent="0.2">
      <c r="A20" s="470"/>
      <c r="B20" s="471" t="s">
        <v>794</v>
      </c>
      <c r="C20" s="472">
        <v>2091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563</v>
      </c>
      <c r="D25" s="464">
        <v>56.696878147029203</v>
      </c>
    </row>
    <row r="26" spans="1:4" s="457" customFormat="1" ht="35.1" customHeight="1" x14ac:dyDescent="0.2">
      <c r="A26" s="461" t="s">
        <v>39</v>
      </c>
      <c r="B26" s="236" t="s">
        <v>800</v>
      </c>
      <c r="C26" s="465">
        <v>24</v>
      </c>
      <c r="D26" s="464">
        <v>2.4193548387096775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24</v>
      </c>
      <c r="D27" s="464">
        <v>2.4193548387096775</v>
      </c>
    </row>
    <row r="28" spans="1:4" s="457" customFormat="1" ht="35.1" customHeight="1" x14ac:dyDescent="0.2">
      <c r="A28" s="461" t="s">
        <v>43</v>
      </c>
      <c r="B28" s="233" t="s">
        <v>796</v>
      </c>
      <c r="C28" s="465">
        <v>23</v>
      </c>
      <c r="D28" s="464">
        <v>2.318548387096774</v>
      </c>
    </row>
    <row r="29" spans="1:4" s="457" customFormat="1" ht="35.1" customHeight="1" x14ac:dyDescent="0.2">
      <c r="A29" s="461" t="s">
        <v>44</v>
      </c>
      <c r="B29" s="475" t="s">
        <v>801</v>
      </c>
      <c r="C29" s="465">
        <v>20</v>
      </c>
      <c r="D29" s="464">
        <v>2.0161290322580645</v>
      </c>
    </row>
    <row r="30" spans="1:4" s="457" customFormat="1" ht="35.1" customHeight="1" x14ac:dyDescent="0.2">
      <c r="A30" s="461" t="s">
        <v>46</v>
      </c>
      <c r="B30" s="236" t="s">
        <v>798</v>
      </c>
      <c r="C30" s="466">
        <v>20</v>
      </c>
      <c r="D30" s="464">
        <v>2.0161290322580645</v>
      </c>
    </row>
    <row r="31" spans="1:4" s="457" customFormat="1" ht="35.1" customHeight="1" x14ac:dyDescent="0.2">
      <c r="A31" s="467" t="s">
        <v>48</v>
      </c>
      <c r="B31" s="233" t="s">
        <v>803</v>
      </c>
      <c r="C31" s="466">
        <v>16</v>
      </c>
      <c r="D31" s="464">
        <v>1.6129032258064515</v>
      </c>
    </row>
    <row r="32" spans="1:4" s="457" customFormat="1" ht="35.1" customHeight="1" x14ac:dyDescent="0.2">
      <c r="A32" s="461" t="s">
        <v>50</v>
      </c>
      <c r="B32" s="437" t="s">
        <v>749</v>
      </c>
      <c r="C32" s="466">
        <v>15</v>
      </c>
      <c r="D32" s="464">
        <v>1.5105740181268883</v>
      </c>
    </row>
    <row r="33" spans="1:4" s="457" customFormat="1" ht="35.1" customHeight="1" x14ac:dyDescent="0.2">
      <c r="A33" s="461" t="s">
        <v>52</v>
      </c>
      <c r="B33" s="233" t="s">
        <v>799</v>
      </c>
      <c r="C33" s="476">
        <v>9</v>
      </c>
      <c r="D33" s="464">
        <v>0.90725806451612911</v>
      </c>
    </row>
    <row r="34" spans="1:4" s="457" customFormat="1" ht="35.1" customHeight="1" x14ac:dyDescent="0.2">
      <c r="A34" s="469" t="s">
        <v>53</v>
      </c>
      <c r="B34" s="437" t="s">
        <v>817</v>
      </c>
      <c r="C34" s="477">
        <v>5</v>
      </c>
      <c r="D34" s="464">
        <v>0.50403225806451613</v>
      </c>
    </row>
    <row r="35" spans="1:4" ht="27" customHeight="1" x14ac:dyDescent="0.2">
      <c r="A35" s="470"/>
      <c r="B35" s="471" t="s">
        <v>794</v>
      </c>
      <c r="C35" s="485">
        <v>993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818</v>
      </c>
      <c r="B1" s="1729"/>
      <c r="C1" s="1729"/>
      <c r="D1" s="1729"/>
    </row>
    <row r="2" spans="1:7" s="483" customFormat="1" ht="15" customHeight="1" x14ac:dyDescent="0.2">
      <c r="A2" s="482"/>
      <c r="B2" s="443" t="s">
        <v>1115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819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232</v>
      </c>
      <c r="D10" s="464">
        <v>15.570469798657719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174</v>
      </c>
      <c r="D11" s="464">
        <v>11.677852348993287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99</v>
      </c>
      <c r="D12" s="464">
        <v>6.6442953020134228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71</v>
      </c>
      <c r="D13" s="464">
        <v>4.7651006711409396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29</v>
      </c>
      <c r="D14" s="464">
        <v>1.9463087248322148</v>
      </c>
      <c r="G14" s="457" t="s">
        <v>789</v>
      </c>
    </row>
    <row r="15" spans="1:7" s="457" customFormat="1" ht="23.45" customHeight="1" x14ac:dyDescent="0.2">
      <c r="A15" s="461" t="s">
        <v>46</v>
      </c>
      <c r="B15" s="462" t="s">
        <v>55</v>
      </c>
      <c r="C15" s="466">
        <v>28</v>
      </c>
      <c r="D15" s="464">
        <v>1.8791946308724832</v>
      </c>
    </row>
    <row r="16" spans="1:7" s="457" customFormat="1" ht="23.45" customHeight="1" x14ac:dyDescent="0.2">
      <c r="A16" s="467" t="s">
        <v>48</v>
      </c>
      <c r="B16" s="430" t="s">
        <v>47</v>
      </c>
      <c r="C16" s="466">
        <v>24</v>
      </c>
      <c r="D16" s="464">
        <v>1.6107382550335572</v>
      </c>
    </row>
    <row r="17" spans="1:4" s="457" customFormat="1" ht="23.45" customHeight="1" x14ac:dyDescent="0.2">
      <c r="A17" s="461" t="s">
        <v>50</v>
      </c>
      <c r="B17" s="430" t="s">
        <v>145</v>
      </c>
      <c r="C17" s="466">
        <v>20</v>
      </c>
      <c r="D17" s="464">
        <v>1.3422818791946309</v>
      </c>
    </row>
    <row r="18" spans="1:4" s="457" customFormat="1" ht="23.45" customHeight="1" x14ac:dyDescent="0.2">
      <c r="A18" s="461" t="s">
        <v>52</v>
      </c>
      <c r="B18" s="462" t="s">
        <v>45</v>
      </c>
      <c r="C18" s="468">
        <v>20</v>
      </c>
      <c r="D18" s="464">
        <v>1.3422818791946309</v>
      </c>
    </row>
    <row r="19" spans="1:4" s="457" customFormat="1" ht="23.45" customHeight="1" x14ac:dyDescent="0.2">
      <c r="A19" s="469" t="s">
        <v>53</v>
      </c>
      <c r="B19" s="462" t="s">
        <v>51</v>
      </c>
      <c r="C19" s="466">
        <v>17</v>
      </c>
      <c r="D19" s="464">
        <v>1.1409395973154361</v>
      </c>
    </row>
    <row r="20" spans="1:4" ht="27" customHeight="1" x14ac:dyDescent="0.2">
      <c r="A20" s="470"/>
      <c r="B20" s="471" t="s">
        <v>794</v>
      </c>
      <c r="C20" s="472">
        <v>1490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663</v>
      </c>
      <c r="D25" s="464">
        <v>68.491735537190081</v>
      </c>
    </row>
    <row r="26" spans="1:4" s="457" customFormat="1" ht="35.1" customHeight="1" x14ac:dyDescent="0.2">
      <c r="A26" s="461" t="s">
        <v>39</v>
      </c>
      <c r="B26" s="233" t="s">
        <v>797</v>
      </c>
      <c r="C26" s="465">
        <v>20</v>
      </c>
      <c r="D26" s="464">
        <v>2.0661157024793391</v>
      </c>
    </row>
    <row r="27" spans="1:4" s="457" customFormat="1" ht="35.1" customHeight="1" x14ac:dyDescent="0.2">
      <c r="A27" s="461" t="s">
        <v>41</v>
      </c>
      <c r="B27" s="233" t="s">
        <v>802</v>
      </c>
      <c r="C27" s="466">
        <v>15</v>
      </c>
      <c r="D27" s="464">
        <v>1.5495867768595042</v>
      </c>
    </row>
    <row r="28" spans="1:4" s="457" customFormat="1" ht="35.1" customHeight="1" x14ac:dyDescent="0.2">
      <c r="A28" s="461" t="s">
        <v>43</v>
      </c>
      <c r="B28" s="236" t="s">
        <v>800</v>
      </c>
      <c r="C28" s="465">
        <v>14</v>
      </c>
      <c r="D28" s="464">
        <v>1.4462809917355373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14</v>
      </c>
      <c r="D29" s="464">
        <v>1.4462809917355373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13</v>
      </c>
      <c r="D30" s="464">
        <v>1.3429752066115703</v>
      </c>
    </row>
    <row r="31" spans="1:4" s="457" customFormat="1" ht="35.1" customHeight="1" x14ac:dyDescent="0.2">
      <c r="A31" s="467" t="s">
        <v>48</v>
      </c>
      <c r="B31" s="233" t="s">
        <v>796</v>
      </c>
      <c r="C31" s="466">
        <v>12</v>
      </c>
      <c r="D31" s="464">
        <v>1.2396694214876034</v>
      </c>
    </row>
    <row r="32" spans="1:4" s="457" customFormat="1" ht="35.1" customHeight="1" x14ac:dyDescent="0.2">
      <c r="A32" s="461" t="s">
        <v>50</v>
      </c>
      <c r="B32" s="233" t="s">
        <v>799</v>
      </c>
      <c r="C32" s="466">
        <v>8</v>
      </c>
      <c r="D32" s="464">
        <v>0.82644628099173556</v>
      </c>
    </row>
    <row r="33" spans="1:4" s="457" customFormat="1" ht="35.1" customHeight="1" x14ac:dyDescent="0.2">
      <c r="A33" s="461" t="s">
        <v>52</v>
      </c>
      <c r="B33" s="437" t="s">
        <v>749</v>
      </c>
      <c r="C33" s="476">
        <v>7</v>
      </c>
      <c r="D33" s="464">
        <v>0.72314049586776863</v>
      </c>
    </row>
    <row r="34" spans="1:4" s="457" customFormat="1" ht="35.1" customHeight="1" x14ac:dyDescent="0.2">
      <c r="A34" s="469" t="s">
        <v>53</v>
      </c>
      <c r="B34" s="233" t="s">
        <v>830</v>
      </c>
      <c r="C34" s="476">
        <v>7</v>
      </c>
      <c r="D34" s="464">
        <v>0.72314049586776863</v>
      </c>
    </row>
    <row r="35" spans="1:4" ht="27" customHeight="1" x14ac:dyDescent="0.2">
      <c r="A35" s="470"/>
      <c r="B35" s="471" t="s">
        <v>794</v>
      </c>
      <c r="C35" s="485">
        <v>968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820</v>
      </c>
      <c r="B1" s="1729"/>
      <c r="C1" s="1729"/>
      <c r="D1" s="1729"/>
    </row>
    <row r="2" spans="1:7" s="483" customFormat="1" ht="15" customHeight="1" x14ac:dyDescent="0.2">
      <c r="A2" s="482"/>
      <c r="B2" s="443" t="s">
        <v>1116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1118</v>
      </c>
      <c r="B3" s="481"/>
      <c r="C3" s="481"/>
      <c r="D3" s="481"/>
    </row>
    <row r="4" spans="1:7" ht="17.100000000000001" customHeight="1" x14ac:dyDescent="0.2">
      <c r="A4" s="70"/>
      <c r="B4" s="480" t="s">
        <v>1117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710</v>
      </c>
      <c r="D10" s="464">
        <v>14.850449696716167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509</v>
      </c>
      <c r="D11" s="464">
        <v>10.646308303702154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347</v>
      </c>
      <c r="D12" s="464">
        <v>7.2578958376908602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179</v>
      </c>
      <c r="D13" s="464">
        <v>3.7439866136791471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132</v>
      </c>
      <c r="D14" s="464">
        <v>2.7609286760092031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117</v>
      </c>
      <c r="D15" s="464">
        <v>2.4471867810081571</v>
      </c>
    </row>
    <row r="16" spans="1:7" s="457" customFormat="1" ht="23.45" customHeight="1" x14ac:dyDescent="0.2">
      <c r="A16" s="467" t="s">
        <v>48</v>
      </c>
      <c r="B16" s="430" t="s">
        <v>51</v>
      </c>
      <c r="C16" s="466">
        <v>102</v>
      </c>
      <c r="D16" s="464">
        <v>2.1334448860071116</v>
      </c>
    </row>
    <row r="17" spans="1:4" s="457" customFormat="1" ht="23.45" customHeight="1" x14ac:dyDescent="0.2">
      <c r="A17" s="461" t="s">
        <v>50</v>
      </c>
      <c r="B17" s="430" t="s">
        <v>54</v>
      </c>
      <c r="C17" s="466">
        <v>98</v>
      </c>
      <c r="D17" s="464">
        <v>2.0497803806734991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93</v>
      </c>
      <c r="D18" s="464">
        <v>1.9451997490064841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86</v>
      </c>
      <c r="D19" s="464">
        <v>1.7987868646726628</v>
      </c>
    </row>
    <row r="20" spans="1:4" ht="27" customHeight="1" x14ac:dyDescent="0.2">
      <c r="A20" s="470"/>
      <c r="B20" s="471" t="s">
        <v>794</v>
      </c>
      <c r="C20" s="472">
        <v>4781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1379</v>
      </c>
      <c r="D25" s="464">
        <v>58.038720538720533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86</v>
      </c>
      <c r="D26" s="464">
        <v>3.6195286195286198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80</v>
      </c>
      <c r="D27" s="464">
        <v>3.3670033670033668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62</v>
      </c>
      <c r="D28" s="464">
        <v>2.6094276094276094</v>
      </c>
    </row>
    <row r="29" spans="1:4" s="457" customFormat="1" ht="35.1" customHeight="1" x14ac:dyDescent="0.2">
      <c r="A29" s="461" t="s">
        <v>44</v>
      </c>
      <c r="B29" s="475" t="s">
        <v>801</v>
      </c>
      <c r="C29" s="465">
        <v>37</v>
      </c>
      <c r="D29" s="464">
        <v>1.5572390572390573</v>
      </c>
    </row>
    <row r="30" spans="1:4" s="457" customFormat="1" ht="35.1" customHeight="1" x14ac:dyDescent="0.2">
      <c r="A30" s="461" t="s">
        <v>46</v>
      </c>
      <c r="B30" s="236" t="s">
        <v>800</v>
      </c>
      <c r="C30" s="466">
        <v>35</v>
      </c>
      <c r="D30" s="464">
        <v>1.4730639730639732</v>
      </c>
    </row>
    <row r="31" spans="1:4" s="457" customFormat="1" ht="35.1" customHeight="1" x14ac:dyDescent="0.2">
      <c r="A31" s="467" t="s">
        <v>48</v>
      </c>
      <c r="B31" s="233" t="s">
        <v>799</v>
      </c>
      <c r="C31" s="466">
        <v>35</v>
      </c>
      <c r="D31" s="464">
        <v>1.4730639730639732</v>
      </c>
    </row>
    <row r="32" spans="1:4" s="457" customFormat="1" ht="35.1" customHeight="1" x14ac:dyDescent="0.2">
      <c r="A32" s="461" t="s">
        <v>50</v>
      </c>
      <c r="B32" s="233" t="s">
        <v>802</v>
      </c>
      <c r="C32" s="466">
        <v>24</v>
      </c>
      <c r="D32" s="464">
        <v>1.0101010101010102</v>
      </c>
    </row>
    <row r="33" spans="1:4" s="457" customFormat="1" ht="35.1" customHeight="1" x14ac:dyDescent="0.2">
      <c r="A33" s="461" t="s">
        <v>52</v>
      </c>
      <c r="B33" s="233" t="s">
        <v>803</v>
      </c>
      <c r="C33" s="476">
        <v>20</v>
      </c>
      <c r="D33" s="464">
        <v>0.84175084175084169</v>
      </c>
    </row>
    <row r="34" spans="1:4" s="457" customFormat="1" ht="35.1" customHeight="1" x14ac:dyDescent="0.2">
      <c r="A34" s="469" t="s">
        <v>53</v>
      </c>
      <c r="B34" s="437" t="s">
        <v>749</v>
      </c>
      <c r="C34" s="477">
        <v>18</v>
      </c>
      <c r="D34" s="464">
        <v>0.75757575757575757</v>
      </c>
    </row>
    <row r="35" spans="1:4" ht="27" customHeight="1" x14ac:dyDescent="0.2">
      <c r="A35" s="470"/>
      <c r="B35" s="471" t="s">
        <v>794</v>
      </c>
      <c r="C35" s="472">
        <v>2376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820</v>
      </c>
      <c r="B1" s="1729"/>
      <c r="C1" s="1729"/>
      <c r="D1" s="1729"/>
    </row>
    <row r="2" spans="1:7" s="483" customFormat="1" ht="15" customHeight="1" x14ac:dyDescent="0.2">
      <c r="A2" s="482"/>
      <c r="B2" s="443" t="s">
        <v>1119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1118</v>
      </c>
      <c r="B3" s="481"/>
      <c r="C3" s="481"/>
      <c r="D3" s="481"/>
    </row>
    <row r="4" spans="1:7" ht="17.100000000000001" customHeight="1" x14ac:dyDescent="0.2">
      <c r="A4" s="70"/>
      <c r="B4" s="480" t="s">
        <v>1120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512</v>
      </c>
      <c r="D10" s="464">
        <v>17.679558011049721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306</v>
      </c>
      <c r="D11" s="464">
        <v>10.566298342541437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178</v>
      </c>
      <c r="D12" s="464">
        <v>6.1464088397790055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161</v>
      </c>
      <c r="D13" s="464">
        <v>5.5593922651933703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86</v>
      </c>
      <c r="D14" s="464">
        <v>2.9696132596685083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73</v>
      </c>
      <c r="D15" s="464">
        <v>2.520718232044199</v>
      </c>
    </row>
    <row r="16" spans="1:7" s="457" customFormat="1" ht="23.45" customHeight="1" x14ac:dyDescent="0.2">
      <c r="A16" s="467" t="s">
        <v>48</v>
      </c>
      <c r="B16" s="430" t="s">
        <v>143</v>
      </c>
      <c r="C16" s="466">
        <v>72</v>
      </c>
      <c r="D16" s="464">
        <v>2.4861878453038675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64</v>
      </c>
      <c r="D17" s="464">
        <v>2.2099447513812152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58</v>
      </c>
      <c r="D18" s="464">
        <v>2.0027624309392267</v>
      </c>
    </row>
    <row r="19" spans="1:4" s="457" customFormat="1" ht="23.45" customHeight="1" x14ac:dyDescent="0.2">
      <c r="A19" s="469" t="s">
        <v>53</v>
      </c>
      <c r="B19" s="462" t="s">
        <v>56</v>
      </c>
      <c r="C19" s="466">
        <v>45</v>
      </c>
      <c r="D19" s="464">
        <v>1.5538674033149171</v>
      </c>
    </row>
    <row r="20" spans="1:4" ht="27.95" customHeight="1" x14ac:dyDescent="0.2">
      <c r="A20" s="470"/>
      <c r="B20" s="471" t="s">
        <v>794</v>
      </c>
      <c r="C20" s="472">
        <v>2896</v>
      </c>
      <c r="D20" s="473"/>
    </row>
    <row r="21" spans="1:4" ht="9.9499999999999993" customHeight="1" x14ac:dyDescent="0.2">
      <c r="A21" s="448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3.950000000000003" customHeight="1" x14ac:dyDescent="0.2">
      <c r="A25" s="461" t="s">
        <v>37</v>
      </c>
      <c r="B25" s="233" t="s">
        <v>795</v>
      </c>
      <c r="C25" s="465">
        <v>629</v>
      </c>
      <c r="D25" s="464">
        <v>52.373022481265608</v>
      </c>
    </row>
    <row r="26" spans="1:4" s="457" customFormat="1" ht="33.950000000000003" customHeight="1" x14ac:dyDescent="0.2">
      <c r="A26" s="461" t="s">
        <v>39</v>
      </c>
      <c r="B26" s="233" t="s">
        <v>796</v>
      </c>
      <c r="C26" s="465">
        <v>54</v>
      </c>
      <c r="D26" s="464">
        <v>4.4962531223980013</v>
      </c>
    </row>
    <row r="27" spans="1:4" s="457" customFormat="1" ht="33.950000000000003" customHeight="1" x14ac:dyDescent="0.2">
      <c r="A27" s="461" t="s">
        <v>41</v>
      </c>
      <c r="B27" s="233" t="s">
        <v>797</v>
      </c>
      <c r="C27" s="466">
        <v>37</v>
      </c>
      <c r="D27" s="464">
        <v>3.0807660283097418</v>
      </c>
    </row>
    <row r="28" spans="1:4" s="457" customFormat="1" ht="33.950000000000003" customHeight="1" x14ac:dyDescent="0.2">
      <c r="A28" s="461" t="s">
        <v>43</v>
      </c>
      <c r="B28" s="236" t="s">
        <v>798</v>
      </c>
      <c r="C28" s="465">
        <v>36</v>
      </c>
      <c r="D28" s="464">
        <v>2.9975020815986677</v>
      </c>
    </row>
    <row r="29" spans="1:4" s="457" customFormat="1" ht="33.950000000000003" customHeight="1" x14ac:dyDescent="0.2">
      <c r="A29" s="461" t="s">
        <v>44</v>
      </c>
      <c r="B29" s="233" t="s">
        <v>799</v>
      </c>
      <c r="C29" s="465">
        <v>29</v>
      </c>
      <c r="D29" s="464">
        <v>2.4146544546211492</v>
      </c>
    </row>
    <row r="30" spans="1:4" s="457" customFormat="1" ht="33.950000000000003" customHeight="1" x14ac:dyDescent="0.2">
      <c r="A30" s="461" t="s">
        <v>46</v>
      </c>
      <c r="B30" s="236" t="s">
        <v>800</v>
      </c>
      <c r="C30" s="466">
        <v>20</v>
      </c>
      <c r="D30" s="464">
        <v>1.665278934221482</v>
      </c>
    </row>
    <row r="31" spans="1:4" s="457" customFormat="1" ht="33.950000000000003" customHeight="1" x14ac:dyDescent="0.2">
      <c r="A31" s="467" t="s">
        <v>48</v>
      </c>
      <c r="B31" s="475" t="s">
        <v>801</v>
      </c>
      <c r="C31" s="466">
        <v>18</v>
      </c>
      <c r="D31" s="464">
        <v>1.4987510407993339</v>
      </c>
    </row>
    <row r="32" spans="1:4" s="457" customFormat="1" ht="33.950000000000003" customHeight="1" x14ac:dyDescent="0.2">
      <c r="A32" s="461" t="s">
        <v>50</v>
      </c>
      <c r="B32" s="437" t="s">
        <v>749</v>
      </c>
      <c r="C32" s="466">
        <v>12</v>
      </c>
      <c r="D32" s="464">
        <v>0.99916736053288924</v>
      </c>
    </row>
    <row r="33" spans="1:4" s="457" customFormat="1" ht="33.950000000000003" customHeight="1" x14ac:dyDescent="0.2">
      <c r="A33" s="461" t="s">
        <v>52</v>
      </c>
      <c r="B33" s="233" t="s">
        <v>803</v>
      </c>
      <c r="C33" s="476">
        <v>12</v>
      </c>
      <c r="D33" s="464">
        <v>0.99916736053288924</v>
      </c>
    </row>
    <row r="34" spans="1:4" s="457" customFormat="1" ht="33.950000000000003" customHeight="1" x14ac:dyDescent="0.2">
      <c r="A34" s="469" t="s">
        <v>53</v>
      </c>
      <c r="B34" s="233" t="s">
        <v>876</v>
      </c>
      <c r="C34" s="477">
        <v>11</v>
      </c>
      <c r="D34" s="464">
        <v>0.91590341382181517</v>
      </c>
    </row>
    <row r="35" spans="1:4" ht="27.95" customHeight="1" x14ac:dyDescent="0.2">
      <c r="A35" s="470"/>
      <c r="B35" s="471" t="s">
        <v>794</v>
      </c>
      <c r="C35" s="472">
        <v>1201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view="pageBreakPreview" zoomScaleNormal="100" zoomScaleSheetLayoutView="100" workbookViewId="0">
      <selection activeCell="C13" sqref="C13"/>
    </sheetView>
  </sheetViews>
  <sheetFormatPr defaultRowHeight="16.5" x14ac:dyDescent="0.3"/>
  <cols>
    <col min="1" max="1" width="50.7109375" style="160" customWidth="1"/>
    <col min="2" max="4" width="15.7109375" style="160" customWidth="1"/>
    <col min="5" max="5" width="2.7109375" style="185" customWidth="1"/>
    <col min="6" max="16384" width="9.140625" style="160"/>
  </cols>
  <sheetData>
    <row r="1" spans="1:12" s="146" customFormat="1" ht="17.100000000000001" customHeight="1" x14ac:dyDescent="0.2">
      <c r="A1" s="1704" t="s">
        <v>303</v>
      </c>
      <c r="B1" s="1704"/>
      <c r="C1" s="1704"/>
      <c r="D1" s="1704"/>
      <c r="E1" s="153"/>
    </row>
    <row r="2" spans="1:12" s="44" customFormat="1" ht="17.100000000000001" customHeight="1" x14ac:dyDescent="0.25">
      <c r="A2" s="1705" t="s">
        <v>304</v>
      </c>
      <c r="B2" s="1705"/>
      <c r="C2" s="1705"/>
      <c r="D2" s="1705"/>
      <c r="E2" s="56"/>
    </row>
    <row r="3" spans="1:12" ht="9.9499999999999993" customHeight="1" x14ac:dyDescent="0.3">
      <c r="A3" s="164"/>
      <c r="B3" s="165"/>
      <c r="C3" s="165"/>
      <c r="D3" s="165"/>
      <c r="E3" s="164"/>
    </row>
    <row r="4" spans="1:12" ht="5.0999999999999996" customHeight="1" x14ac:dyDescent="0.3">
      <c r="A4" s="166"/>
      <c r="B4" s="167"/>
      <c r="C4" s="167"/>
      <c r="D4" s="167"/>
      <c r="E4" s="168"/>
    </row>
    <row r="5" spans="1:12" ht="20.100000000000001" customHeight="1" x14ac:dyDescent="0.3">
      <c r="A5" s="169" t="s">
        <v>34</v>
      </c>
      <c r="B5" s="170" t="s">
        <v>15</v>
      </c>
      <c r="C5" s="170" t="s">
        <v>16</v>
      </c>
      <c r="D5" s="171" t="s">
        <v>17</v>
      </c>
      <c r="E5" s="171"/>
    </row>
    <row r="6" spans="1:12" s="44" customFormat="1" ht="20.100000000000001" customHeight="1" x14ac:dyDescent="0.25">
      <c r="A6" s="186" t="s">
        <v>35</v>
      </c>
      <c r="B6" s="187" t="s">
        <v>19</v>
      </c>
      <c r="C6" s="187" t="s">
        <v>20</v>
      </c>
      <c r="D6" s="188" t="s">
        <v>21</v>
      </c>
      <c r="E6" s="189"/>
    </row>
    <row r="7" spans="1:12" ht="5.0999999999999996" customHeight="1" x14ac:dyDescent="0.3">
      <c r="A7" s="172"/>
      <c r="B7" s="173"/>
      <c r="C7" s="173"/>
      <c r="D7" s="173"/>
      <c r="E7" s="174"/>
    </row>
    <row r="8" spans="1:12" ht="9.9499999999999993" customHeight="1" x14ac:dyDescent="0.3">
      <c r="A8" s="164"/>
      <c r="B8" s="175"/>
      <c r="C8" s="165"/>
      <c r="D8" s="165"/>
      <c r="E8" s="164"/>
    </row>
    <row r="9" spans="1:12" ht="23.45" customHeight="1" x14ac:dyDescent="0.3">
      <c r="A9" s="168" t="s">
        <v>164</v>
      </c>
      <c r="B9" s="176">
        <f t="shared" ref="B9:B39" si="0">C9+D9</f>
        <v>173746</v>
      </c>
      <c r="C9" s="177">
        <f>SUM(C22:C39)</f>
        <v>99681</v>
      </c>
      <c r="D9" s="177">
        <f>SUM(D22:D39)</f>
        <v>74065</v>
      </c>
      <c r="E9" s="178"/>
      <c r="I9" s="44"/>
      <c r="J9" s="44"/>
      <c r="K9" s="44"/>
      <c r="L9" s="44"/>
    </row>
    <row r="10" spans="1:12" ht="23.45" customHeight="1" x14ac:dyDescent="0.3">
      <c r="A10" s="168" t="s">
        <v>165</v>
      </c>
      <c r="B10" s="176">
        <f t="shared" si="0"/>
        <v>3117</v>
      </c>
      <c r="C10" s="179">
        <f>SUM(C11:C17)</f>
        <v>1711</v>
      </c>
      <c r="D10" s="179">
        <f>SUM(D11:D17)</f>
        <v>1406</v>
      </c>
      <c r="E10" s="180"/>
    </row>
    <row r="11" spans="1:12" ht="23.45" customHeight="1" x14ac:dyDescent="0.3">
      <c r="A11" s="181" t="s">
        <v>166</v>
      </c>
      <c r="B11" s="176">
        <f t="shared" si="0"/>
        <v>652</v>
      </c>
      <c r="C11" s="182">
        <v>351</v>
      </c>
      <c r="D11" s="182">
        <v>301</v>
      </c>
      <c r="E11" s="180"/>
    </row>
    <row r="12" spans="1:12" ht="23.45" customHeight="1" x14ac:dyDescent="0.3">
      <c r="A12" s="181" t="s">
        <v>167</v>
      </c>
      <c r="B12" s="176">
        <f t="shared" si="0"/>
        <v>842</v>
      </c>
      <c r="C12" s="182">
        <v>467</v>
      </c>
      <c r="D12" s="182">
        <v>375</v>
      </c>
      <c r="E12" s="180"/>
    </row>
    <row r="13" spans="1:12" ht="23.45" customHeight="1" x14ac:dyDescent="0.3">
      <c r="A13" s="181" t="s">
        <v>168</v>
      </c>
      <c r="B13" s="176">
        <f t="shared" si="0"/>
        <v>486</v>
      </c>
      <c r="C13" s="182">
        <v>267</v>
      </c>
      <c r="D13" s="182">
        <v>219</v>
      </c>
      <c r="E13" s="180"/>
    </row>
    <row r="14" spans="1:12" ht="23.45" customHeight="1" x14ac:dyDescent="0.3">
      <c r="A14" s="181" t="s">
        <v>169</v>
      </c>
      <c r="B14" s="176">
        <f t="shared" si="0"/>
        <v>459</v>
      </c>
      <c r="C14" s="182">
        <v>248</v>
      </c>
      <c r="D14" s="182">
        <v>211</v>
      </c>
      <c r="E14" s="180"/>
    </row>
    <row r="15" spans="1:12" ht="23.45" customHeight="1" x14ac:dyDescent="0.3">
      <c r="A15" s="181" t="s">
        <v>170</v>
      </c>
      <c r="B15" s="176">
        <f t="shared" si="0"/>
        <v>349</v>
      </c>
      <c r="C15" s="182">
        <v>195</v>
      </c>
      <c r="D15" s="182">
        <v>154</v>
      </c>
      <c r="E15" s="180"/>
    </row>
    <row r="16" spans="1:12" ht="23.45" customHeight="1" x14ac:dyDescent="0.3">
      <c r="A16" s="181" t="s">
        <v>171</v>
      </c>
      <c r="B16" s="176">
        <f t="shared" si="0"/>
        <v>203</v>
      </c>
      <c r="C16" s="182">
        <v>120</v>
      </c>
      <c r="D16" s="182">
        <v>83</v>
      </c>
      <c r="E16" s="180"/>
    </row>
    <row r="17" spans="1:12" ht="23.45" customHeight="1" x14ac:dyDescent="0.3">
      <c r="A17" s="181" t="s">
        <v>172</v>
      </c>
      <c r="B17" s="176">
        <f t="shared" si="0"/>
        <v>126</v>
      </c>
      <c r="C17" s="182">
        <v>63</v>
      </c>
      <c r="D17" s="182">
        <v>63</v>
      </c>
      <c r="E17" s="180"/>
    </row>
    <row r="18" spans="1:12" ht="23.45" customHeight="1" x14ac:dyDescent="0.3">
      <c r="A18" s="168" t="s">
        <v>173</v>
      </c>
      <c r="B18" s="176">
        <f t="shared" si="0"/>
        <v>167</v>
      </c>
      <c r="C18" s="182">
        <v>87</v>
      </c>
      <c r="D18" s="182">
        <v>80</v>
      </c>
      <c r="E18" s="180"/>
    </row>
    <row r="19" spans="1:12" ht="23.45" customHeight="1" x14ac:dyDescent="0.3">
      <c r="A19" s="168" t="s">
        <v>174</v>
      </c>
      <c r="B19" s="176">
        <f t="shared" si="0"/>
        <v>233</v>
      </c>
      <c r="C19" s="182">
        <v>135</v>
      </c>
      <c r="D19" s="182">
        <v>98</v>
      </c>
      <c r="E19" s="180"/>
    </row>
    <row r="20" spans="1:12" ht="23.45" customHeight="1" x14ac:dyDescent="0.3">
      <c r="A20" s="168" t="s">
        <v>175</v>
      </c>
      <c r="B20" s="176">
        <f t="shared" si="0"/>
        <v>133</v>
      </c>
      <c r="C20" s="182">
        <v>68</v>
      </c>
      <c r="D20" s="182">
        <v>65</v>
      </c>
      <c r="E20" s="180"/>
    </row>
    <row r="21" spans="1:12" ht="23.45" customHeight="1" x14ac:dyDescent="0.3">
      <c r="A21" s="168" t="s">
        <v>176</v>
      </c>
      <c r="B21" s="176">
        <f t="shared" si="0"/>
        <v>115</v>
      </c>
      <c r="C21" s="182">
        <v>71</v>
      </c>
      <c r="D21" s="182">
        <v>44</v>
      </c>
      <c r="E21" s="180"/>
    </row>
    <row r="22" spans="1:12" ht="23.45" customHeight="1" x14ac:dyDescent="0.3">
      <c r="A22" s="168" t="s">
        <v>1081</v>
      </c>
      <c r="B22" s="176">
        <f t="shared" si="0"/>
        <v>3765</v>
      </c>
      <c r="C22" s="179">
        <f>C10+C18+C19+C20+C21</f>
        <v>2072</v>
      </c>
      <c r="D22" s="179">
        <f>D10+D18+D19+D20+D21</f>
        <v>1693</v>
      </c>
      <c r="E22" s="180"/>
    </row>
    <row r="23" spans="1:12" ht="23.45" customHeight="1" x14ac:dyDescent="0.3">
      <c r="A23" s="183" t="s">
        <v>1082</v>
      </c>
      <c r="B23" s="176">
        <f t="shared" si="0"/>
        <v>596</v>
      </c>
      <c r="C23" s="182">
        <v>352</v>
      </c>
      <c r="D23" s="182">
        <v>244</v>
      </c>
      <c r="E23" s="180"/>
    </row>
    <row r="24" spans="1:12" ht="23.45" customHeight="1" x14ac:dyDescent="0.3">
      <c r="A24" s="183" t="s">
        <v>1083</v>
      </c>
      <c r="B24" s="176">
        <f t="shared" si="0"/>
        <v>656</v>
      </c>
      <c r="C24" s="182">
        <v>384</v>
      </c>
      <c r="D24" s="182">
        <v>272</v>
      </c>
      <c r="E24" s="180"/>
    </row>
    <row r="25" spans="1:12" ht="23.45" customHeight="1" x14ac:dyDescent="0.3">
      <c r="A25" s="168" t="s">
        <v>1084</v>
      </c>
      <c r="B25" s="177">
        <f t="shared" si="0"/>
        <v>1591</v>
      </c>
      <c r="C25" s="179">
        <v>1215</v>
      </c>
      <c r="D25" s="182">
        <v>376</v>
      </c>
      <c r="E25" s="178"/>
      <c r="I25" s="44"/>
      <c r="J25" s="44"/>
      <c r="K25" s="44"/>
      <c r="L25" s="44"/>
    </row>
    <row r="26" spans="1:12" ht="23.45" customHeight="1" x14ac:dyDescent="0.3">
      <c r="A26" s="168" t="s">
        <v>1085</v>
      </c>
      <c r="B26" s="177">
        <f t="shared" si="0"/>
        <v>2136</v>
      </c>
      <c r="C26" s="179">
        <v>1615</v>
      </c>
      <c r="D26" s="182">
        <v>521</v>
      </c>
      <c r="E26" s="180"/>
    </row>
    <row r="27" spans="1:12" ht="23.45" customHeight="1" x14ac:dyDescent="0.3">
      <c r="A27" s="168" t="s">
        <v>1086</v>
      </c>
      <c r="B27" s="177">
        <f t="shared" si="0"/>
        <v>2423</v>
      </c>
      <c r="C27" s="179">
        <v>1718</v>
      </c>
      <c r="D27" s="182">
        <v>705</v>
      </c>
      <c r="E27" s="180"/>
    </row>
    <row r="28" spans="1:12" ht="23.45" customHeight="1" x14ac:dyDescent="0.3">
      <c r="A28" s="168" t="s">
        <v>1087</v>
      </c>
      <c r="B28" s="177">
        <f t="shared" si="0"/>
        <v>3017</v>
      </c>
      <c r="C28" s="179">
        <v>2081</v>
      </c>
      <c r="D28" s="182">
        <v>936</v>
      </c>
      <c r="E28" s="180"/>
    </row>
    <row r="29" spans="1:12" ht="23.45" customHeight="1" x14ac:dyDescent="0.3">
      <c r="A29" s="168" t="s">
        <v>1088</v>
      </c>
      <c r="B29" s="177">
        <f t="shared" si="0"/>
        <v>4144</v>
      </c>
      <c r="C29" s="179">
        <v>2803</v>
      </c>
      <c r="D29" s="179">
        <v>1341</v>
      </c>
      <c r="E29" s="180"/>
    </row>
    <row r="30" spans="1:12" ht="23.45" customHeight="1" x14ac:dyDescent="0.3">
      <c r="A30" s="168" t="s">
        <v>1089</v>
      </c>
      <c r="B30" s="177">
        <f t="shared" si="0"/>
        <v>5591</v>
      </c>
      <c r="C30" s="179">
        <v>3778</v>
      </c>
      <c r="D30" s="179">
        <v>1813</v>
      </c>
      <c r="E30" s="180"/>
    </row>
    <row r="31" spans="1:12" ht="23.45" customHeight="1" x14ac:dyDescent="0.3">
      <c r="A31" s="168" t="s">
        <v>1090</v>
      </c>
      <c r="B31" s="177">
        <f t="shared" si="0"/>
        <v>7436</v>
      </c>
      <c r="C31" s="179">
        <v>4944</v>
      </c>
      <c r="D31" s="179">
        <v>2492</v>
      </c>
      <c r="E31" s="180"/>
    </row>
    <row r="32" spans="1:12" ht="23.45" customHeight="1" x14ac:dyDescent="0.3">
      <c r="A32" s="168" t="s">
        <v>1091</v>
      </c>
      <c r="B32" s="177">
        <f t="shared" si="0"/>
        <v>10717</v>
      </c>
      <c r="C32" s="179">
        <v>6919</v>
      </c>
      <c r="D32" s="179">
        <v>3798</v>
      </c>
      <c r="E32" s="180"/>
    </row>
    <row r="33" spans="1:5" ht="23.45" customHeight="1" x14ac:dyDescent="0.3">
      <c r="A33" s="168" t="s">
        <v>1092</v>
      </c>
      <c r="B33" s="177">
        <f t="shared" si="0"/>
        <v>14572</v>
      </c>
      <c r="C33" s="179">
        <v>9334</v>
      </c>
      <c r="D33" s="179">
        <v>5238</v>
      </c>
      <c r="E33" s="180"/>
    </row>
    <row r="34" spans="1:5" ht="23.45" customHeight="1" x14ac:dyDescent="0.3">
      <c r="A34" s="168" t="s">
        <v>1093</v>
      </c>
      <c r="B34" s="177">
        <f t="shared" si="0"/>
        <v>18046</v>
      </c>
      <c r="C34" s="179">
        <v>11275</v>
      </c>
      <c r="D34" s="179">
        <v>6771</v>
      </c>
      <c r="E34" s="180"/>
    </row>
    <row r="35" spans="1:5" ht="23.45" customHeight="1" x14ac:dyDescent="0.3">
      <c r="A35" s="168" t="s">
        <v>1094</v>
      </c>
      <c r="B35" s="177">
        <f t="shared" si="0"/>
        <v>19539</v>
      </c>
      <c r="C35" s="179">
        <v>11855</v>
      </c>
      <c r="D35" s="179">
        <v>7684</v>
      </c>
      <c r="E35" s="180"/>
    </row>
    <row r="36" spans="1:5" ht="23.45" customHeight="1" x14ac:dyDescent="0.3">
      <c r="A36" s="168" t="s">
        <v>1095</v>
      </c>
      <c r="B36" s="177">
        <f t="shared" si="0"/>
        <v>20351</v>
      </c>
      <c r="C36" s="179">
        <v>11901</v>
      </c>
      <c r="D36" s="179">
        <v>8450</v>
      </c>
      <c r="E36" s="180"/>
    </row>
    <row r="37" spans="1:5" ht="23.45" customHeight="1" x14ac:dyDescent="0.3">
      <c r="A37" s="168" t="s">
        <v>1096</v>
      </c>
      <c r="B37" s="177">
        <f t="shared" si="0"/>
        <v>19672</v>
      </c>
      <c r="C37" s="179">
        <v>10737</v>
      </c>
      <c r="D37" s="179">
        <v>8935</v>
      </c>
      <c r="E37" s="180"/>
    </row>
    <row r="38" spans="1:5" ht="23.45" customHeight="1" x14ac:dyDescent="0.3">
      <c r="A38" s="168" t="s">
        <v>1097</v>
      </c>
      <c r="B38" s="177">
        <f t="shared" si="0"/>
        <v>19479</v>
      </c>
      <c r="C38" s="179">
        <v>9201</v>
      </c>
      <c r="D38" s="179">
        <v>10278</v>
      </c>
      <c r="E38" s="180"/>
    </row>
    <row r="39" spans="1:5" ht="23.45" customHeight="1" x14ac:dyDescent="0.3">
      <c r="A39" s="168" t="s">
        <v>177</v>
      </c>
      <c r="B39" s="177">
        <f t="shared" si="0"/>
        <v>20015</v>
      </c>
      <c r="C39" s="179">
        <v>7497</v>
      </c>
      <c r="D39" s="179">
        <v>12518</v>
      </c>
      <c r="E39" s="180"/>
    </row>
    <row r="40" spans="1:5" ht="9.9499999999999993" customHeight="1" x14ac:dyDescent="0.3">
      <c r="A40" s="172"/>
      <c r="B40" s="184"/>
      <c r="C40" s="184"/>
      <c r="D40" s="184"/>
      <c r="E40" s="180"/>
    </row>
    <row r="41" spans="1:5" ht="5.0999999999999996" customHeight="1" x14ac:dyDescent="0.3"/>
  </sheetData>
  <mergeCells count="2">
    <mergeCell ref="A1:D1"/>
    <mergeCell ref="A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sqref="A1:D1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820</v>
      </c>
      <c r="B1" s="1729"/>
      <c r="C1" s="1729"/>
      <c r="D1" s="1729"/>
    </row>
    <row r="2" spans="1:7" s="483" customFormat="1" ht="15" customHeight="1" x14ac:dyDescent="0.2">
      <c r="A2" s="482"/>
      <c r="B2" s="443" t="s">
        <v>1119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1118</v>
      </c>
      <c r="B3" s="481"/>
      <c r="C3" s="481"/>
      <c r="D3" s="481"/>
    </row>
    <row r="4" spans="1:7" ht="17.100000000000001" customHeight="1" x14ac:dyDescent="0.2">
      <c r="A4" s="70"/>
      <c r="B4" s="480" t="s">
        <v>1120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203</v>
      </c>
      <c r="D10" s="464">
        <v>10.76923076923077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198</v>
      </c>
      <c r="D11" s="464">
        <v>10.503978779840848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169</v>
      </c>
      <c r="D12" s="464">
        <v>8.9655172413793096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98</v>
      </c>
      <c r="D13" s="464">
        <v>5.1989389920424403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60</v>
      </c>
      <c r="D14" s="464">
        <v>3.183023872679045</v>
      </c>
    </row>
    <row r="15" spans="1:7" s="457" customFormat="1" ht="23.45" customHeight="1" x14ac:dyDescent="0.2">
      <c r="A15" s="461" t="s">
        <v>46</v>
      </c>
      <c r="B15" s="462" t="s">
        <v>55</v>
      </c>
      <c r="C15" s="466">
        <v>35</v>
      </c>
      <c r="D15" s="464">
        <v>1.8567639257294428</v>
      </c>
    </row>
    <row r="16" spans="1:7" s="457" customFormat="1" ht="23.45" customHeight="1" x14ac:dyDescent="0.2">
      <c r="A16" s="467" t="s">
        <v>48</v>
      </c>
      <c r="B16" s="431" t="s">
        <v>47</v>
      </c>
      <c r="C16" s="466">
        <v>31</v>
      </c>
      <c r="D16" s="464">
        <v>1.6445623342175066</v>
      </c>
    </row>
    <row r="17" spans="1:4" s="457" customFormat="1" ht="23.45" customHeight="1" x14ac:dyDescent="0.2">
      <c r="A17" s="461" t="s">
        <v>50</v>
      </c>
      <c r="B17" s="430" t="s">
        <v>145</v>
      </c>
      <c r="C17" s="466">
        <v>29</v>
      </c>
      <c r="D17" s="464">
        <v>1.5384615384615385</v>
      </c>
    </row>
    <row r="18" spans="1:4" s="457" customFormat="1" ht="23.45" customHeight="1" x14ac:dyDescent="0.2">
      <c r="A18" s="461" t="s">
        <v>52</v>
      </c>
      <c r="B18" s="462" t="s">
        <v>51</v>
      </c>
      <c r="C18" s="468">
        <v>29</v>
      </c>
      <c r="D18" s="464">
        <v>1.5384615384615385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22</v>
      </c>
      <c r="D19" s="464">
        <v>1.1671087533156499</v>
      </c>
    </row>
    <row r="20" spans="1:4" ht="27.95" customHeight="1" x14ac:dyDescent="0.2">
      <c r="A20" s="470"/>
      <c r="B20" s="471" t="s">
        <v>794</v>
      </c>
      <c r="C20" s="472">
        <v>1885</v>
      </c>
      <c r="D20" s="473"/>
    </row>
    <row r="21" spans="1:4" ht="9.9499999999999993" customHeight="1" x14ac:dyDescent="0.2">
      <c r="A21" s="448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3.950000000000003" customHeight="1" x14ac:dyDescent="0.2">
      <c r="A25" s="461" t="s">
        <v>37</v>
      </c>
      <c r="B25" s="233" t="s">
        <v>795</v>
      </c>
      <c r="C25" s="465">
        <v>750</v>
      </c>
      <c r="D25" s="464">
        <v>63.829787234042556</v>
      </c>
    </row>
    <row r="26" spans="1:4" s="457" customFormat="1" ht="33.950000000000003" customHeight="1" x14ac:dyDescent="0.2">
      <c r="A26" s="461" t="s">
        <v>39</v>
      </c>
      <c r="B26" s="233" t="s">
        <v>797</v>
      </c>
      <c r="C26" s="465">
        <v>43</v>
      </c>
      <c r="D26" s="464">
        <v>3.6595744680851063</v>
      </c>
    </row>
    <row r="27" spans="1:4" s="457" customFormat="1" ht="33.950000000000003" customHeight="1" x14ac:dyDescent="0.2">
      <c r="A27" s="461" t="s">
        <v>41</v>
      </c>
      <c r="B27" s="233" t="s">
        <v>796</v>
      </c>
      <c r="C27" s="466">
        <v>32</v>
      </c>
      <c r="D27" s="464">
        <v>2.7234042553191489</v>
      </c>
    </row>
    <row r="28" spans="1:4" s="457" customFormat="1" ht="33.950000000000003" customHeight="1" x14ac:dyDescent="0.2">
      <c r="A28" s="461" t="s">
        <v>43</v>
      </c>
      <c r="B28" s="236" t="s">
        <v>798</v>
      </c>
      <c r="C28" s="465">
        <v>26</v>
      </c>
      <c r="D28" s="464">
        <v>2.2127659574468086</v>
      </c>
    </row>
    <row r="29" spans="1:4" s="457" customFormat="1" ht="33.950000000000003" customHeight="1" x14ac:dyDescent="0.2">
      <c r="A29" s="461" t="s">
        <v>44</v>
      </c>
      <c r="B29" s="233" t="s">
        <v>802</v>
      </c>
      <c r="C29" s="465">
        <v>24</v>
      </c>
      <c r="D29" s="464">
        <v>2.0425531914893615</v>
      </c>
    </row>
    <row r="30" spans="1:4" s="457" customFormat="1" ht="33.950000000000003" customHeight="1" x14ac:dyDescent="0.2">
      <c r="A30" s="461" t="s">
        <v>46</v>
      </c>
      <c r="B30" s="475" t="s">
        <v>801</v>
      </c>
      <c r="C30" s="466">
        <v>19</v>
      </c>
      <c r="D30" s="464">
        <v>1.6170212765957446</v>
      </c>
    </row>
    <row r="31" spans="1:4" s="457" customFormat="1" ht="33.950000000000003" customHeight="1" x14ac:dyDescent="0.2">
      <c r="A31" s="467" t="s">
        <v>48</v>
      </c>
      <c r="B31" s="236" t="s">
        <v>800</v>
      </c>
      <c r="C31" s="466">
        <v>15</v>
      </c>
      <c r="D31" s="464">
        <v>1.2765957446808509</v>
      </c>
    </row>
    <row r="32" spans="1:4" s="457" customFormat="1" ht="33.950000000000003" customHeight="1" x14ac:dyDescent="0.2">
      <c r="A32" s="461" t="s">
        <v>50</v>
      </c>
      <c r="B32" s="233" t="s">
        <v>803</v>
      </c>
      <c r="C32" s="466">
        <v>8</v>
      </c>
      <c r="D32" s="464">
        <v>0.68085106382978722</v>
      </c>
    </row>
    <row r="33" spans="1:4" s="457" customFormat="1" ht="33.950000000000003" customHeight="1" x14ac:dyDescent="0.2">
      <c r="A33" s="461" t="s">
        <v>52</v>
      </c>
      <c r="B33" s="233" t="s">
        <v>821</v>
      </c>
      <c r="C33" s="476">
        <v>8</v>
      </c>
      <c r="D33" s="464">
        <v>0.68085106382978722</v>
      </c>
    </row>
    <row r="34" spans="1:4" s="457" customFormat="1" ht="33.950000000000003" customHeight="1" x14ac:dyDescent="0.2">
      <c r="A34" s="469" t="s">
        <v>53</v>
      </c>
      <c r="B34" s="437" t="s">
        <v>806</v>
      </c>
      <c r="C34" s="477">
        <v>7</v>
      </c>
      <c r="D34" s="464">
        <v>0.5957446808510638</v>
      </c>
    </row>
    <row r="35" spans="1:4" ht="27.95" customHeight="1" x14ac:dyDescent="0.2">
      <c r="A35" s="470"/>
      <c r="B35" s="471" t="s">
        <v>794</v>
      </c>
      <c r="C35" s="472">
        <v>1175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822</v>
      </c>
      <c r="B1" s="1729"/>
      <c r="C1" s="1729"/>
      <c r="D1" s="1729"/>
    </row>
    <row r="2" spans="1:7" s="483" customFormat="1" ht="15" customHeight="1" x14ac:dyDescent="0.2">
      <c r="A2" s="482"/>
      <c r="B2" s="443" t="s">
        <v>1121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823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796</v>
      </c>
      <c r="D10" s="464">
        <v>13.486953575059301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710</v>
      </c>
      <c r="D11" s="464">
        <v>12.029820399864452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496</v>
      </c>
      <c r="D12" s="464">
        <v>8.403930870891223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256</v>
      </c>
      <c r="D13" s="464">
        <v>4.337512707556761</v>
      </c>
    </row>
    <row r="14" spans="1:7" s="457" customFormat="1" ht="23.45" customHeight="1" x14ac:dyDescent="0.2">
      <c r="A14" s="461" t="s">
        <v>44</v>
      </c>
      <c r="B14" s="462" t="s">
        <v>51</v>
      </c>
      <c r="C14" s="465">
        <v>141</v>
      </c>
      <c r="D14" s="464">
        <v>2.3890206709589972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111</v>
      </c>
      <c r="D15" s="464">
        <v>1.8807184005421891</v>
      </c>
    </row>
    <row r="16" spans="1:7" s="457" customFormat="1" ht="23.45" customHeight="1" x14ac:dyDescent="0.2">
      <c r="A16" s="467" t="s">
        <v>48</v>
      </c>
      <c r="B16" s="430" t="s">
        <v>143</v>
      </c>
      <c r="C16" s="466">
        <v>106</v>
      </c>
      <c r="D16" s="464">
        <v>1.7960013554727212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105</v>
      </c>
      <c r="D17" s="464">
        <v>1.7790579464588274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83</v>
      </c>
      <c r="D18" s="464">
        <v>1.4063029481531684</v>
      </c>
    </row>
    <row r="19" spans="1:4" s="457" customFormat="1" ht="23.45" customHeight="1" x14ac:dyDescent="0.2">
      <c r="A19" s="469" t="s">
        <v>53</v>
      </c>
      <c r="B19" s="462" t="s">
        <v>54</v>
      </c>
      <c r="C19" s="466">
        <v>76</v>
      </c>
      <c r="D19" s="464">
        <v>1.2876990850559134</v>
      </c>
    </row>
    <row r="20" spans="1:4" ht="27" customHeight="1" x14ac:dyDescent="0.2">
      <c r="A20" s="470"/>
      <c r="B20" s="471" t="s">
        <v>794</v>
      </c>
      <c r="C20" s="472">
        <v>5902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1706</v>
      </c>
      <c r="D25" s="464">
        <v>52.283174992338346</v>
      </c>
    </row>
    <row r="26" spans="1:4" s="457" customFormat="1" ht="35.1" customHeight="1" x14ac:dyDescent="0.2">
      <c r="A26" s="461" t="s">
        <v>39</v>
      </c>
      <c r="B26" s="233" t="s">
        <v>799</v>
      </c>
      <c r="C26" s="465">
        <v>143</v>
      </c>
      <c r="D26" s="464">
        <v>4.3824701195219129</v>
      </c>
    </row>
    <row r="27" spans="1:4" s="457" customFormat="1" ht="35.1" customHeight="1" x14ac:dyDescent="0.2">
      <c r="A27" s="461" t="s">
        <v>41</v>
      </c>
      <c r="B27" s="236" t="s">
        <v>798</v>
      </c>
      <c r="C27" s="466">
        <v>94</v>
      </c>
      <c r="D27" s="464">
        <v>2.8807845540913273</v>
      </c>
    </row>
    <row r="28" spans="1:4" s="457" customFormat="1" ht="35.1" customHeight="1" x14ac:dyDescent="0.2">
      <c r="A28" s="461" t="s">
        <v>43</v>
      </c>
      <c r="B28" s="233" t="s">
        <v>797</v>
      </c>
      <c r="C28" s="465">
        <v>92</v>
      </c>
      <c r="D28" s="464">
        <v>2.8194912657064051</v>
      </c>
    </row>
    <row r="29" spans="1:4" s="457" customFormat="1" ht="35.1" customHeight="1" x14ac:dyDescent="0.2">
      <c r="A29" s="461" t="s">
        <v>44</v>
      </c>
      <c r="B29" s="233" t="s">
        <v>796</v>
      </c>
      <c r="C29" s="465">
        <v>87</v>
      </c>
      <c r="D29" s="464">
        <v>2.6662580447441004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55</v>
      </c>
      <c r="D30" s="464">
        <v>1.6855654305853511</v>
      </c>
    </row>
    <row r="31" spans="1:4" s="457" customFormat="1" ht="35.1" customHeight="1" x14ac:dyDescent="0.2">
      <c r="A31" s="467" t="s">
        <v>48</v>
      </c>
      <c r="B31" s="437" t="s">
        <v>817</v>
      </c>
      <c r="C31" s="466">
        <v>41</v>
      </c>
      <c r="D31" s="464">
        <v>1.2565124118908981</v>
      </c>
    </row>
    <row r="32" spans="1:4" s="457" customFormat="1" ht="35.1" customHeight="1" x14ac:dyDescent="0.2">
      <c r="A32" s="461" t="s">
        <v>50</v>
      </c>
      <c r="B32" s="475" t="s">
        <v>801</v>
      </c>
      <c r="C32" s="466">
        <v>39</v>
      </c>
      <c r="D32" s="464">
        <v>1.1952191235059761</v>
      </c>
    </row>
    <row r="33" spans="1:4" s="457" customFormat="1" ht="35.1" customHeight="1" x14ac:dyDescent="0.2">
      <c r="A33" s="461" t="s">
        <v>52</v>
      </c>
      <c r="B33" s="233" t="s">
        <v>802</v>
      </c>
      <c r="C33" s="476">
        <v>30</v>
      </c>
      <c r="D33" s="464">
        <v>0.91939932577382777</v>
      </c>
    </row>
    <row r="34" spans="1:4" s="457" customFormat="1" ht="35.1" customHeight="1" x14ac:dyDescent="0.2">
      <c r="A34" s="469" t="s">
        <v>53</v>
      </c>
      <c r="B34" s="430" t="s">
        <v>824</v>
      </c>
      <c r="C34" s="477">
        <v>28</v>
      </c>
      <c r="D34" s="464">
        <v>0.85810603738890578</v>
      </c>
    </row>
    <row r="35" spans="1:4" ht="27" customHeight="1" x14ac:dyDescent="0.2">
      <c r="A35" s="470"/>
      <c r="B35" s="471" t="s">
        <v>794</v>
      </c>
      <c r="C35" s="472">
        <v>3263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822</v>
      </c>
      <c r="B1" s="1729"/>
      <c r="C1" s="1729"/>
      <c r="D1" s="1729"/>
    </row>
    <row r="2" spans="1:7" s="483" customFormat="1" ht="15" customHeight="1" x14ac:dyDescent="0.2">
      <c r="A2" s="482"/>
      <c r="B2" s="443" t="s">
        <v>1122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823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515</v>
      </c>
      <c r="D10" s="464">
        <v>14.393515930687533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468</v>
      </c>
      <c r="D11" s="464">
        <v>13.079932923420905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277</v>
      </c>
      <c r="D12" s="464">
        <v>7.7417551704863055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206</v>
      </c>
      <c r="D13" s="464">
        <v>5.757406372275014</v>
      </c>
    </row>
    <row r="14" spans="1:7" s="457" customFormat="1" ht="23.45" customHeight="1" x14ac:dyDescent="0.2">
      <c r="A14" s="461" t="s">
        <v>44</v>
      </c>
      <c r="B14" s="462" t="s">
        <v>51</v>
      </c>
      <c r="C14" s="465">
        <v>103</v>
      </c>
      <c r="D14" s="464">
        <v>2.878703186137507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76</v>
      </c>
      <c r="D15" s="464">
        <v>2.1240916713247624</v>
      </c>
    </row>
    <row r="16" spans="1:7" s="457" customFormat="1" ht="23.45" customHeight="1" x14ac:dyDescent="0.2">
      <c r="A16" s="467" t="s">
        <v>48</v>
      </c>
      <c r="B16" s="430" t="s">
        <v>49</v>
      </c>
      <c r="C16" s="466">
        <v>71</v>
      </c>
      <c r="D16" s="464">
        <v>1.9843487982112911</v>
      </c>
    </row>
    <row r="17" spans="1:4" s="457" customFormat="1" ht="23.45" customHeight="1" x14ac:dyDescent="0.2">
      <c r="A17" s="461" t="s">
        <v>50</v>
      </c>
      <c r="B17" s="430" t="s">
        <v>143</v>
      </c>
      <c r="C17" s="466">
        <v>57</v>
      </c>
      <c r="D17" s="464">
        <v>1.5930687534935719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50</v>
      </c>
      <c r="D18" s="464">
        <v>1.3974287311347122</v>
      </c>
    </row>
    <row r="19" spans="1:4" s="457" customFormat="1" ht="23.45" customHeight="1" x14ac:dyDescent="0.2">
      <c r="A19" s="469" t="s">
        <v>53</v>
      </c>
      <c r="B19" s="462" t="s">
        <v>56</v>
      </c>
      <c r="C19" s="466">
        <v>43</v>
      </c>
      <c r="D19" s="464">
        <v>1.2017887087758523</v>
      </c>
    </row>
    <row r="20" spans="1:4" ht="27" customHeight="1" x14ac:dyDescent="0.2">
      <c r="A20" s="470"/>
      <c r="B20" s="471" t="s">
        <v>794</v>
      </c>
      <c r="C20" s="472">
        <v>3578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826</v>
      </c>
      <c r="D25" s="464">
        <v>45.812534664448137</v>
      </c>
    </row>
    <row r="26" spans="1:4" s="457" customFormat="1" ht="35.1" customHeight="1" x14ac:dyDescent="0.2">
      <c r="A26" s="461" t="s">
        <v>39</v>
      </c>
      <c r="B26" s="233" t="s">
        <v>799</v>
      </c>
      <c r="C26" s="465">
        <v>105</v>
      </c>
      <c r="D26" s="464">
        <v>5.8236272878535766</v>
      </c>
    </row>
    <row r="27" spans="1:4" s="457" customFormat="1" ht="35.1" customHeight="1" x14ac:dyDescent="0.2">
      <c r="A27" s="461" t="s">
        <v>41</v>
      </c>
      <c r="B27" s="236" t="s">
        <v>798</v>
      </c>
      <c r="C27" s="466">
        <v>61</v>
      </c>
      <c r="D27" s="464">
        <v>3.3832501386577922</v>
      </c>
    </row>
    <row r="28" spans="1:4" s="457" customFormat="1" ht="35.1" customHeight="1" x14ac:dyDescent="0.2">
      <c r="A28" s="461" t="s">
        <v>43</v>
      </c>
      <c r="B28" s="233" t="s">
        <v>797</v>
      </c>
      <c r="C28" s="465">
        <v>51</v>
      </c>
      <c r="D28" s="464">
        <v>2.828618968386023</v>
      </c>
    </row>
    <row r="29" spans="1:4" s="457" customFormat="1" ht="35.1" customHeight="1" x14ac:dyDescent="0.2">
      <c r="A29" s="461" t="s">
        <v>44</v>
      </c>
      <c r="B29" s="233" t="s">
        <v>796</v>
      </c>
      <c r="C29" s="465">
        <v>45</v>
      </c>
      <c r="D29" s="464">
        <v>2.4958402662229617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39</v>
      </c>
      <c r="D30" s="464">
        <v>2.1630615640599005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26</v>
      </c>
      <c r="D31" s="464">
        <v>1.4420410427065999</v>
      </c>
    </row>
    <row r="32" spans="1:4" s="457" customFormat="1" ht="35.1" customHeight="1" x14ac:dyDescent="0.2">
      <c r="A32" s="461" t="s">
        <v>50</v>
      </c>
      <c r="B32" s="430" t="s">
        <v>824</v>
      </c>
      <c r="C32" s="466">
        <v>26</v>
      </c>
      <c r="D32" s="464">
        <v>1.4420410427065999</v>
      </c>
    </row>
    <row r="33" spans="1:4" s="457" customFormat="1" ht="35.1" customHeight="1" x14ac:dyDescent="0.2">
      <c r="A33" s="461" t="s">
        <v>52</v>
      </c>
      <c r="B33" s="437" t="s">
        <v>817</v>
      </c>
      <c r="C33" s="476">
        <v>26</v>
      </c>
      <c r="D33" s="464">
        <v>1.4420410427065999</v>
      </c>
    </row>
    <row r="34" spans="1:4" s="457" customFormat="1" ht="35.1" customHeight="1" x14ac:dyDescent="0.2">
      <c r="A34" s="469" t="s">
        <v>53</v>
      </c>
      <c r="B34" s="233" t="s">
        <v>803</v>
      </c>
      <c r="C34" s="477">
        <v>17</v>
      </c>
      <c r="D34" s="464">
        <v>0.94287298946200782</v>
      </c>
    </row>
    <row r="35" spans="1:4" ht="27" customHeight="1" x14ac:dyDescent="0.2">
      <c r="A35" s="470"/>
      <c r="B35" s="471" t="s">
        <v>794</v>
      </c>
      <c r="C35" s="472">
        <v>1803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822</v>
      </c>
      <c r="B1" s="1729"/>
      <c r="C1" s="1729"/>
      <c r="D1" s="1729"/>
    </row>
    <row r="2" spans="1:7" s="483" customFormat="1" ht="15" customHeight="1" x14ac:dyDescent="0.2">
      <c r="A2" s="482"/>
      <c r="B2" s="443" t="s">
        <v>1122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823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328</v>
      </c>
      <c r="D10" s="464">
        <v>14.113597246127366</v>
      </c>
    </row>
    <row r="11" spans="1:7" s="457" customFormat="1" ht="23.45" customHeight="1" x14ac:dyDescent="0.2">
      <c r="A11" s="461" t="s">
        <v>39</v>
      </c>
      <c r="B11" s="462" t="s">
        <v>42</v>
      </c>
      <c r="C11" s="463">
        <v>219</v>
      </c>
      <c r="D11" s="464">
        <v>9.4234079173838214</v>
      </c>
    </row>
    <row r="12" spans="1:7" s="457" customFormat="1" ht="23.45" customHeight="1" x14ac:dyDescent="0.2">
      <c r="A12" s="461" t="s">
        <v>41</v>
      </c>
      <c r="B12" s="462" t="s">
        <v>38</v>
      </c>
      <c r="C12" s="465">
        <v>195</v>
      </c>
      <c r="D12" s="464">
        <v>8.3907056798623056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76</v>
      </c>
      <c r="D13" s="464">
        <v>3.2702237521514634</v>
      </c>
    </row>
    <row r="14" spans="1:7" s="457" customFormat="1" ht="23.45" customHeight="1" x14ac:dyDescent="0.2">
      <c r="A14" s="461" t="s">
        <v>44</v>
      </c>
      <c r="B14" s="462" t="s">
        <v>45</v>
      </c>
      <c r="C14" s="465">
        <v>50</v>
      </c>
      <c r="D14" s="464">
        <v>2.1514629948364887</v>
      </c>
    </row>
    <row r="15" spans="1:7" s="457" customFormat="1" ht="23.45" customHeight="1" x14ac:dyDescent="0.2">
      <c r="A15" s="461" t="s">
        <v>46</v>
      </c>
      <c r="B15" s="462" t="s">
        <v>143</v>
      </c>
      <c r="C15" s="466">
        <v>49</v>
      </c>
      <c r="D15" s="464">
        <v>2.1084337349397591</v>
      </c>
    </row>
    <row r="16" spans="1:7" s="457" customFormat="1" ht="23.45" customHeight="1" x14ac:dyDescent="0.2">
      <c r="A16" s="467" t="s">
        <v>48</v>
      </c>
      <c r="B16" s="430" t="s">
        <v>51</v>
      </c>
      <c r="C16" s="466">
        <v>38</v>
      </c>
      <c r="D16" s="464">
        <v>1.6351118760757317</v>
      </c>
    </row>
    <row r="17" spans="1:4" s="457" customFormat="1" ht="23.45" customHeight="1" x14ac:dyDescent="0.2">
      <c r="A17" s="461" t="s">
        <v>50</v>
      </c>
      <c r="B17" s="430" t="s">
        <v>47</v>
      </c>
      <c r="C17" s="466">
        <v>35</v>
      </c>
      <c r="D17" s="464">
        <v>1.5060240963855422</v>
      </c>
    </row>
    <row r="18" spans="1:4" s="457" customFormat="1" ht="23.45" customHeight="1" x14ac:dyDescent="0.2">
      <c r="A18" s="461" t="s">
        <v>52</v>
      </c>
      <c r="B18" s="462" t="s">
        <v>49</v>
      </c>
      <c r="C18" s="468">
        <v>34</v>
      </c>
      <c r="D18" s="464">
        <v>1.4629948364888123</v>
      </c>
    </row>
    <row r="19" spans="1:4" s="457" customFormat="1" ht="23.45" customHeight="1" x14ac:dyDescent="0.2">
      <c r="A19" s="469" t="s">
        <v>53</v>
      </c>
      <c r="B19" s="462" t="s">
        <v>145</v>
      </c>
      <c r="C19" s="466">
        <v>33</v>
      </c>
      <c r="D19" s="464">
        <v>1.4199655765920827</v>
      </c>
    </row>
    <row r="20" spans="1:4" ht="27.95" customHeight="1" x14ac:dyDescent="0.2">
      <c r="A20" s="470"/>
      <c r="B20" s="471" t="s">
        <v>794</v>
      </c>
      <c r="C20" s="472">
        <v>2324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880</v>
      </c>
      <c r="D25" s="464">
        <v>60.273972602739725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42</v>
      </c>
      <c r="D26" s="464">
        <v>2.8767123287671232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41</v>
      </c>
      <c r="D27" s="464">
        <v>2.8082191780821919</v>
      </c>
    </row>
    <row r="28" spans="1:4" s="457" customFormat="1" ht="35.1" customHeight="1" x14ac:dyDescent="0.2">
      <c r="A28" s="461" t="s">
        <v>43</v>
      </c>
      <c r="B28" s="233" t="s">
        <v>799</v>
      </c>
      <c r="C28" s="465">
        <v>38</v>
      </c>
      <c r="D28" s="464">
        <v>2.6027397260273974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33</v>
      </c>
      <c r="D29" s="464">
        <v>2.2602739726027399</v>
      </c>
    </row>
    <row r="30" spans="1:4" s="457" customFormat="1" ht="35.1" customHeight="1" x14ac:dyDescent="0.2">
      <c r="A30" s="461" t="s">
        <v>46</v>
      </c>
      <c r="B30" s="233" t="s">
        <v>802</v>
      </c>
      <c r="C30" s="466">
        <v>30</v>
      </c>
      <c r="D30" s="464">
        <v>2.054794520547945</v>
      </c>
    </row>
    <row r="31" spans="1:4" s="457" customFormat="1" ht="35.1" customHeight="1" x14ac:dyDescent="0.2">
      <c r="A31" s="467" t="s">
        <v>48</v>
      </c>
      <c r="B31" s="437" t="s">
        <v>749</v>
      </c>
      <c r="C31" s="466">
        <v>16</v>
      </c>
      <c r="D31" s="464">
        <v>1.095890410958904</v>
      </c>
    </row>
    <row r="32" spans="1:4" s="457" customFormat="1" ht="35.1" customHeight="1" x14ac:dyDescent="0.2">
      <c r="A32" s="461" t="s">
        <v>50</v>
      </c>
      <c r="B32" s="437" t="s">
        <v>817</v>
      </c>
      <c r="C32" s="466">
        <v>15</v>
      </c>
      <c r="D32" s="464">
        <v>1.0273972602739725</v>
      </c>
    </row>
    <row r="33" spans="1:4" s="457" customFormat="1" ht="35.1" customHeight="1" x14ac:dyDescent="0.2">
      <c r="A33" s="461" t="s">
        <v>52</v>
      </c>
      <c r="B33" s="475" t="s">
        <v>801</v>
      </c>
      <c r="C33" s="476">
        <v>13</v>
      </c>
      <c r="D33" s="464">
        <v>0.8904109589041096</v>
      </c>
    </row>
    <row r="34" spans="1:4" s="457" customFormat="1" ht="35.1" customHeight="1" x14ac:dyDescent="0.2">
      <c r="A34" s="469" t="s">
        <v>53</v>
      </c>
      <c r="B34" s="236" t="s">
        <v>800</v>
      </c>
      <c r="C34" s="477">
        <v>8</v>
      </c>
      <c r="D34" s="464">
        <v>0.54794520547945202</v>
      </c>
    </row>
    <row r="35" spans="1:4" ht="27.95" customHeight="1" x14ac:dyDescent="0.2">
      <c r="A35" s="470"/>
      <c r="B35" s="471" t="s">
        <v>794</v>
      </c>
      <c r="C35" s="472">
        <v>1460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825</v>
      </c>
      <c r="B1" s="1729"/>
      <c r="C1" s="1729"/>
      <c r="D1" s="1729"/>
    </row>
    <row r="2" spans="1:7" s="483" customFormat="1" ht="15" customHeight="1" x14ac:dyDescent="0.2">
      <c r="A2" s="482"/>
      <c r="B2" s="443" t="s">
        <v>1132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826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2156</v>
      </c>
      <c r="D10" s="464">
        <v>17.331189710610932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1504</v>
      </c>
      <c r="D11" s="464">
        <v>12.090032154340836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1000</v>
      </c>
      <c r="D12" s="464">
        <v>8.0385852090032159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453</v>
      </c>
      <c r="D13" s="464">
        <v>3.6414790996784565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299</v>
      </c>
      <c r="D14" s="464">
        <v>2.4035369774919615</v>
      </c>
    </row>
    <row r="15" spans="1:7" s="457" customFormat="1" ht="23.45" customHeight="1" x14ac:dyDescent="0.2">
      <c r="A15" s="461" t="s">
        <v>46</v>
      </c>
      <c r="B15" s="462" t="s">
        <v>143</v>
      </c>
      <c r="C15" s="466">
        <v>285</v>
      </c>
      <c r="D15" s="464">
        <v>2.2909967845659165</v>
      </c>
    </row>
    <row r="16" spans="1:7" s="457" customFormat="1" ht="23.45" customHeight="1" x14ac:dyDescent="0.2">
      <c r="A16" s="467" t="s">
        <v>48</v>
      </c>
      <c r="B16" s="430" t="s">
        <v>51</v>
      </c>
      <c r="C16" s="466">
        <v>245</v>
      </c>
      <c r="D16" s="464">
        <v>1.969453376205788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210</v>
      </c>
      <c r="D17" s="464">
        <v>1.6881028938906755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204</v>
      </c>
      <c r="D18" s="464">
        <v>1.639871382636656</v>
      </c>
    </row>
    <row r="19" spans="1:4" s="457" customFormat="1" ht="23.45" customHeight="1" x14ac:dyDescent="0.2">
      <c r="A19" s="469" t="s">
        <v>53</v>
      </c>
      <c r="B19" s="462" t="s">
        <v>54</v>
      </c>
      <c r="C19" s="466">
        <v>194</v>
      </c>
      <c r="D19" s="464">
        <v>1.5594855305466238</v>
      </c>
    </row>
    <row r="20" spans="1:4" ht="27" customHeight="1" x14ac:dyDescent="0.2">
      <c r="A20" s="470"/>
      <c r="B20" s="471" t="s">
        <v>794</v>
      </c>
      <c r="C20" s="472">
        <v>12440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3822</v>
      </c>
      <c r="D25" s="464">
        <v>60.9375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225</v>
      </c>
      <c r="D26" s="464">
        <v>3.5873724489795924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172</v>
      </c>
      <c r="D27" s="464">
        <v>2.7423469387755102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159</v>
      </c>
      <c r="D28" s="464">
        <v>2.5350765306122449</v>
      </c>
    </row>
    <row r="29" spans="1:4" s="457" customFormat="1" ht="35.1" customHeight="1" x14ac:dyDescent="0.2">
      <c r="A29" s="461" t="s">
        <v>44</v>
      </c>
      <c r="B29" s="233" t="s">
        <v>799</v>
      </c>
      <c r="C29" s="465">
        <v>95</v>
      </c>
      <c r="D29" s="464">
        <v>1.5146683673469388</v>
      </c>
    </row>
    <row r="30" spans="1:4" s="457" customFormat="1" ht="35.1" customHeight="1" x14ac:dyDescent="0.2">
      <c r="A30" s="461" t="s">
        <v>46</v>
      </c>
      <c r="B30" s="236" t="s">
        <v>800</v>
      </c>
      <c r="C30" s="466">
        <v>84</v>
      </c>
      <c r="D30" s="464">
        <v>1.3392857142857142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77</v>
      </c>
      <c r="D31" s="464">
        <v>1.2276785714285714</v>
      </c>
    </row>
    <row r="32" spans="1:4" s="457" customFormat="1" ht="35.1" customHeight="1" x14ac:dyDescent="0.2">
      <c r="A32" s="461" t="s">
        <v>50</v>
      </c>
      <c r="B32" s="437" t="s">
        <v>817</v>
      </c>
      <c r="C32" s="466">
        <v>65</v>
      </c>
      <c r="D32" s="464">
        <v>1.0363520408163265</v>
      </c>
    </row>
    <row r="33" spans="1:4" s="457" customFormat="1" ht="35.1" customHeight="1" x14ac:dyDescent="0.2">
      <c r="A33" s="461" t="s">
        <v>52</v>
      </c>
      <c r="B33" s="437" t="s">
        <v>749</v>
      </c>
      <c r="C33" s="476">
        <v>55</v>
      </c>
      <c r="D33" s="464">
        <v>0.87691326530612235</v>
      </c>
    </row>
    <row r="34" spans="1:4" s="457" customFormat="1" ht="35.1" customHeight="1" x14ac:dyDescent="0.2">
      <c r="A34" s="469" t="s">
        <v>53</v>
      </c>
      <c r="B34" s="233" t="s">
        <v>803</v>
      </c>
      <c r="C34" s="477">
        <v>51</v>
      </c>
      <c r="D34" s="464">
        <v>0.81313775510204089</v>
      </c>
    </row>
    <row r="35" spans="1:4" ht="27" customHeight="1" x14ac:dyDescent="0.2">
      <c r="A35" s="470"/>
      <c r="B35" s="471" t="s">
        <v>794</v>
      </c>
      <c r="C35" s="472">
        <v>6272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825</v>
      </c>
      <c r="B1" s="1729"/>
      <c r="C1" s="1729"/>
      <c r="D1" s="1729"/>
    </row>
    <row r="2" spans="1:7" s="483" customFormat="1" ht="15" customHeight="1" x14ac:dyDescent="0.2">
      <c r="A2" s="482"/>
      <c r="B2" s="443" t="s">
        <v>1134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826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1435</v>
      </c>
      <c r="D10" s="464">
        <v>19.368335807801323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849</v>
      </c>
      <c r="D11" s="464">
        <v>11.459036307193953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536</v>
      </c>
      <c r="D12" s="464">
        <v>7.2344445944122011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390</v>
      </c>
      <c r="D13" s="464">
        <v>5.2638682683223106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206</v>
      </c>
      <c r="D14" s="464">
        <v>2.7804022135240922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159</v>
      </c>
      <c r="D15" s="464">
        <v>2.1460386017006341</v>
      </c>
    </row>
    <row r="16" spans="1:7" s="457" customFormat="1" ht="23.45" customHeight="1" x14ac:dyDescent="0.2">
      <c r="A16" s="467" t="s">
        <v>48</v>
      </c>
      <c r="B16" s="430" t="s">
        <v>49</v>
      </c>
      <c r="C16" s="466">
        <v>151</v>
      </c>
      <c r="D16" s="464">
        <v>2.0380618167094076</v>
      </c>
    </row>
    <row r="17" spans="1:4" s="457" customFormat="1" ht="23.45" customHeight="1" x14ac:dyDescent="0.2">
      <c r="A17" s="461" t="s">
        <v>50</v>
      </c>
      <c r="B17" s="430" t="s">
        <v>143</v>
      </c>
      <c r="C17" s="466">
        <v>131</v>
      </c>
      <c r="D17" s="464">
        <v>1.7681198542313401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118</v>
      </c>
      <c r="D18" s="464">
        <v>1.5926575786205968</v>
      </c>
    </row>
    <row r="19" spans="1:4" s="457" customFormat="1" ht="23.45" customHeight="1" x14ac:dyDescent="0.2">
      <c r="A19" s="469" t="s">
        <v>53</v>
      </c>
      <c r="B19" s="462" t="s">
        <v>56</v>
      </c>
      <c r="C19" s="466">
        <v>108</v>
      </c>
      <c r="D19" s="464">
        <v>1.4576865973815629</v>
      </c>
    </row>
    <row r="20" spans="1:4" ht="27.95" customHeight="1" x14ac:dyDescent="0.2">
      <c r="A20" s="470"/>
      <c r="B20" s="471" t="s">
        <v>794</v>
      </c>
      <c r="C20" s="472">
        <v>7409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457" customFormat="1" ht="18.95" customHeight="1" x14ac:dyDescent="0.2">
      <c r="A23" s="453"/>
      <c r="B23" s="454" t="s">
        <v>57</v>
      </c>
      <c r="C23" s="455" t="s">
        <v>154</v>
      </c>
      <c r="D23" s="456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1689</v>
      </c>
      <c r="D25" s="464">
        <v>53.704292527821941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110</v>
      </c>
      <c r="D26" s="464">
        <v>3.4976152623211445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99</v>
      </c>
      <c r="D27" s="464">
        <v>3.1478537360890306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81</v>
      </c>
      <c r="D28" s="464">
        <v>2.5755166931637521</v>
      </c>
    </row>
    <row r="29" spans="1:4" s="457" customFormat="1" ht="35.1" customHeight="1" x14ac:dyDescent="0.2">
      <c r="A29" s="461" t="s">
        <v>44</v>
      </c>
      <c r="B29" s="233" t="s">
        <v>799</v>
      </c>
      <c r="C29" s="465">
        <v>70</v>
      </c>
      <c r="D29" s="464">
        <v>2.2257551669316373</v>
      </c>
    </row>
    <row r="30" spans="1:4" s="457" customFormat="1" ht="35.1" customHeight="1" x14ac:dyDescent="0.2">
      <c r="A30" s="461" t="s">
        <v>46</v>
      </c>
      <c r="B30" s="236" t="s">
        <v>800</v>
      </c>
      <c r="C30" s="466">
        <v>58</v>
      </c>
      <c r="D30" s="464">
        <v>1.8441971383147855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42</v>
      </c>
      <c r="D31" s="464">
        <v>1.3354531001589824</v>
      </c>
    </row>
    <row r="32" spans="1:4" s="457" customFormat="1" ht="35.1" customHeight="1" x14ac:dyDescent="0.2">
      <c r="A32" s="461" t="s">
        <v>50</v>
      </c>
      <c r="B32" s="233" t="s">
        <v>803</v>
      </c>
      <c r="C32" s="466">
        <v>39</v>
      </c>
      <c r="D32" s="464">
        <v>1.2400635930047694</v>
      </c>
    </row>
    <row r="33" spans="1:4" s="457" customFormat="1" ht="35.1" customHeight="1" x14ac:dyDescent="0.2">
      <c r="A33" s="461" t="s">
        <v>52</v>
      </c>
      <c r="B33" s="437" t="s">
        <v>817</v>
      </c>
      <c r="C33" s="476">
        <v>35</v>
      </c>
      <c r="D33" s="464">
        <v>1.1128775834658187</v>
      </c>
    </row>
    <row r="34" spans="1:4" s="457" customFormat="1" ht="35.1" customHeight="1" x14ac:dyDescent="0.2">
      <c r="A34" s="469" t="s">
        <v>53</v>
      </c>
      <c r="B34" s="437" t="s">
        <v>749</v>
      </c>
      <c r="C34" s="477">
        <v>31</v>
      </c>
      <c r="D34" s="464">
        <v>0.98569157392686801</v>
      </c>
    </row>
    <row r="35" spans="1:4" ht="27.95" customHeight="1" x14ac:dyDescent="0.2">
      <c r="A35" s="470"/>
      <c r="B35" s="471" t="s">
        <v>794</v>
      </c>
      <c r="C35" s="472">
        <v>3145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825</v>
      </c>
      <c r="B1" s="1729"/>
      <c r="C1" s="1729"/>
      <c r="D1" s="1729"/>
    </row>
    <row r="2" spans="1:7" s="483" customFormat="1" ht="15" customHeight="1" x14ac:dyDescent="0.2">
      <c r="A2" s="482"/>
      <c r="B2" s="443" t="s">
        <v>1134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826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721</v>
      </c>
      <c r="D10" s="464">
        <v>14.331146889286424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655</v>
      </c>
      <c r="D11" s="464">
        <v>13.019280461140925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464</v>
      </c>
      <c r="D12" s="464">
        <v>9.2228185251441062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193</v>
      </c>
      <c r="D13" s="464">
        <v>3.8362154641224411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154</v>
      </c>
      <c r="D14" s="464">
        <v>3.0610216656728286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93</v>
      </c>
      <c r="D15" s="464">
        <v>1.8485390578413834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86</v>
      </c>
      <c r="D16" s="464">
        <v>1.7094017094017095</v>
      </c>
    </row>
    <row r="17" spans="1:4" s="457" customFormat="1" ht="23.45" customHeight="1" x14ac:dyDescent="0.2">
      <c r="A17" s="461" t="s">
        <v>50</v>
      </c>
      <c r="B17" s="430" t="s">
        <v>51</v>
      </c>
      <c r="C17" s="466">
        <v>86</v>
      </c>
      <c r="D17" s="464">
        <v>1.7094017094017095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79</v>
      </c>
      <c r="D18" s="464">
        <v>1.5702643609620353</v>
      </c>
    </row>
    <row r="19" spans="1:4" s="457" customFormat="1" ht="23.45" customHeight="1" x14ac:dyDescent="0.2">
      <c r="A19" s="469" t="s">
        <v>53</v>
      </c>
      <c r="B19" s="462" t="s">
        <v>45</v>
      </c>
      <c r="C19" s="466">
        <v>63</v>
      </c>
      <c r="D19" s="464">
        <v>1.2522361359570662</v>
      </c>
    </row>
    <row r="20" spans="1:4" ht="27.95" customHeight="1" x14ac:dyDescent="0.2">
      <c r="A20" s="470"/>
      <c r="B20" s="471" t="s">
        <v>794</v>
      </c>
      <c r="C20" s="472">
        <v>5031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2133</v>
      </c>
      <c r="D25" s="464">
        <v>68.212344099776146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115</v>
      </c>
      <c r="D26" s="464">
        <v>3.6776463063639269</v>
      </c>
    </row>
    <row r="27" spans="1:4" s="457" customFormat="1" ht="35.1" customHeight="1" x14ac:dyDescent="0.2">
      <c r="A27" s="461" t="s">
        <v>41</v>
      </c>
      <c r="B27" s="236" t="s">
        <v>798</v>
      </c>
      <c r="C27" s="466">
        <v>78</v>
      </c>
      <c r="D27" s="464">
        <v>2.494403581707707</v>
      </c>
    </row>
    <row r="28" spans="1:4" s="457" customFormat="1" ht="35.1" customHeight="1" x14ac:dyDescent="0.2">
      <c r="A28" s="461" t="s">
        <v>43</v>
      </c>
      <c r="B28" s="233" t="s">
        <v>797</v>
      </c>
      <c r="C28" s="465">
        <v>73</v>
      </c>
      <c r="D28" s="464">
        <v>2.3345059162136232</v>
      </c>
    </row>
    <row r="29" spans="1:4" s="457" customFormat="1" ht="35.1" customHeight="1" x14ac:dyDescent="0.2">
      <c r="A29" s="461" t="s">
        <v>44</v>
      </c>
      <c r="B29" s="233" t="s">
        <v>802</v>
      </c>
      <c r="C29" s="465">
        <v>49</v>
      </c>
      <c r="D29" s="464">
        <v>1.5669971218420211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35</v>
      </c>
      <c r="D30" s="464">
        <v>1.1192836584585866</v>
      </c>
    </row>
    <row r="31" spans="1:4" s="457" customFormat="1" ht="35.1" customHeight="1" x14ac:dyDescent="0.2">
      <c r="A31" s="467" t="s">
        <v>48</v>
      </c>
      <c r="B31" s="437" t="s">
        <v>817</v>
      </c>
      <c r="C31" s="466">
        <v>30</v>
      </c>
      <c r="D31" s="464">
        <v>0.95938599296450278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26</v>
      </c>
      <c r="D32" s="464">
        <v>0.83146786056923561</v>
      </c>
    </row>
    <row r="33" spans="1:4" s="457" customFormat="1" ht="35.1" customHeight="1" x14ac:dyDescent="0.2">
      <c r="A33" s="461" t="s">
        <v>52</v>
      </c>
      <c r="B33" s="233" t="s">
        <v>799</v>
      </c>
      <c r="C33" s="476">
        <v>25</v>
      </c>
      <c r="D33" s="464">
        <v>0.79948832747041898</v>
      </c>
    </row>
    <row r="34" spans="1:4" s="457" customFormat="1" ht="35.1" customHeight="1" x14ac:dyDescent="0.2">
      <c r="A34" s="469" t="s">
        <v>53</v>
      </c>
      <c r="B34" s="437" t="s">
        <v>749</v>
      </c>
      <c r="C34" s="477">
        <v>24</v>
      </c>
      <c r="D34" s="464">
        <v>0.76750879437160213</v>
      </c>
    </row>
    <row r="35" spans="1:4" ht="27.95" customHeight="1" x14ac:dyDescent="0.2">
      <c r="A35" s="470"/>
      <c r="B35" s="471" t="s">
        <v>794</v>
      </c>
      <c r="C35" s="472">
        <v>3127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827</v>
      </c>
      <c r="B1" s="1729"/>
      <c r="C1" s="1729"/>
      <c r="D1" s="1729"/>
    </row>
    <row r="2" spans="1:7" s="483" customFormat="1" ht="15" customHeight="1" x14ac:dyDescent="0.2">
      <c r="A2" s="482"/>
      <c r="B2" s="443" t="s">
        <v>1133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828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214</v>
      </c>
      <c r="D10" s="464">
        <v>17.78886118038238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180</v>
      </c>
      <c r="D11" s="464">
        <v>14.962593516209477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109</v>
      </c>
      <c r="D12" s="464">
        <v>9.0606816292601824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77</v>
      </c>
      <c r="D13" s="464">
        <v>6.4006650041562763</v>
      </c>
    </row>
    <row r="14" spans="1:7" s="457" customFormat="1" ht="23.45" customHeight="1" x14ac:dyDescent="0.2">
      <c r="A14" s="461" t="s">
        <v>44</v>
      </c>
      <c r="B14" s="462" t="s">
        <v>49</v>
      </c>
      <c r="C14" s="465">
        <v>20</v>
      </c>
      <c r="D14" s="464">
        <v>1.6625103906899419</v>
      </c>
    </row>
    <row r="15" spans="1:7" s="457" customFormat="1" ht="23.45" customHeight="1" x14ac:dyDescent="0.2">
      <c r="A15" s="461" t="s">
        <v>46</v>
      </c>
      <c r="B15" s="462" t="s">
        <v>54</v>
      </c>
      <c r="C15" s="466">
        <v>19</v>
      </c>
      <c r="D15" s="464">
        <v>1.5793848711554446</v>
      </c>
    </row>
    <row r="16" spans="1:7" s="457" customFormat="1" ht="23.45" customHeight="1" x14ac:dyDescent="0.2">
      <c r="A16" s="467" t="s">
        <v>48</v>
      </c>
      <c r="B16" s="430" t="s">
        <v>51</v>
      </c>
      <c r="C16" s="466">
        <v>19</v>
      </c>
      <c r="D16" s="464">
        <v>1.5793848711554446</v>
      </c>
    </row>
    <row r="17" spans="1:4" s="457" customFormat="1" ht="23.45" customHeight="1" x14ac:dyDescent="0.2">
      <c r="A17" s="461" t="s">
        <v>50</v>
      </c>
      <c r="B17" s="430" t="s">
        <v>55</v>
      </c>
      <c r="C17" s="466">
        <v>18</v>
      </c>
      <c r="D17" s="464">
        <v>1.4962593516209477</v>
      </c>
    </row>
    <row r="18" spans="1:4" s="457" customFormat="1" ht="23.45" customHeight="1" x14ac:dyDescent="0.2">
      <c r="A18" s="461" t="s">
        <v>52</v>
      </c>
      <c r="B18" s="462" t="s">
        <v>47</v>
      </c>
      <c r="C18" s="468">
        <v>17</v>
      </c>
      <c r="D18" s="464">
        <v>1.4131338320864506</v>
      </c>
    </row>
    <row r="19" spans="1:4" s="457" customFormat="1" ht="23.45" customHeight="1" x14ac:dyDescent="0.2">
      <c r="A19" s="469" t="s">
        <v>53</v>
      </c>
      <c r="B19" s="462" t="s">
        <v>56</v>
      </c>
      <c r="C19" s="466">
        <v>16</v>
      </c>
      <c r="D19" s="464">
        <v>1.3300083125519535</v>
      </c>
    </row>
    <row r="20" spans="1:4" ht="27" customHeight="1" x14ac:dyDescent="0.2">
      <c r="A20" s="470"/>
      <c r="B20" s="471" t="s">
        <v>794</v>
      </c>
      <c r="C20" s="472">
        <v>1203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479</v>
      </c>
      <c r="D25" s="464">
        <v>60.556257901390644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25</v>
      </c>
      <c r="D26" s="464">
        <v>3.1605562579013902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24</v>
      </c>
      <c r="D27" s="464">
        <v>3.0341340075853349</v>
      </c>
    </row>
    <row r="28" spans="1:4" s="457" customFormat="1" ht="35.1" customHeight="1" x14ac:dyDescent="0.2">
      <c r="A28" s="461" t="s">
        <v>43</v>
      </c>
      <c r="B28" s="233" t="s">
        <v>799</v>
      </c>
      <c r="C28" s="465">
        <v>23</v>
      </c>
      <c r="D28" s="464">
        <v>2.9077117572692797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22</v>
      </c>
      <c r="D29" s="464">
        <v>2.781289506953224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19</v>
      </c>
      <c r="D30" s="464">
        <v>2.4020227560050569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9</v>
      </c>
      <c r="D31" s="464">
        <v>1.1378002528445006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5</v>
      </c>
      <c r="D32" s="464">
        <v>0.63211125158027814</v>
      </c>
    </row>
    <row r="33" spans="1:4" s="457" customFormat="1" ht="35.1" customHeight="1" x14ac:dyDescent="0.2">
      <c r="A33" s="461" t="s">
        <v>52</v>
      </c>
      <c r="B33" s="233" t="s">
        <v>802</v>
      </c>
      <c r="C33" s="476">
        <v>4</v>
      </c>
      <c r="D33" s="464">
        <v>0.50568900126422256</v>
      </c>
    </row>
    <row r="34" spans="1:4" s="457" customFormat="1" ht="35.1" customHeight="1" x14ac:dyDescent="0.2">
      <c r="A34" s="469" t="s">
        <v>53</v>
      </c>
      <c r="B34" s="233" t="s">
        <v>829</v>
      </c>
      <c r="C34" s="477">
        <v>4</v>
      </c>
      <c r="D34" s="464">
        <v>0.50568900126422256</v>
      </c>
    </row>
    <row r="35" spans="1:4" ht="27" customHeight="1" x14ac:dyDescent="0.2">
      <c r="A35" s="470"/>
      <c r="B35" s="471" t="s">
        <v>794</v>
      </c>
      <c r="C35" s="485">
        <v>791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827</v>
      </c>
      <c r="B1" s="1729"/>
      <c r="C1" s="1729"/>
      <c r="D1" s="1729"/>
    </row>
    <row r="2" spans="1:7" s="483" customFormat="1" ht="15" customHeight="1" x14ac:dyDescent="0.2">
      <c r="A2" s="482"/>
      <c r="B2" s="443" t="s">
        <v>1135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828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126</v>
      </c>
      <c r="D10" s="464">
        <v>17.5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122</v>
      </c>
      <c r="D11" s="464">
        <v>16.944444444444446</v>
      </c>
    </row>
    <row r="12" spans="1:7" s="457" customFormat="1" ht="23.45" customHeight="1" x14ac:dyDescent="0.2">
      <c r="A12" s="461" t="s">
        <v>41</v>
      </c>
      <c r="B12" s="462" t="s">
        <v>45</v>
      </c>
      <c r="C12" s="465">
        <v>60</v>
      </c>
      <c r="D12" s="464">
        <v>8.3333333333333321</v>
      </c>
    </row>
    <row r="13" spans="1:7" s="457" customFormat="1" ht="23.45" customHeight="1" x14ac:dyDescent="0.2">
      <c r="A13" s="461" t="s">
        <v>43</v>
      </c>
      <c r="B13" s="430" t="s">
        <v>42</v>
      </c>
      <c r="C13" s="465">
        <v>57</v>
      </c>
      <c r="D13" s="464">
        <v>7.9166666666666661</v>
      </c>
    </row>
    <row r="14" spans="1:7" s="457" customFormat="1" ht="23.45" customHeight="1" x14ac:dyDescent="0.2">
      <c r="A14" s="461" t="s">
        <v>44</v>
      </c>
      <c r="B14" s="462" t="s">
        <v>49</v>
      </c>
      <c r="C14" s="465">
        <v>16</v>
      </c>
      <c r="D14" s="464">
        <v>2.2222222222222223</v>
      </c>
    </row>
    <row r="15" spans="1:7" s="457" customFormat="1" ht="23.45" customHeight="1" x14ac:dyDescent="0.2">
      <c r="A15" s="461" t="s">
        <v>46</v>
      </c>
      <c r="B15" s="462" t="s">
        <v>56</v>
      </c>
      <c r="C15" s="466">
        <v>13</v>
      </c>
      <c r="D15" s="464">
        <v>1.8055555555555554</v>
      </c>
    </row>
    <row r="16" spans="1:7" s="457" customFormat="1" ht="23.45" customHeight="1" x14ac:dyDescent="0.2">
      <c r="A16" s="467" t="s">
        <v>48</v>
      </c>
      <c r="B16" s="431" t="s">
        <v>47</v>
      </c>
      <c r="C16" s="466">
        <v>13</v>
      </c>
      <c r="D16" s="464">
        <v>1.8055555555555554</v>
      </c>
    </row>
    <row r="17" spans="1:4" s="457" customFormat="1" ht="23.45" customHeight="1" x14ac:dyDescent="0.2">
      <c r="A17" s="461" t="s">
        <v>50</v>
      </c>
      <c r="B17" s="430" t="s">
        <v>51</v>
      </c>
      <c r="C17" s="466">
        <v>11</v>
      </c>
      <c r="D17" s="464">
        <v>1.5277777777777777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10</v>
      </c>
      <c r="D18" s="464">
        <v>1.3888888888888888</v>
      </c>
    </row>
    <row r="19" spans="1:4" s="457" customFormat="1" ht="23.45" customHeight="1" x14ac:dyDescent="0.2">
      <c r="A19" s="469" t="s">
        <v>53</v>
      </c>
      <c r="B19" s="462" t="s">
        <v>765</v>
      </c>
      <c r="C19" s="466">
        <v>5</v>
      </c>
      <c r="D19" s="464">
        <v>0.69444444444444442</v>
      </c>
    </row>
    <row r="20" spans="1:4" ht="27.95" customHeight="1" x14ac:dyDescent="0.2">
      <c r="A20" s="470"/>
      <c r="B20" s="471" t="s">
        <v>794</v>
      </c>
      <c r="C20" s="485">
        <v>720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214</v>
      </c>
      <c r="D25" s="464">
        <v>52.970297029702976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16</v>
      </c>
      <c r="D26" s="464">
        <v>3.9603960396039604</v>
      </c>
    </row>
    <row r="27" spans="1:4" s="457" customFormat="1" ht="35.1" customHeight="1" x14ac:dyDescent="0.2">
      <c r="A27" s="461" t="s">
        <v>41</v>
      </c>
      <c r="B27" s="233" t="s">
        <v>799</v>
      </c>
      <c r="C27" s="466">
        <v>16</v>
      </c>
      <c r="D27" s="464">
        <v>3.9603960396039604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16</v>
      </c>
      <c r="D28" s="464">
        <v>3.9603960396039604</v>
      </c>
    </row>
    <row r="29" spans="1:4" s="457" customFormat="1" ht="35.1" customHeight="1" x14ac:dyDescent="0.2">
      <c r="A29" s="461" t="s">
        <v>44</v>
      </c>
      <c r="B29" s="437" t="s">
        <v>749</v>
      </c>
      <c r="C29" s="465">
        <v>11</v>
      </c>
      <c r="D29" s="464">
        <v>2.722772277227723</v>
      </c>
    </row>
    <row r="30" spans="1:4" s="457" customFormat="1" ht="35.1" customHeight="1" x14ac:dyDescent="0.2">
      <c r="A30" s="461" t="s">
        <v>46</v>
      </c>
      <c r="B30" s="233" t="s">
        <v>797</v>
      </c>
      <c r="C30" s="466">
        <v>10</v>
      </c>
      <c r="D30" s="464">
        <v>2.4752475247524752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4</v>
      </c>
      <c r="D31" s="464">
        <v>0.99009900990099009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4</v>
      </c>
      <c r="D32" s="464">
        <v>0.99009900990099009</v>
      </c>
    </row>
    <row r="33" spans="1:4" s="457" customFormat="1" ht="35.1" customHeight="1" x14ac:dyDescent="0.2">
      <c r="A33" s="461" t="s">
        <v>52</v>
      </c>
      <c r="B33" s="233" t="s">
        <v>830</v>
      </c>
      <c r="C33" s="476">
        <v>2</v>
      </c>
      <c r="D33" s="464">
        <v>0.49504950495049505</v>
      </c>
    </row>
    <row r="34" spans="1:4" s="457" customFormat="1" ht="35.1" customHeight="1" x14ac:dyDescent="0.2">
      <c r="A34" s="469" t="s">
        <v>53</v>
      </c>
      <c r="B34" s="233" t="s">
        <v>831</v>
      </c>
      <c r="C34" s="477">
        <v>2</v>
      </c>
      <c r="D34" s="464">
        <v>0.49504950495049505</v>
      </c>
    </row>
    <row r="35" spans="1:4" ht="27.95" customHeight="1" x14ac:dyDescent="0.2">
      <c r="A35" s="470"/>
      <c r="B35" s="471" t="s">
        <v>794</v>
      </c>
      <c r="C35" s="485">
        <v>404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827</v>
      </c>
      <c r="B1" s="1729"/>
      <c r="C1" s="1729"/>
      <c r="D1" s="1729"/>
    </row>
    <row r="2" spans="1:7" s="483" customFormat="1" ht="15" customHeight="1" x14ac:dyDescent="0.2">
      <c r="A2" s="482"/>
      <c r="B2" s="443" t="s">
        <v>1135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828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88</v>
      </c>
      <c r="D10" s="464">
        <v>18.219461697722565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58</v>
      </c>
      <c r="D11" s="464">
        <v>12.008281573498964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52</v>
      </c>
      <c r="D12" s="464">
        <v>10.766045548654244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19</v>
      </c>
      <c r="D13" s="464">
        <v>3.9337474120082816</v>
      </c>
    </row>
    <row r="14" spans="1:7" s="457" customFormat="1" ht="23.45" customHeight="1" x14ac:dyDescent="0.2">
      <c r="A14" s="461" t="s">
        <v>44</v>
      </c>
      <c r="B14" s="462" t="s">
        <v>45</v>
      </c>
      <c r="C14" s="465">
        <v>17</v>
      </c>
      <c r="D14" s="464">
        <v>3.5196687370600417</v>
      </c>
    </row>
    <row r="15" spans="1:7" s="457" customFormat="1" ht="23.45" customHeight="1" x14ac:dyDescent="0.2">
      <c r="A15" s="461" t="s">
        <v>46</v>
      </c>
      <c r="B15" s="462" t="s">
        <v>55</v>
      </c>
      <c r="C15" s="466">
        <v>8</v>
      </c>
      <c r="D15" s="464">
        <v>1.6563146997929608</v>
      </c>
    </row>
    <row r="16" spans="1:7" s="457" customFormat="1" ht="23.45" customHeight="1" x14ac:dyDescent="0.2">
      <c r="A16" s="467" t="s">
        <v>48</v>
      </c>
      <c r="B16" s="430" t="s">
        <v>147</v>
      </c>
      <c r="C16" s="466">
        <v>8</v>
      </c>
      <c r="D16" s="464">
        <v>1.6563146997929608</v>
      </c>
    </row>
    <row r="17" spans="1:4" s="457" customFormat="1" ht="23.45" customHeight="1" x14ac:dyDescent="0.2">
      <c r="A17" s="461" t="s">
        <v>50</v>
      </c>
      <c r="B17" s="430" t="s">
        <v>51</v>
      </c>
      <c r="C17" s="466">
        <v>8</v>
      </c>
      <c r="D17" s="464">
        <v>1.6563146997929608</v>
      </c>
    </row>
    <row r="18" spans="1:4" s="457" customFormat="1" ht="23.45" customHeight="1" x14ac:dyDescent="0.2">
      <c r="A18" s="461" t="s">
        <v>52</v>
      </c>
      <c r="B18" s="462" t="s">
        <v>143</v>
      </c>
      <c r="C18" s="468">
        <v>6</v>
      </c>
      <c r="D18" s="464">
        <v>1.2422360248447204</v>
      </c>
    </row>
    <row r="19" spans="1:4" s="457" customFormat="1" ht="23.45" customHeight="1" x14ac:dyDescent="0.2">
      <c r="A19" s="469" t="s">
        <v>53</v>
      </c>
      <c r="B19" s="462" t="s">
        <v>764</v>
      </c>
      <c r="C19" s="466">
        <v>5</v>
      </c>
      <c r="D19" s="464">
        <v>1.0351966873706004</v>
      </c>
    </row>
    <row r="20" spans="1:4" ht="27.95" customHeight="1" x14ac:dyDescent="0.2">
      <c r="A20" s="470"/>
      <c r="B20" s="471" t="s">
        <v>794</v>
      </c>
      <c r="C20" s="485">
        <v>483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265</v>
      </c>
      <c r="D25" s="464">
        <v>68.47545219638242</v>
      </c>
    </row>
    <row r="26" spans="1:4" s="457" customFormat="1" ht="35.1" customHeight="1" x14ac:dyDescent="0.2">
      <c r="A26" s="461" t="s">
        <v>39</v>
      </c>
      <c r="B26" s="233" t="s">
        <v>797</v>
      </c>
      <c r="C26" s="465">
        <v>14</v>
      </c>
      <c r="D26" s="464">
        <v>3.6175710594315245</v>
      </c>
    </row>
    <row r="27" spans="1:4" s="457" customFormat="1" ht="35.1" customHeight="1" x14ac:dyDescent="0.2">
      <c r="A27" s="461" t="s">
        <v>41</v>
      </c>
      <c r="B27" s="233" t="s">
        <v>796</v>
      </c>
      <c r="C27" s="466">
        <v>9</v>
      </c>
      <c r="D27" s="464">
        <v>2.3255813953488373</v>
      </c>
    </row>
    <row r="28" spans="1:4" s="457" customFormat="1" ht="35.1" customHeight="1" x14ac:dyDescent="0.2">
      <c r="A28" s="461" t="s">
        <v>43</v>
      </c>
      <c r="B28" s="437" t="s">
        <v>749</v>
      </c>
      <c r="C28" s="465">
        <v>8</v>
      </c>
      <c r="D28" s="464">
        <v>2.0671834625323</v>
      </c>
    </row>
    <row r="29" spans="1:4" s="457" customFormat="1" ht="35.1" customHeight="1" x14ac:dyDescent="0.2">
      <c r="A29" s="461" t="s">
        <v>44</v>
      </c>
      <c r="B29" s="233" t="s">
        <v>799</v>
      </c>
      <c r="C29" s="465">
        <v>7</v>
      </c>
      <c r="D29" s="464">
        <v>1.8087855297157622</v>
      </c>
    </row>
    <row r="30" spans="1:4" s="457" customFormat="1" ht="35.1" customHeight="1" x14ac:dyDescent="0.2">
      <c r="A30" s="461" t="s">
        <v>46</v>
      </c>
      <c r="B30" s="236" t="s">
        <v>798</v>
      </c>
      <c r="C30" s="466">
        <v>6</v>
      </c>
      <c r="D30" s="464">
        <v>1.5503875968992249</v>
      </c>
    </row>
    <row r="31" spans="1:4" s="457" customFormat="1" ht="35.1" customHeight="1" x14ac:dyDescent="0.2">
      <c r="A31" s="467" t="s">
        <v>48</v>
      </c>
      <c r="B31" s="236" t="s">
        <v>800</v>
      </c>
      <c r="C31" s="466">
        <v>5</v>
      </c>
      <c r="D31" s="464">
        <v>1.2919896640826873</v>
      </c>
    </row>
    <row r="32" spans="1:4" s="457" customFormat="1" ht="35.1" customHeight="1" x14ac:dyDescent="0.2">
      <c r="A32" s="461" t="s">
        <v>50</v>
      </c>
      <c r="B32" s="233" t="s">
        <v>802</v>
      </c>
      <c r="C32" s="466">
        <v>4</v>
      </c>
      <c r="D32" s="464">
        <v>1.03359173126615</v>
      </c>
    </row>
    <row r="33" spans="1:4" s="457" customFormat="1" ht="35.1" customHeight="1" x14ac:dyDescent="0.2">
      <c r="A33" s="461" t="s">
        <v>52</v>
      </c>
      <c r="B33" s="233" t="s">
        <v>1162</v>
      </c>
      <c r="C33" s="476">
        <v>2</v>
      </c>
      <c r="D33" s="464">
        <v>0.516795865633075</v>
      </c>
    </row>
    <row r="34" spans="1:4" s="457" customFormat="1" ht="35.1" customHeight="1" x14ac:dyDescent="0.2">
      <c r="A34" s="469" t="s">
        <v>53</v>
      </c>
      <c r="B34" s="233" t="s">
        <v>829</v>
      </c>
      <c r="C34" s="477">
        <v>2</v>
      </c>
      <c r="D34" s="464">
        <v>0.516795865633075</v>
      </c>
    </row>
    <row r="35" spans="1:4" ht="27.95" customHeight="1" x14ac:dyDescent="0.2">
      <c r="A35" s="470"/>
      <c r="B35" s="471" t="s">
        <v>794</v>
      </c>
      <c r="C35" s="485">
        <v>387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8"/>
  <sheetViews>
    <sheetView showGridLines="0" view="pageBreakPreview" zoomScale="115" zoomScaleNormal="100" zoomScaleSheetLayoutView="115" workbookViewId="0">
      <selection activeCell="C13" sqref="C13"/>
    </sheetView>
  </sheetViews>
  <sheetFormatPr defaultRowHeight="17.100000000000001" customHeight="1" x14ac:dyDescent="0.25"/>
  <cols>
    <col min="1" max="2" width="1.7109375" style="607" customWidth="1"/>
    <col min="3" max="3" width="25.7109375" style="607" customWidth="1"/>
    <col min="4" max="5" width="10.7109375" style="607" customWidth="1"/>
    <col min="6" max="6" width="12.7109375" style="607" customWidth="1"/>
    <col min="7" max="7" width="1.7109375" style="607" customWidth="1"/>
    <col min="8" max="8" width="10.7109375" style="607" customWidth="1"/>
    <col min="9" max="9" width="9.7109375" style="607" customWidth="1"/>
    <col min="10" max="10" width="12.7109375" style="607" customWidth="1"/>
    <col min="11" max="11" width="26" style="607" customWidth="1"/>
    <col min="12" max="14" width="9.140625" style="607"/>
    <col min="15" max="15" width="11.42578125" style="607" customWidth="1"/>
    <col min="16" max="16" width="14.7109375" style="607" customWidth="1"/>
    <col min="17" max="17" width="7" style="607" bestFit="1" customWidth="1"/>
    <col min="18" max="18" width="7.28515625" style="607" bestFit="1" customWidth="1"/>
    <col min="19" max="19" width="12.85546875" style="607" bestFit="1" customWidth="1"/>
    <col min="20" max="20" width="9.140625" style="607"/>
    <col min="21" max="21" width="29.5703125" style="609" customWidth="1"/>
    <col min="22" max="22" width="7.85546875" style="609" bestFit="1" customWidth="1"/>
    <col min="23" max="23" width="7.5703125" style="610" bestFit="1" customWidth="1"/>
    <col min="24" max="24" width="9.140625" style="611"/>
    <col min="25" max="25" width="13" style="607" customWidth="1"/>
    <col min="26" max="16384" width="9.140625" style="607"/>
  </cols>
  <sheetData>
    <row r="1" spans="1:24" s="257" customFormat="1" ht="18" customHeight="1" x14ac:dyDescent="0.25">
      <c r="A1" s="1706" t="s">
        <v>1127</v>
      </c>
      <c r="B1" s="1706"/>
      <c r="C1" s="1706"/>
      <c r="D1" s="1706"/>
      <c r="E1" s="1706"/>
      <c r="F1" s="1706"/>
      <c r="G1" s="1706"/>
      <c r="H1" s="1706"/>
      <c r="I1" s="1706"/>
      <c r="J1" s="1706"/>
      <c r="U1" s="260"/>
      <c r="V1" s="260"/>
      <c r="W1" s="259"/>
      <c r="X1" s="258"/>
    </row>
    <row r="2" spans="1:24" s="675" customFormat="1" ht="18" customHeight="1" x14ac:dyDescent="0.3">
      <c r="A2" s="684" t="s">
        <v>1128</v>
      </c>
      <c r="B2" s="684"/>
      <c r="C2" s="684"/>
      <c r="D2" s="684"/>
      <c r="E2" s="684"/>
      <c r="F2" s="684"/>
      <c r="G2" s="684"/>
      <c r="H2" s="684"/>
      <c r="U2" s="676"/>
      <c r="V2" s="676"/>
      <c r="W2" s="677"/>
      <c r="X2" s="678"/>
    </row>
    <row r="3" spans="1:24" s="359" customFormat="1" ht="8.1" customHeight="1" x14ac:dyDescent="0.2">
      <c r="A3" s="606"/>
      <c r="B3" s="363"/>
      <c r="C3" s="606"/>
      <c r="D3" s="606"/>
      <c r="E3" s="606"/>
      <c r="F3" s="606"/>
      <c r="G3" s="606"/>
      <c r="H3" s="363"/>
      <c r="I3" s="363"/>
    </row>
    <row r="4" spans="1:24" ht="3.95" customHeight="1" x14ac:dyDescent="0.25">
      <c r="A4" s="681"/>
      <c r="B4" s="681"/>
      <c r="C4" s="681"/>
      <c r="D4" s="682"/>
      <c r="E4" s="682"/>
      <c r="F4" s="682"/>
      <c r="G4" s="682"/>
      <c r="H4" s="682"/>
      <c r="I4" s="682"/>
      <c r="J4" s="682"/>
    </row>
    <row r="5" spans="1:24" s="615" customFormat="1" ht="30" customHeight="1" x14ac:dyDescent="0.25">
      <c r="A5" s="612" t="s">
        <v>205</v>
      </c>
      <c r="B5" s="612"/>
      <c r="C5" s="613"/>
      <c r="D5" s="1707" t="s">
        <v>1130</v>
      </c>
      <c r="E5" s="1707"/>
      <c r="F5" s="1707"/>
      <c r="G5" s="614"/>
      <c r="H5" s="1707" t="s">
        <v>1126</v>
      </c>
      <c r="I5" s="1707"/>
      <c r="J5" s="1707"/>
      <c r="K5" s="252"/>
      <c r="L5" s="252"/>
      <c r="M5" s="252"/>
      <c r="N5" s="252"/>
      <c r="U5" s="616"/>
      <c r="V5" s="616"/>
      <c r="W5" s="617"/>
      <c r="X5" s="618"/>
    </row>
    <row r="6" spans="1:24" s="615" customFormat="1" ht="15" customHeight="1" x14ac:dyDescent="0.25">
      <c r="A6" s="679" t="s">
        <v>204</v>
      </c>
      <c r="B6" s="612"/>
      <c r="C6" s="613"/>
      <c r="D6" s="680" t="s">
        <v>15</v>
      </c>
      <c r="E6" s="680" t="s">
        <v>16</v>
      </c>
      <c r="F6" s="680" t="s">
        <v>17</v>
      </c>
      <c r="G6" s="614"/>
      <c r="H6" s="680" t="s">
        <v>15</v>
      </c>
      <c r="I6" s="680" t="s">
        <v>16</v>
      </c>
      <c r="J6" s="680" t="s">
        <v>17</v>
      </c>
      <c r="K6" s="252"/>
      <c r="L6" s="252"/>
      <c r="M6" s="252"/>
      <c r="N6" s="252"/>
      <c r="U6" s="616"/>
      <c r="V6" s="616"/>
      <c r="W6" s="617"/>
      <c r="X6" s="618"/>
    </row>
    <row r="7" spans="1:24" s="688" customFormat="1" ht="15" customHeight="1" x14ac:dyDescent="0.25">
      <c r="A7" s="679"/>
      <c r="B7" s="253"/>
      <c r="C7" s="251"/>
      <c r="D7" s="689" t="s">
        <v>19</v>
      </c>
      <c r="E7" s="689" t="s">
        <v>20</v>
      </c>
      <c r="F7" s="689" t="s">
        <v>21</v>
      </c>
      <c r="G7" s="687"/>
      <c r="H7" s="689" t="s">
        <v>19</v>
      </c>
      <c r="I7" s="689" t="s">
        <v>20</v>
      </c>
      <c r="J7" s="689" t="s">
        <v>21</v>
      </c>
      <c r="K7" s="690"/>
      <c r="L7" s="690"/>
      <c r="M7" s="690"/>
      <c r="N7" s="690"/>
      <c r="U7" s="691"/>
      <c r="V7" s="691"/>
      <c r="W7" s="692"/>
      <c r="X7" s="693"/>
    </row>
    <row r="8" spans="1:24" ht="3.95" customHeight="1" x14ac:dyDescent="0.25">
      <c r="A8" s="619"/>
      <c r="B8" s="619"/>
      <c r="C8" s="619"/>
      <c r="D8" s="1651"/>
      <c r="E8" s="1652"/>
      <c r="F8" s="1652"/>
      <c r="G8" s="1653"/>
      <c r="H8" s="1651"/>
      <c r="I8" s="1652"/>
      <c r="J8" s="1652"/>
      <c r="K8" s="623"/>
      <c r="L8" s="624"/>
      <c r="M8" s="624"/>
      <c r="N8" s="624"/>
    </row>
    <row r="9" spans="1:24" ht="6.95" customHeight="1" x14ac:dyDescent="0.25">
      <c r="A9" s="625"/>
      <c r="D9" s="626"/>
      <c r="E9" s="627"/>
      <c r="F9" s="627"/>
      <c r="G9" s="627"/>
      <c r="K9" s="623"/>
      <c r="L9" s="252"/>
      <c r="M9" s="252"/>
      <c r="N9" s="252"/>
    </row>
    <row r="10" spans="1:24" ht="17.100000000000001" customHeight="1" x14ac:dyDescent="0.25">
      <c r="A10" s="628" t="s">
        <v>249</v>
      </c>
      <c r="B10" s="614"/>
      <c r="C10" s="614"/>
      <c r="D10" s="629">
        <v>173746</v>
      </c>
      <c r="E10" s="629">
        <f>E12+E24+E38+E61+E66+E75+E88+E102+E114+E121+E148+E193+E204+E214+E216+E218</f>
        <v>99681</v>
      </c>
      <c r="F10" s="630">
        <f>F12+F24+F38+F61+F66+F75+F88+F102+F114+F121+F148+F193+F204+F214+F216+F218</f>
        <v>74065</v>
      </c>
      <c r="G10" s="630"/>
      <c r="H10" s="699">
        <v>5.3422422154282714</v>
      </c>
      <c r="I10" s="694">
        <v>5.9458185561719432</v>
      </c>
      <c r="J10" s="696">
        <v>4.7001054755324496</v>
      </c>
      <c r="K10" s="623"/>
      <c r="L10" s="252"/>
      <c r="M10" s="252"/>
      <c r="N10" s="252"/>
    </row>
    <row r="11" spans="1:24" ht="15.95" customHeight="1" x14ac:dyDescent="0.25">
      <c r="C11" s="631"/>
      <c r="D11" s="630"/>
      <c r="E11" s="632"/>
      <c r="F11" s="633"/>
      <c r="G11" s="633"/>
      <c r="H11" s="700"/>
      <c r="I11" s="695"/>
      <c r="J11" s="697"/>
      <c r="K11" s="252"/>
      <c r="L11" s="252"/>
      <c r="M11" s="252"/>
      <c r="N11" s="252"/>
    </row>
    <row r="12" spans="1:24" ht="17.100000000000001" customHeight="1" x14ac:dyDescent="0.25">
      <c r="B12" s="628" t="s">
        <v>248</v>
      </c>
      <c r="C12" s="608"/>
      <c r="D12" s="629">
        <f t="shared" ref="D12:D22" si="0">E12+F12</f>
        <v>21776</v>
      </c>
      <c r="E12" s="629">
        <f>SUM(E13:E22)</f>
        <v>12743</v>
      </c>
      <c r="F12" s="630">
        <f>SUM(F13:F22)</f>
        <v>9033</v>
      </c>
      <c r="G12" s="630"/>
      <c r="H12" s="699">
        <v>5.7896924013211857</v>
      </c>
      <c r="I12" s="694">
        <v>6.4534589283905603</v>
      </c>
      <c r="J12" s="696">
        <v>5.0560656275415363</v>
      </c>
      <c r="K12" s="252"/>
      <c r="L12" s="252"/>
      <c r="M12" s="252"/>
      <c r="N12" s="252"/>
    </row>
    <row r="13" spans="1:24" ht="17.100000000000001" customHeight="1" x14ac:dyDescent="0.25">
      <c r="C13" s="634" t="s">
        <v>59</v>
      </c>
      <c r="D13" s="629">
        <f t="shared" si="0"/>
        <v>3147</v>
      </c>
      <c r="E13" s="632">
        <v>1774</v>
      </c>
      <c r="F13" s="633">
        <v>1373</v>
      </c>
      <c r="G13" s="633"/>
      <c r="H13" s="699">
        <v>6.5258368810356737</v>
      </c>
      <c r="I13" s="695">
        <v>7.1395799962973996</v>
      </c>
      <c r="J13" s="698">
        <v>5.8734701385591386</v>
      </c>
      <c r="K13" s="252"/>
      <c r="L13" s="252"/>
      <c r="M13" s="252"/>
      <c r="N13" s="252"/>
    </row>
    <row r="14" spans="1:24" ht="17.100000000000001" customHeight="1" x14ac:dyDescent="0.25">
      <c r="C14" s="634" t="s">
        <v>60</v>
      </c>
      <c r="D14" s="629">
        <f t="shared" si="0"/>
        <v>7068</v>
      </c>
      <c r="E14" s="632">
        <v>4211</v>
      </c>
      <c r="F14" s="633">
        <v>2857</v>
      </c>
      <c r="G14" s="633"/>
      <c r="H14" s="699">
        <v>4.4166277160260847</v>
      </c>
      <c r="I14" s="695">
        <v>4.9277685786003085</v>
      </c>
      <c r="J14" s="698">
        <v>3.8309346971121161</v>
      </c>
      <c r="K14" s="252"/>
      <c r="L14" s="252"/>
      <c r="M14" s="252"/>
      <c r="N14" s="252"/>
    </row>
    <row r="15" spans="1:24" ht="17.100000000000001" customHeight="1" x14ac:dyDescent="0.25">
      <c r="C15" s="634" t="s">
        <v>61</v>
      </c>
      <c r="D15" s="629">
        <f t="shared" si="0"/>
        <v>2089</v>
      </c>
      <c r="E15" s="632">
        <v>1261</v>
      </c>
      <c r="F15" s="633">
        <v>828</v>
      </c>
      <c r="G15" s="633"/>
      <c r="H15" s="699">
        <v>6.0186118874067249</v>
      </c>
      <c r="I15" s="695">
        <v>6.4897301692682197</v>
      </c>
      <c r="J15" s="698">
        <v>5.4194511169436392</v>
      </c>
      <c r="K15" s="252"/>
      <c r="L15" s="252"/>
      <c r="M15" s="252"/>
      <c r="N15" s="252"/>
    </row>
    <row r="16" spans="1:24" ht="17.100000000000001" customHeight="1" x14ac:dyDescent="0.25">
      <c r="C16" s="634" t="s">
        <v>62</v>
      </c>
      <c r="D16" s="629">
        <f t="shared" si="0"/>
        <v>1661</v>
      </c>
      <c r="E16" s="632">
        <v>1014</v>
      </c>
      <c r="F16" s="633">
        <v>647</v>
      </c>
      <c r="G16" s="633"/>
      <c r="H16" s="699">
        <v>7.2921559933093043</v>
      </c>
      <c r="I16" s="695">
        <v>8.4671459705904457</v>
      </c>
      <c r="J16" s="698">
        <v>5.989520653200274</v>
      </c>
      <c r="K16" s="252"/>
      <c r="L16" s="252"/>
      <c r="M16" s="252"/>
      <c r="N16" s="252"/>
      <c r="U16" s="607"/>
      <c r="V16" s="607"/>
      <c r="W16" s="607"/>
      <c r="X16" s="607"/>
    </row>
    <row r="17" spans="2:24" ht="17.100000000000001" customHeight="1" x14ac:dyDescent="0.25">
      <c r="C17" s="634" t="s">
        <v>63</v>
      </c>
      <c r="D17" s="629">
        <f t="shared" si="0"/>
        <v>634</v>
      </c>
      <c r="E17" s="632">
        <v>354</v>
      </c>
      <c r="F17" s="633">
        <v>280</v>
      </c>
      <c r="G17" s="633"/>
      <c r="H17" s="699">
        <v>7.5651810751148503</v>
      </c>
      <c r="I17" s="695">
        <v>7.9222988094172413</v>
      </c>
      <c r="J17" s="698">
        <v>7.1572812555916254</v>
      </c>
      <c r="K17" s="252"/>
      <c r="L17" s="252"/>
      <c r="M17" s="252"/>
      <c r="N17" s="252"/>
      <c r="U17" s="607"/>
      <c r="V17" s="607"/>
      <c r="W17" s="607"/>
      <c r="X17" s="607"/>
    </row>
    <row r="18" spans="2:24" ht="17.100000000000001" customHeight="1" x14ac:dyDescent="0.25">
      <c r="C18" s="634" t="s">
        <v>64</v>
      </c>
      <c r="D18" s="629">
        <f t="shared" si="0"/>
        <v>1952</v>
      </c>
      <c r="E18" s="632">
        <v>1078</v>
      </c>
      <c r="F18" s="633">
        <v>874</v>
      </c>
      <c r="G18" s="633"/>
      <c r="H18" s="699">
        <v>6.8436958762525153</v>
      </c>
      <c r="I18" s="695">
        <v>7.1880563575624619</v>
      </c>
      <c r="J18" s="698">
        <v>6.4618683227976783</v>
      </c>
      <c r="K18" s="252"/>
      <c r="L18" s="252"/>
      <c r="M18" s="252"/>
      <c r="N18" s="252"/>
      <c r="U18" s="607"/>
      <c r="V18" s="607"/>
      <c r="W18" s="607"/>
      <c r="X18" s="607"/>
    </row>
    <row r="19" spans="2:24" ht="17.100000000000001" customHeight="1" x14ac:dyDescent="0.25">
      <c r="C19" s="634" t="s">
        <v>65</v>
      </c>
      <c r="D19" s="629">
        <f t="shared" si="0"/>
        <v>1359</v>
      </c>
      <c r="E19" s="632">
        <v>793</v>
      </c>
      <c r="F19" s="633">
        <v>566</v>
      </c>
      <c r="G19" s="633"/>
      <c r="H19" s="699">
        <v>7.5260837782158925</v>
      </c>
      <c r="I19" s="695">
        <v>8.3668323151753015</v>
      </c>
      <c r="J19" s="698">
        <v>6.5972748359423257</v>
      </c>
      <c r="K19" s="252"/>
      <c r="L19" s="252"/>
      <c r="M19" s="252"/>
      <c r="N19" s="252"/>
      <c r="U19" s="607"/>
      <c r="V19" s="607"/>
      <c r="W19" s="607"/>
      <c r="X19" s="607"/>
    </row>
    <row r="20" spans="2:24" ht="17.100000000000001" customHeight="1" x14ac:dyDescent="0.25">
      <c r="C20" s="634" t="s">
        <v>66</v>
      </c>
      <c r="D20" s="629">
        <f t="shared" si="0"/>
        <v>1539</v>
      </c>
      <c r="E20" s="632">
        <v>881</v>
      </c>
      <c r="F20" s="633">
        <v>658</v>
      </c>
      <c r="G20" s="633"/>
      <c r="H20" s="699">
        <v>7.0350426490889637</v>
      </c>
      <c r="I20" s="695">
        <v>7.9203114183740428</v>
      </c>
      <c r="J20" s="698">
        <v>6.1192794501948313</v>
      </c>
      <c r="K20" s="252"/>
      <c r="L20" s="252"/>
      <c r="M20" s="252"/>
      <c r="N20" s="252"/>
      <c r="U20" s="607"/>
      <c r="V20" s="607"/>
      <c r="W20" s="607"/>
      <c r="X20" s="607"/>
    </row>
    <row r="21" spans="2:24" ht="17.100000000000001" customHeight="1" x14ac:dyDescent="0.25">
      <c r="C21" s="634" t="s">
        <v>67</v>
      </c>
      <c r="D21" s="629">
        <f t="shared" si="0"/>
        <v>1317</v>
      </c>
      <c r="E21" s="632">
        <v>787</v>
      </c>
      <c r="F21" s="633">
        <v>530</v>
      </c>
      <c r="G21" s="633"/>
      <c r="H21" s="699">
        <v>4.525742091119648</v>
      </c>
      <c r="I21" s="695">
        <v>5.0202532453034792</v>
      </c>
      <c r="J21" s="698">
        <v>3.9482407979916117</v>
      </c>
      <c r="K21" s="252"/>
      <c r="L21" s="252"/>
      <c r="M21" s="252"/>
      <c r="N21" s="252"/>
      <c r="U21" s="607"/>
      <c r="V21" s="607"/>
      <c r="W21" s="607"/>
      <c r="X21" s="607"/>
    </row>
    <row r="22" spans="2:24" ht="17.100000000000001" customHeight="1" x14ac:dyDescent="0.25">
      <c r="C22" s="634" t="s">
        <v>68</v>
      </c>
      <c r="D22" s="629">
        <f t="shared" si="0"/>
        <v>1010</v>
      </c>
      <c r="E22" s="632">
        <v>590</v>
      </c>
      <c r="F22" s="633">
        <v>420</v>
      </c>
      <c r="G22" s="633"/>
      <c r="H22" s="699">
        <v>6.4042813572003778</v>
      </c>
      <c r="I22" s="695">
        <v>7.2238411244704555</v>
      </c>
      <c r="J22" s="698">
        <v>5.5239172464587742</v>
      </c>
      <c r="K22" s="252"/>
      <c r="L22" s="252"/>
      <c r="M22" s="252"/>
      <c r="N22" s="252"/>
      <c r="U22" s="607"/>
      <c r="V22" s="607"/>
      <c r="W22" s="607"/>
      <c r="X22" s="607"/>
    </row>
    <row r="23" spans="2:24" ht="15.95" customHeight="1" x14ac:dyDescent="0.25">
      <c r="C23" s="631"/>
      <c r="D23" s="629"/>
      <c r="E23" s="632"/>
      <c r="F23" s="633"/>
      <c r="G23" s="633"/>
      <c r="H23" s="699"/>
      <c r="I23" s="695"/>
      <c r="J23" s="697"/>
      <c r="K23" s="252"/>
      <c r="L23" s="252"/>
      <c r="M23" s="252"/>
      <c r="N23" s="252"/>
    </row>
    <row r="24" spans="2:24" ht="17.100000000000001" customHeight="1" x14ac:dyDescent="0.25">
      <c r="B24" s="612" t="s">
        <v>2</v>
      </c>
      <c r="C24" s="608"/>
      <c r="D24" s="629">
        <f t="shared" ref="D24:D36" si="1">E24+F24</f>
        <v>14292</v>
      </c>
      <c r="E24" s="629">
        <f>SUM(E25:E36)</f>
        <v>8027</v>
      </c>
      <c r="F24" s="630">
        <f>SUM(F25:F36)</f>
        <v>6265</v>
      </c>
      <c r="G24" s="630"/>
      <c r="H24" s="699">
        <v>6.5748282342225055</v>
      </c>
      <c r="I24" s="694">
        <v>7.2874413064556549</v>
      </c>
      <c r="J24" s="696">
        <v>5.8427938720143695</v>
      </c>
      <c r="K24" s="252"/>
      <c r="L24" s="252"/>
      <c r="M24" s="252"/>
      <c r="N24" s="252"/>
      <c r="U24" s="607"/>
      <c r="V24" s="607"/>
      <c r="W24" s="607"/>
      <c r="X24" s="607"/>
    </row>
    <row r="25" spans="2:24" ht="17.100000000000001" customHeight="1" x14ac:dyDescent="0.25">
      <c r="C25" s="634" t="s">
        <v>69</v>
      </c>
      <c r="D25" s="629">
        <f t="shared" si="1"/>
        <v>1164</v>
      </c>
      <c r="E25" s="632">
        <v>670</v>
      </c>
      <c r="F25" s="633">
        <v>494</v>
      </c>
      <c r="G25" s="633"/>
      <c r="H25" s="699">
        <v>7.4439307023770693</v>
      </c>
      <c r="I25" s="695">
        <v>8.4944532488114106</v>
      </c>
      <c r="J25" s="698">
        <v>6.3746870725475517</v>
      </c>
      <c r="K25" s="252"/>
      <c r="L25" s="252"/>
      <c r="M25" s="252"/>
      <c r="N25" s="252"/>
      <c r="U25" s="607"/>
      <c r="V25" s="607"/>
      <c r="W25" s="607"/>
      <c r="X25" s="607"/>
    </row>
    <row r="26" spans="2:24" ht="17.100000000000001" customHeight="1" x14ac:dyDescent="0.25">
      <c r="C26" s="634" t="s">
        <v>70</v>
      </c>
      <c r="D26" s="629">
        <f t="shared" si="1"/>
        <v>351</v>
      </c>
      <c r="E26" s="632">
        <v>181</v>
      </c>
      <c r="F26" s="633">
        <v>170</v>
      </c>
      <c r="G26" s="633"/>
      <c r="H26" s="699">
        <v>7.2232626098409236</v>
      </c>
      <c r="I26" s="695">
        <v>7.3703070282596306</v>
      </c>
      <c r="J26" s="698">
        <v>7.0730185146661118</v>
      </c>
      <c r="K26" s="252"/>
      <c r="L26" s="252"/>
      <c r="M26" s="252"/>
      <c r="N26" s="252"/>
      <c r="U26" s="607"/>
      <c r="V26" s="607"/>
      <c r="W26" s="607"/>
      <c r="X26" s="607"/>
    </row>
    <row r="27" spans="2:24" ht="17.100000000000001" customHeight="1" x14ac:dyDescent="0.25">
      <c r="C27" s="634" t="s">
        <v>71</v>
      </c>
      <c r="D27" s="629">
        <f t="shared" si="1"/>
        <v>2853</v>
      </c>
      <c r="E27" s="632">
        <v>1581</v>
      </c>
      <c r="F27" s="633">
        <v>1272</v>
      </c>
      <c r="G27" s="633"/>
      <c r="H27" s="699">
        <v>6.828462698355712</v>
      </c>
      <c r="I27" s="695">
        <v>7.5605055639773715</v>
      </c>
      <c r="J27" s="698">
        <v>6.0949606367125542</v>
      </c>
      <c r="K27" s="252"/>
      <c r="L27" s="252"/>
      <c r="M27" s="252"/>
      <c r="N27" s="252"/>
      <c r="U27" s="607"/>
      <c r="V27" s="607"/>
      <c r="W27" s="607"/>
      <c r="X27" s="607"/>
    </row>
    <row r="28" spans="2:24" ht="17.100000000000001" customHeight="1" x14ac:dyDescent="0.25">
      <c r="C28" s="634" t="s">
        <v>72</v>
      </c>
      <c r="D28" s="629">
        <f t="shared" si="1"/>
        <v>3164</v>
      </c>
      <c r="E28" s="632">
        <v>1816</v>
      </c>
      <c r="F28" s="633">
        <v>1348</v>
      </c>
      <c r="G28" s="633"/>
      <c r="H28" s="699">
        <v>6.0709790317133825</v>
      </c>
      <c r="I28" s="695">
        <v>6.8351619398912247</v>
      </c>
      <c r="J28" s="698">
        <v>5.2762806135828999</v>
      </c>
      <c r="K28" s="252"/>
      <c r="L28" s="252"/>
      <c r="M28" s="252"/>
      <c r="N28" s="252"/>
      <c r="U28" s="607"/>
      <c r="V28" s="607"/>
      <c r="W28" s="607"/>
      <c r="X28" s="607"/>
    </row>
    <row r="29" spans="2:24" ht="17.100000000000001" customHeight="1" x14ac:dyDescent="0.25">
      <c r="C29" s="634" t="s">
        <v>73</v>
      </c>
      <c r="D29" s="629">
        <f t="shared" si="1"/>
        <v>1621</v>
      </c>
      <c r="E29" s="632">
        <v>916</v>
      </c>
      <c r="F29" s="633">
        <v>705</v>
      </c>
      <c r="G29" s="633"/>
      <c r="H29" s="699">
        <v>6.3779725837674501</v>
      </c>
      <c r="I29" s="695">
        <v>7.3754982084624983</v>
      </c>
      <c r="J29" s="698">
        <v>5.4247043343772363</v>
      </c>
      <c r="K29" s="252"/>
      <c r="L29" s="252"/>
      <c r="M29" s="252"/>
      <c r="N29" s="252"/>
      <c r="U29" s="607"/>
      <c r="V29" s="607"/>
      <c r="W29" s="607"/>
      <c r="X29" s="607"/>
    </row>
    <row r="30" spans="2:24" ht="17.100000000000001" customHeight="1" x14ac:dyDescent="0.25">
      <c r="C30" s="634" t="s">
        <v>74</v>
      </c>
      <c r="D30" s="629">
        <f t="shared" si="1"/>
        <v>1736</v>
      </c>
      <c r="E30" s="632">
        <v>982</v>
      </c>
      <c r="F30" s="633">
        <v>754</v>
      </c>
      <c r="G30" s="633"/>
      <c r="H30" s="699">
        <v>5.2633812980177428</v>
      </c>
      <c r="I30" s="695">
        <v>5.6608559306401034</v>
      </c>
      <c r="J30" s="698">
        <v>4.8223902170715176</v>
      </c>
      <c r="K30" s="252"/>
      <c r="L30" s="252"/>
      <c r="M30" s="252"/>
      <c r="N30" s="252"/>
      <c r="U30" s="607"/>
      <c r="V30" s="607"/>
      <c r="W30" s="607"/>
      <c r="X30" s="607"/>
    </row>
    <row r="31" spans="2:24" ht="17.100000000000001" customHeight="1" x14ac:dyDescent="0.25">
      <c r="C31" s="634" t="s">
        <v>75</v>
      </c>
      <c r="D31" s="629">
        <f t="shared" si="1"/>
        <v>563</v>
      </c>
      <c r="E31" s="632">
        <v>330</v>
      </c>
      <c r="F31" s="633">
        <v>233</v>
      </c>
      <c r="G31" s="633"/>
      <c r="H31" s="699">
        <v>5.0508222164407401</v>
      </c>
      <c r="I31" s="695">
        <v>5.5881058014698413</v>
      </c>
      <c r="J31" s="698">
        <v>4.4454620037013717</v>
      </c>
      <c r="K31" s="252"/>
      <c r="L31" s="252"/>
      <c r="M31" s="252"/>
      <c r="N31" s="252"/>
      <c r="U31" s="607"/>
      <c r="V31" s="607"/>
      <c r="W31" s="607"/>
      <c r="X31" s="607"/>
    </row>
    <row r="32" spans="2:24" ht="17.100000000000001" customHeight="1" x14ac:dyDescent="0.25">
      <c r="C32" s="634" t="s">
        <v>76</v>
      </c>
      <c r="D32" s="629">
        <f t="shared" si="1"/>
        <v>523</v>
      </c>
      <c r="E32" s="632">
        <v>286</v>
      </c>
      <c r="F32" s="633">
        <v>237</v>
      </c>
      <c r="G32" s="633"/>
      <c r="H32" s="699">
        <v>7.1632060483208244</v>
      </c>
      <c r="I32" s="695">
        <v>7.6823895992263882</v>
      </c>
      <c r="J32" s="698">
        <v>6.6230717639168351</v>
      </c>
      <c r="K32" s="252"/>
      <c r="L32" s="252"/>
      <c r="M32" s="252"/>
      <c r="N32" s="252"/>
    </row>
    <row r="33" spans="2:14" ht="17.100000000000001" customHeight="1" x14ac:dyDescent="0.25">
      <c r="C33" s="634" t="s">
        <v>77</v>
      </c>
      <c r="D33" s="629">
        <f t="shared" si="1"/>
        <v>543</v>
      </c>
      <c r="E33" s="632">
        <v>305</v>
      </c>
      <c r="F33" s="633">
        <v>238</v>
      </c>
      <c r="G33" s="633"/>
      <c r="H33" s="699">
        <v>6.9467543433206256</v>
      </c>
      <c r="I33" s="695">
        <v>7.5405458860759493</v>
      </c>
      <c r="J33" s="698">
        <v>6.3099846227265495</v>
      </c>
      <c r="K33" s="252"/>
      <c r="L33" s="252"/>
      <c r="M33" s="252"/>
      <c r="N33" s="252"/>
    </row>
    <row r="34" spans="2:14" ht="17.100000000000001" customHeight="1" x14ac:dyDescent="0.25">
      <c r="C34" s="634" t="s">
        <v>78</v>
      </c>
      <c r="D34" s="629">
        <f t="shared" si="1"/>
        <v>455</v>
      </c>
      <c r="E34" s="632">
        <v>245</v>
      </c>
      <c r="F34" s="633">
        <v>210</v>
      </c>
      <c r="G34" s="633"/>
      <c r="H34" s="699">
        <v>5.772939504669103</v>
      </c>
      <c r="I34" s="695">
        <v>6.2379061004175576</v>
      </c>
      <c r="J34" s="698">
        <v>5.3110773899848258</v>
      </c>
      <c r="K34" s="252"/>
      <c r="L34" s="252"/>
      <c r="M34" s="252"/>
      <c r="N34" s="252"/>
    </row>
    <row r="35" spans="2:14" ht="17.100000000000001" customHeight="1" x14ac:dyDescent="0.25">
      <c r="C35" s="634" t="s">
        <v>79</v>
      </c>
      <c r="D35" s="629">
        <f t="shared" si="1"/>
        <v>919</v>
      </c>
      <c r="E35" s="632">
        <v>496</v>
      </c>
      <c r="F35" s="633">
        <v>423</v>
      </c>
      <c r="G35" s="633"/>
      <c r="H35" s="699">
        <v>8.3622234961191637</v>
      </c>
      <c r="I35" s="695">
        <v>8.9794883864076613</v>
      </c>
      <c r="J35" s="698">
        <v>7.7384654787603822</v>
      </c>
      <c r="K35" s="252"/>
      <c r="L35" s="252"/>
      <c r="M35" s="252"/>
      <c r="N35" s="252"/>
    </row>
    <row r="36" spans="2:14" ht="17.100000000000001" customHeight="1" x14ac:dyDescent="0.25">
      <c r="C36" s="634" t="s">
        <v>80</v>
      </c>
      <c r="D36" s="629">
        <f t="shared" si="1"/>
        <v>400</v>
      </c>
      <c r="E36" s="635">
        <v>219</v>
      </c>
      <c r="F36" s="636">
        <v>181</v>
      </c>
      <c r="G36" s="636"/>
      <c r="H36" s="699">
        <v>6.9601531233687135</v>
      </c>
      <c r="I36" s="695">
        <v>7.1911735732580286</v>
      </c>
      <c r="J36" s="698">
        <v>6.6997334912644355</v>
      </c>
      <c r="K36" s="252"/>
      <c r="L36" s="252"/>
      <c r="M36" s="252"/>
      <c r="N36" s="252"/>
    </row>
    <row r="37" spans="2:14" ht="15.95" customHeight="1" x14ac:dyDescent="0.25">
      <c r="C37" s="631"/>
      <c r="D37" s="629"/>
      <c r="E37" s="632"/>
      <c r="F37" s="633"/>
      <c r="G37" s="633"/>
      <c r="H37" s="700"/>
      <c r="I37" s="695"/>
      <c r="J37" s="697"/>
      <c r="K37" s="252"/>
      <c r="L37" s="252"/>
      <c r="M37" s="252"/>
      <c r="N37" s="252"/>
    </row>
    <row r="38" spans="2:14" ht="17.100000000000001" customHeight="1" x14ac:dyDescent="0.25">
      <c r="B38" s="637" t="s">
        <v>1124</v>
      </c>
      <c r="C38" s="638"/>
      <c r="D38" s="629">
        <f t="shared" ref="D38:D48" si="2">E38+F38</f>
        <v>11389</v>
      </c>
      <c r="E38" s="629">
        <f>SUM(E39:E48)</f>
        <v>6436</v>
      </c>
      <c r="F38" s="630">
        <f>SUM(F39:F48)</f>
        <v>4953</v>
      </c>
      <c r="G38" s="630"/>
      <c r="H38" s="699">
        <v>6.0456173653444765</v>
      </c>
      <c r="I38" s="694">
        <v>6.7594888582912436</v>
      </c>
      <c r="J38" s="696">
        <v>5.316083164019358</v>
      </c>
      <c r="K38" s="252"/>
      <c r="L38" s="252"/>
      <c r="M38" s="252"/>
      <c r="N38" s="252"/>
    </row>
    <row r="39" spans="2:14" ht="17.100000000000001" customHeight="1" x14ac:dyDescent="0.25">
      <c r="C39" s="631" t="s">
        <v>81</v>
      </c>
      <c r="D39" s="629">
        <f t="shared" si="2"/>
        <v>1042</v>
      </c>
      <c r="E39" s="632">
        <v>578</v>
      </c>
      <c r="F39" s="633">
        <v>464</v>
      </c>
      <c r="G39" s="633"/>
      <c r="H39" s="699">
        <v>6.2857797805406248</v>
      </c>
      <c r="I39" s="695">
        <v>6.9491199384437818</v>
      </c>
      <c r="J39" s="698">
        <v>5.6177734729705193</v>
      </c>
      <c r="K39" s="252"/>
      <c r="L39" s="252"/>
      <c r="M39" s="252"/>
      <c r="N39" s="252"/>
    </row>
    <row r="40" spans="2:14" ht="17.100000000000001" customHeight="1" x14ac:dyDescent="0.25">
      <c r="C40" s="631" t="s">
        <v>82</v>
      </c>
      <c r="D40" s="629">
        <f t="shared" si="2"/>
        <v>3363</v>
      </c>
      <c r="E40" s="632">
        <v>1929</v>
      </c>
      <c r="F40" s="633">
        <v>1434</v>
      </c>
      <c r="G40" s="633"/>
      <c r="H40" s="699">
        <v>5.5259512671237943</v>
      </c>
      <c r="I40" s="695">
        <v>6.3389306956721763</v>
      </c>
      <c r="J40" s="698">
        <v>4.7128729791996005</v>
      </c>
      <c r="K40" s="252"/>
      <c r="L40" s="252"/>
      <c r="M40" s="252"/>
      <c r="N40" s="252"/>
    </row>
    <row r="41" spans="2:14" ht="17.100000000000001" customHeight="1" x14ac:dyDescent="0.25">
      <c r="C41" s="631" t="s">
        <v>83</v>
      </c>
      <c r="D41" s="629">
        <f t="shared" si="2"/>
        <v>742</v>
      </c>
      <c r="E41" s="632">
        <v>402</v>
      </c>
      <c r="F41" s="633">
        <v>340</v>
      </c>
      <c r="G41" s="633"/>
      <c r="H41" s="699">
        <v>6.403009932431849</v>
      </c>
      <c r="I41" s="695">
        <v>6.9817120825300885</v>
      </c>
      <c r="J41" s="698">
        <v>5.8315038419319425</v>
      </c>
      <c r="K41" s="252"/>
      <c r="L41" s="252"/>
      <c r="M41" s="252"/>
      <c r="N41" s="252"/>
    </row>
    <row r="42" spans="2:14" ht="17.100000000000001" customHeight="1" x14ac:dyDescent="0.25">
      <c r="C42" s="631" t="s">
        <v>84</v>
      </c>
      <c r="D42" s="629">
        <f t="shared" si="2"/>
        <v>1580</v>
      </c>
      <c r="E42" s="632">
        <v>876</v>
      </c>
      <c r="F42" s="633">
        <v>704</v>
      </c>
      <c r="G42" s="633"/>
      <c r="H42" s="699">
        <v>6.6826260182545658</v>
      </c>
      <c r="I42" s="695">
        <v>7.347020933977455</v>
      </c>
      <c r="J42" s="698">
        <v>6.0067234347536731</v>
      </c>
      <c r="K42" s="252"/>
      <c r="L42" s="252"/>
      <c r="M42" s="252"/>
      <c r="N42" s="252"/>
    </row>
    <row r="43" spans="2:14" ht="17.100000000000001" customHeight="1" x14ac:dyDescent="0.25">
      <c r="C43" s="631" t="s">
        <v>146</v>
      </c>
      <c r="D43" s="629">
        <f t="shared" si="2"/>
        <v>994</v>
      </c>
      <c r="E43" s="632">
        <v>556</v>
      </c>
      <c r="F43" s="633">
        <v>438</v>
      </c>
      <c r="G43" s="633"/>
      <c r="H43" s="699">
        <v>6.8092452287330971</v>
      </c>
      <c r="I43" s="695">
        <v>7.5876468741897192</v>
      </c>
      <c r="J43" s="698">
        <v>6.024676414354686</v>
      </c>
      <c r="K43" s="252"/>
      <c r="L43" s="252"/>
      <c r="M43" s="252"/>
      <c r="N43" s="252"/>
    </row>
    <row r="44" spans="2:14" ht="17.100000000000001" customHeight="1" x14ac:dyDescent="0.25">
      <c r="C44" s="631" t="s">
        <v>85</v>
      </c>
      <c r="D44" s="629">
        <f t="shared" si="2"/>
        <v>864</v>
      </c>
      <c r="E44" s="632">
        <v>491</v>
      </c>
      <c r="F44" s="633">
        <v>373</v>
      </c>
      <c r="G44" s="633"/>
      <c r="H44" s="699">
        <v>5.6788679071662846</v>
      </c>
      <c r="I44" s="695">
        <v>6.3212101705825559</v>
      </c>
      <c r="J44" s="698">
        <v>5.0088628672718487</v>
      </c>
      <c r="K44" s="252"/>
      <c r="L44" s="252"/>
      <c r="M44" s="252"/>
      <c r="N44" s="252"/>
    </row>
    <row r="45" spans="2:14" ht="17.100000000000001" customHeight="1" x14ac:dyDescent="0.25">
      <c r="C45" s="631" t="s">
        <v>247</v>
      </c>
      <c r="D45" s="629">
        <f t="shared" si="2"/>
        <v>1207</v>
      </c>
      <c r="E45" s="632">
        <v>672</v>
      </c>
      <c r="F45" s="633">
        <v>535</v>
      </c>
      <c r="G45" s="633"/>
      <c r="H45" s="699">
        <v>6.3210926534972867</v>
      </c>
      <c r="I45" s="695">
        <v>6.99220660305701</v>
      </c>
      <c r="J45" s="698">
        <v>5.6410202338651008</v>
      </c>
      <c r="K45" s="252"/>
      <c r="L45" s="252"/>
      <c r="M45" s="252"/>
      <c r="N45" s="252"/>
    </row>
    <row r="46" spans="2:14" ht="17.100000000000001" customHeight="1" x14ac:dyDescent="0.25">
      <c r="C46" s="631" t="s">
        <v>86</v>
      </c>
      <c r="D46" s="629">
        <f t="shared" si="2"/>
        <v>562</v>
      </c>
      <c r="E46" s="632">
        <v>349</v>
      </c>
      <c r="F46" s="633">
        <v>213</v>
      </c>
      <c r="G46" s="633"/>
      <c r="H46" s="699">
        <v>4.8342006795406647</v>
      </c>
      <c r="I46" s="695">
        <v>5.4848341977054851</v>
      </c>
      <c r="J46" s="698">
        <v>4.0475059382422804</v>
      </c>
      <c r="K46" s="252"/>
      <c r="L46" s="252"/>
      <c r="M46" s="252"/>
      <c r="N46" s="252"/>
    </row>
    <row r="47" spans="2:14" ht="17.100000000000001" customHeight="1" x14ac:dyDescent="0.25">
      <c r="C47" s="631" t="s">
        <v>87</v>
      </c>
      <c r="D47" s="629">
        <f t="shared" si="2"/>
        <v>733</v>
      </c>
      <c r="E47" s="632">
        <v>404</v>
      </c>
      <c r="F47" s="633">
        <v>329</v>
      </c>
      <c r="G47" s="633"/>
      <c r="H47" s="699">
        <v>5.3171039555481405</v>
      </c>
      <c r="I47" s="695">
        <v>5.664133695987438</v>
      </c>
      <c r="J47" s="698">
        <v>4.945063203619366</v>
      </c>
      <c r="K47" s="252"/>
      <c r="L47" s="252"/>
      <c r="M47" s="252"/>
      <c r="N47" s="252"/>
    </row>
    <row r="48" spans="2:14" ht="17.100000000000001" customHeight="1" x14ac:dyDescent="0.25">
      <c r="C48" s="631" t="s">
        <v>88</v>
      </c>
      <c r="D48" s="629">
        <f t="shared" si="2"/>
        <v>302</v>
      </c>
      <c r="E48" s="632">
        <v>179</v>
      </c>
      <c r="F48" s="633">
        <v>123</v>
      </c>
      <c r="G48" s="633"/>
      <c r="H48" s="699">
        <v>5.8186582405302305</v>
      </c>
      <c r="I48" s="695">
        <v>6.6063849418711937</v>
      </c>
      <c r="J48" s="698">
        <v>4.9582779054299193</v>
      </c>
      <c r="K48" s="252"/>
      <c r="L48" s="252"/>
      <c r="M48" s="252"/>
      <c r="N48" s="252"/>
    </row>
    <row r="49" spans="1:24" ht="6.95" customHeight="1" x14ac:dyDescent="0.25">
      <c r="A49" s="639"/>
      <c r="B49" s="640"/>
      <c r="C49" s="640"/>
      <c r="D49" s="641"/>
      <c r="E49" s="642"/>
      <c r="F49" s="642"/>
      <c r="G49" s="642"/>
      <c r="H49" s="643"/>
      <c r="I49" s="640"/>
      <c r="J49" s="640"/>
      <c r="K49" s="252"/>
      <c r="L49" s="252"/>
      <c r="M49" s="252"/>
      <c r="N49" s="252"/>
    </row>
    <row r="50" spans="1:24" ht="18" customHeight="1" x14ac:dyDescent="0.3">
      <c r="A50" s="261" t="s">
        <v>246</v>
      </c>
      <c r="B50" s="685"/>
      <c r="K50" s="252"/>
      <c r="L50" s="252"/>
      <c r="M50" s="252"/>
      <c r="N50" s="252"/>
    </row>
    <row r="51" spans="1:24" s="257" customFormat="1" ht="17.100000000000001" customHeight="1" x14ac:dyDescent="0.25">
      <c r="A51" s="683" t="s">
        <v>1127</v>
      </c>
      <c r="B51" s="683"/>
      <c r="C51" s="683"/>
      <c r="D51" s="683"/>
      <c r="E51" s="683"/>
      <c r="F51" s="683"/>
      <c r="G51" s="683"/>
      <c r="H51" s="683"/>
      <c r="U51" s="260"/>
      <c r="V51" s="260"/>
      <c r="W51" s="259"/>
      <c r="X51" s="258"/>
    </row>
    <row r="52" spans="1:24" s="257" customFormat="1" ht="15" customHeight="1" x14ac:dyDescent="0.25">
      <c r="A52" s="686" t="s">
        <v>1131</v>
      </c>
      <c r="B52" s="683"/>
      <c r="C52" s="683"/>
      <c r="D52" s="683"/>
      <c r="E52" s="683"/>
      <c r="F52" s="683"/>
      <c r="G52" s="683"/>
      <c r="H52" s="683"/>
      <c r="U52" s="260"/>
      <c r="V52" s="260"/>
      <c r="W52" s="259"/>
      <c r="X52" s="258"/>
    </row>
    <row r="53" spans="1:24" s="675" customFormat="1" ht="15" customHeight="1" x14ac:dyDescent="0.3">
      <c r="A53" s="684" t="s">
        <v>1129</v>
      </c>
      <c r="B53" s="684"/>
      <c r="C53" s="684"/>
      <c r="D53" s="684"/>
      <c r="E53" s="684"/>
      <c r="F53" s="684"/>
      <c r="G53" s="684"/>
      <c r="H53" s="684"/>
      <c r="U53" s="676"/>
      <c r="V53" s="676"/>
      <c r="W53" s="677"/>
      <c r="X53" s="678"/>
    </row>
    <row r="54" spans="1:24" s="359" customFormat="1" ht="8.1" customHeight="1" x14ac:dyDescent="0.2">
      <c r="A54" s="606"/>
      <c r="B54" s="363"/>
      <c r="C54" s="606"/>
      <c r="D54" s="606"/>
      <c r="E54" s="606"/>
      <c r="F54" s="606"/>
      <c r="G54" s="606"/>
      <c r="H54" s="363"/>
      <c r="I54" s="363"/>
    </row>
    <row r="55" spans="1:24" ht="3.95" customHeight="1" x14ac:dyDescent="0.25">
      <c r="A55" s="681"/>
      <c r="B55" s="681"/>
      <c r="C55" s="681"/>
      <c r="D55" s="682"/>
      <c r="E55" s="682"/>
      <c r="F55" s="682"/>
      <c r="G55" s="682"/>
      <c r="H55" s="682"/>
      <c r="I55" s="682"/>
      <c r="J55" s="682"/>
    </row>
    <row r="56" spans="1:24" s="615" customFormat="1" ht="30" customHeight="1" x14ac:dyDescent="0.25">
      <c r="A56" s="612" t="s">
        <v>205</v>
      </c>
      <c r="B56" s="612"/>
      <c r="C56" s="613"/>
      <c r="D56" s="1707" t="s">
        <v>1130</v>
      </c>
      <c r="E56" s="1707"/>
      <c r="F56" s="1707"/>
      <c r="G56" s="614"/>
      <c r="H56" s="1707" t="s">
        <v>1126</v>
      </c>
      <c r="I56" s="1707"/>
      <c r="J56" s="1707"/>
      <c r="K56" s="252"/>
      <c r="L56" s="252"/>
      <c r="M56" s="252"/>
      <c r="N56" s="252"/>
      <c r="U56" s="616"/>
      <c r="V56" s="616"/>
      <c r="W56" s="617"/>
      <c r="X56" s="618"/>
    </row>
    <row r="57" spans="1:24" s="615" customFormat="1" ht="15" customHeight="1" x14ac:dyDescent="0.25">
      <c r="A57" s="679" t="s">
        <v>204</v>
      </c>
      <c r="B57" s="612"/>
      <c r="C57" s="613"/>
      <c r="D57" s="680" t="s">
        <v>15</v>
      </c>
      <c r="E57" s="680" t="s">
        <v>16</v>
      </c>
      <c r="F57" s="680" t="s">
        <v>17</v>
      </c>
      <c r="G57" s="614"/>
      <c r="H57" s="680" t="s">
        <v>15</v>
      </c>
      <c r="I57" s="680" t="s">
        <v>16</v>
      </c>
      <c r="J57" s="680" t="s">
        <v>17</v>
      </c>
      <c r="K57" s="252"/>
      <c r="L57" s="252"/>
      <c r="M57" s="252"/>
      <c r="N57" s="252"/>
      <c r="U57" s="616"/>
      <c r="V57" s="616"/>
      <c r="W57" s="617"/>
      <c r="X57" s="618"/>
    </row>
    <row r="58" spans="1:24" s="688" customFormat="1" ht="15" customHeight="1" x14ac:dyDescent="0.25">
      <c r="A58" s="679"/>
      <c r="B58" s="253"/>
      <c r="C58" s="251"/>
      <c r="D58" s="689" t="s">
        <v>19</v>
      </c>
      <c r="E58" s="689" t="s">
        <v>20</v>
      </c>
      <c r="F58" s="689" t="s">
        <v>21</v>
      </c>
      <c r="G58" s="687"/>
      <c r="H58" s="689" t="s">
        <v>19</v>
      </c>
      <c r="I58" s="689" t="s">
        <v>20</v>
      </c>
      <c r="J58" s="689" t="s">
        <v>21</v>
      </c>
      <c r="K58" s="690"/>
      <c r="L58" s="690"/>
      <c r="M58" s="690"/>
      <c r="N58" s="690"/>
      <c r="U58" s="691"/>
      <c r="V58" s="691"/>
      <c r="W58" s="692"/>
      <c r="X58" s="693"/>
    </row>
    <row r="59" spans="1:24" ht="3.95" customHeight="1" x14ac:dyDescent="0.25">
      <c r="A59" s="619"/>
      <c r="B59" s="619"/>
      <c r="C59" s="619"/>
      <c r="D59" s="620"/>
      <c r="E59" s="621"/>
      <c r="F59" s="621"/>
      <c r="G59" s="622"/>
      <c r="H59" s="620"/>
      <c r="I59" s="621"/>
      <c r="J59" s="621"/>
      <c r="K59" s="623"/>
      <c r="L59" s="624"/>
      <c r="M59" s="624"/>
      <c r="N59" s="624"/>
    </row>
    <row r="60" spans="1:24" ht="8.1" customHeight="1" x14ac:dyDescent="0.25">
      <c r="A60" s="625"/>
      <c r="D60" s="626"/>
      <c r="E60" s="627"/>
      <c r="F60" s="627"/>
      <c r="G60" s="627"/>
      <c r="K60" s="623"/>
      <c r="L60" s="252"/>
      <c r="M60" s="252"/>
      <c r="N60" s="252"/>
    </row>
    <row r="61" spans="1:24" ht="17.100000000000001" customHeight="1" x14ac:dyDescent="0.25">
      <c r="B61" s="637" t="s">
        <v>4</v>
      </c>
      <c r="C61" s="638"/>
      <c r="D61" s="629">
        <f>E61+F61</f>
        <v>5542</v>
      </c>
      <c r="E61" s="630">
        <f>SUM(E62:E64)</f>
        <v>3084</v>
      </c>
      <c r="F61" s="630">
        <f>SUM(F62:F64)</f>
        <v>2458</v>
      </c>
      <c r="G61" s="630"/>
      <c r="H61" s="699">
        <v>5.9694097371822492</v>
      </c>
      <c r="I61" s="694">
        <v>6.6197588209788831</v>
      </c>
      <c r="J61" s="696">
        <v>5.3143418042817423</v>
      </c>
      <c r="K61" s="252"/>
      <c r="L61" s="252"/>
      <c r="M61" s="252"/>
      <c r="N61" s="252"/>
    </row>
    <row r="62" spans="1:24" ht="17.100000000000001" customHeight="1" x14ac:dyDescent="0.25">
      <c r="C62" s="631" t="s">
        <v>89</v>
      </c>
      <c r="D62" s="629">
        <f>E62+F62</f>
        <v>1335</v>
      </c>
      <c r="E62" s="633">
        <v>724</v>
      </c>
      <c r="F62" s="633">
        <v>611</v>
      </c>
      <c r="G62" s="633"/>
      <c r="H62" s="699">
        <v>6.2960709687460206</v>
      </c>
      <c r="I62" s="695">
        <v>6.7423473426397598</v>
      </c>
      <c r="J62" s="698">
        <v>5.8381745910411258</v>
      </c>
      <c r="K62" s="252"/>
      <c r="L62" s="252"/>
      <c r="M62" s="252"/>
      <c r="N62" s="252"/>
    </row>
    <row r="63" spans="1:24" ht="17.100000000000001" customHeight="1" x14ac:dyDescent="0.25">
      <c r="C63" s="631" t="s">
        <v>90</v>
      </c>
      <c r="D63" s="629">
        <f>E63+F63</f>
        <v>1039</v>
      </c>
      <c r="E63" s="633">
        <v>543</v>
      </c>
      <c r="F63" s="633">
        <v>496</v>
      </c>
      <c r="G63" s="633"/>
      <c r="H63" s="699">
        <v>6.6355008877137864</v>
      </c>
      <c r="I63" s="695">
        <v>6.783853678647727</v>
      </c>
      <c r="J63" s="698">
        <v>6.4803564196030781</v>
      </c>
      <c r="K63" s="252"/>
      <c r="L63" s="252"/>
      <c r="M63" s="252"/>
      <c r="N63" s="252"/>
    </row>
    <row r="64" spans="1:24" ht="17.100000000000001" customHeight="1" x14ac:dyDescent="0.25">
      <c r="C64" s="631" t="s">
        <v>91</v>
      </c>
      <c r="D64" s="629">
        <f>E64+F64</f>
        <v>3168</v>
      </c>
      <c r="E64" s="633">
        <v>1817</v>
      </c>
      <c r="F64" s="633">
        <v>1351</v>
      </c>
      <c r="G64" s="633"/>
      <c r="H64" s="699">
        <v>5.4714458917524169</v>
      </c>
      <c r="I64" s="695">
        <v>6.1793473085660651</v>
      </c>
      <c r="J64" s="698">
        <v>4.7409830082607503</v>
      </c>
      <c r="K64" s="252"/>
      <c r="L64" s="252"/>
      <c r="M64" s="252"/>
      <c r="N64" s="252"/>
    </row>
    <row r="65" spans="2:24" ht="15.95" customHeight="1" x14ac:dyDescent="0.25">
      <c r="C65" s="631"/>
      <c r="D65" s="629"/>
      <c r="E65" s="633"/>
      <c r="F65" s="633"/>
      <c r="G65" s="633"/>
      <c r="H65" s="700"/>
      <c r="I65" s="695"/>
      <c r="J65" s="697"/>
      <c r="K65" s="252"/>
      <c r="L65" s="252"/>
      <c r="M65" s="252"/>
      <c r="N65" s="252"/>
    </row>
    <row r="66" spans="2:24" ht="15.95" customHeight="1" x14ac:dyDescent="0.25">
      <c r="B66" s="637" t="s">
        <v>5</v>
      </c>
      <c r="C66" s="638"/>
      <c r="D66" s="629">
        <f t="shared" ref="D66:D73" si="3">E66+F66</f>
        <v>7157</v>
      </c>
      <c r="E66" s="630">
        <f>SUM(E67:E73)</f>
        <v>4097</v>
      </c>
      <c r="F66" s="630">
        <f>SUM(F67:F73)</f>
        <v>3060</v>
      </c>
      <c r="G66" s="630"/>
      <c r="H66" s="699">
        <v>6.3550216836145754</v>
      </c>
      <c r="I66" s="694">
        <v>7.0566391313633767</v>
      </c>
      <c r="J66" s="696">
        <v>5.6084221638978899</v>
      </c>
      <c r="K66" s="252"/>
      <c r="L66" s="252"/>
      <c r="M66" s="252"/>
      <c r="N66" s="252"/>
    </row>
    <row r="67" spans="2:24" ht="15.95" customHeight="1" x14ac:dyDescent="0.25">
      <c r="C67" s="631" t="s">
        <v>92</v>
      </c>
      <c r="D67" s="629">
        <f t="shared" si="3"/>
        <v>371</v>
      </c>
      <c r="E67" s="633">
        <v>204</v>
      </c>
      <c r="F67" s="633">
        <v>167</v>
      </c>
      <c r="G67" s="633"/>
      <c r="H67" s="699">
        <v>8.2025204510280787</v>
      </c>
      <c r="I67" s="695">
        <v>8.4472049689440993</v>
      </c>
      <c r="J67" s="698">
        <v>7.9222011385199247</v>
      </c>
      <c r="K67" s="252"/>
      <c r="L67" s="252"/>
      <c r="M67" s="252"/>
      <c r="N67" s="252"/>
    </row>
    <row r="68" spans="2:24" ht="15.95" customHeight="1" x14ac:dyDescent="0.25">
      <c r="C68" s="631" t="s">
        <v>93</v>
      </c>
      <c r="D68" s="629">
        <f t="shared" si="3"/>
        <v>644</v>
      </c>
      <c r="E68" s="633">
        <v>358</v>
      </c>
      <c r="F68" s="633">
        <v>286</v>
      </c>
      <c r="G68" s="633"/>
      <c r="H68" s="699">
        <v>8.6435991732209487</v>
      </c>
      <c r="I68" s="695">
        <v>9.6814322029314717</v>
      </c>
      <c r="J68" s="698">
        <v>7.6209763376678747</v>
      </c>
      <c r="K68" s="252"/>
      <c r="L68" s="252"/>
      <c r="M68" s="252"/>
      <c r="N68" s="252"/>
    </row>
    <row r="69" spans="2:24" ht="15.95" customHeight="1" x14ac:dyDescent="0.25">
      <c r="C69" s="631" t="s">
        <v>94</v>
      </c>
      <c r="D69" s="629">
        <f t="shared" si="3"/>
        <v>706</v>
      </c>
      <c r="E69" s="633">
        <v>418</v>
      </c>
      <c r="F69" s="633">
        <v>288</v>
      </c>
      <c r="G69" s="633"/>
      <c r="H69" s="699">
        <v>5.4072269963083803</v>
      </c>
      <c r="I69" s="695">
        <v>6.0415974099180483</v>
      </c>
      <c r="J69" s="698">
        <v>4.6921585558578665</v>
      </c>
      <c r="K69" s="252"/>
      <c r="L69" s="252"/>
      <c r="M69" s="252"/>
      <c r="N69" s="252"/>
    </row>
    <row r="70" spans="2:24" ht="15.95" customHeight="1" x14ac:dyDescent="0.25">
      <c r="C70" s="631" t="s">
        <v>95</v>
      </c>
      <c r="D70" s="629">
        <f t="shared" si="3"/>
        <v>364</v>
      </c>
      <c r="E70" s="633">
        <v>189</v>
      </c>
      <c r="F70" s="633">
        <v>175</v>
      </c>
      <c r="G70" s="633"/>
      <c r="H70" s="699">
        <v>7.4340331672249</v>
      </c>
      <c r="I70" s="695">
        <v>7.5095359186268276</v>
      </c>
      <c r="J70" s="698">
        <v>7.3541771726340563</v>
      </c>
      <c r="K70" s="252"/>
      <c r="L70" s="252"/>
      <c r="M70" s="252"/>
      <c r="N70" s="252"/>
    </row>
    <row r="71" spans="2:24" ht="15.95" customHeight="1" x14ac:dyDescent="0.25">
      <c r="C71" s="631" t="s">
        <v>96</v>
      </c>
      <c r="D71" s="629">
        <f t="shared" si="3"/>
        <v>3480</v>
      </c>
      <c r="E71" s="633">
        <v>1993</v>
      </c>
      <c r="F71" s="633">
        <v>1487</v>
      </c>
      <c r="G71" s="633"/>
      <c r="H71" s="699">
        <v>5.5660852666682654</v>
      </c>
      <c r="I71" s="695">
        <v>6.1330436575465983</v>
      </c>
      <c r="J71" s="698">
        <v>4.9524735723753892</v>
      </c>
      <c r="K71" s="252"/>
      <c r="L71" s="252"/>
      <c r="M71" s="252"/>
      <c r="N71" s="252"/>
    </row>
    <row r="72" spans="2:24" ht="15.95" customHeight="1" x14ac:dyDescent="0.25">
      <c r="C72" s="631" t="s">
        <v>97</v>
      </c>
      <c r="D72" s="629">
        <f t="shared" si="3"/>
        <v>691</v>
      </c>
      <c r="E72" s="633">
        <v>382</v>
      </c>
      <c r="F72" s="633">
        <v>309</v>
      </c>
      <c r="G72" s="633"/>
      <c r="H72" s="699">
        <v>7.2284871435445739</v>
      </c>
      <c r="I72" s="695">
        <v>7.5485120341461487</v>
      </c>
      <c r="J72" s="698">
        <v>6.8684982662043215</v>
      </c>
      <c r="K72" s="252"/>
      <c r="L72" s="252"/>
      <c r="M72" s="252"/>
      <c r="N72" s="252"/>
    </row>
    <row r="73" spans="2:24" ht="15.95" customHeight="1" x14ac:dyDescent="0.25">
      <c r="C73" s="631" t="s">
        <v>98</v>
      </c>
      <c r="D73" s="629">
        <f t="shared" si="3"/>
        <v>901</v>
      </c>
      <c r="E73" s="633">
        <v>553</v>
      </c>
      <c r="F73" s="633">
        <v>348</v>
      </c>
      <c r="G73" s="633"/>
      <c r="H73" s="699">
        <v>6.8261195669467316</v>
      </c>
      <c r="I73" s="695">
        <v>7.9979173596748767</v>
      </c>
      <c r="J73" s="698">
        <v>5.5369928400954658</v>
      </c>
      <c r="K73" s="252"/>
      <c r="L73" s="252"/>
      <c r="M73" s="252"/>
      <c r="N73" s="252"/>
    </row>
    <row r="74" spans="2:24" ht="15.95" customHeight="1" x14ac:dyDescent="0.25">
      <c r="C74" s="631"/>
      <c r="D74" s="629"/>
      <c r="E74" s="633"/>
      <c r="F74" s="633"/>
      <c r="G74" s="633"/>
      <c r="H74" s="700"/>
      <c r="I74" s="695"/>
      <c r="J74" s="697"/>
      <c r="K74" s="252"/>
      <c r="L74" s="252"/>
      <c r="M74" s="252"/>
      <c r="N74" s="252"/>
    </row>
    <row r="75" spans="2:24" ht="15.95" customHeight="1" x14ac:dyDescent="0.25">
      <c r="B75" s="612" t="s">
        <v>6</v>
      </c>
      <c r="D75" s="629">
        <f t="shared" ref="D75:D86" si="4">E75+F75</f>
        <v>9165</v>
      </c>
      <c r="E75" s="630">
        <f>SUM(E76:E86)</f>
        <v>5381</v>
      </c>
      <c r="F75" s="630">
        <f>SUM(F76:F86)</f>
        <v>3784</v>
      </c>
      <c r="G75" s="630"/>
      <c r="H75" s="699">
        <v>5.4833024018838872</v>
      </c>
      <c r="I75" s="694">
        <v>6.067542425438349</v>
      </c>
      <c r="J75" s="696">
        <v>4.8229134271745169</v>
      </c>
      <c r="K75" s="252"/>
      <c r="L75" s="252"/>
      <c r="M75" s="252"/>
      <c r="N75" s="252"/>
      <c r="U75" s="607"/>
      <c r="V75" s="607"/>
      <c r="W75" s="607"/>
      <c r="X75" s="607"/>
    </row>
    <row r="76" spans="2:24" ht="15.95" customHeight="1" x14ac:dyDescent="0.25">
      <c r="C76" s="634" t="s">
        <v>99</v>
      </c>
      <c r="D76" s="629">
        <f t="shared" si="4"/>
        <v>795</v>
      </c>
      <c r="E76" s="633">
        <v>467</v>
      </c>
      <c r="F76" s="633">
        <v>328</v>
      </c>
      <c r="G76" s="633"/>
      <c r="H76" s="699">
        <v>5.8762657993938943</v>
      </c>
      <c r="I76" s="695">
        <v>6.3582398431543403</v>
      </c>
      <c r="J76" s="698">
        <v>5.3038388150447915</v>
      </c>
      <c r="K76" s="252"/>
      <c r="L76" s="252"/>
      <c r="M76" s="252"/>
      <c r="N76" s="252"/>
      <c r="U76" s="607"/>
      <c r="V76" s="607"/>
      <c r="W76" s="607"/>
      <c r="X76" s="607"/>
    </row>
    <row r="77" spans="2:24" ht="15.95" customHeight="1" x14ac:dyDescent="0.25">
      <c r="C77" s="634" t="s">
        <v>244</v>
      </c>
      <c r="D77" s="629">
        <f t="shared" si="4"/>
        <v>158</v>
      </c>
      <c r="E77" s="633">
        <v>96</v>
      </c>
      <c r="F77" s="633">
        <v>62</v>
      </c>
      <c r="G77" s="633"/>
      <c r="H77" s="699">
        <v>3.6163054175917235</v>
      </c>
      <c r="I77" s="695">
        <v>3.9242938315006337</v>
      </c>
      <c r="J77" s="698">
        <v>3.2244643228624921</v>
      </c>
      <c r="K77" s="252"/>
      <c r="L77" s="252"/>
      <c r="M77" s="252"/>
      <c r="N77" s="252"/>
      <c r="U77" s="607"/>
      <c r="V77" s="607"/>
      <c r="W77" s="607"/>
      <c r="X77" s="607"/>
    </row>
    <row r="78" spans="2:24" ht="15.95" customHeight="1" x14ac:dyDescent="0.25">
      <c r="C78" s="634" t="s">
        <v>243</v>
      </c>
      <c r="D78" s="629">
        <f t="shared" si="4"/>
        <v>694</v>
      </c>
      <c r="E78" s="633">
        <v>389</v>
      </c>
      <c r="F78" s="633">
        <v>305</v>
      </c>
      <c r="G78" s="633"/>
      <c r="H78" s="699">
        <v>6.5901925779617887</v>
      </c>
      <c r="I78" s="695">
        <v>6.8105817882591877</v>
      </c>
      <c r="J78" s="698">
        <v>6.3289825901101864</v>
      </c>
      <c r="K78" s="252"/>
      <c r="L78" s="252"/>
      <c r="M78" s="252"/>
      <c r="N78" s="252"/>
      <c r="U78" s="607"/>
      <c r="V78" s="607"/>
      <c r="W78" s="607"/>
      <c r="X78" s="607"/>
    </row>
    <row r="79" spans="2:24" ht="15.95" customHeight="1" x14ac:dyDescent="0.25">
      <c r="C79" s="634" t="s">
        <v>242</v>
      </c>
      <c r="D79" s="629">
        <f t="shared" si="4"/>
        <v>2304</v>
      </c>
      <c r="E79" s="633">
        <v>1417</v>
      </c>
      <c r="F79" s="633">
        <v>887</v>
      </c>
      <c r="G79" s="633"/>
      <c r="H79" s="699">
        <v>4.3508639410820509</v>
      </c>
      <c r="I79" s="695">
        <v>5.1066191442358635</v>
      </c>
      <c r="J79" s="698">
        <v>3.518905687773489</v>
      </c>
      <c r="K79" s="252"/>
      <c r="L79" s="252"/>
      <c r="M79" s="252"/>
      <c r="N79" s="252"/>
      <c r="U79" s="607"/>
      <c r="V79" s="607"/>
      <c r="W79" s="607"/>
      <c r="X79" s="607"/>
    </row>
    <row r="80" spans="2:24" ht="15.95" customHeight="1" x14ac:dyDescent="0.25">
      <c r="C80" s="634" t="s">
        <v>241</v>
      </c>
      <c r="D80" s="629">
        <f t="shared" si="4"/>
        <v>489</v>
      </c>
      <c r="E80" s="633">
        <v>278</v>
      </c>
      <c r="F80" s="633">
        <v>211</v>
      </c>
      <c r="G80" s="633"/>
      <c r="H80" s="699">
        <v>4.7081251263683894</v>
      </c>
      <c r="I80" s="695">
        <v>4.9996403136465002</v>
      </c>
      <c r="J80" s="698">
        <v>4.3722414471911968</v>
      </c>
      <c r="K80" s="252"/>
      <c r="L80" s="252"/>
      <c r="M80" s="252"/>
      <c r="N80" s="252"/>
      <c r="U80" s="607"/>
      <c r="V80" s="607"/>
      <c r="W80" s="607"/>
      <c r="X80" s="607"/>
    </row>
    <row r="81" spans="1:24" ht="15.95" customHeight="1" x14ac:dyDescent="0.25">
      <c r="C81" s="634" t="s">
        <v>240</v>
      </c>
      <c r="D81" s="629">
        <f t="shared" si="4"/>
        <v>759</v>
      </c>
      <c r="E81" s="633">
        <v>411</v>
      </c>
      <c r="F81" s="633">
        <v>348</v>
      </c>
      <c r="G81" s="633"/>
      <c r="H81" s="699">
        <v>5.867755177772108</v>
      </c>
      <c r="I81" s="695">
        <v>6.0188032686055708</v>
      </c>
      <c r="J81" s="698">
        <v>5.6988454925079832</v>
      </c>
      <c r="K81" s="252"/>
      <c r="L81" s="252"/>
      <c r="M81" s="252"/>
      <c r="N81" s="252"/>
      <c r="U81" s="607"/>
      <c r="V81" s="607"/>
      <c r="W81" s="607"/>
      <c r="X81" s="607"/>
    </row>
    <row r="82" spans="1:24" ht="15.95" customHeight="1" x14ac:dyDescent="0.25">
      <c r="C82" s="634" t="s">
        <v>239</v>
      </c>
      <c r="D82" s="629">
        <f t="shared" si="4"/>
        <v>648</v>
      </c>
      <c r="E82" s="633">
        <v>372</v>
      </c>
      <c r="F82" s="633">
        <v>276</v>
      </c>
      <c r="G82" s="633"/>
      <c r="H82" s="699">
        <v>6.008902077151336</v>
      </c>
      <c r="I82" s="695">
        <v>6.5824397494426163</v>
      </c>
      <c r="J82" s="698">
        <v>5.3773915754198649</v>
      </c>
      <c r="K82" s="252"/>
      <c r="L82" s="252"/>
      <c r="M82" s="252"/>
      <c r="N82" s="252"/>
      <c r="U82" s="607"/>
      <c r="V82" s="607"/>
      <c r="W82" s="607"/>
      <c r="X82" s="607"/>
    </row>
    <row r="83" spans="1:24" ht="15.95" customHeight="1" x14ac:dyDescent="0.25">
      <c r="C83" s="634" t="s">
        <v>100</v>
      </c>
      <c r="D83" s="629">
        <f t="shared" si="4"/>
        <v>1087</v>
      </c>
      <c r="E83" s="633">
        <v>628</v>
      </c>
      <c r="F83" s="633">
        <v>459</v>
      </c>
      <c r="G83" s="633"/>
      <c r="H83" s="699">
        <v>5.724638062786692</v>
      </c>
      <c r="I83" s="695">
        <v>6.2949189579302951</v>
      </c>
      <c r="J83" s="698">
        <v>5.0933220888168842</v>
      </c>
      <c r="K83" s="252"/>
      <c r="L83" s="252"/>
      <c r="M83" s="252"/>
      <c r="N83" s="252"/>
      <c r="U83" s="607"/>
      <c r="V83" s="607"/>
      <c r="W83" s="607"/>
      <c r="X83" s="607"/>
    </row>
    <row r="84" spans="1:24" ht="15.95" customHeight="1" x14ac:dyDescent="0.25">
      <c r="C84" s="634" t="s">
        <v>101</v>
      </c>
      <c r="D84" s="629">
        <f t="shared" si="4"/>
        <v>766</v>
      </c>
      <c r="E84" s="633">
        <v>461</v>
      </c>
      <c r="F84" s="633">
        <v>305</v>
      </c>
      <c r="G84" s="633"/>
      <c r="H84" s="699">
        <v>5.6731075446405432</v>
      </c>
      <c r="I84" s="695">
        <v>6.0946589106292972</v>
      </c>
      <c r="J84" s="698">
        <v>5.1361500766212549</v>
      </c>
      <c r="K84" s="252"/>
      <c r="L84" s="252"/>
      <c r="M84" s="252"/>
      <c r="N84" s="252"/>
      <c r="U84" s="607"/>
      <c r="V84" s="607"/>
      <c r="W84" s="607"/>
      <c r="X84" s="607"/>
    </row>
    <row r="85" spans="1:24" ht="15.95" customHeight="1" x14ac:dyDescent="0.25">
      <c r="C85" s="634" t="s">
        <v>102</v>
      </c>
      <c r="D85" s="629">
        <f t="shared" si="4"/>
        <v>879</v>
      </c>
      <c r="E85" s="633">
        <v>501</v>
      </c>
      <c r="F85" s="633">
        <v>378</v>
      </c>
      <c r="G85" s="633"/>
      <c r="H85" s="699">
        <v>6.5320620954617397</v>
      </c>
      <c r="I85" s="695">
        <v>7.0998370296889393</v>
      </c>
      <c r="J85" s="698">
        <v>5.9060654354551421</v>
      </c>
      <c r="K85" s="252"/>
      <c r="L85" s="252"/>
      <c r="M85" s="252"/>
      <c r="N85" s="252"/>
      <c r="U85" s="607"/>
      <c r="V85" s="607"/>
      <c r="W85" s="607"/>
      <c r="X85" s="607"/>
    </row>
    <row r="86" spans="1:24" ht="15.95" customHeight="1" x14ac:dyDescent="0.25">
      <c r="C86" s="634" t="s">
        <v>103</v>
      </c>
      <c r="D86" s="629">
        <f t="shared" si="4"/>
        <v>586</v>
      </c>
      <c r="E86" s="633">
        <v>361</v>
      </c>
      <c r="F86" s="633">
        <v>225</v>
      </c>
      <c r="G86" s="633"/>
      <c r="H86" s="699">
        <v>5.2254244542730781</v>
      </c>
      <c r="I86" s="695">
        <v>5.7991967871485937</v>
      </c>
      <c r="J86" s="698">
        <v>4.5095602677676672</v>
      </c>
      <c r="K86" s="252"/>
      <c r="L86" s="252"/>
      <c r="M86" s="252"/>
      <c r="N86" s="252"/>
      <c r="U86" s="607"/>
      <c r="V86" s="607"/>
      <c r="W86" s="607"/>
      <c r="X86" s="607"/>
    </row>
    <row r="87" spans="1:24" ht="15.95" customHeight="1" x14ac:dyDescent="0.25">
      <c r="A87" s="644"/>
      <c r="D87" s="629"/>
      <c r="E87" s="636"/>
      <c r="F87" s="636"/>
      <c r="G87" s="636"/>
      <c r="H87" s="700"/>
      <c r="I87" s="695"/>
      <c r="J87" s="697"/>
      <c r="K87" s="252"/>
      <c r="L87" s="252"/>
      <c r="M87" s="252"/>
      <c r="N87" s="252"/>
      <c r="U87" s="607"/>
      <c r="V87" s="607"/>
      <c r="W87" s="607"/>
      <c r="X87" s="607"/>
    </row>
    <row r="88" spans="1:24" ht="15.95" customHeight="1" x14ac:dyDescent="0.25">
      <c r="B88" s="612" t="s">
        <v>7</v>
      </c>
      <c r="D88" s="629">
        <f t="shared" ref="D88:D100" si="5">E88+F88</f>
        <v>18712</v>
      </c>
      <c r="E88" s="630">
        <f>SUM(E89:E100)</f>
        <v>10554</v>
      </c>
      <c r="F88" s="630">
        <f>SUM(F89:F100)</f>
        <v>8158</v>
      </c>
      <c r="G88" s="630"/>
      <c r="H88" s="699">
        <v>7.458542945414961</v>
      </c>
      <c r="I88" s="694">
        <v>8.3223462171727043</v>
      </c>
      <c r="J88" s="696">
        <v>6.5755906787495899</v>
      </c>
      <c r="K88" s="252"/>
      <c r="L88" s="252"/>
      <c r="M88" s="252"/>
      <c r="N88" s="252"/>
      <c r="U88" s="607"/>
      <c r="V88" s="607"/>
      <c r="W88" s="607"/>
      <c r="X88" s="607"/>
    </row>
    <row r="89" spans="1:24" ht="15.95" customHeight="1" x14ac:dyDescent="0.25">
      <c r="C89" s="634" t="s">
        <v>235</v>
      </c>
      <c r="D89" s="629">
        <f t="shared" si="5"/>
        <v>990</v>
      </c>
      <c r="E89" s="633">
        <v>560</v>
      </c>
      <c r="F89" s="633">
        <v>430</v>
      </c>
      <c r="G89" s="633"/>
      <c r="H89" s="699">
        <v>7.5881257329439631</v>
      </c>
      <c r="I89" s="695">
        <v>8.2140342642572168</v>
      </c>
      <c r="J89" s="698">
        <v>6.9030839126037469</v>
      </c>
      <c r="K89" s="252"/>
      <c r="L89" s="252"/>
      <c r="M89" s="252"/>
      <c r="N89" s="252"/>
    </row>
    <row r="90" spans="1:24" ht="15.95" customHeight="1" x14ac:dyDescent="0.25">
      <c r="C90" s="634" t="s">
        <v>234</v>
      </c>
      <c r="D90" s="629">
        <f t="shared" si="5"/>
        <v>1670</v>
      </c>
      <c r="E90" s="633">
        <v>950</v>
      </c>
      <c r="F90" s="633">
        <v>720</v>
      </c>
      <c r="G90" s="633"/>
      <c r="H90" s="699">
        <v>6.5124477444312721</v>
      </c>
      <c r="I90" s="695">
        <v>7.0133475076777705</v>
      </c>
      <c r="J90" s="698">
        <v>5.9515937045364371</v>
      </c>
      <c r="K90" s="252"/>
      <c r="L90" s="252"/>
      <c r="M90" s="252"/>
      <c r="N90" s="252"/>
    </row>
    <row r="91" spans="1:24" ht="15.95" customHeight="1" x14ac:dyDescent="0.25">
      <c r="C91" s="634" t="s">
        <v>233</v>
      </c>
      <c r="D91" s="629">
        <f t="shared" si="5"/>
        <v>5957</v>
      </c>
      <c r="E91" s="633">
        <v>3383</v>
      </c>
      <c r="F91" s="633">
        <v>2574</v>
      </c>
      <c r="G91" s="633"/>
      <c r="H91" s="699">
        <v>7.1269365179824442</v>
      </c>
      <c r="I91" s="695">
        <v>8.0877483641614489</v>
      </c>
      <c r="J91" s="698">
        <v>6.1644426136853498</v>
      </c>
      <c r="K91" s="252"/>
      <c r="L91" s="252"/>
      <c r="M91" s="252"/>
      <c r="N91" s="252"/>
    </row>
    <row r="92" spans="1:24" ht="15.95" customHeight="1" x14ac:dyDescent="0.25">
      <c r="C92" s="634" t="s">
        <v>104</v>
      </c>
      <c r="D92" s="629">
        <f t="shared" si="5"/>
        <v>1489</v>
      </c>
      <c r="E92" s="633">
        <v>795</v>
      </c>
      <c r="F92" s="633">
        <v>694</v>
      </c>
      <c r="G92" s="633"/>
      <c r="H92" s="699">
        <v>7.5327185070141809</v>
      </c>
      <c r="I92" s="695">
        <v>7.9809661486567887</v>
      </c>
      <c r="J92" s="698">
        <v>7.0773717863735097</v>
      </c>
      <c r="K92" s="252"/>
      <c r="L92" s="252"/>
      <c r="M92" s="252"/>
      <c r="N92" s="252"/>
    </row>
    <row r="93" spans="1:24" ht="15.95" customHeight="1" x14ac:dyDescent="0.25">
      <c r="C93" s="634" t="s">
        <v>230</v>
      </c>
      <c r="D93" s="629">
        <f t="shared" si="5"/>
        <v>1446</v>
      </c>
      <c r="E93" s="633">
        <v>804</v>
      </c>
      <c r="F93" s="633">
        <v>642</v>
      </c>
      <c r="G93" s="633"/>
      <c r="H93" s="699">
        <v>8.2011377235320477</v>
      </c>
      <c r="I93" s="695">
        <v>9.0812569182460976</v>
      </c>
      <c r="J93" s="698">
        <v>7.3134889443286282</v>
      </c>
      <c r="K93" s="252"/>
      <c r="L93" s="252"/>
      <c r="M93" s="252"/>
      <c r="N93" s="252"/>
    </row>
    <row r="94" spans="1:24" ht="15.95" customHeight="1" x14ac:dyDescent="0.25">
      <c r="C94" s="645" t="s">
        <v>228</v>
      </c>
      <c r="D94" s="629">
        <f t="shared" si="5"/>
        <v>2688</v>
      </c>
      <c r="E94" s="633">
        <v>1522</v>
      </c>
      <c r="F94" s="633">
        <v>1166</v>
      </c>
      <c r="G94" s="633"/>
      <c r="H94" s="699">
        <v>7.3639800558873487</v>
      </c>
      <c r="I94" s="695">
        <v>8.1862726641960837</v>
      </c>
      <c r="J94" s="698">
        <v>6.5103657753532964</v>
      </c>
      <c r="K94" s="252"/>
      <c r="L94" s="252"/>
      <c r="M94" s="252"/>
      <c r="N94" s="252"/>
    </row>
    <row r="95" spans="1:24" ht="15.95" customHeight="1" x14ac:dyDescent="0.25">
      <c r="C95" s="631" t="s">
        <v>226</v>
      </c>
      <c r="D95" s="629">
        <f t="shared" si="5"/>
        <v>1201</v>
      </c>
      <c r="E95" s="633">
        <v>679</v>
      </c>
      <c r="F95" s="633">
        <v>522</v>
      </c>
      <c r="G95" s="633"/>
      <c r="H95" s="699">
        <v>7.6833020925962652</v>
      </c>
      <c r="I95" s="695">
        <v>8.5138930685123881</v>
      </c>
      <c r="J95" s="698">
        <v>6.8180927626337171</v>
      </c>
      <c r="K95" s="252"/>
      <c r="L95" s="252"/>
      <c r="M95" s="252"/>
      <c r="N95" s="252"/>
    </row>
    <row r="96" spans="1:24" ht="15.95" customHeight="1" x14ac:dyDescent="0.25">
      <c r="C96" s="645" t="s">
        <v>105</v>
      </c>
      <c r="D96" s="629">
        <f t="shared" si="5"/>
        <v>712</v>
      </c>
      <c r="E96" s="633">
        <v>402</v>
      </c>
      <c r="F96" s="633">
        <v>310</v>
      </c>
      <c r="G96" s="633"/>
      <c r="H96" s="699">
        <v>6.8437190614877403</v>
      </c>
      <c r="I96" s="695">
        <v>7.4097284942768136</v>
      </c>
      <c r="J96" s="698">
        <v>6.2269002089024585</v>
      </c>
      <c r="K96" s="252"/>
      <c r="L96" s="252"/>
      <c r="M96" s="252"/>
      <c r="N96" s="252"/>
    </row>
    <row r="97" spans="1:24" ht="15.95" customHeight="1" x14ac:dyDescent="0.25">
      <c r="C97" s="631" t="s">
        <v>245</v>
      </c>
      <c r="D97" s="629">
        <f t="shared" si="5"/>
        <v>737</v>
      </c>
      <c r="E97" s="633">
        <v>398</v>
      </c>
      <c r="F97" s="633">
        <v>339</v>
      </c>
      <c r="G97" s="633"/>
      <c r="H97" s="699">
        <v>6.5109458098485788</v>
      </c>
      <c r="I97" s="695">
        <v>6.9780489515393782</v>
      </c>
      <c r="J97" s="698">
        <v>6.0365397628120654</v>
      </c>
      <c r="K97" s="252"/>
      <c r="L97" s="252"/>
      <c r="M97" s="252"/>
      <c r="N97" s="252"/>
    </row>
    <row r="98" spans="1:24" ht="15.95" customHeight="1" x14ac:dyDescent="0.25">
      <c r="C98" s="631" t="s">
        <v>106</v>
      </c>
      <c r="D98" s="629">
        <f t="shared" si="5"/>
        <v>870</v>
      </c>
      <c r="E98" s="636">
        <v>506</v>
      </c>
      <c r="F98" s="636">
        <v>364</v>
      </c>
      <c r="G98" s="636"/>
      <c r="H98" s="699">
        <v>8.0109759578641082</v>
      </c>
      <c r="I98" s="695">
        <v>9.3158553649016866</v>
      </c>
      <c r="J98" s="698">
        <v>6.7053513862024499</v>
      </c>
      <c r="K98" s="252"/>
      <c r="L98" s="252"/>
      <c r="M98" s="252"/>
      <c r="N98" s="252"/>
    </row>
    <row r="99" spans="1:24" ht="15.95" customHeight="1" x14ac:dyDescent="0.25">
      <c r="C99" s="631" t="s">
        <v>159</v>
      </c>
      <c r="D99" s="629">
        <f t="shared" si="5"/>
        <v>417</v>
      </c>
      <c r="E99" s="636">
        <v>249</v>
      </c>
      <c r="F99" s="636">
        <v>168</v>
      </c>
      <c r="G99" s="636"/>
      <c r="H99" s="699">
        <v>5.7532318814585892</v>
      </c>
      <c r="I99" s="695">
        <v>6.4740906372689215</v>
      </c>
      <c r="J99" s="698">
        <v>4.9382716049382713</v>
      </c>
      <c r="K99" s="252"/>
      <c r="L99" s="252"/>
      <c r="M99" s="252"/>
      <c r="N99" s="252"/>
    </row>
    <row r="100" spans="1:24" ht="15.95" customHeight="1" x14ac:dyDescent="0.25">
      <c r="C100" s="631" t="s">
        <v>161</v>
      </c>
      <c r="D100" s="629">
        <f t="shared" si="5"/>
        <v>535</v>
      </c>
      <c r="E100" s="646">
        <v>306</v>
      </c>
      <c r="F100" s="646">
        <v>229</v>
      </c>
      <c r="G100" s="646"/>
      <c r="H100" s="699">
        <v>7.1816900463118332</v>
      </c>
      <c r="I100" s="695">
        <v>7.6486614842402583</v>
      </c>
      <c r="J100" s="698">
        <v>6.6399907214103457</v>
      </c>
      <c r="K100" s="252"/>
      <c r="L100" s="252"/>
      <c r="M100" s="252"/>
      <c r="N100" s="252"/>
    </row>
    <row r="101" spans="1:24" ht="15.95" customHeight="1" x14ac:dyDescent="0.25">
      <c r="C101" s="631"/>
      <c r="D101" s="629"/>
      <c r="E101" s="646"/>
      <c r="F101" s="646"/>
      <c r="G101" s="646"/>
      <c r="H101" s="700"/>
      <c r="I101" s="695"/>
      <c r="J101" s="697"/>
      <c r="K101" s="252"/>
      <c r="L101" s="252"/>
      <c r="M101" s="252"/>
      <c r="N101" s="252"/>
    </row>
    <row r="102" spans="1:24" ht="15.95" customHeight="1" x14ac:dyDescent="0.25">
      <c r="B102" s="637" t="s">
        <v>8</v>
      </c>
      <c r="C102" s="638"/>
      <c r="D102" s="629">
        <f>E102+F102</f>
        <v>1994</v>
      </c>
      <c r="E102" s="647">
        <v>1124</v>
      </c>
      <c r="F102" s="647">
        <v>870</v>
      </c>
      <c r="G102" s="647"/>
      <c r="H102" s="699">
        <v>7.8489104421211735</v>
      </c>
      <c r="I102" s="694">
        <v>8.8862184555056611</v>
      </c>
      <c r="J102" s="696">
        <v>6.8203198494825958</v>
      </c>
      <c r="K102" s="252"/>
      <c r="L102" s="252"/>
      <c r="M102" s="252"/>
      <c r="N102" s="252"/>
    </row>
    <row r="103" spans="1:24" ht="6.95" customHeight="1" x14ac:dyDescent="0.25">
      <c r="A103" s="639"/>
      <c r="B103" s="640"/>
      <c r="C103" s="640"/>
      <c r="D103" s="641"/>
      <c r="E103" s="642"/>
      <c r="F103" s="642"/>
      <c r="G103" s="642"/>
      <c r="H103" s="643"/>
      <c r="I103" s="640"/>
      <c r="J103" s="640"/>
      <c r="K103" s="252"/>
      <c r="L103" s="252"/>
      <c r="M103" s="252"/>
      <c r="N103" s="252"/>
    </row>
    <row r="104" spans="1:24" s="257" customFormat="1" ht="17.100000000000001" customHeight="1" x14ac:dyDescent="0.25">
      <c r="A104" s="683" t="s">
        <v>1127</v>
      </c>
      <c r="B104" s="683"/>
      <c r="C104" s="683"/>
      <c r="D104" s="683"/>
      <c r="E104" s="683"/>
      <c r="F104" s="683"/>
      <c r="G104" s="683"/>
      <c r="H104" s="683"/>
      <c r="U104" s="260"/>
      <c r="V104" s="260"/>
      <c r="W104" s="259"/>
      <c r="X104" s="258"/>
    </row>
    <row r="105" spans="1:24" s="257" customFormat="1" ht="15" customHeight="1" x14ac:dyDescent="0.25">
      <c r="A105" s="686" t="s">
        <v>1131</v>
      </c>
      <c r="B105" s="683"/>
      <c r="C105" s="683"/>
      <c r="D105" s="683"/>
      <c r="E105" s="683"/>
      <c r="F105" s="683"/>
      <c r="G105" s="683"/>
      <c r="H105" s="683"/>
      <c r="U105" s="260"/>
      <c r="V105" s="260"/>
      <c r="W105" s="259"/>
      <c r="X105" s="258"/>
    </row>
    <row r="106" spans="1:24" s="675" customFormat="1" ht="15" customHeight="1" x14ac:dyDescent="0.3">
      <c r="A106" s="684" t="s">
        <v>1129</v>
      </c>
      <c r="B106" s="684"/>
      <c r="C106" s="684"/>
      <c r="D106" s="684"/>
      <c r="E106" s="684"/>
      <c r="F106" s="684"/>
      <c r="G106" s="684"/>
      <c r="H106" s="684"/>
      <c r="U106" s="676"/>
      <c r="V106" s="676"/>
      <c r="W106" s="677"/>
      <c r="X106" s="678"/>
    </row>
    <row r="107" spans="1:24" s="359" customFormat="1" ht="8.1" customHeight="1" x14ac:dyDescent="0.2">
      <c r="A107" s="606"/>
      <c r="B107" s="363"/>
      <c r="C107" s="606"/>
      <c r="D107" s="606"/>
      <c r="E107" s="606"/>
      <c r="F107" s="606"/>
      <c r="G107" s="606"/>
      <c r="H107" s="363"/>
      <c r="I107" s="363"/>
    </row>
    <row r="108" spans="1:24" ht="3.95" customHeight="1" x14ac:dyDescent="0.25">
      <c r="A108" s="681"/>
      <c r="B108" s="681"/>
      <c r="C108" s="681"/>
      <c r="D108" s="682"/>
      <c r="E108" s="682"/>
      <c r="F108" s="682"/>
      <c r="G108" s="682"/>
      <c r="H108" s="682"/>
      <c r="I108" s="682"/>
      <c r="J108" s="682"/>
    </row>
    <row r="109" spans="1:24" s="615" customFormat="1" ht="30" customHeight="1" x14ac:dyDescent="0.25">
      <c r="A109" s="612" t="s">
        <v>205</v>
      </c>
      <c r="B109" s="612"/>
      <c r="C109" s="613"/>
      <c r="D109" s="1707" t="s">
        <v>1130</v>
      </c>
      <c r="E109" s="1707"/>
      <c r="F109" s="1707"/>
      <c r="G109" s="614"/>
      <c r="H109" s="1707" t="s">
        <v>1126</v>
      </c>
      <c r="I109" s="1707"/>
      <c r="J109" s="1707"/>
      <c r="K109" s="252"/>
      <c r="L109" s="252"/>
      <c r="M109" s="252"/>
      <c r="N109" s="252"/>
      <c r="U109" s="616"/>
      <c r="V109" s="616"/>
      <c r="W109" s="617"/>
      <c r="X109" s="618"/>
    </row>
    <row r="110" spans="1:24" s="615" customFormat="1" ht="15" customHeight="1" x14ac:dyDescent="0.25">
      <c r="A110" s="679" t="s">
        <v>204</v>
      </c>
      <c r="B110" s="612"/>
      <c r="C110" s="613"/>
      <c r="D110" s="680" t="s">
        <v>15</v>
      </c>
      <c r="E110" s="680" t="s">
        <v>16</v>
      </c>
      <c r="F110" s="680" t="s">
        <v>17</v>
      </c>
      <c r="G110" s="614"/>
      <c r="H110" s="680" t="s">
        <v>15</v>
      </c>
      <c r="I110" s="680" t="s">
        <v>16</v>
      </c>
      <c r="J110" s="680" t="s">
        <v>17</v>
      </c>
      <c r="K110" s="252"/>
      <c r="L110" s="252"/>
      <c r="M110" s="252"/>
      <c r="N110" s="252"/>
      <c r="U110" s="616"/>
      <c r="V110" s="616"/>
      <c r="W110" s="617"/>
      <c r="X110" s="618"/>
    </row>
    <row r="111" spans="1:24" s="688" customFormat="1" ht="15" customHeight="1" x14ac:dyDescent="0.25">
      <c r="A111" s="679"/>
      <c r="B111" s="253"/>
      <c r="C111" s="251"/>
      <c r="D111" s="689" t="s">
        <v>19</v>
      </c>
      <c r="E111" s="689" t="s">
        <v>20</v>
      </c>
      <c r="F111" s="689" t="s">
        <v>21</v>
      </c>
      <c r="G111" s="687"/>
      <c r="H111" s="689" t="s">
        <v>19</v>
      </c>
      <c r="I111" s="689" t="s">
        <v>20</v>
      </c>
      <c r="J111" s="689" t="s">
        <v>21</v>
      </c>
      <c r="K111" s="690"/>
      <c r="L111" s="690"/>
      <c r="M111" s="690"/>
      <c r="N111" s="690"/>
      <c r="U111" s="691"/>
      <c r="V111" s="691"/>
      <c r="W111" s="692"/>
      <c r="X111" s="693"/>
    </row>
    <row r="112" spans="1:24" ht="3.95" customHeight="1" x14ac:dyDescent="0.25">
      <c r="A112" s="619"/>
      <c r="B112" s="619"/>
      <c r="C112" s="619"/>
      <c r="D112" s="620"/>
      <c r="E112" s="621"/>
      <c r="F112" s="621"/>
      <c r="G112" s="622"/>
      <c r="H112" s="620"/>
      <c r="I112" s="621"/>
      <c r="J112" s="621"/>
      <c r="K112" s="623"/>
      <c r="L112" s="624"/>
      <c r="M112" s="624"/>
      <c r="N112" s="624"/>
    </row>
    <row r="113" spans="1:24" ht="8.1" customHeight="1" x14ac:dyDescent="0.25">
      <c r="A113" s="625"/>
      <c r="D113" s="626"/>
      <c r="E113" s="627"/>
      <c r="F113" s="627"/>
      <c r="G113" s="627"/>
      <c r="K113" s="623"/>
      <c r="L113" s="252"/>
      <c r="M113" s="252"/>
      <c r="N113" s="252"/>
    </row>
    <row r="114" spans="1:24" ht="15" customHeight="1" x14ac:dyDescent="0.25">
      <c r="B114" s="637" t="s">
        <v>9</v>
      </c>
      <c r="C114" s="638"/>
      <c r="D114" s="629">
        <f t="shared" ref="D114:D119" si="6">E114+F114</f>
        <v>10879</v>
      </c>
      <c r="E114" s="630">
        <f>SUM(E115:E119)</f>
        <v>6101</v>
      </c>
      <c r="F114" s="630">
        <f>SUM(F115:F119)</f>
        <v>4778</v>
      </c>
      <c r="G114" s="630"/>
      <c r="H114" s="699">
        <v>6.150354949936145</v>
      </c>
      <c r="I114" s="694">
        <v>6.8620107119800071</v>
      </c>
      <c r="J114" s="696">
        <v>5.4311315918398888</v>
      </c>
      <c r="K114" s="252"/>
      <c r="L114" s="252"/>
      <c r="M114" s="252"/>
      <c r="N114" s="252"/>
    </row>
    <row r="115" spans="1:24" ht="15" customHeight="1" x14ac:dyDescent="0.25">
      <c r="C115" s="631" t="s">
        <v>238</v>
      </c>
      <c r="D115" s="629">
        <f t="shared" si="6"/>
        <v>2300</v>
      </c>
      <c r="E115" s="633">
        <v>1327</v>
      </c>
      <c r="F115" s="633">
        <v>973</v>
      </c>
      <c r="G115" s="633"/>
      <c r="H115" s="699">
        <v>5.3072677262742056</v>
      </c>
      <c r="I115" s="695">
        <v>5.8854575532995375</v>
      </c>
      <c r="J115" s="698">
        <v>4.6802022155201852</v>
      </c>
      <c r="K115" s="252"/>
      <c r="L115" s="252"/>
      <c r="M115" s="252"/>
      <c r="N115" s="252"/>
    </row>
    <row r="116" spans="1:24" ht="15" customHeight="1" x14ac:dyDescent="0.25">
      <c r="C116" s="631" t="s">
        <v>237</v>
      </c>
      <c r="D116" s="629">
        <f t="shared" si="6"/>
        <v>2176</v>
      </c>
      <c r="E116" s="633">
        <v>1227</v>
      </c>
      <c r="F116" s="633">
        <v>949</v>
      </c>
      <c r="G116" s="633"/>
      <c r="H116" s="699">
        <v>6.3880318344748224</v>
      </c>
      <c r="I116" s="695">
        <v>7.1314819765887449</v>
      </c>
      <c r="J116" s="698">
        <v>5.6292746006418204</v>
      </c>
      <c r="K116" s="252"/>
      <c r="L116" s="252"/>
      <c r="M116" s="252"/>
      <c r="N116" s="252"/>
    </row>
    <row r="117" spans="1:24" ht="15" customHeight="1" x14ac:dyDescent="0.25">
      <c r="C117" s="631" t="s">
        <v>236</v>
      </c>
      <c r="D117" s="629">
        <f t="shared" si="6"/>
        <v>1154</v>
      </c>
      <c r="E117" s="633">
        <v>647</v>
      </c>
      <c r="F117" s="633">
        <v>507</v>
      </c>
      <c r="G117" s="633"/>
      <c r="H117" s="699">
        <v>5.8923246599403623</v>
      </c>
      <c r="I117" s="695">
        <v>6.4196697888553738</v>
      </c>
      <c r="J117" s="698">
        <v>5.3332491795001262</v>
      </c>
      <c r="K117" s="252"/>
      <c r="L117" s="252"/>
      <c r="M117" s="252"/>
      <c r="N117" s="252"/>
    </row>
    <row r="118" spans="1:24" ht="15" customHeight="1" x14ac:dyDescent="0.25">
      <c r="C118" s="631" t="s">
        <v>107</v>
      </c>
      <c r="D118" s="629">
        <f t="shared" si="6"/>
        <v>3911</v>
      </c>
      <c r="E118" s="633">
        <v>2154</v>
      </c>
      <c r="F118" s="633">
        <v>1757</v>
      </c>
      <c r="G118" s="633"/>
      <c r="H118" s="699">
        <v>6.7071738120104882</v>
      </c>
      <c r="I118" s="695">
        <v>7.566602967625899</v>
      </c>
      <c r="J118" s="698">
        <v>5.8873791612914035</v>
      </c>
      <c r="K118" s="252"/>
      <c r="L118" s="252"/>
      <c r="M118" s="252"/>
      <c r="N118" s="252"/>
    </row>
    <row r="119" spans="1:24" ht="15" customHeight="1" x14ac:dyDescent="0.25">
      <c r="C119" s="631" t="s">
        <v>108</v>
      </c>
      <c r="D119" s="629">
        <f t="shared" si="6"/>
        <v>1338</v>
      </c>
      <c r="E119" s="633">
        <v>746</v>
      </c>
      <c r="F119" s="633">
        <v>592</v>
      </c>
      <c r="G119" s="633"/>
      <c r="H119" s="699">
        <v>5.7153108821569525</v>
      </c>
      <c r="I119" s="695">
        <v>6.2486912091133728</v>
      </c>
      <c r="J119" s="698">
        <v>5.1602555721171868</v>
      </c>
      <c r="K119" s="252"/>
      <c r="L119" s="252"/>
      <c r="M119" s="252"/>
      <c r="N119" s="252"/>
    </row>
    <row r="120" spans="1:24" ht="15" customHeight="1" x14ac:dyDescent="0.25">
      <c r="A120" s="644"/>
      <c r="D120" s="629"/>
      <c r="E120" s="636"/>
      <c r="F120" s="636"/>
      <c r="G120" s="636"/>
      <c r="H120" s="700"/>
      <c r="I120" s="695"/>
      <c r="J120" s="697"/>
      <c r="K120" s="252"/>
      <c r="L120" s="252"/>
      <c r="M120" s="252"/>
      <c r="N120" s="252"/>
      <c r="U120" s="607"/>
      <c r="V120" s="607"/>
      <c r="W120" s="607"/>
      <c r="X120" s="607"/>
    </row>
    <row r="121" spans="1:24" ht="15" customHeight="1" x14ac:dyDescent="0.25">
      <c r="B121" s="637" t="s">
        <v>28</v>
      </c>
      <c r="C121" s="638"/>
      <c r="D121" s="629">
        <f t="shared" ref="D121:D146" si="7">E121+F121</f>
        <v>14493</v>
      </c>
      <c r="E121" s="630">
        <f>SUM(E122:E146)</f>
        <v>8439</v>
      </c>
      <c r="F121" s="630">
        <f>SUM(F122:F146)</f>
        <v>6054</v>
      </c>
      <c r="G121" s="630"/>
      <c r="H121" s="699">
        <v>3.7119194027121369</v>
      </c>
      <c r="I121" s="694">
        <v>4.1424341549807391</v>
      </c>
      <c r="J121" s="696">
        <v>3.2422167251040435</v>
      </c>
      <c r="K121" s="252"/>
      <c r="L121" s="252"/>
      <c r="M121" s="252"/>
      <c r="N121" s="252"/>
    </row>
    <row r="122" spans="1:24" ht="15" customHeight="1" x14ac:dyDescent="0.25">
      <c r="C122" s="631" t="s">
        <v>232</v>
      </c>
      <c r="D122" s="629">
        <f t="shared" si="7"/>
        <v>1542</v>
      </c>
      <c r="E122" s="633">
        <v>940</v>
      </c>
      <c r="F122" s="633">
        <v>602</v>
      </c>
      <c r="G122" s="633"/>
      <c r="H122" s="699">
        <v>3.0001867820564705</v>
      </c>
      <c r="I122" s="695">
        <v>3.5102787684149597</v>
      </c>
      <c r="J122" s="697">
        <v>2.4453353805908611</v>
      </c>
      <c r="K122" s="252"/>
      <c r="L122" s="252"/>
      <c r="M122" s="252"/>
      <c r="N122" s="252"/>
    </row>
    <row r="123" spans="1:24" ht="15" customHeight="1" x14ac:dyDescent="0.25">
      <c r="C123" s="631" t="s">
        <v>231</v>
      </c>
      <c r="D123" s="629">
        <f t="shared" si="7"/>
        <v>569</v>
      </c>
      <c r="E123" s="633">
        <v>353</v>
      </c>
      <c r="F123" s="633">
        <v>216</v>
      </c>
      <c r="G123" s="633"/>
      <c r="H123" s="699">
        <v>2.1953430947006964</v>
      </c>
      <c r="I123" s="695">
        <v>2.6098464404799753</v>
      </c>
      <c r="J123" s="697">
        <v>1.7429475179136273</v>
      </c>
      <c r="K123" s="252"/>
      <c r="L123" s="252"/>
      <c r="M123" s="252"/>
      <c r="N123" s="252"/>
    </row>
    <row r="124" spans="1:24" ht="15" customHeight="1" x14ac:dyDescent="0.25">
      <c r="C124" s="631" t="s">
        <v>229</v>
      </c>
      <c r="D124" s="629">
        <f t="shared" si="7"/>
        <v>727</v>
      </c>
      <c r="E124" s="633">
        <v>389</v>
      </c>
      <c r="F124" s="633">
        <v>338</v>
      </c>
      <c r="G124" s="633"/>
      <c r="H124" s="699">
        <v>4.2057399383312406</v>
      </c>
      <c r="I124" s="695">
        <v>4.4269440429720834</v>
      </c>
      <c r="J124" s="697">
        <v>3.9770320515837532</v>
      </c>
      <c r="K124" s="252"/>
      <c r="L124" s="252"/>
      <c r="M124" s="252"/>
      <c r="N124" s="252"/>
    </row>
    <row r="125" spans="1:24" ht="15" customHeight="1" x14ac:dyDescent="0.25">
      <c r="C125" s="631" t="s">
        <v>227</v>
      </c>
      <c r="D125" s="629">
        <f t="shared" si="7"/>
        <v>1592</v>
      </c>
      <c r="E125" s="633">
        <v>944</v>
      </c>
      <c r="F125" s="648">
        <v>648</v>
      </c>
      <c r="G125" s="648"/>
      <c r="H125" s="699">
        <v>3.1180104273162783</v>
      </c>
      <c r="I125" s="695">
        <v>3.456647271848464</v>
      </c>
      <c r="J125" s="697">
        <v>2.7285933848453587</v>
      </c>
      <c r="K125" s="252"/>
      <c r="L125" s="252"/>
      <c r="M125" s="252"/>
      <c r="N125" s="252"/>
    </row>
    <row r="126" spans="1:24" ht="15" customHeight="1" x14ac:dyDescent="0.25">
      <c r="C126" s="634" t="s">
        <v>109</v>
      </c>
      <c r="D126" s="629">
        <f t="shared" si="7"/>
        <v>177</v>
      </c>
      <c r="E126" s="633">
        <v>113</v>
      </c>
      <c r="F126" s="648">
        <v>64</v>
      </c>
      <c r="G126" s="648"/>
      <c r="H126" s="699">
        <v>0.89360542019649214</v>
      </c>
      <c r="I126" s="695">
        <v>0.99259506513356111</v>
      </c>
      <c r="J126" s="697">
        <v>0.75981526991250259</v>
      </c>
      <c r="K126" s="252"/>
      <c r="L126" s="252"/>
      <c r="M126" s="252"/>
      <c r="N126" s="252"/>
    </row>
    <row r="127" spans="1:24" ht="15" customHeight="1" x14ac:dyDescent="0.25">
      <c r="C127" s="634" t="s">
        <v>110</v>
      </c>
      <c r="D127" s="629">
        <f t="shared" si="7"/>
        <v>317</v>
      </c>
      <c r="E127" s="633">
        <v>179</v>
      </c>
      <c r="F127" s="648">
        <v>138</v>
      </c>
      <c r="G127" s="648"/>
      <c r="H127" s="699">
        <v>2.375741950956292</v>
      </c>
      <c r="I127" s="695">
        <v>2.3509633696266037</v>
      </c>
      <c r="J127" s="697">
        <v>2.4086712163789645</v>
      </c>
      <c r="K127" s="252"/>
      <c r="L127" s="252"/>
      <c r="M127" s="252"/>
      <c r="N127" s="252"/>
    </row>
    <row r="128" spans="1:24" ht="15" customHeight="1" x14ac:dyDescent="0.25">
      <c r="C128" s="634" t="s">
        <v>111</v>
      </c>
      <c r="D128" s="629">
        <f t="shared" si="7"/>
        <v>1815</v>
      </c>
      <c r="E128" s="633">
        <v>1105</v>
      </c>
      <c r="F128" s="633">
        <v>710</v>
      </c>
      <c r="G128" s="633"/>
      <c r="H128" s="699">
        <v>3.1700786493893012</v>
      </c>
      <c r="I128" s="695">
        <v>3.7501230243978592</v>
      </c>
      <c r="J128" s="697">
        <v>2.5550229592203944</v>
      </c>
      <c r="K128" s="252"/>
      <c r="L128" s="252"/>
      <c r="M128" s="252"/>
      <c r="N128" s="252"/>
    </row>
    <row r="129" spans="3:24" ht="15" customHeight="1" x14ac:dyDescent="0.25">
      <c r="C129" s="634" t="s">
        <v>225</v>
      </c>
      <c r="D129" s="629">
        <f t="shared" si="7"/>
        <v>520</v>
      </c>
      <c r="E129" s="633">
        <v>278</v>
      </c>
      <c r="F129" s="633">
        <v>242</v>
      </c>
      <c r="G129" s="633"/>
      <c r="H129" s="699">
        <v>4.5623640064575</v>
      </c>
      <c r="I129" s="695">
        <v>4.7096293284542936</v>
      </c>
      <c r="J129" s="697">
        <v>4.4041639368129868</v>
      </c>
      <c r="K129" s="252"/>
      <c r="L129" s="252"/>
      <c r="M129" s="252"/>
      <c r="N129" s="252"/>
    </row>
    <row r="130" spans="3:24" ht="15" customHeight="1" x14ac:dyDescent="0.25">
      <c r="C130" s="634" t="s">
        <v>224</v>
      </c>
      <c r="D130" s="629">
        <f t="shared" si="7"/>
        <v>743</v>
      </c>
      <c r="E130" s="633">
        <v>376</v>
      </c>
      <c r="F130" s="633">
        <v>367</v>
      </c>
      <c r="G130" s="633"/>
      <c r="H130" s="699">
        <v>6.6444291424841051</v>
      </c>
      <c r="I130" s="695">
        <v>6.5139808045459269</v>
      </c>
      <c r="J130" s="697">
        <v>6.78360843607327</v>
      </c>
      <c r="K130" s="252"/>
      <c r="L130" s="252"/>
      <c r="M130" s="252"/>
      <c r="N130" s="252"/>
    </row>
    <row r="131" spans="3:24" ht="15" customHeight="1" x14ac:dyDescent="0.25">
      <c r="C131" s="634" t="s">
        <v>223</v>
      </c>
      <c r="D131" s="629">
        <f t="shared" si="7"/>
        <v>758</v>
      </c>
      <c r="E131" s="633">
        <v>454</v>
      </c>
      <c r="F131" s="633">
        <v>304</v>
      </c>
      <c r="G131" s="633"/>
      <c r="H131" s="699">
        <v>5.9138358793515069</v>
      </c>
      <c r="I131" s="695">
        <v>6.9267503776146953</v>
      </c>
      <c r="J131" s="697">
        <v>4.853826379907713</v>
      </c>
      <c r="K131" s="252"/>
      <c r="L131" s="252"/>
      <c r="M131" s="252"/>
      <c r="N131" s="252"/>
      <c r="U131" s="607"/>
      <c r="V131" s="607"/>
      <c r="W131" s="607"/>
      <c r="X131" s="607"/>
    </row>
    <row r="132" spans="3:24" ht="15" customHeight="1" x14ac:dyDescent="0.25">
      <c r="C132" s="634" t="s">
        <v>222</v>
      </c>
      <c r="D132" s="629">
        <f t="shared" si="7"/>
        <v>514</v>
      </c>
      <c r="E132" s="633">
        <v>280</v>
      </c>
      <c r="F132" s="633">
        <v>234</v>
      </c>
      <c r="G132" s="633"/>
      <c r="H132" s="699">
        <v>3.3613445378151261</v>
      </c>
      <c r="I132" s="695">
        <v>3.5639733211139961</v>
      </c>
      <c r="J132" s="697">
        <v>3.1472340654463289</v>
      </c>
      <c r="K132" s="252"/>
      <c r="L132" s="252"/>
      <c r="M132" s="252"/>
      <c r="N132" s="252"/>
      <c r="U132" s="607"/>
      <c r="V132" s="607"/>
      <c r="W132" s="607"/>
      <c r="X132" s="607"/>
    </row>
    <row r="133" spans="3:24" ht="15" customHeight="1" x14ac:dyDescent="0.25">
      <c r="C133" s="634" t="s">
        <v>112</v>
      </c>
      <c r="D133" s="629">
        <f t="shared" si="7"/>
        <v>826</v>
      </c>
      <c r="E133" s="633">
        <v>497</v>
      </c>
      <c r="F133" s="633">
        <v>329</v>
      </c>
      <c r="G133" s="633"/>
      <c r="H133" s="699">
        <v>4.9361468175000152</v>
      </c>
      <c r="I133" s="695">
        <v>5.648754318967085</v>
      </c>
      <c r="J133" s="697">
        <v>4.1460310259221451</v>
      </c>
      <c r="K133" s="252"/>
      <c r="L133" s="252"/>
      <c r="M133" s="252"/>
      <c r="N133" s="252"/>
      <c r="U133" s="607"/>
      <c r="V133" s="607"/>
      <c r="W133" s="607"/>
      <c r="X133" s="607"/>
    </row>
    <row r="134" spans="3:24" ht="15" customHeight="1" x14ac:dyDescent="0.25">
      <c r="C134" s="634" t="s">
        <v>113</v>
      </c>
      <c r="D134" s="629">
        <f t="shared" si="7"/>
        <v>516</v>
      </c>
      <c r="E134" s="633">
        <v>277</v>
      </c>
      <c r="F134" s="633">
        <v>239</v>
      </c>
      <c r="G134" s="633"/>
      <c r="H134" s="699">
        <v>5.0745945733308417</v>
      </c>
      <c r="I134" s="695">
        <v>5.3174130881308432</v>
      </c>
      <c r="J134" s="697">
        <v>4.8195200645291392</v>
      </c>
      <c r="K134" s="252"/>
      <c r="L134" s="252"/>
      <c r="M134" s="252"/>
      <c r="N134" s="252"/>
      <c r="U134" s="607"/>
      <c r="V134" s="607"/>
      <c r="W134" s="607"/>
      <c r="X134" s="607"/>
    </row>
    <row r="135" spans="3:24" ht="15" customHeight="1" x14ac:dyDescent="0.25">
      <c r="C135" s="634" t="s">
        <v>219</v>
      </c>
      <c r="D135" s="629">
        <f t="shared" si="7"/>
        <v>473</v>
      </c>
      <c r="E135" s="633">
        <v>269</v>
      </c>
      <c r="F135" s="633">
        <v>204</v>
      </c>
      <c r="G135" s="633"/>
      <c r="H135" s="699">
        <v>5.8199625947435774</v>
      </c>
      <c r="I135" s="695">
        <v>6.4406455011253172</v>
      </c>
      <c r="J135" s="697">
        <v>5.1637725915050874</v>
      </c>
      <c r="K135" s="252"/>
      <c r="L135" s="252"/>
      <c r="M135" s="252"/>
      <c r="N135" s="252"/>
      <c r="U135" s="607"/>
      <c r="V135" s="607"/>
      <c r="W135" s="607"/>
      <c r="X135" s="607"/>
    </row>
    <row r="136" spans="3:24" ht="15" customHeight="1" x14ac:dyDescent="0.25">
      <c r="C136" s="634" t="s">
        <v>217</v>
      </c>
      <c r="D136" s="629">
        <f t="shared" si="7"/>
        <v>275</v>
      </c>
      <c r="E136" s="633">
        <v>150</v>
      </c>
      <c r="F136" s="633">
        <v>125</v>
      </c>
      <c r="G136" s="633"/>
      <c r="H136" s="699">
        <v>6.0628775519202787</v>
      </c>
      <c r="I136" s="695">
        <v>6.5109818560638946</v>
      </c>
      <c r="J136" s="697">
        <v>5.6003584229390677</v>
      </c>
      <c r="K136" s="252"/>
      <c r="L136" s="252"/>
      <c r="M136" s="252"/>
      <c r="N136" s="252"/>
      <c r="U136" s="607"/>
      <c r="V136" s="607"/>
      <c r="W136" s="607"/>
      <c r="X136" s="607"/>
    </row>
    <row r="137" spans="3:24" ht="15" customHeight="1" x14ac:dyDescent="0.25">
      <c r="C137" s="634" t="s">
        <v>114</v>
      </c>
      <c r="D137" s="629">
        <f t="shared" si="7"/>
        <v>590</v>
      </c>
      <c r="E137" s="633">
        <v>354</v>
      </c>
      <c r="F137" s="633">
        <v>236</v>
      </c>
      <c r="G137" s="633"/>
      <c r="H137" s="699">
        <v>7.0690006350119212</v>
      </c>
      <c r="I137" s="695">
        <v>8.2814766293922233</v>
      </c>
      <c r="J137" s="697">
        <v>5.7961048210821033</v>
      </c>
      <c r="K137" s="252"/>
      <c r="L137" s="252"/>
      <c r="M137" s="252"/>
      <c r="N137" s="252"/>
      <c r="U137" s="607"/>
      <c r="V137" s="607"/>
      <c r="W137" s="607"/>
      <c r="X137" s="607"/>
    </row>
    <row r="138" spans="3:24" ht="15" customHeight="1" x14ac:dyDescent="0.25">
      <c r="C138" s="634" t="s">
        <v>216</v>
      </c>
      <c r="D138" s="629">
        <f t="shared" si="7"/>
        <v>207</v>
      </c>
      <c r="E138" s="633">
        <v>104</v>
      </c>
      <c r="F138" s="633">
        <v>103</v>
      </c>
      <c r="G138" s="633"/>
      <c r="H138" s="699">
        <v>8.4410553358072011</v>
      </c>
      <c r="I138" s="695">
        <v>8.2828926409684609</v>
      </c>
      <c r="J138" s="697">
        <v>8.6070025904570908</v>
      </c>
      <c r="K138" s="252"/>
      <c r="L138" s="252"/>
      <c r="M138" s="252"/>
      <c r="N138" s="252"/>
      <c r="U138" s="607"/>
      <c r="V138" s="607"/>
      <c r="W138" s="607"/>
      <c r="X138" s="607"/>
    </row>
    <row r="139" spans="3:24" ht="15" customHeight="1" x14ac:dyDescent="0.25">
      <c r="C139" s="634" t="s">
        <v>214</v>
      </c>
      <c r="D139" s="629">
        <f t="shared" si="7"/>
        <v>224</v>
      </c>
      <c r="E139" s="633">
        <v>126</v>
      </c>
      <c r="F139" s="633">
        <v>98</v>
      </c>
      <c r="G139" s="633"/>
      <c r="H139" s="699">
        <v>4.9629990694376742</v>
      </c>
      <c r="I139" s="695">
        <v>5.462585623861961</v>
      </c>
      <c r="J139" s="697">
        <v>4.4408192858437552</v>
      </c>
      <c r="K139" s="252"/>
      <c r="L139" s="252"/>
      <c r="M139" s="252"/>
      <c r="N139" s="252"/>
      <c r="U139" s="607"/>
      <c r="V139" s="607"/>
      <c r="W139" s="607"/>
      <c r="X139" s="607"/>
    </row>
    <row r="140" spans="3:24" ht="15" customHeight="1" x14ac:dyDescent="0.25">
      <c r="C140" s="634" t="s">
        <v>115</v>
      </c>
      <c r="D140" s="629">
        <f t="shared" si="7"/>
        <v>346</v>
      </c>
      <c r="E140" s="633">
        <v>212</v>
      </c>
      <c r="F140" s="633">
        <v>134</v>
      </c>
      <c r="G140" s="633"/>
      <c r="H140" s="699">
        <v>5.0327272727272732</v>
      </c>
      <c r="I140" s="695">
        <v>5.94170403587444</v>
      </c>
      <c r="J140" s="697">
        <v>4.0520108859993957</v>
      </c>
      <c r="K140" s="252"/>
      <c r="L140" s="252"/>
      <c r="M140" s="252"/>
      <c r="N140" s="252"/>
      <c r="U140" s="607"/>
      <c r="V140" s="607"/>
      <c r="W140" s="607"/>
      <c r="X140" s="607"/>
    </row>
    <row r="141" spans="3:24" ht="15" customHeight="1" x14ac:dyDescent="0.25">
      <c r="C141" s="634" t="s">
        <v>212</v>
      </c>
      <c r="D141" s="629">
        <f t="shared" si="7"/>
        <v>128</v>
      </c>
      <c r="E141" s="633">
        <v>72</v>
      </c>
      <c r="F141" s="633">
        <v>56</v>
      </c>
      <c r="G141" s="633"/>
      <c r="H141" s="699">
        <v>3.2126094922571093</v>
      </c>
      <c r="I141" s="695">
        <v>3.3995939373908115</v>
      </c>
      <c r="J141" s="697">
        <v>3.0004286326618086</v>
      </c>
      <c r="K141" s="252"/>
      <c r="L141" s="252"/>
      <c r="M141" s="252"/>
      <c r="N141" s="252"/>
      <c r="U141" s="607"/>
      <c r="V141" s="607"/>
      <c r="W141" s="607"/>
      <c r="X141" s="607"/>
    </row>
    <row r="142" spans="3:24" ht="15" customHeight="1" x14ac:dyDescent="0.25">
      <c r="C142" s="634" t="s">
        <v>210</v>
      </c>
      <c r="D142" s="629">
        <f t="shared" si="7"/>
        <v>729</v>
      </c>
      <c r="E142" s="633">
        <v>427</v>
      </c>
      <c r="F142" s="633">
        <v>302</v>
      </c>
      <c r="G142" s="633"/>
      <c r="H142" s="699">
        <v>3.3264128128493535</v>
      </c>
      <c r="I142" s="695">
        <v>3.7369273180764013</v>
      </c>
      <c r="J142" s="697">
        <v>2.8792067880636858</v>
      </c>
      <c r="K142" s="252"/>
      <c r="L142" s="252"/>
      <c r="M142" s="252"/>
      <c r="N142" s="252"/>
      <c r="U142" s="607"/>
      <c r="V142" s="607"/>
      <c r="W142" s="607"/>
      <c r="X142" s="607"/>
    </row>
    <row r="143" spans="3:24" ht="15" customHeight="1" x14ac:dyDescent="0.25">
      <c r="C143" s="634" t="s">
        <v>208</v>
      </c>
      <c r="D143" s="629">
        <f t="shared" si="7"/>
        <v>239</v>
      </c>
      <c r="E143" s="633">
        <v>131</v>
      </c>
      <c r="F143" s="633">
        <v>108</v>
      </c>
      <c r="G143" s="633"/>
      <c r="H143" s="699">
        <v>5.5078007973636298</v>
      </c>
      <c r="I143" s="695">
        <v>5.9754595630160106</v>
      </c>
      <c r="J143" s="697">
        <v>5.0302748020493713</v>
      </c>
      <c r="K143" s="252"/>
      <c r="L143" s="252"/>
      <c r="M143" s="252"/>
      <c r="N143" s="252"/>
      <c r="U143" s="607"/>
      <c r="V143" s="607"/>
      <c r="W143" s="607"/>
      <c r="X143" s="607"/>
    </row>
    <row r="144" spans="3:24" ht="15" customHeight="1" x14ac:dyDescent="0.25">
      <c r="C144" s="649" t="s">
        <v>116</v>
      </c>
      <c r="D144" s="629">
        <f t="shared" si="7"/>
        <v>250</v>
      </c>
      <c r="E144" s="633">
        <v>148</v>
      </c>
      <c r="F144" s="633">
        <v>102</v>
      </c>
      <c r="G144" s="633"/>
      <c r="H144" s="699">
        <v>3.1129761296990375</v>
      </c>
      <c r="I144" s="695">
        <v>3.5312082458484446</v>
      </c>
      <c r="J144" s="697">
        <v>2.65645753574498</v>
      </c>
      <c r="K144" s="252"/>
      <c r="L144" s="252"/>
      <c r="M144" s="252"/>
      <c r="N144" s="252"/>
      <c r="U144" s="607"/>
      <c r="V144" s="607"/>
      <c r="W144" s="607"/>
      <c r="X144" s="607"/>
    </row>
    <row r="145" spans="1:24" ht="15" customHeight="1" x14ac:dyDescent="0.25">
      <c r="C145" s="649" t="s">
        <v>117</v>
      </c>
      <c r="D145" s="629">
        <f t="shared" si="7"/>
        <v>139</v>
      </c>
      <c r="E145" s="633">
        <v>81</v>
      </c>
      <c r="F145" s="633">
        <v>58</v>
      </c>
      <c r="G145" s="633"/>
      <c r="H145" s="699">
        <v>3.1399656636848285</v>
      </c>
      <c r="I145" s="695">
        <v>3.3126124652380171</v>
      </c>
      <c r="J145" s="697">
        <v>2.9269277351635039</v>
      </c>
      <c r="K145" s="252"/>
      <c r="L145" s="252"/>
      <c r="M145" s="252"/>
      <c r="N145" s="252"/>
      <c r="U145" s="607"/>
      <c r="V145" s="607"/>
      <c r="W145" s="607"/>
      <c r="X145" s="607"/>
    </row>
    <row r="146" spans="1:24" ht="15" customHeight="1" x14ac:dyDescent="0.25">
      <c r="C146" s="649" t="s">
        <v>118</v>
      </c>
      <c r="D146" s="629">
        <f t="shared" si="7"/>
        <v>277</v>
      </c>
      <c r="E146" s="636">
        <v>180</v>
      </c>
      <c r="F146" s="636">
        <v>97</v>
      </c>
      <c r="G146" s="636"/>
      <c r="H146" s="699">
        <v>3.873584114109915</v>
      </c>
      <c r="I146" s="695">
        <v>4.763795156808257</v>
      </c>
      <c r="J146" s="697">
        <v>2.8762045959970348</v>
      </c>
      <c r="K146" s="252"/>
      <c r="L146" s="252"/>
      <c r="M146" s="252"/>
      <c r="N146" s="252"/>
      <c r="U146" s="607"/>
      <c r="V146" s="607"/>
      <c r="W146" s="607"/>
      <c r="X146" s="607"/>
    </row>
    <row r="147" spans="1:24" ht="15" customHeight="1" x14ac:dyDescent="0.25">
      <c r="A147" s="644"/>
      <c r="D147" s="629"/>
      <c r="E147" s="636"/>
      <c r="F147" s="636"/>
      <c r="G147" s="636"/>
      <c r="H147" s="700"/>
      <c r="I147" s="695"/>
      <c r="J147" s="697"/>
      <c r="K147" s="252"/>
      <c r="L147" s="252"/>
      <c r="M147" s="252"/>
      <c r="N147" s="252"/>
      <c r="U147" s="607"/>
      <c r="V147" s="607"/>
      <c r="W147" s="607"/>
      <c r="X147" s="607"/>
    </row>
    <row r="148" spans="1:24" ht="15" customHeight="1" x14ac:dyDescent="0.25">
      <c r="A148" s="625"/>
      <c r="B148" s="637" t="s">
        <v>13</v>
      </c>
      <c r="C148" s="638"/>
      <c r="D148" s="629">
        <f t="shared" ref="D148:D160" si="8">E148+F148</f>
        <v>13990</v>
      </c>
      <c r="E148" s="650">
        <f>SUM(E149:E160,E173:E191)</f>
        <v>7888</v>
      </c>
      <c r="F148" s="650">
        <f>SUM(F149:F160,F173:F191)</f>
        <v>6102</v>
      </c>
      <c r="G148" s="650"/>
      <c r="H148" s="699">
        <v>4.9857057428630283</v>
      </c>
      <c r="I148" s="694">
        <v>5.4015262324628441</v>
      </c>
      <c r="J148" s="696">
        <v>4.5344632583633429</v>
      </c>
      <c r="K148" s="252"/>
      <c r="L148" s="252"/>
      <c r="M148" s="252"/>
      <c r="N148" s="252"/>
    </row>
    <row r="149" spans="1:24" ht="15" customHeight="1" x14ac:dyDescent="0.25">
      <c r="A149" s="625"/>
      <c r="C149" s="631" t="s">
        <v>119</v>
      </c>
      <c r="D149" s="629">
        <f t="shared" si="8"/>
        <v>3084</v>
      </c>
      <c r="E149" s="633">
        <v>1746</v>
      </c>
      <c r="F149" s="633">
        <v>1338</v>
      </c>
      <c r="G149" s="633"/>
      <c r="H149" s="699">
        <v>4.3886612021857925</v>
      </c>
      <c r="I149" s="695">
        <v>4.8840253767916488</v>
      </c>
      <c r="J149" s="698">
        <v>3.8756995376968266</v>
      </c>
      <c r="K149" s="252"/>
      <c r="L149" s="252"/>
      <c r="M149" s="252"/>
      <c r="N149" s="252"/>
    </row>
    <row r="150" spans="1:24" ht="15" customHeight="1" x14ac:dyDescent="0.25">
      <c r="A150" s="625"/>
      <c r="C150" s="631" t="s">
        <v>120</v>
      </c>
      <c r="D150" s="629">
        <f t="shared" si="8"/>
        <v>373</v>
      </c>
      <c r="E150" s="633">
        <v>232</v>
      </c>
      <c r="F150" s="633">
        <v>141</v>
      </c>
      <c r="G150" s="633"/>
      <c r="H150" s="699">
        <v>6.0689879596485525</v>
      </c>
      <c r="I150" s="695">
        <v>7.2697646727039142</v>
      </c>
      <c r="J150" s="698">
        <v>4.7720580769621286</v>
      </c>
      <c r="K150" s="252"/>
      <c r="L150" s="252"/>
      <c r="M150" s="252"/>
      <c r="N150" s="252"/>
    </row>
    <row r="151" spans="1:24" ht="15" customHeight="1" x14ac:dyDescent="0.25">
      <c r="A151" s="625"/>
      <c r="C151" s="631" t="s">
        <v>121</v>
      </c>
      <c r="D151" s="629">
        <f t="shared" si="8"/>
        <v>216</v>
      </c>
      <c r="E151" s="633">
        <v>115</v>
      </c>
      <c r="F151" s="633">
        <v>101</v>
      </c>
      <c r="G151" s="633"/>
      <c r="H151" s="699">
        <v>5.5848588271796471</v>
      </c>
      <c r="I151" s="695">
        <v>5.6505503144654083</v>
      </c>
      <c r="J151" s="698">
        <v>5.511896965728007</v>
      </c>
      <c r="K151" s="252"/>
      <c r="L151" s="252"/>
      <c r="M151" s="252"/>
      <c r="N151" s="252"/>
    </row>
    <row r="152" spans="1:24" ht="15" customHeight="1" x14ac:dyDescent="0.25">
      <c r="A152" s="625"/>
      <c r="C152" s="631" t="s">
        <v>122</v>
      </c>
      <c r="D152" s="629">
        <f t="shared" si="8"/>
        <v>247</v>
      </c>
      <c r="E152" s="633">
        <v>138</v>
      </c>
      <c r="F152" s="633">
        <v>109</v>
      </c>
      <c r="G152" s="633"/>
      <c r="H152" s="699">
        <v>2.4390243902439024</v>
      </c>
      <c r="I152" s="695">
        <v>2.7348936760538258</v>
      </c>
      <c r="J152" s="698">
        <v>2.1452047784928463</v>
      </c>
      <c r="K152" s="252"/>
      <c r="L152" s="252"/>
      <c r="M152" s="252"/>
      <c r="N152" s="252"/>
    </row>
    <row r="153" spans="1:24" ht="15" customHeight="1" x14ac:dyDescent="0.25">
      <c r="A153" s="625"/>
      <c r="C153" s="631" t="s">
        <v>221</v>
      </c>
      <c r="D153" s="629">
        <f t="shared" si="8"/>
        <v>670</v>
      </c>
      <c r="E153" s="633">
        <v>355</v>
      </c>
      <c r="F153" s="633">
        <v>315</v>
      </c>
      <c r="G153" s="633"/>
      <c r="H153" s="699">
        <v>6.4139997510985172</v>
      </c>
      <c r="I153" s="695">
        <v>6.6402304440537208</v>
      </c>
      <c r="J153" s="698">
        <v>6.1768339314077298</v>
      </c>
      <c r="K153" s="252"/>
      <c r="L153" s="252"/>
      <c r="M153" s="252"/>
      <c r="N153" s="252"/>
    </row>
    <row r="154" spans="1:24" ht="15" customHeight="1" x14ac:dyDescent="0.25">
      <c r="A154" s="625"/>
      <c r="C154" s="631" t="s">
        <v>123</v>
      </c>
      <c r="D154" s="629">
        <f t="shared" si="8"/>
        <v>300</v>
      </c>
      <c r="E154" s="633">
        <v>160</v>
      </c>
      <c r="F154" s="633">
        <v>140</v>
      </c>
      <c r="G154" s="633"/>
      <c r="H154" s="699">
        <v>6.4943499155734514</v>
      </c>
      <c r="I154" s="695">
        <v>6.6608384330377586</v>
      </c>
      <c r="J154" s="698">
        <v>6.313985477833401</v>
      </c>
      <c r="K154" s="252"/>
      <c r="L154" s="252"/>
      <c r="M154" s="252"/>
      <c r="N154" s="252"/>
    </row>
    <row r="155" spans="1:24" ht="15" customHeight="1" x14ac:dyDescent="0.25">
      <c r="A155" s="625"/>
      <c r="C155" s="631" t="s">
        <v>220</v>
      </c>
      <c r="D155" s="629">
        <f t="shared" si="8"/>
        <v>456</v>
      </c>
      <c r="E155" s="633">
        <v>269</v>
      </c>
      <c r="F155" s="633">
        <v>187</v>
      </c>
      <c r="G155" s="633"/>
      <c r="H155" s="699">
        <v>5.9094148901704138</v>
      </c>
      <c r="I155" s="695">
        <v>6.8312255574178478</v>
      </c>
      <c r="J155" s="698">
        <v>4.9487919125625215</v>
      </c>
      <c r="K155" s="252"/>
      <c r="L155" s="252"/>
      <c r="M155" s="252"/>
      <c r="N155" s="252"/>
    </row>
    <row r="156" spans="1:24" ht="15" customHeight="1" x14ac:dyDescent="0.25">
      <c r="A156" s="625"/>
      <c r="C156" s="631" t="s">
        <v>218</v>
      </c>
      <c r="D156" s="629">
        <f t="shared" si="8"/>
        <v>243</v>
      </c>
      <c r="E156" s="633">
        <v>135</v>
      </c>
      <c r="F156" s="633">
        <v>108</v>
      </c>
      <c r="G156" s="633"/>
      <c r="H156" s="699">
        <v>7.4432566545164942</v>
      </c>
      <c r="I156" s="695">
        <v>8.2528426458002198</v>
      </c>
      <c r="J156" s="698">
        <v>6.6302412671127762</v>
      </c>
      <c r="K156" s="252"/>
      <c r="L156" s="252"/>
      <c r="M156" s="252"/>
      <c r="N156" s="252"/>
    </row>
    <row r="157" spans="1:24" ht="15" customHeight="1" x14ac:dyDescent="0.25">
      <c r="A157" s="625"/>
      <c r="C157" s="631" t="s">
        <v>152</v>
      </c>
      <c r="D157" s="629">
        <f t="shared" si="8"/>
        <v>488</v>
      </c>
      <c r="E157" s="633">
        <v>245</v>
      </c>
      <c r="F157" s="633">
        <v>243</v>
      </c>
      <c r="G157" s="633"/>
      <c r="H157" s="699">
        <v>6.7367026049503718</v>
      </c>
      <c r="I157" s="695">
        <v>6.7013129102844644</v>
      </c>
      <c r="J157" s="698">
        <v>6.7727640123749273</v>
      </c>
      <c r="K157" s="252"/>
      <c r="L157" s="252"/>
      <c r="M157" s="252"/>
      <c r="N157" s="252"/>
    </row>
    <row r="158" spans="1:24" ht="15" customHeight="1" x14ac:dyDescent="0.25">
      <c r="A158" s="625"/>
      <c r="C158" s="631" t="s">
        <v>124</v>
      </c>
      <c r="D158" s="629">
        <f t="shared" si="8"/>
        <v>354</v>
      </c>
      <c r="E158" s="633">
        <v>200</v>
      </c>
      <c r="F158" s="633">
        <v>154</v>
      </c>
      <c r="G158" s="633"/>
      <c r="H158" s="699">
        <v>6.606819581568093</v>
      </c>
      <c r="I158" s="695">
        <v>7.4349442379182156</v>
      </c>
      <c r="J158" s="698">
        <v>5.7718976050372923</v>
      </c>
      <c r="K158" s="252"/>
      <c r="L158" s="252"/>
      <c r="M158" s="252"/>
      <c r="N158" s="252"/>
    </row>
    <row r="159" spans="1:24" ht="15" customHeight="1" x14ac:dyDescent="0.25">
      <c r="A159" s="625"/>
      <c r="C159" s="631" t="s">
        <v>215</v>
      </c>
      <c r="D159" s="629">
        <f t="shared" si="8"/>
        <v>331</v>
      </c>
      <c r="E159" s="633">
        <v>179</v>
      </c>
      <c r="F159" s="633">
        <v>152</v>
      </c>
      <c r="G159" s="633"/>
      <c r="H159" s="699">
        <v>4.977443609022556</v>
      </c>
      <c r="I159" s="695">
        <v>5.2902234306655629</v>
      </c>
      <c r="J159" s="698">
        <v>4.6534410972324274</v>
      </c>
      <c r="K159" s="252"/>
      <c r="L159" s="252"/>
      <c r="M159" s="252"/>
      <c r="N159" s="252"/>
    </row>
    <row r="160" spans="1:24" ht="15" customHeight="1" x14ac:dyDescent="0.25">
      <c r="A160" s="625"/>
      <c r="C160" s="631" t="s">
        <v>125</v>
      </c>
      <c r="D160" s="629">
        <f t="shared" si="8"/>
        <v>228</v>
      </c>
      <c r="E160" s="633">
        <v>125</v>
      </c>
      <c r="F160" s="633">
        <v>103</v>
      </c>
      <c r="G160" s="633"/>
      <c r="H160" s="699">
        <v>6.6449055723944976</v>
      </c>
      <c r="I160" s="695">
        <v>7.3326685047222382</v>
      </c>
      <c r="J160" s="698">
        <v>5.9658268172603535</v>
      </c>
      <c r="K160" s="252"/>
      <c r="L160" s="252"/>
      <c r="M160" s="252"/>
      <c r="N160" s="252"/>
    </row>
    <row r="161" spans="1:24" ht="3.95" customHeight="1" x14ac:dyDescent="0.25">
      <c r="A161" s="639"/>
      <c r="B161" s="640"/>
      <c r="C161" s="640"/>
      <c r="D161" s="641"/>
      <c r="E161" s="642"/>
      <c r="F161" s="642"/>
      <c r="G161" s="642"/>
      <c r="H161" s="643"/>
      <c r="I161" s="640"/>
      <c r="J161" s="640"/>
      <c r="K161" s="252"/>
      <c r="L161" s="252"/>
      <c r="M161" s="252"/>
      <c r="N161" s="252"/>
    </row>
    <row r="162" spans="1:24" s="257" customFormat="1" ht="17.100000000000001" customHeight="1" x14ac:dyDescent="0.25">
      <c r="A162" s="683" t="s">
        <v>1127</v>
      </c>
      <c r="B162" s="683"/>
      <c r="C162" s="683"/>
      <c r="D162" s="683"/>
      <c r="E162" s="683"/>
      <c r="F162" s="683"/>
      <c r="G162" s="683"/>
      <c r="H162" s="683"/>
      <c r="U162" s="260"/>
      <c r="V162" s="260"/>
      <c r="W162" s="259"/>
      <c r="X162" s="258"/>
    </row>
    <row r="163" spans="1:24" s="257" customFormat="1" ht="15" customHeight="1" x14ac:dyDescent="0.25">
      <c r="A163" s="686" t="s">
        <v>1131</v>
      </c>
      <c r="B163" s="683"/>
      <c r="C163" s="683"/>
      <c r="D163" s="683"/>
      <c r="E163" s="683"/>
      <c r="F163" s="683"/>
      <c r="G163" s="683"/>
      <c r="H163" s="683"/>
      <c r="U163" s="260"/>
      <c r="V163" s="260"/>
      <c r="W163" s="259"/>
      <c r="X163" s="258"/>
    </row>
    <row r="164" spans="1:24" s="675" customFormat="1" ht="15" customHeight="1" x14ac:dyDescent="0.3">
      <c r="A164" s="684" t="s">
        <v>1129</v>
      </c>
      <c r="B164" s="684"/>
      <c r="C164" s="684"/>
      <c r="D164" s="684"/>
      <c r="E164" s="684"/>
      <c r="F164" s="684"/>
      <c r="G164" s="684"/>
      <c r="H164" s="684"/>
      <c r="U164" s="676"/>
      <c r="V164" s="676"/>
      <c r="W164" s="677"/>
      <c r="X164" s="678"/>
    </row>
    <row r="165" spans="1:24" s="359" customFormat="1" ht="8.1" customHeight="1" x14ac:dyDescent="0.2">
      <c r="A165" s="606"/>
      <c r="B165" s="363"/>
      <c r="C165" s="606"/>
      <c r="D165" s="606"/>
      <c r="E165" s="606"/>
      <c r="F165" s="606"/>
      <c r="G165" s="606"/>
      <c r="H165" s="363"/>
      <c r="I165" s="363"/>
    </row>
    <row r="166" spans="1:24" ht="3.95" customHeight="1" x14ac:dyDescent="0.25">
      <c r="A166" s="681"/>
      <c r="B166" s="681"/>
      <c r="C166" s="681"/>
      <c r="D166" s="682"/>
      <c r="E166" s="682"/>
      <c r="F166" s="682"/>
      <c r="G166" s="682"/>
      <c r="H166" s="682"/>
      <c r="I166" s="682"/>
      <c r="J166" s="682"/>
    </row>
    <row r="167" spans="1:24" s="615" customFormat="1" ht="30" customHeight="1" x14ac:dyDescent="0.25">
      <c r="A167" s="612" t="s">
        <v>205</v>
      </c>
      <c r="B167" s="612"/>
      <c r="C167" s="613"/>
      <c r="D167" s="1707" t="s">
        <v>1130</v>
      </c>
      <c r="E167" s="1707"/>
      <c r="F167" s="1707"/>
      <c r="G167" s="614"/>
      <c r="H167" s="1707" t="s">
        <v>1126</v>
      </c>
      <c r="I167" s="1707"/>
      <c r="J167" s="1707"/>
      <c r="K167" s="252"/>
      <c r="L167" s="252"/>
      <c r="M167" s="252"/>
      <c r="N167" s="252"/>
      <c r="U167" s="616"/>
      <c r="V167" s="616"/>
      <c r="W167" s="617"/>
      <c r="X167" s="618"/>
    </row>
    <row r="168" spans="1:24" s="615" customFormat="1" ht="15" customHeight="1" x14ac:dyDescent="0.25">
      <c r="A168" s="679" t="s">
        <v>204</v>
      </c>
      <c r="B168" s="612"/>
      <c r="C168" s="613"/>
      <c r="D168" s="680" t="s">
        <v>15</v>
      </c>
      <c r="E168" s="680" t="s">
        <v>16</v>
      </c>
      <c r="F168" s="680" t="s">
        <v>17</v>
      </c>
      <c r="G168" s="614"/>
      <c r="H168" s="680" t="s">
        <v>15</v>
      </c>
      <c r="I168" s="680" t="s">
        <v>16</v>
      </c>
      <c r="J168" s="680" t="s">
        <v>17</v>
      </c>
      <c r="K168" s="252"/>
      <c r="L168" s="252"/>
      <c r="M168" s="252"/>
      <c r="N168" s="252"/>
      <c r="U168" s="616"/>
      <c r="V168" s="616"/>
      <c r="W168" s="617"/>
      <c r="X168" s="618"/>
    </row>
    <row r="169" spans="1:24" s="688" customFormat="1" ht="15" customHeight="1" x14ac:dyDescent="0.25">
      <c r="A169" s="679"/>
      <c r="B169" s="253"/>
      <c r="C169" s="251"/>
      <c r="D169" s="689" t="s">
        <v>19</v>
      </c>
      <c r="E169" s="689" t="s">
        <v>20</v>
      </c>
      <c r="F169" s="689" t="s">
        <v>21</v>
      </c>
      <c r="G169" s="687"/>
      <c r="H169" s="689" t="s">
        <v>19</v>
      </c>
      <c r="I169" s="689" t="s">
        <v>20</v>
      </c>
      <c r="J169" s="689" t="s">
        <v>21</v>
      </c>
      <c r="K169" s="690"/>
      <c r="L169" s="690"/>
      <c r="M169" s="690"/>
      <c r="N169" s="690"/>
      <c r="U169" s="691"/>
      <c r="V169" s="691"/>
      <c r="W169" s="692"/>
      <c r="X169" s="693"/>
    </row>
    <row r="170" spans="1:24" ht="3.95" customHeight="1" x14ac:dyDescent="0.25">
      <c r="A170" s="619"/>
      <c r="B170" s="619"/>
      <c r="C170" s="619"/>
      <c r="D170" s="620"/>
      <c r="E170" s="621"/>
      <c r="F170" s="621"/>
      <c r="G170" s="622"/>
      <c r="H170" s="620"/>
      <c r="I170" s="621"/>
      <c r="J170" s="621"/>
      <c r="K170" s="623"/>
      <c r="L170" s="624"/>
      <c r="M170" s="624"/>
      <c r="N170" s="624"/>
    </row>
    <row r="171" spans="1:24" ht="8.1" customHeight="1" x14ac:dyDescent="0.25">
      <c r="A171" s="625"/>
      <c r="D171" s="626"/>
      <c r="E171" s="627"/>
      <c r="F171" s="627"/>
      <c r="G171" s="627"/>
      <c r="K171" s="623"/>
      <c r="L171" s="252"/>
      <c r="M171" s="252"/>
      <c r="N171" s="252"/>
    </row>
    <row r="172" spans="1:24" ht="14.45" customHeight="1" x14ac:dyDescent="0.25">
      <c r="A172" s="625"/>
      <c r="B172" s="612" t="s">
        <v>1125</v>
      </c>
      <c r="D172" s="626"/>
      <c r="E172" s="627"/>
      <c r="F172" s="627"/>
      <c r="G172" s="627"/>
      <c r="K172" s="623"/>
      <c r="L172" s="252"/>
      <c r="M172" s="252"/>
      <c r="N172" s="252"/>
    </row>
    <row r="173" spans="1:24" ht="14.45" customHeight="1" x14ac:dyDescent="0.25">
      <c r="A173" s="625"/>
      <c r="C173" s="631" t="s">
        <v>213</v>
      </c>
      <c r="D173" s="629">
        <f t="shared" ref="D173:D191" si="9">E173+F173</f>
        <v>254</v>
      </c>
      <c r="E173" s="633">
        <v>139</v>
      </c>
      <c r="F173" s="633">
        <v>115</v>
      </c>
      <c r="G173" s="633"/>
      <c r="H173" s="699">
        <v>6.8184258563298616</v>
      </c>
      <c r="I173" s="695">
        <v>6.8951832928220647</v>
      </c>
      <c r="J173" s="698">
        <v>6.7279003100684491</v>
      </c>
      <c r="K173" s="252"/>
      <c r="L173" s="252"/>
      <c r="M173" s="252"/>
      <c r="N173" s="252"/>
    </row>
    <row r="174" spans="1:24" ht="14.45" customHeight="1" x14ac:dyDescent="0.25">
      <c r="A174" s="625"/>
      <c r="C174" s="631" t="s">
        <v>211</v>
      </c>
      <c r="D174" s="629">
        <f t="shared" si="9"/>
        <v>134</v>
      </c>
      <c r="E174" s="633">
        <v>79</v>
      </c>
      <c r="F174" s="633">
        <v>55</v>
      </c>
      <c r="G174" s="633"/>
      <c r="H174" s="699">
        <v>7.275491367140841</v>
      </c>
      <c r="I174" s="695">
        <v>8.5832246849196014</v>
      </c>
      <c r="J174" s="698">
        <v>5.9691773388322122</v>
      </c>
      <c r="K174" s="252"/>
      <c r="L174" s="252"/>
      <c r="M174" s="252"/>
      <c r="N174" s="252"/>
    </row>
    <row r="175" spans="1:24" ht="14.45" customHeight="1" x14ac:dyDescent="0.25">
      <c r="A175" s="625"/>
      <c r="C175" s="631" t="s">
        <v>209</v>
      </c>
      <c r="D175" s="629">
        <f t="shared" si="9"/>
        <v>1415</v>
      </c>
      <c r="E175" s="633">
        <v>764</v>
      </c>
      <c r="F175" s="633">
        <v>651</v>
      </c>
      <c r="G175" s="633"/>
      <c r="H175" s="699">
        <v>4.971593404469866</v>
      </c>
      <c r="I175" s="695">
        <v>5.1712467848923787</v>
      </c>
      <c r="J175" s="698">
        <v>4.7560948881112237</v>
      </c>
      <c r="K175" s="252"/>
      <c r="L175" s="252"/>
      <c r="M175" s="252"/>
      <c r="N175" s="252"/>
    </row>
    <row r="176" spans="1:24" ht="14.45" customHeight="1" x14ac:dyDescent="0.25">
      <c r="A176" s="625"/>
      <c r="C176" s="631" t="s">
        <v>126</v>
      </c>
      <c r="D176" s="629">
        <f t="shared" si="9"/>
        <v>160</v>
      </c>
      <c r="E176" s="633">
        <v>85</v>
      </c>
      <c r="F176" s="633">
        <v>75</v>
      </c>
      <c r="G176" s="633"/>
      <c r="H176" s="699">
        <v>6.9902573288479184</v>
      </c>
      <c r="I176" s="695">
        <v>7.5294534502613164</v>
      </c>
      <c r="J176" s="698">
        <v>6.4655172413793105</v>
      </c>
      <c r="K176" s="252"/>
      <c r="L176" s="252"/>
      <c r="M176" s="252"/>
      <c r="N176" s="252"/>
    </row>
    <row r="177" spans="1:24" ht="14.45" customHeight="1" x14ac:dyDescent="0.25">
      <c r="A177" s="625"/>
      <c r="C177" s="631" t="s">
        <v>207</v>
      </c>
      <c r="D177" s="629">
        <f t="shared" si="9"/>
        <v>279</v>
      </c>
      <c r="E177" s="633">
        <v>148</v>
      </c>
      <c r="F177" s="633">
        <v>131</v>
      </c>
      <c r="G177" s="633"/>
      <c r="H177" s="699">
        <v>5.4197909786705001</v>
      </c>
      <c r="I177" s="695">
        <v>5.1383536437176689</v>
      </c>
      <c r="J177" s="698">
        <v>5.7772877618522598</v>
      </c>
      <c r="K177" s="252"/>
      <c r="L177" s="252"/>
      <c r="M177" s="252"/>
      <c r="N177" s="252"/>
    </row>
    <row r="178" spans="1:24" ht="14.45" customHeight="1" x14ac:dyDescent="0.25">
      <c r="A178" s="625"/>
      <c r="C178" s="631" t="s">
        <v>127</v>
      </c>
      <c r="D178" s="629">
        <f t="shared" si="9"/>
        <v>300</v>
      </c>
      <c r="E178" s="633">
        <v>176</v>
      </c>
      <c r="F178" s="633">
        <v>124</v>
      </c>
      <c r="G178" s="633"/>
      <c r="H178" s="699">
        <v>8.8791547044721337</v>
      </c>
      <c r="I178" s="695">
        <v>10.497435285697245</v>
      </c>
      <c r="J178" s="698">
        <v>7.2851183831737263</v>
      </c>
      <c r="K178" s="252"/>
      <c r="L178" s="252"/>
      <c r="M178" s="252"/>
      <c r="N178" s="252"/>
    </row>
    <row r="179" spans="1:24" ht="14.45" customHeight="1" x14ac:dyDescent="0.25">
      <c r="A179" s="625"/>
      <c r="C179" s="631" t="s">
        <v>206</v>
      </c>
      <c r="D179" s="629">
        <f t="shared" si="9"/>
        <v>677</v>
      </c>
      <c r="E179" s="633">
        <v>394</v>
      </c>
      <c r="F179" s="633">
        <v>283</v>
      </c>
      <c r="G179" s="633"/>
      <c r="H179" s="699">
        <v>2.9911282341297896</v>
      </c>
      <c r="I179" s="695">
        <v>3.1452063542747664</v>
      </c>
      <c r="J179" s="698">
        <v>2.8001503967704271</v>
      </c>
      <c r="K179" s="252"/>
      <c r="L179" s="252"/>
      <c r="M179" s="252"/>
      <c r="N179" s="252"/>
    </row>
    <row r="180" spans="1:24" ht="14.45" customHeight="1" x14ac:dyDescent="0.25">
      <c r="C180" s="649" t="s">
        <v>203</v>
      </c>
      <c r="D180" s="629">
        <f t="shared" si="9"/>
        <v>168</v>
      </c>
      <c r="E180" s="633">
        <v>109</v>
      </c>
      <c r="F180" s="633">
        <v>59</v>
      </c>
      <c r="G180" s="633"/>
      <c r="H180" s="699">
        <v>4.6112041281256007</v>
      </c>
      <c r="I180" s="695">
        <v>5.5175904834219178</v>
      </c>
      <c r="J180" s="698">
        <v>3.5375944357836673</v>
      </c>
      <c r="K180" s="252"/>
      <c r="L180" s="252"/>
      <c r="M180" s="252"/>
      <c r="N180" s="252"/>
    </row>
    <row r="181" spans="1:24" ht="14.45" customHeight="1" x14ac:dyDescent="0.25">
      <c r="C181" s="649" t="s">
        <v>202</v>
      </c>
      <c r="D181" s="629">
        <f t="shared" si="9"/>
        <v>344</v>
      </c>
      <c r="E181" s="633">
        <v>194</v>
      </c>
      <c r="F181" s="633">
        <v>150</v>
      </c>
      <c r="G181" s="633"/>
      <c r="H181" s="699">
        <v>5.3061035615677685</v>
      </c>
      <c r="I181" s="695">
        <v>6.0239093308492473</v>
      </c>
      <c r="J181" s="698">
        <v>4.5975602280389873</v>
      </c>
      <c r="K181" s="252"/>
      <c r="L181" s="252"/>
      <c r="M181" s="252"/>
      <c r="N181" s="252"/>
    </row>
    <row r="182" spans="1:24" ht="14.45" customHeight="1" x14ac:dyDescent="0.25">
      <c r="C182" s="649" t="s">
        <v>201</v>
      </c>
      <c r="D182" s="629">
        <f t="shared" si="9"/>
        <v>139</v>
      </c>
      <c r="E182" s="633">
        <v>81</v>
      </c>
      <c r="F182" s="633">
        <v>58</v>
      </c>
      <c r="G182" s="633"/>
      <c r="H182" s="699">
        <v>5.7645253597644421</v>
      </c>
      <c r="I182" s="695">
        <v>6.6052352605398355</v>
      </c>
      <c r="J182" s="698">
        <v>4.8945147679324892</v>
      </c>
      <c r="K182" s="252"/>
      <c r="L182" s="252"/>
      <c r="M182" s="252"/>
      <c r="N182" s="252"/>
    </row>
    <row r="183" spans="1:24" ht="14.45" customHeight="1" x14ac:dyDescent="0.25">
      <c r="C183" s="649" t="s">
        <v>128</v>
      </c>
      <c r="D183" s="629">
        <f t="shared" si="9"/>
        <v>103</v>
      </c>
      <c r="E183" s="633">
        <v>62</v>
      </c>
      <c r="F183" s="633">
        <v>41</v>
      </c>
      <c r="G183" s="633"/>
      <c r="H183" s="699">
        <v>2.3469899284509865</v>
      </c>
      <c r="I183" s="695">
        <v>2.3794903285231812</v>
      </c>
      <c r="J183" s="698">
        <v>2.2994952327537859</v>
      </c>
      <c r="K183" s="252"/>
      <c r="L183" s="252"/>
      <c r="M183" s="252"/>
      <c r="N183" s="252"/>
    </row>
    <row r="184" spans="1:24" ht="14.45" customHeight="1" x14ac:dyDescent="0.25">
      <c r="C184" s="649" t="s">
        <v>199</v>
      </c>
      <c r="D184" s="629">
        <f t="shared" si="9"/>
        <v>1499</v>
      </c>
      <c r="E184" s="633">
        <v>867</v>
      </c>
      <c r="F184" s="633">
        <v>632</v>
      </c>
      <c r="G184" s="633"/>
      <c r="H184" s="699">
        <v>4.2543892014009117</v>
      </c>
      <c r="I184" s="695">
        <v>4.5476241679736056</v>
      </c>
      <c r="J184" s="698">
        <v>3.9086416851688073</v>
      </c>
      <c r="K184" s="252"/>
      <c r="L184" s="252"/>
      <c r="M184" s="252"/>
      <c r="N184" s="252"/>
    </row>
    <row r="185" spans="1:24" ht="14.45" customHeight="1" x14ac:dyDescent="0.25">
      <c r="C185" s="649" t="s">
        <v>129</v>
      </c>
      <c r="D185" s="629">
        <f t="shared" si="9"/>
        <v>458</v>
      </c>
      <c r="E185" s="633">
        <v>271</v>
      </c>
      <c r="F185" s="633">
        <v>187</v>
      </c>
      <c r="G185" s="633"/>
      <c r="H185" s="699">
        <v>6.0438907876852426</v>
      </c>
      <c r="I185" s="695">
        <v>6.756756756756757</v>
      </c>
      <c r="J185" s="698">
        <v>5.2423537327240624</v>
      </c>
      <c r="K185" s="252"/>
      <c r="L185" s="252"/>
      <c r="M185" s="252"/>
      <c r="N185" s="252"/>
    </row>
    <row r="186" spans="1:24" ht="14.45" customHeight="1" x14ac:dyDescent="0.25">
      <c r="C186" s="649" t="s">
        <v>130</v>
      </c>
      <c r="D186" s="629">
        <f t="shared" si="9"/>
        <v>293</v>
      </c>
      <c r="E186" s="633">
        <v>176</v>
      </c>
      <c r="F186" s="633">
        <v>117</v>
      </c>
      <c r="G186" s="633"/>
      <c r="H186" s="699">
        <v>5.222909499278062</v>
      </c>
      <c r="I186" s="695">
        <v>6.1328315562060078</v>
      </c>
      <c r="J186" s="698">
        <v>4.2699171563081642</v>
      </c>
      <c r="K186" s="252"/>
      <c r="L186" s="252"/>
      <c r="M186" s="252"/>
      <c r="N186" s="252"/>
    </row>
    <row r="187" spans="1:24" ht="14.45" customHeight="1" x14ac:dyDescent="0.25">
      <c r="C187" s="649" t="s">
        <v>198</v>
      </c>
      <c r="D187" s="629">
        <f t="shared" si="9"/>
        <v>217</v>
      </c>
      <c r="E187" s="633">
        <v>134</v>
      </c>
      <c r="F187" s="633">
        <v>83</v>
      </c>
      <c r="G187" s="633"/>
      <c r="H187" s="699">
        <v>4.7735321938450026</v>
      </c>
      <c r="I187" s="695">
        <v>5.5719572539398721</v>
      </c>
      <c r="J187" s="698">
        <v>3.8766931340495092</v>
      </c>
      <c r="K187" s="252"/>
      <c r="L187" s="252"/>
      <c r="M187" s="252"/>
      <c r="N187" s="252"/>
    </row>
    <row r="188" spans="1:24" ht="14.45" customHeight="1" x14ac:dyDescent="0.25">
      <c r="C188" s="649" t="s">
        <v>131</v>
      </c>
      <c r="D188" s="629">
        <f t="shared" si="9"/>
        <v>115</v>
      </c>
      <c r="E188" s="633">
        <v>62</v>
      </c>
      <c r="F188" s="633">
        <v>53</v>
      </c>
      <c r="G188" s="633"/>
      <c r="H188" s="699">
        <v>5.4709800190294962</v>
      </c>
      <c r="I188" s="695">
        <v>5.6943423952975758</v>
      </c>
      <c r="J188" s="698">
        <v>5.2309514409790765</v>
      </c>
      <c r="K188" s="252"/>
      <c r="L188" s="252"/>
      <c r="M188" s="252"/>
      <c r="N188" s="252"/>
    </row>
    <row r="189" spans="1:24" ht="14.45" customHeight="1" x14ac:dyDescent="0.25">
      <c r="C189" s="649" t="s">
        <v>132</v>
      </c>
      <c r="D189" s="629">
        <f t="shared" si="9"/>
        <v>221</v>
      </c>
      <c r="E189" s="633">
        <v>125</v>
      </c>
      <c r="F189" s="633">
        <v>96</v>
      </c>
      <c r="G189" s="633"/>
      <c r="H189" s="699">
        <v>5.9298612788108072</v>
      </c>
      <c r="I189" s="695">
        <v>6.5541107382550337</v>
      </c>
      <c r="J189" s="698">
        <v>5.2755948782766389</v>
      </c>
      <c r="K189" s="252"/>
      <c r="L189" s="252"/>
      <c r="M189" s="252"/>
      <c r="N189" s="252"/>
    </row>
    <row r="190" spans="1:24" ht="14.45" customHeight="1" x14ac:dyDescent="0.25">
      <c r="C190" s="649" t="s">
        <v>133</v>
      </c>
      <c r="D190" s="629">
        <f t="shared" si="9"/>
        <v>104</v>
      </c>
      <c r="E190" s="651">
        <v>53</v>
      </c>
      <c r="F190" s="651">
        <v>51</v>
      </c>
      <c r="G190" s="651"/>
      <c r="H190" s="699">
        <v>5.7036305802347265</v>
      </c>
      <c r="I190" s="695">
        <v>5.5648887022259554</v>
      </c>
      <c r="J190" s="698">
        <v>5.8553386911595871</v>
      </c>
      <c r="K190" s="252"/>
      <c r="L190" s="252"/>
      <c r="M190" s="252"/>
      <c r="N190" s="252"/>
    </row>
    <row r="191" spans="1:24" ht="14.45" customHeight="1" x14ac:dyDescent="0.25">
      <c r="C191" s="649" t="s">
        <v>134</v>
      </c>
      <c r="D191" s="629">
        <f t="shared" si="9"/>
        <v>120</v>
      </c>
      <c r="E191" s="651">
        <v>70</v>
      </c>
      <c r="F191" s="651">
        <v>50</v>
      </c>
      <c r="G191" s="651"/>
      <c r="H191" s="699">
        <v>4.4477390659747957</v>
      </c>
      <c r="I191" s="695">
        <v>5.0519630484988456</v>
      </c>
      <c r="J191" s="698">
        <v>3.8098140810728438</v>
      </c>
      <c r="K191" s="252"/>
      <c r="L191" s="252"/>
      <c r="M191" s="252"/>
      <c r="N191" s="252"/>
    </row>
    <row r="192" spans="1:24" ht="14.1" customHeight="1" x14ac:dyDescent="0.25">
      <c r="A192" s="644"/>
      <c r="D192" s="629"/>
      <c r="E192" s="636"/>
      <c r="F192" s="636"/>
      <c r="G192" s="636"/>
      <c r="H192" s="700"/>
      <c r="I192" s="695"/>
      <c r="J192" s="697"/>
      <c r="K192" s="252"/>
      <c r="L192" s="252"/>
      <c r="M192" s="252"/>
      <c r="N192" s="252"/>
      <c r="U192" s="607"/>
      <c r="V192" s="607"/>
      <c r="W192" s="607"/>
      <c r="X192" s="607"/>
    </row>
    <row r="193" spans="1:24" ht="14.45" customHeight="1" x14ac:dyDescent="0.25">
      <c r="B193" s="652" t="s">
        <v>18</v>
      </c>
      <c r="C193" s="625"/>
      <c r="D193" s="629">
        <f t="shared" ref="D193:D202" si="10">E193+F193</f>
        <v>27700</v>
      </c>
      <c r="E193" s="653">
        <f>SUM(E194:E202)</f>
        <v>16142</v>
      </c>
      <c r="F193" s="653">
        <f>SUM(F194:F202)</f>
        <v>11558</v>
      </c>
      <c r="G193" s="653"/>
      <c r="H193" s="699">
        <v>4.2575252527348448</v>
      </c>
      <c r="I193" s="694">
        <v>4.7826971958911821</v>
      </c>
      <c r="J193" s="696">
        <v>3.6914204974443026</v>
      </c>
      <c r="K193" s="252"/>
      <c r="L193" s="252"/>
      <c r="M193" s="252"/>
      <c r="N193" s="252"/>
    </row>
    <row r="194" spans="1:24" ht="14.45" customHeight="1" x14ac:dyDescent="0.25">
      <c r="C194" s="649" t="s">
        <v>192</v>
      </c>
      <c r="D194" s="629">
        <f t="shared" si="10"/>
        <v>3631</v>
      </c>
      <c r="E194" s="633">
        <v>2132</v>
      </c>
      <c r="F194" s="633">
        <v>1499</v>
      </c>
      <c r="G194" s="633"/>
      <c r="H194" s="699">
        <v>4.3808108179846093</v>
      </c>
      <c r="I194" s="695">
        <v>4.9513113311177843</v>
      </c>
      <c r="J194" s="698">
        <v>3.7639768084791174</v>
      </c>
      <c r="K194" s="252"/>
      <c r="L194" s="252"/>
      <c r="M194" s="252"/>
      <c r="N194" s="252"/>
    </row>
    <row r="195" spans="1:24" ht="14.45" customHeight="1" x14ac:dyDescent="0.25">
      <c r="C195" s="649" t="s">
        <v>190</v>
      </c>
      <c r="D195" s="629">
        <f t="shared" si="10"/>
        <v>4611</v>
      </c>
      <c r="E195" s="633">
        <v>2719</v>
      </c>
      <c r="F195" s="633">
        <v>1892</v>
      </c>
      <c r="G195" s="633"/>
      <c r="H195" s="699">
        <v>4.429969304376649</v>
      </c>
      <c r="I195" s="695">
        <v>4.8461753713054376</v>
      </c>
      <c r="J195" s="698">
        <v>3.9432768380422005</v>
      </c>
      <c r="K195" s="252"/>
      <c r="L195" s="252"/>
      <c r="M195" s="252"/>
      <c r="N195" s="252"/>
    </row>
    <row r="196" spans="1:24" ht="14.45" customHeight="1" x14ac:dyDescent="0.25">
      <c r="C196" s="649" t="s">
        <v>189</v>
      </c>
      <c r="D196" s="629">
        <f t="shared" si="10"/>
        <v>1503</v>
      </c>
      <c r="E196" s="633">
        <v>877</v>
      </c>
      <c r="F196" s="633">
        <v>626</v>
      </c>
      <c r="G196" s="633"/>
      <c r="H196" s="699">
        <v>5.4722401232073228</v>
      </c>
      <c r="I196" s="695">
        <v>6.0491519461439243</v>
      </c>
      <c r="J196" s="698">
        <v>4.8272671190623075</v>
      </c>
      <c r="K196" s="252"/>
      <c r="L196" s="252"/>
      <c r="M196" s="252"/>
      <c r="N196" s="252"/>
    </row>
    <row r="197" spans="1:24" ht="14.45" customHeight="1" x14ac:dyDescent="0.25">
      <c r="C197" s="649" t="s">
        <v>135</v>
      </c>
      <c r="D197" s="629">
        <f t="shared" si="10"/>
        <v>1365</v>
      </c>
      <c r="E197" s="633">
        <v>788</v>
      </c>
      <c r="F197" s="633">
        <v>577</v>
      </c>
      <c r="G197" s="633"/>
      <c r="H197" s="699">
        <v>5.340250228867867</v>
      </c>
      <c r="I197" s="695">
        <v>5.9636881021395114</v>
      </c>
      <c r="J197" s="698">
        <v>4.6730864237525616</v>
      </c>
      <c r="K197" s="252"/>
      <c r="L197" s="252"/>
      <c r="M197" s="252"/>
      <c r="N197" s="252"/>
    </row>
    <row r="198" spans="1:24" ht="14.45" customHeight="1" x14ac:dyDescent="0.25">
      <c r="C198" s="649" t="s">
        <v>136</v>
      </c>
      <c r="D198" s="629">
        <f t="shared" si="10"/>
        <v>7850</v>
      </c>
      <c r="E198" s="633">
        <v>4521</v>
      </c>
      <c r="F198" s="633">
        <v>3329</v>
      </c>
      <c r="G198" s="633"/>
      <c r="H198" s="699">
        <v>3.5834080447282362</v>
      </c>
      <c r="I198" s="695">
        <v>3.9903617010009</v>
      </c>
      <c r="J198" s="698">
        <v>3.147478613407559</v>
      </c>
      <c r="K198" s="252"/>
      <c r="L198" s="252"/>
      <c r="M198" s="252"/>
      <c r="N198" s="252"/>
    </row>
    <row r="199" spans="1:24" ht="14.45" customHeight="1" x14ac:dyDescent="0.25">
      <c r="C199" s="649" t="s">
        <v>137</v>
      </c>
      <c r="D199" s="629">
        <f t="shared" si="10"/>
        <v>1048</v>
      </c>
      <c r="E199" s="633">
        <v>588</v>
      </c>
      <c r="F199" s="633">
        <v>460</v>
      </c>
      <c r="G199" s="633"/>
      <c r="H199" s="699">
        <v>8.1660004519351403</v>
      </c>
      <c r="I199" s="695">
        <v>9.0008725335619282</v>
      </c>
      <c r="J199" s="698">
        <v>7.3004285034121565</v>
      </c>
      <c r="K199" s="252"/>
      <c r="L199" s="252"/>
      <c r="M199" s="252"/>
      <c r="N199" s="252"/>
    </row>
    <row r="200" spans="1:24" s="655" customFormat="1" ht="14.45" customHeight="1" x14ac:dyDescent="0.25">
      <c r="A200" s="654"/>
      <c r="B200" s="607"/>
      <c r="C200" s="649" t="s">
        <v>138</v>
      </c>
      <c r="D200" s="629">
        <f t="shared" si="10"/>
        <v>931</v>
      </c>
      <c r="E200" s="633">
        <v>545</v>
      </c>
      <c r="F200" s="633">
        <v>386</v>
      </c>
      <c r="G200" s="633"/>
      <c r="H200" s="694">
        <v>3.5624091222162702</v>
      </c>
      <c r="I200" s="695">
        <v>3.8184251273392231</v>
      </c>
      <c r="J200" s="698">
        <v>3.2543356012511486</v>
      </c>
      <c r="K200" s="252"/>
      <c r="L200" s="252"/>
      <c r="M200" s="252"/>
      <c r="N200" s="252"/>
      <c r="U200" s="656"/>
      <c r="V200" s="656"/>
      <c r="W200" s="657"/>
      <c r="X200" s="658"/>
    </row>
    <row r="201" spans="1:24" s="655" customFormat="1" ht="14.45" customHeight="1" x14ac:dyDescent="0.25">
      <c r="A201" s="659"/>
      <c r="B201" s="607"/>
      <c r="C201" s="631" t="s">
        <v>139</v>
      </c>
      <c r="D201" s="629">
        <f t="shared" si="10"/>
        <v>5484</v>
      </c>
      <c r="E201" s="633">
        <v>3216</v>
      </c>
      <c r="F201" s="633">
        <v>2268</v>
      </c>
      <c r="G201" s="633"/>
      <c r="H201" s="694">
        <v>3.9396212101619814</v>
      </c>
      <c r="I201" s="695">
        <v>4.4261063201385085</v>
      </c>
      <c r="J201" s="698">
        <v>3.4084043918522906</v>
      </c>
      <c r="K201" s="660"/>
      <c r="L201" s="660"/>
      <c r="M201" s="660"/>
      <c r="N201" s="660"/>
      <c r="U201" s="656"/>
      <c r="V201" s="656"/>
      <c r="W201" s="657"/>
      <c r="X201" s="658"/>
    </row>
    <row r="202" spans="1:24" ht="14.45" customHeight="1" x14ac:dyDescent="0.25">
      <c r="C202" s="631" t="s">
        <v>200</v>
      </c>
      <c r="D202" s="629">
        <f t="shared" si="10"/>
        <v>1277</v>
      </c>
      <c r="E202" s="633">
        <v>756</v>
      </c>
      <c r="F202" s="633">
        <v>521</v>
      </c>
      <c r="G202" s="633"/>
      <c r="H202" s="694">
        <v>5.2833217489160296</v>
      </c>
      <c r="I202" s="695">
        <v>5.9971442170395051</v>
      </c>
      <c r="J202" s="698">
        <v>4.505205631074678</v>
      </c>
      <c r="K202" s="660"/>
      <c r="L202" s="660"/>
      <c r="M202" s="660"/>
      <c r="N202" s="660"/>
    </row>
    <row r="203" spans="1:24" ht="14.1" customHeight="1" x14ac:dyDescent="0.25">
      <c r="A203" s="644"/>
      <c r="D203" s="629"/>
      <c r="E203" s="636"/>
      <c r="F203" s="636"/>
      <c r="G203" s="636"/>
      <c r="H203" s="700"/>
      <c r="I203" s="695"/>
      <c r="J203" s="697"/>
      <c r="K203" s="252"/>
      <c r="L203" s="252"/>
      <c r="M203" s="252"/>
      <c r="N203" s="252"/>
      <c r="U203" s="607"/>
      <c r="V203" s="607"/>
      <c r="W203" s="607"/>
      <c r="X203" s="607"/>
    </row>
    <row r="204" spans="1:24" ht="14.45" customHeight="1" x14ac:dyDescent="0.25">
      <c r="B204" s="637" t="s">
        <v>10</v>
      </c>
      <c r="C204" s="638"/>
      <c r="D204" s="629">
        <f t="shared" ref="D204:D212" si="11">E204+F204</f>
        <v>7334</v>
      </c>
      <c r="E204" s="653">
        <f>SUM(E205:E212)</f>
        <v>4201</v>
      </c>
      <c r="F204" s="653">
        <f>SUM(F205:F212)</f>
        <v>3133</v>
      </c>
      <c r="G204" s="653"/>
      <c r="H204" s="694">
        <v>5.8931771247659688</v>
      </c>
      <c r="I204" s="694">
        <v>6.6345651209177525</v>
      </c>
      <c r="J204" s="696">
        <v>5.125218594744565</v>
      </c>
      <c r="K204" s="660"/>
      <c r="L204" s="660"/>
      <c r="M204" s="660"/>
      <c r="N204" s="660"/>
      <c r="O204" s="661"/>
      <c r="P204" s="662"/>
      <c r="Q204" s="661"/>
      <c r="R204" s="661"/>
      <c r="S204" s="661"/>
      <c r="T204" s="661"/>
      <c r="U204" s="663"/>
      <c r="V204" s="661"/>
      <c r="W204" s="664"/>
      <c r="X204" s="664"/>
    </row>
    <row r="205" spans="1:24" s="609" customFormat="1" ht="14.45" customHeight="1" x14ac:dyDescent="0.25">
      <c r="A205" s="607"/>
      <c r="B205" s="607"/>
      <c r="C205" s="631" t="s">
        <v>140</v>
      </c>
      <c r="D205" s="629">
        <f t="shared" si="11"/>
        <v>1027</v>
      </c>
      <c r="E205" s="633">
        <v>578</v>
      </c>
      <c r="F205" s="633">
        <v>449</v>
      </c>
      <c r="G205" s="633"/>
      <c r="H205" s="694">
        <v>5.9550385888819957</v>
      </c>
      <c r="I205" s="695">
        <v>6.59456005841548</v>
      </c>
      <c r="J205" s="698">
        <v>5.2941245828960861</v>
      </c>
      <c r="K205" s="660"/>
      <c r="L205" s="660"/>
      <c r="M205" s="660"/>
      <c r="N205" s="660"/>
      <c r="O205" s="661"/>
      <c r="P205" s="665"/>
      <c r="Q205" s="1708"/>
      <c r="R205" s="1708"/>
      <c r="S205" s="1708"/>
      <c r="T205" s="661"/>
      <c r="U205" s="663"/>
      <c r="V205" s="661"/>
      <c r="W205" s="661"/>
      <c r="X205" s="661"/>
    </row>
    <row r="206" spans="1:24" s="609" customFormat="1" ht="14.45" customHeight="1" x14ac:dyDescent="0.25">
      <c r="A206" s="607"/>
      <c r="B206" s="607"/>
      <c r="C206" s="631" t="s">
        <v>141</v>
      </c>
      <c r="D206" s="629">
        <f t="shared" si="11"/>
        <v>959</v>
      </c>
      <c r="E206" s="633">
        <v>575</v>
      </c>
      <c r="F206" s="633">
        <v>384</v>
      </c>
      <c r="G206" s="633"/>
      <c r="H206" s="694">
        <v>5.0572700234142633</v>
      </c>
      <c r="I206" s="695">
        <v>5.8839781832321973</v>
      </c>
      <c r="J206" s="698">
        <v>4.1782275175452908</v>
      </c>
      <c r="K206" s="660"/>
      <c r="L206" s="660"/>
      <c r="M206" s="660"/>
      <c r="N206" s="660"/>
      <c r="O206" s="661"/>
      <c r="P206" s="661"/>
      <c r="Q206" s="661"/>
      <c r="R206" s="661"/>
      <c r="S206" s="661"/>
      <c r="T206" s="661"/>
      <c r="U206" s="666"/>
      <c r="V206" s="667"/>
      <c r="W206" s="667"/>
      <c r="X206" s="667"/>
    </row>
    <row r="207" spans="1:24" s="609" customFormat="1" ht="14.45" customHeight="1" x14ac:dyDescent="0.25">
      <c r="A207" s="607"/>
      <c r="B207" s="607"/>
      <c r="C207" s="631" t="s">
        <v>197</v>
      </c>
      <c r="D207" s="629">
        <f t="shared" si="11"/>
        <v>1088</v>
      </c>
      <c r="E207" s="633">
        <v>632</v>
      </c>
      <c r="F207" s="633">
        <v>456</v>
      </c>
      <c r="G207" s="633"/>
      <c r="H207" s="694">
        <v>5.1309137553761408</v>
      </c>
      <c r="I207" s="695">
        <v>5.6281836640188079</v>
      </c>
      <c r="J207" s="698">
        <v>4.5711536148201617</v>
      </c>
      <c r="K207" s="660"/>
      <c r="L207" s="660"/>
      <c r="M207" s="660"/>
      <c r="N207" s="660"/>
      <c r="O207" s="661"/>
      <c r="P207" s="661"/>
      <c r="Q207" s="661"/>
      <c r="R207" s="661"/>
      <c r="S207" s="661"/>
      <c r="T207" s="661"/>
      <c r="U207" s="665"/>
      <c r="V207" s="668"/>
      <c r="W207" s="668"/>
      <c r="X207" s="668"/>
    </row>
    <row r="208" spans="1:24" s="609" customFormat="1" ht="14.45" customHeight="1" x14ac:dyDescent="0.25">
      <c r="A208" s="607"/>
      <c r="B208" s="607"/>
      <c r="C208" s="631" t="s">
        <v>196</v>
      </c>
      <c r="D208" s="629">
        <f t="shared" si="11"/>
        <v>1900</v>
      </c>
      <c r="E208" s="633">
        <v>1084</v>
      </c>
      <c r="F208" s="633">
        <v>816</v>
      </c>
      <c r="G208" s="633"/>
      <c r="H208" s="694">
        <v>7.2078907435508341</v>
      </c>
      <c r="I208" s="695">
        <v>8.1468844179562154</v>
      </c>
      <c r="J208" s="698">
        <v>6.2508139080609446</v>
      </c>
      <c r="K208" s="660"/>
      <c r="L208" s="660"/>
      <c r="M208" s="660"/>
      <c r="N208" s="660"/>
      <c r="O208" s="661"/>
      <c r="P208" s="661"/>
      <c r="Q208" s="661"/>
      <c r="R208" s="661"/>
      <c r="S208" s="661"/>
      <c r="T208" s="661"/>
      <c r="U208" s="669"/>
      <c r="V208" s="668"/>
      <c r="W208" s="668"/>
      <c r="X208" s="668"/>
    </row>
    <row r="209" spans="1:24" ht="14.45" customHeight="1" x14ac:dyDescent="0.25">
      <c r="C209" s="631" t="s">
        <v>195</v>
      </c>
      <c r="D209" s="629">
        <f t="shared" si="11"/>
        <v>741</v>
      </c>
      <c r="E209" s="633">
        <v>423</v>
      </c>
      <c r="F209" s="633">
        <v>318</v>
      </c>
      <c r="G209" s="633"/>
      <c r="H209" s="694">
        <v>6.2042114957926904</v>
      </c>
      <c r="I209" s="695">
        <v>6.8553092182030344</v>
      </c>
      <c r="J209" s="698">
        <v>5.5083057629349916</v>
      </c>
      <c r="K209" s="660"/>
      <c r="L209" s="660"/>
      <c r="M209" s="660"/>
      <c r="N209" s="660"/>
      <c r="O209" s="661"/>
      <c r="P209" s="661"/>
      <c r="Q209" s="661"/>
      <c r="R209" s="661"/>
      <c r="S209" s="661"/>
      <c r="T209" s="661"/>
      <c r="U209" s="669"/>
      <c r="V209" s="668"/>
      <c r="W209" s="670"/>
      <c r="X209" s="670"/>
    </row>
    <row r="210" spans="1:24" ht="14.45" customHeight="1" x14ac:dyDescent="0.25">
      <c r="C210" s="631" t="s">
        <v>194</v>
      </c>
      <c r="D210" s="629">
        <f t="shared" si="11"/>
        <v>560</v>
      </c>
      <c r="E210" s="633">
        <v>319</v>
      </c>
      <c r="F210" s="633">
        <v>241</v>
      </c>
      <c r="G210" s="633"/>
      <c r="H210" s="694">
        <v>6.2946102399820152</v>
      </c>
      <c r="I210" s="695">
        <v>6.8938689948782228</v>
      </c>
      <c r="J210" s="698">
        <v>5.6450857303476063</v>
      </c>
      <c r="K210" s="660"/>
      <c r="L210" s="660"/>
      <c r="M210" s="660"/>
      <c r="N210" s="660"/>
      <c r="O210" s="661"/>
      <c r="P210" s="661"/>
      <c r="Q210" s="661"/>
      <c r="R210" s="661"/>
      <c r="S210" s="661"/>
      <c r="T210" s="661"/>
      <c r="U210" s="669"/>
      <c r="V210" s="668"/>
      <c r="W210" s="670"/>
      <c r="X210" s="670"/>
    </row>
    <row r="211" spans="1:24" ht="14.45" customHeight="1" x14ac:dyDescent="0.25">
      <c r="C211" s="631" t="s">
        <v>193</v>
      </c>
      <c r="D211" s="629">
        <f t="shared" si="11"/>
        <v>403</v>
      </c>
      <c r="E211" s="633">
        <v>232</v>
      </c>
      <c r="F211" s="633">
        <v>171</v>
      </c>
      <c r="G211" s="633"/>
      <c r="H211" s="694">
        <v>5.875235082297027</v>
      </c>
      <c r="I211" s="695">
        <v>6.633688845680954</v>
      </c>
      <c r="J211" s="698">
        <v>5.0862581796549673</v>
      </c>
      <c r="K211" s="660"/>
      <c r="L211" s="660"/>
      <c r="M211" s="660"/>
      <c r="N211" s="660"/>
      <c r="O211" s="661"/>
      <c r="P211" s="661"/>
      <c r="Q211" s="661"/>
      <c r="R211" s="661"/>
      <c r="S211" s="661"/>
      <c r="T211" s="661"/>
      <c r="U211" s="669"/>
      <c r="V211" s="668"/>
      <c r="W211" s="670"/>
      <c r="X211" s="670"/>
    </row>
    <row r="212" spans="1:24" ht="14.45" customHeight="1" x14ac:dyDescent="0.25">
      <c r="C212" s="631" t="s">
        <v>142</v>
      </c>
      <c r="D212" s="629">
        <f t="shared" si="11"/>
        <v>656</v>
      </c>
      <c r="E212" s="633">
        <v>358</v>
      </c>
      <c r="F212" s="633">
        <v>298</v>
      </c>
      <c r="G212" s="633"/>
      <c r="H212" s="694">
        <v>4.2361936250452032</v>
      </c>
      <c r="I212" s="695">
        <v>4.6402509364752245</v>
      </c>
      <c r="J212" s="698">
        <v>3.8350170516697766</v>
      </c>
      <c r="K212" s="660"/>
      <c r="L212" s="660"/>
      <c r="M212" s="660"/>
      <c r="N212" s="660"/>
      <c r="O212" s="661"/>
      <c r="P212" s="661"/>
      <c r="Q212" s="661"/>
      <c r="R212" s="661"/>
      <c r="S212" s="661"/>
      <c r="T212" s="661"/>
      <c r="U212" s="669"/>
      <c r="V212" s="668"/>
      <c r="W212" s="670"/>
      <c r="X212" s="670"/>
    </row>
    <row r="213" spans="1:24" ht="14.1" customHeight="1" x14ac:dyDescent="0.25">
      <c r="A213" s="644"/>
      <c r="D213" s="629"/>
      <c r="E213" s="636"/>
      <c r="F213" s="636"/>
      <c r="G213" s="636"/>
      <c r="H213" s="699"/>
      <c r="I213" s="695"/>
      <c r="J213" s="697"/>
      <c r="K213" s="252"/>
      <c r="L213" s="252"/>
      <c r="M213" s="252"/>
      <c r="N213" s="252"/>
      <c r="U213" s="607"/>
      <c r="V213" s="607"/>
      <c r="W213" s="607"/>
      <c r="X213" s="607"/>
    </row>
    <row r="214" spans="1:24" ht="14.45" customHeight="1" x14ac:dyDescent="0.25">
      <c r="B214" s="637" t="s">
        <v>191</v>
      </c>
      <c r="C214" s="638"/>
      <c r="D214" s="629">
        <f>E214+F214</f>
        <v>8819</v>
      </c>
      <c r="E214" s="671">
        <v>5168</v>
      </c>
      <c r="F214" s="671">
        <v>3651</v>
      </c>
      <c r="G214" s="671"/>
      <c r="H214" s="694">
        <v>4.9474401106736581</v>
      </c>
      <c r="I214" s="694">
        <v>5.6468531468531475</v>
      </c>
      <c r="J214" s="696">
        <v>4.2094316172011368</v>
      </c>
      <c r="K214" s="660"/>
      <c r="L214" s="660"/>
      <c r="M214" s="660"/>
      <c r="N214" s="660"/>
      <c r="O214" s="661"/>
      <c r="P214" s="661"/>
      <c r="Q214" s="661"/>
      <c r="R214" s="661"/>
      <c r="S214" s="661"/>
      <c r="T214" s="661"/>
      <c r="U214" s="669"/>
      <c r="V214" s="668"/>
      <c r="W214" s="670"/>
      <c r="X214" s="670"/>
    </row>
    <row r="215" spans="1:24" ht="14.1" customHeight="1" x14ac:dyDescent="0.25">
      <c r="A215" s="644"/>
      <c r="D215" s="629"/>
      <c r="E215" s="636"/>
      <c r="F215" s="636"/>
      <c r="G215" s="636"/>
      <c r="H215" s="701"/>
      <c r="I215" s="647"/>
      <c r="J215" s="626"/>
      <c r="K215" s="252"/>
      <c r="L215" s="252"/>
      <c r="M215" s="252"/>
      <c r="N215" s="252"/>
      <c r="U215" s="607"/>
      <c r="V215" s="607"/>
      <c r="W215" s="607"/>
      <c r="X215" s="607"/>
    </row>
    <row r="216" spans="1:24" ht="14.45" customHeight="1" x14ac:dyDescent="0.25">
      <c r="B216" s="637" t="s">
        <v>188</v>
      </c>
      <c r="C216" s="638"/>
      <c r="D216" s="629">
        <f>E216+F216</f>
        <v>296</v>
      </c>
      <c r="E216" s="671">
        <v>182</v>
      </c>
      <c r="F216" s="671">
        <v>114</v>
      </c>
      <c r="G216" s="671"/>
      <c r="H216" s="694">
        <v>2.981166280592205</v>
      </c>
      <c r="I216" s="694">
        <v>3.6373083917900755</v>
      </c>
      <c r="J216" s="696">
        <v>2.3145798225488803</v>
      </c>
      <c r="K216" s="660"/>
      <c r="L216" s="660"/>
      <c r="M216" s="660"/>
      <c r="N216" s="660"/>
      <c r="O216" s="661"/>
      <c r="P216" s="661"/>
      <c r="Q216" s="661"/>
      <c r="R216" s="661"/>
      <c r="S216" s="661"/>
      <c r="T216" s="661"/>
      <c r="U216" s="669"/>
      <c r="V216" s="668"/>
      <c r="W216" s="670"/>
      <c r="X216" s="670"/>
    </row>
    <row r="217" spans="1:24" ht="14.1" customHeight="1" x14ac:dyDescent="0.25">
      <c r="A217" s="644"/>
      <c r="D217" s="629"/>
      <c r="E217" s="636"/>
      <c r="F217" s="636"/>
      <c r="G217" s="636"/>
      <c r="H217" s="699"/>
      <c r="I217" s="694"/>
      <c r="J217" s="696"/>
      <c r="K217" s="252"/>
      <c r="L217" s="252"/>
      <c r="M217" s="252"/>
      <c r="N217" s="252"/>
      <c r="U217" s="607"/>
      <c r="V217" s="607"/>
      <c r="W217" s="607"/>
      <c r="X217" s="607"/>
    </row>
    <row r="218" spans="1:24" ht="14.45" customHeight="1" x14ac:dyDescent="0.25">
      <c r="B218" s="637" t="s">
        <v>14</v>
      </c>
      <c r="C218" s="638"/>
      <c r="D218" s="629">
        <f>E218+F218</f>
        <v>208</v>
      </c>
      <c r="E218" s="671">
        <v>114</v>
      </c>
      <c r="F218" s="671">
        <v>94</v>
      </c>
      <c r="G218" s="671"/>
      <c r="H218" s="694">
        <v>2.0067147763670743</v>
      </c>
      <c r="I218" s="694">
        <v>2.3478529502625887</v>
      </c>
      <c r="J218" s="696">
        <v>1.7060820008348911</v>
      </c>
      <c r="K218" s="660"/>
      <c r="L218" s="660"/>
      <c r="M218" s="660"/>
      <c r="N218" s="660"/>
      <c r="O218" s="661"/>
      <c r="P218" s="661"/>
      <c r="Q218" s="661"/>
      <c r="R218" s="661"/>
      <c r="S218" s="661"/>
      <c r="T218" s="661"/>
      <c r="U218" s="669"/>
      <c r="V218" s="668"/>
      <c r="W218" s="670"/>
      <c r="X218" s="670"/>
    </row>
    <row r="219" spans="1:24" ht="6.95" customHeight="1" x14ac:dyDescent="0.25">
      <c r="A219" s="639"/>
      <c r="B219" s="640"/>
      <c r="C219" s="640"/>
      <c r="D219" s="641"/>
      <c r="E219" s="642"/>
      <c r="F219" s="642"/>
      <c r="G219" s="642"/>
      <c r="H219" s="643"/>
      <c r="I219" s="640"/>
      <c r="J219" s="640"/>
      <c r="K219" s="252"/>
      <c r="L219" s="252"/>
      <c r="M219" s="252"/>
      <c r="N219" s="252"/>
    </row>
    <row r="220" spans="1:24" s="2" customFormat="1" ht="5.0999999999999996" customHeight="1" x14ac:dyDescent="0.2">
      <c r="A220" s="17"/>
      <c r="C220" s="20"/>
      <c r="D220" s="20"/>
      <c r="E220" s="20"/>
      <c r="F220" s="20"/>
      <c r="G220" s="21"/>
      <c r="H220" s="21"/>
      <c r="I220" s="21"/>
    </row>
    <row r="221" spans="1:24" s="25" customFormat="1" ht="12.95" customHeight="1" x14ac:dyDescent="0.25">
      <c r="A221" s="22" t="s">
        <v>26</v>
      </c>
      <c r="B221" s="6"/>
      <c r="C221" s="11"/>
      <c r="D221" s="11"/>
      <c r="E221" s="11"/>
      <c r="F221" s="23"/>
      <c r="G221" s="24"/>
      <c r="H221" s="24"/>
      <c r="I221" s="24"/>
    </row>
    <row r="222" spans="1:24" s="25" customFormat="1" ht="12.95" customHeight="1" x14ac:dyDescent="0.2">
      <c r="A222" s="26" t="s">
        <v>27</v>
      </c>
      <c r="B222" s="8"/>
      <c r="C222" s="14"/>
      <c r="D222" s="14"/>
      <c r="E222" s="14"/>
      <c r="F222" s="23"/>
      <c r="G222" s="24"/>
      <c r="H222" s="24"/>
      <c r="I222" s="24"/>
    </row>
    <row r="223" spans="1:24" ht="17.100000000000001" customHeight="1" x14ac:dyDescent="0.25">
      <c r="K223" s="660"/>
      <c r="L223" s="660"/>
      <c r="M223" s="660"/>
      <c r="N223" s="660"/>
      <c r="O223" s="661"/>
      <c r="P223" s="661"/>
      <c r="Q223" s="661"/>
      <c r="R223" s="661"/>
      <c r="S223" s="661"/>
      <c r="T223" s="661"/>
      <c r="U223" s="669"/>
      <c r="V223" s="668"/>
      <c r="W223" s="670"/>
      <c r="X223" s="670"/>
    </row>
    <row r="224" spans="1:24" ht="17.100000000000001" customHeight="1" x14ac:dyDescent="0.25">
      <c r="K224" s="660"/>
      <c r="L224" s="660"/>
      <c r="M224" s="660"/>
      <c r="N224" s="660"/>
      <c r="O224" s="661"/>
      <c r="P224" s="661"/>
      <c r="Q224" s="661"/>
      <c r="R224" s="661"/>
      <c r="S224" s="661"/>
      <c r="T224" s="661"/>
      <c r="U224" s="669"/>
      <c r="V224" s="668"/>
      <c r="W224" s="670"/>
      <c r="X224" s="670"/>
    </row>
    <row r="225" spans="1:24" ht="17.100000000000001" customHeight="1" x14ac:dyDescent="0.25">
      <c r="K225" s="660"/>
      <c r="L225" s="660"/>
      <c r="M225" s="660"/>
      <c r="N225" s="660"/>
      <c r="O225" s="661"/>
      <c r="P225" s="661"/>
      <c r="Q225" s="661"/>
      <c r="R225" s="661"/>
      <c r="S225" s="661"/>
      <c r="T225" s="661"/>
      <c r="U225" s="669"/>
      <c r="V225" s="668"/>
      <c r="W225" s="670"/>
      <c r="X225" s="670"/>
    </row>
    <row r="226" spans="1:24" ht="17.100000000000001" customHeight="1" x14ac:dyDescent="0.25">
      <c r="K226" s="660"/>
      <c r="L226" s="660"/>
      <c r="M226" s="660"/>
      <c r="N226" s="660"/>
      <c r="O226" s="661"/>
      <c r="P226" s="661"/>
      <c r="Q226" s="661"/>
      <c r="R226" s="661"/>
      <c r="S226" s="661"/>
      <c r="T226" s="661"/>
      <c r="U226" s="669"/>
      <c r="V226" s="668"/>
      <c r="W226" s="670"/>
      <c r="X226" s="670"/>
    </row>
    <row r="227" spans="1:24" ht="17.100000000000001" customHeight="1" x14ac:dyDescent="0.25">
      <c r="K227" s="660"/>
      <c r="L227" s="660"/>
      <c r="M227" s="660"/>
      <c r="N227" s="660"/>
      <c r="O227" s="661"/>
      <c r="P227" s="661"/>
      <c r="Q227" s="661"/>
      <c r="R227" s="661"/>
      <c r="S227" s="661"/>
      <c r="T227" s="661"/>
      <c r="U227" s="669"/>
      <c r="V227" s="668"/>
      <c r="W227" s="670"/>
      <c r="X227" s="670"/>
    </row>
    <row r="228" spans="1:24" ht="17.100000000000001" customHeight="1" x14ac:dyDescent="0.25">
      <c r="K228" s="660"/>
      <c r="L228" s="660"/>
      <c r="M228" s="660"/>
      <c r="N228" s="660"/>
      <c r="O228" s="661"/>
      <c r="P228" s="661"/>
      <c r="Q228" s="661"/>
      <c r="R228" s="661"/>
      <c r="S228" s="661"/>
      <c r="T228" s="661"/>
      <c r="U228" s="669"/>
      <c r="V228" s="668"/>
      <c r="W228" s="670"/>
      <c r="X228" s="670"/>
    </row>
    <row r="229" spans="1:24" ht="17.100000000000001" customHeight="1" x14ac:dyDescent="0.25">
      <c r="K229" s="660"/>
      <c r="L229" s="660"/>
      <c r="M229" s="660"/>
      <c r="N229" s="660"/>
      <c r="O229" s="661"/>
      <c r="P229" s="661"/>
      <c r="Q229" s="661"/>
      <c r="R229" s="661"/>
      <c r="S229" s="661"/>
      <c r="T229" s="661"/>
      <c r="U229" s="669"/>
      <c r="V229" s="668"/>
      <c r="W229" s="670"/>
      <c r="X229" s="670"/>
    </row>
    <row r="230" spans="1:24" ht="17.100000000000001" customHeight="1" x14ac:dyDescent="0.25">
      <c r="K230" s="660"/>
      <c r="L230" s="660"/>
      <c r="M230" s="660"/>
      <c r="N230" s="660"/>
      <c r="O230" s="661"/>
      <c r="P230" s="661"/>
      <c r="Q230" s="661"/>
      <c r="R230" s="661"/>
      <c r="S230" s="661"/>
      <c r="T230" s="661"/>
      <c r="U230" s="669"/>
      <c r="V230" s="668"/>
      <c r="W230" s="670"/>
      <c r="X230" s="670"/>
    </row>
    <row r="231" spans="1:24" s="609" customFormat="1" ht="17.100000000000001" customHeight="1" x14ac:dyDescent="0.25">
      <c r="A231" s="607"/>
      <c r="B231" s="607"/>
      <c r="C231" s="607"/>
      <c r="D231" s="607"/>
      <c r="E231" s="607"/>
      <c r="F231" s="607"/>
      <c r="G231" s="607"/>
      <c r="H231" s="607"/>
      <c r="K231" s="660"/>
      <c r="L231" s="660"/>
      <c r="M231" s="660"/>
      <c r="N231" s="660"/>
      <c r="O231" s="661"/>
      <c r="P231" s="661"/>
      <c r="Q231" s="661"/>
      <c r="R231" s="661"/>
      <c r="S231" s="661"/>
      <c r="T231" s="661"/>
      <c r="U231" s="669"/>
      <c r="V231" s="668"/>
      <c r="W231" s="668"/>
      <c r="X231" s="668"/>
    </row>
    <row r="232" spans="1:24" ht="17.100000000000001" customHeight="1" x14ac:dyDescent="0.25">
      <c r="K232" s="660"/>
      <c r="L232" s="660"/>
      <c r="M232" s="660"/>
      <c r="N232" s="660"/>
      <c r="O232" s="661"/>
      <c r="P232" s="661"/>
      <c r="Q232" s="661"/>
      <c r="R232" s="661"/>
      <c r="S232" s="661"/>
      <c r="T232" s="661"/>
      <c r="U232" s="669"/>
      <c r="V232" s="668"/>
      <c r="W232" s="670"/>
      <c r="X232" s="670"/>
    </row>
    <row r="233" spans="1:24" ht="17.100000000000001" customHeight="1" x14ac:dyDescent="0.25">
      <c r="K233" s="660"/>
      <c r="L233" s="660"/>
      <c r="M233" s="660"/>
      <c r="N233" s="660"/>
      <c r="O233" s="661"/>
      <c r="P233" s="661"/>
      <c r="Q233" s="661"/>
      <c r="R233" s="661"/>
      <c r="S233" s="661"/>
      <c r="T233" s="661"/>
      <c r="U233" s="669"/>
      <c r="V233" s="668"/>
      <c r="W233" s="670"/>
      <c r="X233" s="670"/>
    </row>
    <row r="234" spans="1:24" ht="17.100000000000001" customHeight="1" x14ac:dyDescent="0.25">
      <c r="K234" s="660"/>
      <c r="L234" s="660"/>
      <c r="M234" s="660"/>
      <c r="N234" s="660"/>
      <c r="O234" s="661"/>
      <c r="P234" s="661"/>
      <c r="Q234" s="661"/>
      <c r="R234" s="661"/>
      <c r="S234" s="661"/>
      <c r="T234" s="661"/>
      <c r="U234" s="669"/>
      <c r="V234" s="668"/>
      <c r="W234" s="670"/>
      <c r="X234" s="670"/>
    </row>
    <row r="235" spans="1:24" ht="17.100000000000001" customHeight="1" x14ac:dyDescent="0.25">
      <c r="K235" s="660"/>
      <c r="L235" s="660"/>
      <c r="M235" s="660"/>
      <c r="N235" s="660"/>
      <c r="O235" s="661"/>
      <c r="P235" s="661"/>
      <c r="Q235" s="661"/>
      <c r="R235" s="661"/>
      <c r="S235" s="661"/>
      <c r="T235" s="661"/>
      <c r="U235" s="669"/>
      <c r="V235" s="668"/>
      <c r="W235" s="670"/>
      <c r="X235" s="670"/>
    </row>
    <row r="236" spans="1:24" ht="17.100000000000001" customHeight="1" x14ac:dyDescent="0.25">
      <c r="K236" s="660"/>
      <c r="L236" s="660"/>
      <c r="M236" s="660"/>
      <c r="N236" s="660"/>
      <c r="O236" s="661"/>
      <c r="P236" s="661"/>
      <c r="Q236" s="661"/>
      <c r="R236" s="661"/>
      <c r="S236" s="661"/>
      <c r="T236" s="661"/>
      <c r="U236" s="669"/>
      <c r="V236" s="668"/>
      <c r="W236" s="670"/>
      <c r="X236" s="670"/>
    </row>
    <row r="237" spans="1:24" ht="17.100000000000001" customHeight="1" x14ac:dyDescent="0.25">
      <c r="K237" s="660"/>
      <c r="L237" s="660"/>
      <c r="M237" s="660"/>
      <c r="N237" s="660"/>
      <c r="O237" s="661"/>
      <c r="P237" s="661"/>
      <c r="Q237" s="661"/>
      <c r="R237" s="661"/>
      <c r="S237" s="661"/>
      <c r="T237" s="661"/>
      <c r="U237" s="669"/>
      <c r="V237" s="668"/>
      <c r="W237" s="670"/>
      <c r="X237" s="670"/>
    </row>
    <row r="238" spans="1:24" ht="17.100000000000001" customHeight="1" x14ac:dyDescent="0.25">
      <c r="K238" s="660"/>
      <c r="L238" s="660"/>
      <c r="M238" s="660"/>
      <c r="N238" s="660"/>
      <c r="O238" s="661"/>
      <c r="P238" s="661"/>
      <c r="Q238" s="661"/>
      <c r="R238" s="661"/>
      <c r="S238" s="661"/>
      <c r="T238" s="661"/>
      <c r="U238" s="669"/>
      <c r="V238" s="668"/>
      <c r="W238" s="670"/>
      <c r="X238" s="670"/>
    </row>
    <row r="239" spans="1:24" ht="17.100000000000001" customHeight="1" x14ac:dyDescent="0.25">
      <c r="K239" s="660"/>
      <c r="L239" s="660"/>
      <c r="M239" s="660"/>
      <c r="N239" s="660"/>
      <c r="O239" s="661"/>
      <c r="P239" s="661"/>
      <c r="Q239" s="661"/>
      <c r="R239" s="661"/>
      <c r="S239" s="661"/>
      <c r="T239" s="661"/>
      <c r="U239" s="669"/>
      <c r="V239" s="668"/>
      <c r="W239" s="670"/>
      <c r="X239" s="670"/>
    </row>
    <row r="240" spans="1:24" ht="17.100000000000001" customHeight="1" x14ac:dyDescent="0.25">
      <c r="K240" s="660"/>
      <c r="L240" s="660"/>
      <c r="M240" s="660"/>
      <c r="N240" s="660"/>
      <c r="O240" s="661"/>
      <c r="P240" s="661"/>
      <c r="Q240" s="661"/>
      <c r="R240" s="661"/>
      <c r="S240" s="661"/>
      <c r="T240" s="661"/>
      <c r="U240" s="669"/>
      <c r="V240" s="668"/>
      <c r="W240" s="670"/>
      <c r="X240" s="670"/>
    </row>
    <row r="241" spans="1:24" ht="17.100000000000001" customHeight="1" x14ac:dyDescent="0.25">
      <c r="K241" s="660"/>
      <c r="L241" s="660"/>
      <c r="M241" s="660"/>
      <c r="N241" s="660"/>
      <c r="O241" s="661"/>
      <c r="P241" s="661"/>
      <c r="Q241" s="661"/>
      <c r="R241" s="661"/>
      <c r="S241" s="661"/>
      <c r="T241" s="661"/>
      <c r="U241" s="669"/>
      <c r="V241" s="668"/>
      <c r="W241" s="670"/>
      <c r="X241" s="670"/>
    </row>
    <row r="242" spans="1:24" s="609" customFormat="1" ht="17.100000000000001" customHeight="1" x14ac:dyDescent="0.25">
      <c r="A242" s="607"/>
      <c r="B242" s="607"/>
      <c r="C242" s="607"/>
      <c r="D242" s="607"/>
      <c r="E242" s="607"/>
      <c r="F242" s="607"/>
      <c r="G242" s="607"/>
      <c r="H242" s="607"/>
      <c r="K242" s="660"/>
      <c r="L242" s="660"/>
      <c r="M242" s="660"/>
      <c r="N242" s="660"/>
      <c r="O242" s="661"/>
      <c r="P242" s="661"/>
      <c r="Q242" s="661"/>
      <c r="R242" s="661"/>
      <c r="S242" s="661"/>
      <c r="T242" s="661"/>
      <c r="U242" s="669"/>
      <c r="V242" s="668"/>
      <c r="W242" s="668"/>
      <c r="X242" s="668"/>
    </row>
    <row r="243" spans="1:24" ht="17.100000000000001" customHeight="1" x14ac:dyDescent="0.25">
      <c r="K243" s="660"/>
      <c r="L243" s="660"/>
      <c r="M243" s="660"/>
      <c r="N243" s="660"/>
      <c r="O243" s="661"/>
      <c r="P243" s="661"/>
      <c r="Q243" s="661"/>
      <c r="R243" s="661"/>
      <c r="S243" s="661"/>
      <c r="T243" s="661"/>
      <c r="U243" s="669"/>
      <c r="V243" s="668"/>
      <c r="W243" s="670"/>
      <c r="X243" s="670"/>
    </row>
    <row r="244" spans="1:24" ht="17.100000000000001" customHeight="1" x14ac:dyDescent="0.25">
      <c r="K244" s="660"/>
      <c r="L244" s="660"/>
      <c r="M244" s="660"/>
      <c r="N244" s="660"/>
      <c r="O244" s="661"/>
      <c r="P244" s="661"/>
      <c r="Q244" s="661"/>
      <c r="R244" s="661"/>
      <c r="S244" s="661"/>
      <c r="T244" s="661"/>
      <c r="U244" s="669"/>
      <c r="V244" s="668"/>
      <c r="W244" s="670"/>
      <c r="X244" s="670"/>
    </row>
    <row r="245" spans="1:24" ht="17.100000000000001" customHeight="1" x14ac:dyDescent="0.25">
      <c r="K245" s="660"/>
      <c r="L245" s="660"/>
      <c r="M245" s="660"/>
      <c r="N245" s="660"/>
      <c r="O245" s="661"/>
      <c r="P245" s="661"/>
      <c r="Q245" s="661"/>
      <c r="R245" s="661"/>
      <c r="S245" s="661"/>
      <c r="T245" s="661"/>
      <c r="U245" s="669"/>
      <c r="V245" s="668"/>
      <c r="W245" s="670"/>
      <c r="X245" s="670"/>
    </row>
    <row r="246" spans="1:24" s="609" customFormat="1" ht="17.100000000000001" customHeight="1" x14ac:dyDescent="0.25">
      <c r="A246" s="607"/>
      <c r="B246" s="607"/>
      <c r="C246" s="607"/>
      <c r="D246" s="607"/>
      <c r="E246" s="607"/>
      <c r="F246" s="607"/>
      <c r="G246" s="607"/>
      <c r="H246" s="607"/>
      <c r="K246" s="660"/>
      <c r="L246" s="660"/>
      <c r="M246" s="660"/>
      <c r="N246" s="660"/>
      <c r="O246" s="661"/>
      <c r="P246" s="661"/>
      <c r="Q246" s="661"/>
      <c r="R246" s="661"/>
      <c r="S246" s="661"/>
      <c r="T246" s="661"/>
      <c r="U246" s="669"/>
      <c r="V246" s="668"/>
      <c r="W246" s="668"/>
      <c r="X246" s="668"/>
    </row>
    <row r="247" spans="1:24" ht="17.100000000000001" customHeight="1" x14ac:dyDescent="0.25">
      <c r="K247" s="660"/>
      <c r="L247" s="660"/>
      <c r="M247" s="660"/>
      <c r="N247" s="660"/>
      <c r="O247" s="661"/>
      <c r="P247" s="661"/>
      <c r="Q247" s="661"/>
      <c r="R247" s="661"/>
      <c r="S247" s="661"/>
      <c r="T247" s="661"/>
      <c r="U247" s="669"/>
      <c r="V247" s="668"/>
      <c r="W247" s="670"/>
      <c r="X247" s="670"/>
    </row>
    <row r="248" spans="1:24" ht="17.100000000000001" customHeight="1" x14ac:dyDescent="0.25">
      <c r="K248" s="660"/>
      <c r="L248" s="660"/>
      <c r="M248" s="660"/>
      <c r="N248" s="660"/>
      <c r="O248" s="661"/>
      <c r="P248" s="661"/>
      <c r="Q248" s="661"/>
      <c r="R248" s="661"/>
      <c r="S248" s="661"/>
      <c r="T248" s="661"/>
      <c r="U248" s="669"/>
      <c r="V248" s="668"/>
      <c r="W248" s="670"/>
      <c r="X248" s="670"/>
    </row>
    <row r="249" spans="1:24" ht="17.100000000000001" customHeight="1" x14ac:dyDescent="0.25">
      <c r="K249" s="660"/>
      <c r="L249" s="660"/>
      <c r="M249" s="660"/>
      <c r="N249" s="660"/>
      <c r="O249" s="661"/>
      <c r="P249" s="661"/>
      <c r="Q249" s="661"/>
      <c r="R249" s="661"/>
      <c r="S249" s="661"/>
      <c r="T249" s="661"/>
      <c r="U249" s="669"/>
      <c r="V249" s="668"/>
      <c r="W249" s="670"/>
      <c r="X249" s="670"/>
    </row>
    <row r="250" spans="1:24" ht="17.100000000000001" customHeight="1" x14ac:dyDescent="0.25">
      <c r="K250" s="660"/>
      <c r="L250" s="660"/>
      <c r="M250" s="660"/>
      <c r="N250" s="660"/>
      <c r="O250" s="661"/>
      <c r="P250" s="661"/>
      <c r="Q250" s="661"/>
      <c r="R250" s="661"/>
      <c r="S250" s="661"/>
      <c r="T250" s="661"/>
      <c r="U250" s="669"/>
      <c r="V250" s="668"/>
      <c r="W250" s="670"/>
      <c r="X250" s="670"/>
    </row>
    <row r="251" spans="1:24" ht="17.100000000000001" customHeight="1" x14ac:dyDescent="0.25">
      <c r="K251" s="660"/>
      <c r="L251" s="660"/>
      <c r="M251" s="660"/>
      <c r="N251" s="660"/>
      <c r="O251" s="661"/>
      <c r="P251" s="661"/>
      <c r="Q251" s="661"/>
      <c r="R251" s="661"/>
      <c r="S251" s="661"/>
      <c r="T251" s="661"/>
      <c r="U251" s="669"/>
      <c r="V251" s="668"/>
      <c r="W251" s="670"/>
      <c r="X251" s="670"/>
    </row>
    <row r="252" spans="1:24" ht="17.100000000000001" customHeight="1" x14ac:dyDescent="0.25">
      <c r="K252" s="660"/>
      <c r="L252" s="660"/>
      <c r="M252" s="660"/>
      <c r="N252" s="660"/>
      <c r="O252" s="661"/>
      <c r="P252" s="661"/>
      <c r="Q252" s="661"/>
      <c r="R252" s="661"/>
      <c r="S252" s="661"/>
      <c r="T252" s="661"/>
      <c r="U252" s="669"/>
      <c r="V252" s="668"/>
      <c r="W252" s="670"/>
      <c r="X252" s="670"/>
    </row>
    <row r="253" spans="1:24" ht="17.100000000000001" customHeight="1" x14ac:dyDescent="0.25">
      <c r="K253" s="660"/>
      <c r="L253" s="660"/>
      <c r="M253" s="660"/>
      <c r="N253" s="660"/>
      <c r="O253" s="661"/>
      <c r="P253" s="661"/>
      <c r="Q253" s="661"/>
      <c r="R253" s="661"/>
      <c r="S253" s="661"/>
      <c r="T253" s="661"/>
      <c r="U253" s="669"/>
      <c r="V253" s="668"/>
      <c r="W253" s="670"/>
      <c r="X253" s="670"/>
    </row>
    <row r="254" spans="1:24" s="609" customFormat="1" ht="17.100000000000001" customHeight="1" x14ac:dyDescent="0.25">
      <c r="A254" s="607"/>
      <c r="B254" s="607"/>
      <c r="C254" s="607"/>
      <c r="D254" s="607"/>
      <c r="E254" s="607"/>
      <c r="F254" s="607"/>
      <c r="G254" s="607"/>
      <c r="H254" s="607"/>
      <c r="K254" s="660"/>
      <c r="L254" s="660"/>
      <c r="M254" s="660"/>
      <c r="N254" s="660"/>
      <c r="O254" s="661"/>
      <c r="P254" s="661"/>
      <c r="Q254" s="661"/>
      <c r="R254" s="661"/>
      <c r="S254" s="661"/>
      <c r="T254" s="661"/>
      <c r="U254" s="669"/>
      <c r="V254" s="668"/>
      <c r="W254" s="668"/>
      <c r="X254" s="668"/>
    </row>
    <row r="255" spans="1:24" ht="17.100000000000001" customHeight="1" x14ac:dyDescent="0.25">
      <c r="K255" s="660"/>
      <c r="L255" s="660"/>
      <c r="M255" s="660"/>
      <c r="N255" s="660"/>
      <c r="O255" s="661"/>
      <c r="P255" s="661"/>
      <c r="Q255" s="661"/>
      <c r="R255" s="661"/>
      <c r="S255" s="661"/>
      <c r="T255" s="661"/>
      <c r="U255" s="669"/>
      <c r="V255" s="668"/>
      <c r="W255" s="670"/>
      <c r="X255" s="670"/>
    </row>
    <row r="256" spans="1:24" ht="17.100000000000001" customHeight="1" x14ac:dyDescent="0.25">
      <c r="K256" s="660"/>
      <c r="L256" s="660"/>
      <c r="M256" s="660"/>
      <c r="N256" s="660"/>
      <c r="O256" s="661"/>
      <c r="P256" s="661"/>
      <c r="Q256" s="661"/>
      <c r="R256" s="661"/>
      <c r="S256" s="661"/>
      <c r="T256" s="661"/>
      <c r="U256" s="669"/>
      <c r="V256" s="668"/>
      <c r="W256" s="670"/>
      <c r="X256" s="670"/>
    </row>
    <row r="257" spans="1:24" ht="17.100000000000001" customHeight="1" x14ac:dyDescent="0.25">
      <c r="K257" s="660"/>
      <c r="L257" s="660"/>
      <c r="M257" s="660"/>
      <c r="N257" s="660"/>
      <c r="O257" s="661"/>
      <c r="P257" s="661"/>
      <c r="Q257" s="661"/>
      <c r="R257" s="661"/>
      <c r="S257" s="661"/>
      <c r="T257" s="661"/>
      <c r="U257" s="669"/>
      <c r="V257" s="668"/>
      <c r="W257" s="670"/>
      <c r="X257" s="670"/>
    </row>
    <row r="258" spans="1:24" ht="17.100000000000001" customHeight="1" x14ac:dyDescent="0.25">
      <c r="K258" s="660"/>
      <c r="L258" s="660"/>
      <c r="M258" s="660"/>
      <c r="N258" s="660"/>
      <c r="O258" s="661"/>
      <c r="P258" s="661"/>
      <c r="Q258" s="661"/>
      <c r="R258" s="661"/>
      <c r="S258" s="661"/>
      <c r="T258" s="661"/>
      <c r="U258" s="669"/>
      <c r="V258" s="668"/>
      <c r="W258" s="670"/>
      <c r="X258" s="670"/>
    </row>
    <row r="259" spans="1:24" ht="17.100000000000001" customHeight="1" x14ac:dyDescent="0.25">
      <c r="K259" s="660"/>
      <c r="L259" s="660"/>
      <c r="M259" s="660"/>
      <c r="N259" s="660"/>
      <c r="O259" s="661"/>
      <c r="P259" s="661"/>
      <c r="Q259" s="661"/>
      <c r="R259" s="661"/>
      <c r="S259" s="661"/>
      <c r="T259" s="661"/>
      <c r="U259" s="669"/>
      <c r="V259" s="668"/>
      <c r="W259" s="670"/>
      <c r="X259" s="670"/>
    </row>
    <row r="260" spans="1:24" ht="17.100000000000001" customHeight="1" x14ac:dyDescent="0.25">
      <c r="K260" s="660"/>
      <c r="L260" s="660"/>
      <c r="M260" s="660"/>
      <c r="N260" s="660"/>
      <c r="O260" s="661"/>
      <c r="P260" s="661"/>
      <c r="Q260" s="661"/>
      <c r="R260" s="661"/>
      <c r="S260" s="661"/>
      <c r="T260" s="661"/>
      <c r="U260" s="669"/>
      <c r="V260" s="668"/>
      <c r="W260" s="670"/>
      <c r="X260" s="670"/>
    </row>
    <row r="261" spans="1:24" ht="17.100000000000001" customHeight="1" x14ac:dyDescent="0.25">
      <c r="K261" s="660"/>
      <c r="L261" s="660"/>
      <c r="M261" s="660"/>
      <c r="N261" s="660"/>
      <c r="O261" s="661"/>
      <c r="P261" s="661"/>
      <c r="Q261" s="661"/>
      <c r="R261" s="661"/>
      <c r="S261" s="661"/>
      <c r="T261" s="661"/>
      <c r="U261" s="669"/>
      <c r="V261" s="668"/>
      <c r="W261" s="670"/>
      <c r="X261" s="670"/>
    </row>
    <row r="262" spans="1:24" ht="17.100000000000001" customHeight="1" x14ac:dyDescent="0.25">
      <c r="K262" s="660"/>
      <c r="L262" s="660"/>
      <c r="M262" s="660"/>
      <c r="N262" s="660"/>
      <c r="O262" s="661"/>
      <c r="P262" s="661"/>
      <c r="Q262" s="661"/>
      <c r="R262" s="661"/>
      <c r="S262" s="661"/>
      <c r="T262" s="661"/>
      <c r="U262" s="669"/>
      <c r="V262" s="668"/>
      <c r="W262" s="670"/>
      <c r="X262" s="670"/>
    </row>
    <row r="263" spans="1:24" ht="17.100000000000001" customHeight="1" x14ac:dyDescent="0.25">
      <c r="K263" s="660"/>
      <c r="L263" s="660"/>
      <c r="M263" s="660"/>
      <c r="N263" s="660"/>
      <c r="O263" s="661"/>
      <c r="P263" s="661"/>
      <c r="Q263" s="661"/>
      <c r="R263" s="661"/>
      <c r="S263" s="661"/>
      <c r="T263" s="661"/>
      <c r="U263" s="669"/>
      <c r="V263" s="668"/>
      <c r="W263" s="670"/>
      <c r="X263" s="670"/>
    </row>
    <row r="264" spans="1:24" ht="17.100000000000001" customHeight="1" x14ac:dyDescent="0.25">
      <c r="K264" s="660"/>
      <c r="L264" s="660"/>
      <c r="M264" s="660"/>
      <c r="N264" s="660"/>
      <c r="O264" s="661"/>
      <c r="P264" s="661"/>
      <c r="Q264" s="661"/>
      <c r="R264" s="661"/>
      <c r="S264" s="661"/>
      <c r="T264" s="661"/>
      <c r="U264" s="669"/>
      <c r="V264" s="668"/>
      <c r="W264" s="670"/>
      <c r="X264" s="670"/>
    </row>
    <row r="265" spans="1:24" ht="17.100000000000001" customHeight="1" x14ac:dyDescent="0.25">
      <c r="K265" s="660"/>
      <c r="L265" s="660"/>
      <c r="M265" s="660"/>
      <c r="N265" s="660"/>
      <c r="O265" s="661"/>
      <c r="P265" s="661"/>
      <c r="Q265" s="661"/>
      <c r="R265" s="661"/>
      <c r="S265" s="661"/>
      <c r="T265" s="661"/>
      <c r="U265" s="669"/>
      <c r="V265" s="668"/>
      <c r="W265" s="670"/>
      <c r="X265" s="670"/>
    </row>
    <row r="266" spans="1:24" s="609" customFormat="1" ht="17.100000000000001" customHeight="1" x14ac:dyDescent="0.25">
      <c r="A266" s="607"/>
      <c r="B266" s="607"/>
      <c r="C266" s="607"/>
      <c r="D266" s="607"/>
      <c r="E266" s="607"/>
      <c r="F266" s="607"/>
      <c r="G266" s="607"/>
      <c r="H266" s="607"/>
      <c r="K266" s="660"/>
      <c r="L266" s="660"/>
      <c r="M266" s="660"/>
      <c r="N266" s="660"/>
      <c r="O266" s="661"/>
      <c r="P266" s="661"/>
      <c r="Q266" s="661"/>
      <c r="R266" s="661"/>
      <c r="S266" s="661"/>
      <c r="T266" s="661"/>
      <c r="U266" s="669"/>
      <c r="V266" s="668"/>
      <c r="W266" s="668"/>
      <c r="X266" s="668"/>
    </row>
    <row r="267" spans="1:24" ht="17.100000000000001" customHeight="1" x14ac:dyDescent="0.25">
      <c r="K267" s="660"/>
      <c r="L267" s="660"/>
      <c r="M267" s="660"/>
      <c r="N267" s="660"/>
      <c r="O267" s="661"/>
      <c r="P267" s="661"/>
      <c r="Q267" s="661"/>
      <c r="R267" s="661"/>
      <c r="S267" s="661"/>
      <c r="T267" s="661"/>
      <c r="U267" s="669"/>
      <c r="V267" s="668"/>
      <c r="W267" s="670"/>
      <c r="X267" s="670"/>
    </row>
    <row r="268" spans="1:24" ht="17.100000000000001" customHeight="1" x14ac:dyDescent="0.25">
      <c r="K268" s="660"/>
      <c r="L268" s="660"/>
      <c r="M268" s="660"/>
      <c r="N268" s="660"/>
      <c r="O268" s="661"/>
      <c r="P268" s="661"/>
      <c r="Q268" s="661"/>
      <c r="R268" s="661"/>
      <c r="S268" s="661"/>
      <c r="T268" s="661"/>
      <c r="U268" s="669"/>
      <c r="V268" s="668"/>
      <c r="W268" s="670"/>
      <c r="X268" s="670"/>
    </row>
    <row r="269" spans="1:24" ht="17.100000000000001" customHeight="1" x14ac:dyDescent="0.25">
      <c r="K269" s="660"/>
      <c r="L269" s="660"/>
      <c r="M269" s="660"/>
      <c r="N269" s="660"/>
      <c r="O269" s="661"/>
      <c r="P269" s="661"/>
      <c r="Q269" s="661"/>
      <c r="R269" s="661"/>
      <c r="S269" s="661"/>
      <c r="T269" s="661"/>
      <c r="U269" s="669"/>
      <c r="V269" s="668"/>
      <c r="W269" s="670"/>
      <c r="X269" s="670"/>
    </row>
    <row r="270" spans="1:24" ht="17.100000000000001" customHeight="1" x14ac:dyDescent="0.25">
      <c r="K270" s="660"/>
      <c r="L270" s="660"/>
      <c r="M270" s="660"/>
      <c r="N270" s="660"/>
      <c r="O270" s="661"/>
      <c r="P270" s="661"/>
      <c r="Q270" s="661"/>
      <c r="R270" s="661"/>
      <c r="S270" s="661"/>
      <c r="T270" s="661"/>
      <c r="U270" s="669"/>
      <c r="V270" s="668"/>
      <c r="W270" s="670"/>
      <c r="X270" s="670"/>
    </row>
    <row r="271" spans="1:24" ht="17.100000000000001" customHeight="1" x14ac:dyDescent="0.25">
      <c r="K271" s="660"/>
      <c r="L271" s="660"/>
      <c r="M271" s="660"/>
      <c r="N271" s="660"/>
      <c r="O271" s="661"/>
      <c r="P271" s="661"/>
      <c r="Q271" s="661"/>
      <c r="R271" s="661"/>
      <c r="S271" s="661"/>
      <c r="T271" s="661"/>
      <c r="U271" s="669"/>
      <c r="V271" s="668"/>
      <c r="W271" s="670"/>
      <c r="X271" s="670"/>
    </row>
    <row r="272" spans="1:24" ht="17.100000000000001" customHeight="1" x14ac:dyDescent="0.25">
      <c r="K272" s="660"/>
      <c r="L272" s="660"/>
      <c r="M272" s="660"/>
      <c r="N272" s="660"/>
      <c r="O272" s="661"/>
      <c r="P272" s="661"/>
      <c r="Q272" s="661"/>
      <c r="R272" s="661"/>
      <c r="S272" s="661"/>
      <c r="T272" s="661"/>
      <c r="U272" s="669"/>
      <c r="V272" s="668"/>
      <c r="W272" s="670"/>
      <c r="X272" s="670"/>
    </row>
    <row r="273" spans="1:24" ht="17.100000000000001" customHeight="1" x14ac:dyDescent="0.25">
      <c r="K273" s="660"/>
      <c r="L273" s="660"/>
      <c r="M273" s="660"/>
      <c r="N273" s="660"/>
      <c r="O273" s="661"/>
      <c r="P273" s="661"/>
      <c r="Q273" s="661"/>
      <c r="R273" s="661"/>
      <c r="S273" s="661"/>
      <c r="T273" s="661"/>
      <c r="U273" s="669"/>
      <c r="V273" s="668"/>
      <c r="W273" s="670"/>
      <c r="X273" s="670"/>
    </row>
    <row r="274" spans="1:24" ht="17.100000000000001" customHeight="1" x14ac:dyDescent="0.25">
      <c r="K274" s="660"/>
      <c r="L274" s="660"/>
      <c r="M274" s="660"/>
      <c r="N274" s="660"/>
      <c r="O274" s="661"/>
      <c r="P274" s="661"/>
      <c r="Q274" s="661"/>
      <c r="R274" s="661"/>
      <c r="S274" s="661"/>
      <c r="T274" s="661"/>
      <c r="U274" s="669"/>
      <c r="V274" s="668"/>
      <c r="W274" s="670"/>
      <c r="X274" s="670"/>
    </row>
    <row r="275" spans="1:24" ht="17.100000000000001" customHeight="1" x14ac:dyDescent="0.25">
      <c r="K275" s="660"/>
      <c r="L275" s="660"/>
      <c r="M275" s="660"/>
      <c r="N275" s="660"/>
      <c r="O275" s="661"/>
      <c r="P275" s="661"/>
      <c r="Q275" s="661"/>
      <c r="R275" s="661"/>
      <c r="S275" s="661"/>
      <c r="T275" s="661"/>
      <c r="U275" s="669"/>
      <c r="V275" s="668"/>
      <c r="W275" s="670"/>
      <c r="X275" s="670"/>
    </row>
    <row r="276" spans="1:24" ht="17.100000000000001" customHeight="1" x14ac:dyDescent="0.25">
      <c r="K276" s="660"/>
      <c r="L276" s="660"/>
      <c r="M276" s="660"/>
      <c r="N276" s="660"/>
      <c r="O276" s="661"/>
      <c r="P276" s="661"/>
      <c r="Q276" s="661"/>
      <c r="R276" s="661"/>
      <c r="S276" s="661"/>
      <c r="T276" s="661"/>
      <c r="U276" s="669"/>
      <c r="V276" s="668"/>
      <c r="W276" s="670"/>
      <c r="X276" s="670"/>
    </row>
    <row r="277" spans="1:24" s="609" customFormat="1" ht="17.100000000000001" customHeight="1" x14ac:dyDescent="0.25">
      <c r="A277" s="607"/>
      <c r="B277" s="607"/>
      <c r="C277" s="607"/>
      <c r="D277" s="607"/>
      <c r="E277" s="607"/>
      <c r="F277" s="607"/>
      <c r="G277" s="607"/>
      <c r="H277" s="607"/>
      <c r="K277" s="660"/>
      <c r="L277" s="660"/>
      <c r="M277" s="660"/>
      <c r="N277" s="660"/>
      <c r="O277" s="661"/>
      <c r="P277" s="661"/>
      <c r="Q277" s="661"/>
      <c r="R277" s="661"/>
      <c r="S277" s="661"/>
      <c r="T277" s="661"/>
      <c r="U277" s="669"/>
      <c r="V277" s="668"/>
      <c r="W277" s="670"/>
      <c r="X277" s="670"/>
    </row>
    <row r="278" spans="1:24" ht="17.100000000000001" customHeight="1" x14ac:dyDescent="0.25">
      <c r="K278" s="660"/>
      <c r="L278" s="660"/>
      <c r="M278" s="660"/>
      <c r="N278" s="660"/>
      <c r="O278" s="661"/>
      <c r="P278" s="661"/>
      <c r="Q278" s="661"/>
      <c r="R278" s="661"/>
      <c r="S278" s="661"/>
      <c r="T278" s="661"/>
      <c r="U278" s="672"/>
      <c r="V278" s="668"/>
      <c r="W278" s="668"/>
      <c r="X278" s="668"/>
    </row>
    <row r="279" spans="1:24" ht="17.100000000000001" customHeight="1" x14ac:dyDescent="0.25">
      <c r="K279" s="661"/>
      <c r="L279" s="661"/>
      <c r="M279" s="661"/>
      <c r="N279" s="661"/>
      <c r="O279" s="661"/>
      <c r="P279" s="661"/>
      <c r="Q279" s="661"/>
      <c r="R279" s="661"/>
      <c r="S279" s="661"/>
      <c r="T279" s="661"/>
      <c r="U279" s="669"/>
      <c r="V279" s="668"/>
      <c r="W279" s="670"/>
      <c r="X279" s="670"/>
    </row>
    <row r="280" spans="1:24" ht="17.100000000000001" customHeight="1" x14ac:dyDescent="0.25">
      <c r="K280" s="660"/>
      <c r="L280" s="660"/>
      <c r="M280" s="660"/>
      <c r="N280" s="660"/>
      <c r="O280" s="661"/>
      <c r="P280" s="661"/>
      <c r="Q280" s="661"/>
      <c r="R280" s="661"/>
      <c r="S280" s="661"/>
      <c r="T280" s="661"/>
      <c r="U280" s="669"/>
      <c r="V280" s="668"/>
      <c r="W280" s="670"/>
      <c r="X280" s="670"/>
    </row>
    <row r="281" spans="1:24" ht="17.100000000000001" customHeight="1" x14ac:dyDescent="0.25">
      <c r="K281" s="660"/>
      <c r="L281" s="660"/>
      <c r="M281" s="660"/>
      <c r="N281" s="660"/>
      <c r="O281" s="661"/>
      <c r="P281" s="661"/>
      <c r="Q281" s="661"/>
      <c r="R281" s="661"/>
      <c r="S281" s="661"/>
      <c r="T281" s="661"/>
      <c r="U281" s="669"/>
      <c r="V281" s="668"/>
      <c r="W281" s="670"/>
      <c r="X281" s="670"/>
    </row>
    <row r="282" spans="1:24" ht="17.100000000000001" customHeight="1" x14ac:dyDescent="0.25">
      <c r="K282" s="660"/>
      <c r="L282" s="660"/>
      <c r="M282" s="660"/>
      <c r="N282" s="660"/>
      <c r="O282" s="661"/>
      <c r="P282" s="661"/>
      <c r="Q282" s="661"/>
      <c r="R282" s="661"/>
      <c r="S282" s="661"/>
      <c r="T282" s="661"/>
      <c r="U282" s="669"/>
      <c r="V282" s="668"/>
      <c r="W282" s="670"/>
      <c r="X282" s="670"/>
    </row>
    <row r="283" spans="1:24" ht="17.100000000000001" customHeight="1" x14ac:dyDescent="0.25">
      <c r="K283" s="660"/>
      <c r="L283" s="660"/>
      <c r="M283" s="660"/>
      <c r="N283" s="660"/>
      <c r="O283" s="661"/>
      <c r="P283" s="661"/>
      <c r="Q283" s="661"/>
      <c r="R283" s="661"/>
      <c r="S283" s="661"/>
      <c r="T283" s="661"/>
      <c r="U283" s="669"/>
      <c r="V283" s="668"/>
      <c r="W283" s="670"/>
      <c r="X283" s="670"/>
    </row>
    <row r="284" spans="1:24" s="609" customFormat="1" ht="17.100000000000001" customHeight="1" x14ac:dyDescent="0.25">
      <c r="A284" s="607"/>
      <c r="B284" s="607"/>
      <c r="C284" s="607"/>
      <c r="D284" s="607"/>
      <c r="E284" s="607"/>
      <c r="F284" s="607"/>
      <c r="G284" s="607"/>
      <c r="H284" s="607"/>
      <c r="K284" s="660"/>
      <c r="L284" s="660"/>
      <c r="M284" s="660"/>
      <c r="N284" s="660"/>
      <c r="O284" s="661"/>
      <c r="P284" s="661"/>
      <c r="Q284" s="661"/>
      <c r="R284" s="661"/>
      <c r="S284" s="661"/>
      <c r="T284" s="661"/>
      <c r="U284" s="669"/>
      <c r="V284" s="668"/>
      <c r="W284" s="668"/>
      <c r="X284" s="668"/>
    </row>
    <row r="285" spans="1:24" ht="17.100000000000001" customHeight="1" x14ac:dyDescent="0.25">
      <c r="K285" s="660"/>
      <c r="L285" s="660"/>
      <c r="M285" s="660"/>
      <c r="N285" s="660"/>
      <c r="O285" s="661"/>
      <c r="P285" s="661"/>
      <c r="Q285" s="661"/>
      <c r="R285" s="661"/>
      <c r="S285" s="661"/>
      <c r="T285" s="661"/>
      <c r="U285" s="669"/>
      <c r="V285" s="668"/>
      <c r="W285" s="670"/>
      <c r="X285" s="670"/>
    </row>
    <row r="286" spans="1:24" ht="17.100000000000001" customHeight="1" x14ac:dyDescent="0.25">
      <c r="K286" s="660"/>
      <c r="L286" s="660"/>
      <c r="M286" s="660"/>
      <c r="N286" s="660"/>
      <c r="O286" s="661"/>
      <c r="P286" s="661"/>
      <c r="Q286" s="661"/>
      <c r="R286" s="661"/>
      <c r="S286" s="661"/>
      <c r="T286" s="661"/>
      <c r="U286" s="669"/>
      <c r="V286" s="668"/>
      <c r="W286" s="670"/>
      <c r="X286" s="670"/>
    </row>
    <row r="287" spans="1:24" ht="17.100000000000001" customHeight="1" x14ac:dyDescent="0.25">
      <c r="K287" s="660"/>
      <c r="L287" s="660"/>
      <c r="M287" s="660"/>
      <c r="N287" s="660"/>
      <c r="O287" s="661"/>
      <c r="P287" s="661"/>
      <c r="Q287" s="661"/>
      <c r="R287" s="661"/>
      <c r="S287" s="661"/>
      <c r="T287" s="661"/>
      <c r="U287" s="669"/>
      <c r="V287" s="668"/>
      <c r="W287" s="670"/>
      <c r="X287" s="670"/>
    </row>
    <row r="288" spans="1:24" ht="17.100000000000001" customHeight="1" x14ac:dyDescent="0.25">
      <c r="K288" s="660"/>
      <c r="L288" s="660"/>
      <c r="M288" s="660"/>
      <c r="N288" s="660"/>
      <c r="O288" s="661"/>
      <c r="P288" s="661"/>
      <c r="Q288" s="661"/>
      <c r="R288" s="661"/>
      <c r="S288" s="661"/>
      <c r="T288" s="661"/>
      <c r="U288" s="669"/>
      <c r="V288" s="668"/>
      <c r="W288" s="670"/>
      <c r="X288" s="670"/>
    </row>
    <row r="289" spans="11:24" ht="17.100000000000001" customHeight="1" x14ac:dyDescent="0.25">
      <c r="K289" s="660"/>
      <c r="L289" s="660"/>
      <c r="M289" s="660"/>
      <c r="N289" s="660"/>
      <c r="O289" s="661"/>
      <c r="P289" s="661"/>
      <c r="Q289" s="661"/>
      <c r="R289" s="661"/>
      <c r="S289" s="661"/>
      <c r="T289" s="661"/>
      <c r="U289" s="669"/>
      <c r="V289" s="668"/>
      <c r="W289" s="670"/>
      <c r="X289" s="670"/>
    </row>
    <row r="290" spans="11:24" ht="17.100000000000001" customHeight="1" x14ac:dyDescent="0.25">
      <c r="K290" s="660"/>
      <c r="L290" s="660"/>
      <c r="M290" s="660"/>
      <c r="N290" s="660"/>
      <c r="O290" s="661"/>
      <c r="P290" s="661"/>
      <c r="Q290" s="661"/>
      <c r="R290" s="661"/>
      <c r="S290" s="661"/>
      <c r="T290" s="661"/>
      <c r="U290" s="669"/>
      <c r="V290" s="668"/>
      <c r="W290" s="670"/>
      <c r="X290" s="670"/>
    </row>
    <row r="291" spans="11:24" ht="17.100000000000001" customHeight="1" x14ac:dyDescent="0.25">
      <c r="K291" s="660"/>
      <c r="L291" s="660"/>
      <c r="M291" s="660"/>
      <c r="N291" s="660"/>
      <c r="O291" s="661"/>
      <c r="P291" s="661"/>
      <c r="Q291" s="661"/>
      <c r="R291" s="661"/>
      <c r="S291" s="661"/>
      <c r="T291" s="661"/>
      <c r="U291" s="669"/>
      <c r="V291" s="668"/>
      <c r="W291" s="670"/>
      <c r="X291" s="670"/>
    </row>
    <row r="292" spans="11:24" ht="17.100000000000001" customHeight="1" x14ac:dyDescent="0.25">
      <c r="K292" s="660"/>
      <c r="L292" s="660"/>
      <c r="M292" s="660"/>
      <c r="N292" s="660"/>
      <c r="O292" s="661"/>
      <c r="P292" s="661"/>
      <c r="Q292" s="661"/>
      <c r="R292" s="661"/>
      <c r="S292" s="661"/>
      <c r="T292" s="661"/>
      <c r="U292" s="669"/>
      <c r="V292" s="668"/>
      <c r="W292" s="670"/>
      <c r="X292" s="670"/>
    </row>
    <row r="293" spans="11:24" ht="17.100000000000001" customHeight="1" x14ac:dyDescent="0.25">
      <c r="K293" s="660"/>
      <c r="L293" s="660"/>
      <c r="M293" s="660"/>
      <c r="N293" s="660"/>
      <c r="O293" s="661"/>
      <c r="P293" s="661"/>
      <c r="Q293" s="661"/>
      <c r="R293" s="661"/>
      <c r="S293" s="661"/>
      <c r="T293" s="661"/>
      <c r="U293" s="669"/>
      <c r="V293" s="668"/>
      <c r="W293" s="670"/>
      <c r="X293" s="670"/>
    </row>
    <row r="294" spans="11:24" ht="17.100000000000001" customHeight="1" x14ac:dyDescent="0.25">
      <c r="K294" s="660"/>
      <c r="L294" s="660"/>
      <c r="M294" s="660"/>
      <c r="N294" s="660"/>
      <c r="O294" s="661"/>
      <c r="P294" s="661"/>
      <c r="Q294" s="661"/>
      <c r="R294" s="661"/>
      <c r="S294" s="661"/>
      <c r="T294" s="661"/>
      <c r="U294" s="669"/>
      <c r="V294" s="668"/>
      <c r="W294" s="670"/>
      <c r="X294" s="670"/>
    </row>
    <row r="295" spans="11:24" ht="17.100000000000001" customHeight="1" x14ac:dyDescent="0.25">
      <c r="K295" s="660"/>
      <c r="L295" s="660"/>
      <c r="M295" s="660"/>
      <c r="N295" s="660"/>
      <c r="O295" s="661"/>
      <c r="P295" s="661"/>
      <c r="Q295" s="661"/>
      <c r="R295" s="661"/>
      <c r="S295" s="661"/>
      <c r="T295" s="661"/>
      <c r="U295" s="669"/>
      <c r="V295" s="668"/>
      <c r="W295" s="670"/>
      <c r="X295" s="670"/>
    </row>
    <row r="296" spans="11:24" ht="17.100000000000001" customHeight="1" x14ac:dyDescent="0.25">
      <c r="K296" s="660"/>
      <c r="L296" s="660"/>
      <c r="M296" s="660"/>
      <c r="N296" s="660"/>
      <c r="O296" s="661"/>
      <c r="P296" s="661"/>
      <c r="Q296" s="661"/>
      <c r="R296" s="661"/>
      <c r="S296" s="661"/>
      <c r="T296" s="661"/>
      <c r="U296" s="669"/>
      <c r="V296" s="668"/>
      <c r="W296" s="670"/>
      <c r="X296" s="670"/>
    </row>
    <row r="297" spans="11:24" ht="17.100000000000001" customHeight="1" x14ac:dyDescent="0.25">
      <c r="K297" s="660"/>
      <c r="L297" s="660"/>
      <c r="M297" s="660"/>
      <c r="N297" s="660"/>
      <c r="O297" s="661"/>
      <c r="P297" s="661"/>
      <c r="Q297" s="661"/>
      <c r="R297" s="661"/>
      <c r="S297" s="661"/>
      <c r="T297" s="661"/>
      <c r="U297" s="669"/>
      <c r="V297" s="668"/>
      <c r="W297" s="670"/>
      <c r="X297" s="670"/>
    </row>
    <row r="298" spans="11:24" ht="17.100000000000001" customHeight="1" x14ac:dyDescent="0.25">
      <c r="K298" s="660"/>
      <c r="L298" s="660"/>
      <c r="M298" s="660"/>
      <c r="N298" s="660"/>
      <c r="O298" s="661"/>
      <c r="P298" s="661"/>
      <c r="Q298" s="661"/>
      <c r="R298" s="661"/>
      <c r="S298" s="661"/>
      <c r="T298" s="661"/>
      <c r="U298" s="669"/>
      <c r="V298" s="668"/>
      <c r="W298" s="670"/>
      <c r="X298" s="670"/>
    </row>
    <row r="299" spans="11:24" ht="17.100000000000001" customHeight="1" x14ac:dyDescent="0.25">
      <c r="K299" s="660"/>
      <c r="L299" s="660"/>
      <c r="M299" s="660"/>
      <c r="N299" s="660"/>
      <c r="O299" s="661"/>
      <c r="P299" s="661"/>
      <c r="Q299" s="661"/>
      <c r="R299" s="661"/>
      <c r="S299" s="661"/>
      <c r="T299" s="661"/>
      <c r="U299" s="669"/>
      <c r="V299" s="668"/>
      <c r="W299" s="670"/>
      <c r="X299" s="670"/>
    </row>
    <row r="300" spans="11:24" ht="17.100000000000001" customHeight="1" x14ac:dyDescent="0.25">
      <c r="K300" s="660"/>
      <c r="L300" s="661"/>
      <c r="M300" s="661"/>
      <c r="N300" s="661"/>
      <c r="O300" s="661"/>
      <c r="P300" s="661"/>
      <c r="Q300" s="661"/>
      <c r="R300" s="661"/>
      <c r="S300" s="661"/>
      <c r="T300" s="661"/>
      <c r="U300" s="669"/>
      <c r="V300" s="668"/>
      <c r="W300" s="670"/>
      <c r="X300" s="670"/>
    </row>
    <row r="301" spans="11:24" ht="17.100000000000001" customHeight="1" x14ac:dyDescent="0.25">
      <c r="K301" s="660"/>
      <c r="L301" s="660"/>
      <c r="M301" s="660"/>
      <c r="N301" s="660"/>
      <c r="O301" s="661"/>
      <c r="P301" s="661"/>
      <c r="Q301" s="661"/>
      <c r="R301" s="661"/>
      <c r="S301" s="661"/>
      <c r="T301" s="661"/>
      <c r="U301" s="669"/>
      <c r="V301" s="668"/>
      <c r="W301" s="670"/>
      <c r="X301" s="670"/>
    </row>
    <row r="302" spans="11:24" ht="17.100000000000001" customHeight="1" x14ac:dyDescent="0.25">
      <c r="K302" s="660"/>
      <c r="L302" s="660"/>
      <c r="M302" s="660"/>
      <c r="N302" s="660"/>
      <c r="O302" s="661"/>
      <c r="P302" s="661"/>
      <c r="Q302" s="661"/>
      <c r="R302" s="661"/>
      <c r="S302" s="661"/>
      <c r="T302" s="661"/>
      <c r="U302" s="669"/>
      <c r="V302" s="668"/>
      <c r="W302" s="670"/>
      <c r="X302" s="670"/>
    </row>
    <row r="303" spans="11:24" ht="17.100000000000001" customHeight="1" x14ac:dyDescent="0.25">
      <c r="K303" s="660"/>
      <c r="L303" s="660"/>
      <c r="M303" s="660"/>
      <c r="N303" s="660"/>
      <c r="O303" s="661"/>
      <c r="P303" s="661"/>
      <c r="Q303" s="661"/>
      <c r="R303" s="661"/>
      <c r="S303" s="661"/>
      <c r="T303" s="661"/>
      <c r="U303" s="669"/>
      <c r="V303" s="668"/>
      <c r="W303" s="670"/>
      <c r="X303" s="670"/>
    </row>
    <row r="304" spans="11:24" ht="17.100000000000001" customHeight="1" x14ac:dyDescent="0.25">
      <c r="K304" s="660"/>
      <c r="L304" s="660"/>
      <c r="M304" s="660"/>
      <c r="N304" s="660"/>
      <c r="O304" s="661"/>
      <c r="P304" s="661"/>
      <c r="Q304" s="661"/>
      <c r="R304" s="661"/>
      <c r="S304" s="661"/>
      <c r="T304" s="661"/>
      <c r="U304" s="669"/>
      <c r="V304" s="668"/>
      <c r="W304" s="670"/>
      <c r="X304" s="670"/>
    </row>
    <row r="305" spans="1:24" ht="17.100000000000001" customHeight="1" x14ac:dyDescent="0.25">
      <c r="K305" s="660"/>
      <c r="L305" s="660"/>
      <c r="M305" s="660"/>
      <c r="N305" s="660"/>
      <c r="O305" s="661"/>
      <c r="P305" s="661"/>
      <c r="Q305" s="661"/>
      <c r="R305" s="661"/>
      <c r="S305" s="661"/>
      <c r="T305" s="661"/>
      <c r="U305" s="669"/>
      <c r="V305" s="668"/>
      <c r="W305" s="670"/>
      <c r="X305" s="670"/>
    </row>
    <row r="306" spans="1:24" ht="17.100000000000001" customHeight="1" x14ac:dyDescent="0.25">
      <c r="K306" s="660"/>
      <c r="L306" s="660"/>
      <c r="M306" s="660"/>
      <c r="N306" s="660"/>
      <c r="O306" s="661"/>
      <c r="P306" s="661"/>
      <c r="Q306" s="661"/>
      <c r="R306" s="661"/>
      <c r="S306" s="661"/>
      <c r="T306" s="661"/>
      <c r="U306" s="669"/>
      <c r="V306" s="668"/>
      <c r="W306" s="670"/>
      <c r="X306" s="670"/>
    </row>
    <row r="307" spans="1:24" ht="17.100000000000001" customHeight="1" x14ac:dyDescent="0.25">
      <c r="K307" s="660"/>
      <c r="L307" s="660"/>
      <c r="M307" s="660"/>
      <c r="N307" s="660"/>
      <c r="O307" s="661"/>
      <c r="P307" s="661"/>
      <c r="Q307" s="661"/>
      <c r="R307" s="661"/>
      <c r="S307" s="661"/>
      <c r="T307" s="661"/>
      <c r="U307" s="669"/>
      <c r="V307" s="668"/>
      <c r="W307" s="670"/>
      <c r="X307" s="670"/>
    </row>
    <row r="308" spans="1:24" ht="17.100000000000001" customHeight="1" x14ac:dyDescent="0.25">
      <c r="K308" s="660"/>
      <c r="L308" s="660"/>
      <c r="M308" s="660"/>
      <c r="N308" s="660"/>
      <c r="O308" s="661"/>
      <c r="P308" s="661"/>
      <c r="Q308" s="661"/>
      <c r="R308" s="661"/>
      <c r="S308" s="661"/>
      <c r="T308" s="661"/>
      <c r="U308" s="669"/>
      <c r="V308" s="668"/>
      <c r="W308" s="670"/>
      <c r="X308" s="670"/>
    </row>
    <row r="309" spans="1:24" ht="17.100000000000001" customHeight="1" x14ac:dyDescent="0.25">
      <c r="K309" s="660"/>
      <c r="L309" s="660"/>
      <c r="M309" s="660"/>
      <c r="N309" s="660"/>
      <c r="O309" s="661"/>
      <c r="P309" s="661"/>
      <c r="Q309" s="661"/>
      <c r="R309" s="661"/>
      <c r="S309" s="661"/>
      <c r="T309" s="661"/>
      <c r="U309" s="669"/>
      <c r="V309" s="668"/>
      <c r="W309" s="670"/>
      <c r="X309" s="670"/>
    </row>
    <row r="310" spans="1:24" s="609" customFormat="1" ht="17.100000000000001" customHeight="1" x14ac:dyDescent="0.25">
      <c r="A310" s="607"/>
      <c r="B310" s="607"/>
      <c r="C310" s="607"/>
      <c r="D310" s="607"/>
      <c r="E310" s="607"/>
      <c r="F310" s="607"/>
      <c r="G310" s="607"/>
      <c r="H310" s="607"/>
      <c r="K310" s="660"/>
      <c r="L310" s="660"/>
      <c r="M310" s="660"/>
      <c r="N310" s="660"/>
      <c r="O310" s="661"/>
      <c r="P310" s="661"/>
      <c r="Q310" s="661"/>
      <c r="R310" s="661"/>
      <c r="S310" s="661"/>
      <c r="T310" s="661"/>
      <c r="U310" s="669"/>
      <c r="V310" s="668"/>
      <c r="W310" s="668"/>
      <c r="X310" s="668"/>
    </row>
    <row r="311" spans="1:24" ht="17.100000000000001" customHeight="1" x14ac:dyDescent="0.25">
      <c r="K311" s="660"/>
      <c r="L311" s="660"/>
      <c r="M311" s="660"/>
      <c r="N311" s="660"/>
      <c r="O311" s="661"/>
      <c r="P311" s="661"/>
      <c r="Q311" s="661"/>
      <c r="R311" s="661"/>
      <c r="S311" s="661"/>
      <c r="T311" s="661"/>
      <c r="U311" s="669"/>
      <c r="V311" s="668"/>
      <c r="W311" s="670"/>
      <c r="X311" s="670"/>
    </row>
    <row r="312" spans="1:24" ht="17.100000000000001" customHeight="1" x14ac:dyDescent="0.25">
      <c r="K312" s="660"/>
      <c r="L312" s="660"/>
      <c r="M312" s="660"/>
      <c r="N312" s="660"/>
      <c r="O312" s="661"/>
      <c r="P312" s="661"/>
      <c r="Q312" s="661"/>
      <c r="R312" s="661"/>
      <c r="S312" s="661"/>
      <c r="T312" s="661"/>
      <c r="U312" s="669"/>
      <c r="V312" s="668"/>
      <c r="W312" s="670"/>
      <c r="X312" s="670"/>
    </row>
    <row r="313" spans="1:24" ht="17.100000000000001" customHeight="1" x14ac:dyDescent="0.25">
      <c r="K313" s="660"/>
      <c r="L313" s="660"/>
      <c r="M313" s="660"/>
      <c r="N313" s="660"/>
      <c r="O313" s="661"/>
      <c r="P313" s="661"/>
      <c r="Q313" s="661"/>
      <c r="R313" s="661"/>
      <c r="S313" s="661"/>
      <c r="T313" s="661"/>
      <c r="U313" s="669"/>
      <c r="V313" s="668"/>
      <c r="W313" s="670"/>
      <c r="X313" s="670"/>
    </row>
    <row r="314" spans="1:24" ht="17.100000000000001" customHeight="1" x14ac:dyDescent="0.25">
      <c r="K314" s="660"/>
      <c r="L314" s="660"/>
      <c r="M314" s="660"/>
      <c r="N314" s="660"/>
      <c r="O314" s="661"/>
      <c r="P314" s="661"/>
      <c r="Q314" s="661"/>
      <c r="R314" s="661"/>
      <c r="S314" s="661"/>
      <c r="T314" s="661"/>
      <c r="U314" s="669"/>
      <c r="V314" s="668"/>
      <c r="W314" s="670"/>
      <c r="X314" s="670"/>
    </row>
    <row r="315" spans="1:24" ht="17.100000000000001" customHeight="1" x14ac:dyDescent="0.25">
      <c r="K315" s="660"/>
      <c r="L315" s="660"/>
      <c r="M315" s="660"/>
      <c r="N315" s="660"/>
      <c r="O315" s="661"/>
      <c r="P315" s="661"/>
      <c r="Q315" s="661"/>
      <c r="R315" s="661"/>
      <c r="S315" s="661"/>
      <c r="T315" s="661"/>
      <c r="U315" s="669"/>
      <c r="V315" s="668"/>
      <c r="W315" s="670"/>
      <c r="X315" s="670"/>
    </row>
    <row r="316" spans="1:24" ht="17.100000000000001" customHeight="1" x14ac:dyDescent="0.25">
      <c r="K316" s="660"/>
      <c r="L316" s="660"/>
      <c r="M316" s="660"/>
      <c r="N316" s="660"/>
      <c r="O316" s="661"/>
      <c r="P316" s="661"/>
      <c r="Q316" s="661"/>
      <c r="R316" s="661"/>
      <c r="S316" s="661"/>
      <c r="T316" s="661"/>
      <c r="U316" s="669"/>
      <c r="V316" s="668"/>
      <c r="W316" s="670"/>
      <c r="X316" s="670"/>
    </row>
    <row r="317" spans="1:24" ht="17.100000000000001" customHeight="1" x14ac:dyDescent="0.25">
      <c r="K317" s="660"/>
      <c r="L317" s="660"/>
      <c r="M317" s="660"/>
      <c r="N317" s="660"/>
      <c r="O317" s="661"/>
      <c r="P317" s="661"/>
      <c r="Q317" s="661"/>
      <c r="R317" s="661"/>
      <c r="S317" s="661"/>
      <c r="T317" s="661"/>
      <c r="U317" s="669"/>
      <c r="V317" s="668"/>
      <c r="W317" s="670"/>
      <c r="X317" s="670"/>
    </row>
    <row r="318" spans="1:24" ht="17.100000000000001" customHeight="1" x14ac:dyDescent="0.25">
      <c r="K318" s="660"/>
      <c r="L318" s="660"/>
      <c r="M318" s="660"/>
      <c r="N318" s="660"/>
      <c r="O318" s="661"/>
      <c r="P318" s="661"/>
      <c r="Q318" s="661"/>
      <c r="R318" s="661"/>
      <c r="S318" s="661"/>
      <c r="T318" s="661"/>
      <c r="U318" s="669"/>
      <c r="V318" s="668"/>
      <c r="W318" s="670"/>
      <c r="X318" s="670"/>
    </row>
    <row r="319" spans="1:24" ht="17.100000000000001" customHeight="1" x14ac:dyDescent="0.25">
      <c r="K319" s="660"/>
      <c r="L319" s="660"/>
      <c r="M319" s="660"/>
      <c r="N319" s="660"/>
      <c r="O319" s="661"/>
      <c r="P319" s="661"/>
      <c r="Q319" s="661"/>
      <c r="R319" s="661"/>
      <c r="S319" s="661"/>
      <c r="T319" s="661"/>
      <c r="U319" s="669"/>
      <c r="V319" s="668"/>
      <c r="W319" s="670"/>
      <c r="X319" s="670"/>
    </row>
    <row r="320" spans="1:24" ht="17.100000000000001" customHeight="1" x14ac:dyDescent="0.25">
      <c r="K320" s="660"/>
      <c r="L320" s="660"/>
      <c r="M320" s="660"/>
      <c r="N320" s="660"/>
      <c r="O320" s="661"/>
      <c r="P320" s="661"/>
      <c r="Q320" s="661"/>
      <c r="R320" s="661"/>
      <c r="S320" s="661"/>
      <c r="T320" s="661"/>
      <c r="U320" s="669"/>
      <c r="V320" s="668"/>
      <c r="W320" s="670"/>
      <c r="X320" s="670"/>
    </row>
    <row r="321" spans="11:24" ht="17.100000000000001" customHeight="1" x14ac:dyDescent="0.25">
      <c r="K321" s="660"/>
      <c r="L321" s="660"/>
      <c r="M321" s="660"/>
      <c r="N321" s="660"/>
      <c r="O321" s="661"/>
      <c r="P321" s="661"/>
      <c r="Q321" s="661"/>
      <c r="R321" s="661"/>
      <c r="S321" s="661"/>
      <c r="T321" s="661"/>
      <c r="U321" s="669"/>
      <c r="V321" s="668"/>
      <c r="W321" s="670"/>
      <c r="X321" s="670"/>
    </row>
    <row r="322" spans="11:24" ht="17.100000000000001" customHeight="1" x14ac:dyDescent="0.25">
      <c r="K322" s="660"/>
      <c r="L322" s="660"/>
      <c r="M322" s="660"/>
      <c r="N322" s="660"/>
      <c r="O322" s="661"/>
      <c r="P322" s="661"/>
      <c r="Q322" s="661"/>
      <c r="R322" s="661"/>
      <c r="S322" s="661"/>
      <c r="T322" s="661"/>
      <c r="U322" s="669"/>
      <c r="V322" s="668"/>
      <c r="W322" s="670"/>
      <c r="X322" s="670"/>
    </row>
    <row r="323" spans="11:24" ht="17.100000000000001" customHeight="1" x14ac:dyDescent="0.25">
      <c r="K323" s="660"/>
      <c r="L323" s="660"/>
      <c r="M323" s="660"/>
      <c r="N323" s="660"/>
      <c r="O323" s="661"/>
      <c r="P323" s="661"/>
      <c r="Q323" s="661"/>
      <c r="R323" s="661"/>
      <c r="S323" s="661"/>
      <c r="T323" s="661"/>
      <c r="U323" s="669"/>
      <c r="V323" s="668"/>
      <c r="W323" s="670"/>
      <c r="X323" s="670"/>
    </row>
    <row r="324" spans="11:24" ht="17.100000000000001" customHeight="1" x14ac:dyDescent="0.25">
      <c r="K324" s="660"/>
      <c r="L324" s="660"/>
      <c r="M324" s="660"/>
      <c r="N324" s="660"/>
      <c r="O324" s="661"/>
      <c r="P324" s="661"/>
      <c r="Q324" s="661"/>
      <c r="R324" s="661"/>
      <c r="S324" s="661"/>
      <c r="T324" s="661"/>
      <c r="U324" s="669"/>
      <c r="V324" s="668"/>
      <c r="W324" s="670"/>
      <c r="X324" s="670"/>
    </row>
    <row r="325" spans="11:24" ht="17.100000000000001" customHeight="1" x14ac:dyDescent="0.25">
      <c r="K325" s="660"/>
      <c r="L325" s="660"/>
      <c r="M325" s="660"/>
      <c r="N325" s="660"/>
      <c r="O325" s="661"/>
      <c r="P325" s="661"/>
      <c r="Q325" s="661"/>
      <c r="R325" s="661"/>
      <c r="S325" s="661"/>
      <c r="T325" s="661"/>
      <c r="U325" s="669"/>
      <c r="V325" s="668"/>
      <c r="W325" s="670"/>
      <c r="X325" s="670"/>
    </row>
    <row r="326" spans="11:24" ht="17.100000000000001" customHeight="1" x14ac:dyDescent="0.25">
      <c r="K326" s="660"/>
      <c r="L326" s="660"/>
      <c r="M326" s="660"/>
      <c r="N326" s="660"/>
      <c r="O326" s="661"/>
      <c r="P326" s="661"/>
      <c r="Q326" s="661"/>
      <c r="R326" s="661"/>
      <c r="S326" s="661"/>
      <c r="T326" s="661"/>
      <c r="U326" s="669"/>
      <c r="V326" s="668"/>
      <c r="W326" s="670"/>
      <c r="X326" s="670"/>
    </row>
    <row r="327" spans="11:24" ht="17.100000000000001" customHeight="1" x14ac:dyDescent="0.25">
      <c r="K327" s="660"/>
      <c r="L327" s="660"/>
      <c r="M327" s="660"/>
      <c r="N327" s="660"/>
      <c r="O327" s="661"/>
      <c r="P327" s="661"/>
      <c r="Q327" s="661"/>
      <c r="R327" s="661"/>
      <c r="S327" s="661"/>
      <c r="T327" s="661"/>
      <c r="U327" s="669"/>
      <c r="V327" s="668"/>
      <c r="W327" s="670"/>
      <c r="X327" s="670"/>
    </row>
    <row r="328" spans="11:24" ht="17.100000000000001" customHeight="1" x14ac:dyDescent="0.25">
      <c r="K328" s="660"/>
      <c r="L328" s="660"/>
      <c r="M328" s="660"/>
      <c r="N328" s="660"/>
      <c r="O328" s="661"/>
      <c r="P328" s="661"/>
      <c r="Q328" s="661"/>
      <c r="R328" s="661"/>
      <c r="S328" s="661"/>
      <c r="T328" s="661"/>
      <c r="U328" s="669"/>
      <c r="V328" s="668"/>
      <c r="W328" s="670"/>
      <c r="X328" s="670"/>
    </row>
    <row r="329" spans="11:24" ht="17.100000000000001" customHeight="1" x14ac:dyDescent="0.25">
      <c r="K329" s="660"/>
      <c r="L329" s="660"/>
      <c r="M329" s="660"/>
      <c r="N329" s="660"/>
      <c r="O329" s="661"/>
      <c r="P329" s="661"/>
      <c r="Q329" s="661"/>
      <c r="R329" s="661"/>
      <c r="S329" s="661"/>
      <c r="T329" s="661"/>
      <c r="U329" s="669"/>
      <c r="V329" s="668"/>
      <c r="W329" s="670"/>
      <c r="X329" s="670"/>
    </row>
    <row r="330" spans="11:24" ht="17.100000000000001" customHeight="1" x14ac:dyDescent="0.25">
      <c r="K330" s="660"/>
      <c r="L330" s="660"/>
      <c r="M330" s="660"/>
      <c r="N330" s="660"/>
      <c r="O330" s="661"/>
      <c r="P330" s="661"/>
      <c r="Q330" s="661"/>
      <c r="R330" s="661"/>
      <c r="S330" s="661"/>
      <c r="T330" s="661"/>
      <c r="U330" s="669"/>
      <c r="V330" s="668"/>
      <c r="W330" s="670"/>
      <c r="X330" s="670"/>
    </row>
    <row r="331" spans="11:24" ht="17.100000000000001" customHeight="1" x14ac:dyDescent="0.25">
      <c r="K331" s="660"/>
      <c r="L331" s="660"/>
      <c r="M331" s="660"/>
      <c r="N331" s="660"/>
      <c r="O331" s="661"/>
      <c r="P331" s="661"/>
      <c r="Q331" s="661"/>
      <c r="R331" s="661"/>
      <c r="S331" s="661"/>
      <c r="T331" s="661"/>
      <c r="U331" s="669"/>
      <c r="V331" s="668"/>
      <c r="W331" s="670"/>
      <c r="X331" s="670"/>
    </row>
    <row r="332" spans="11:24" ht="17.100000000000001" customHeight="1" x14ac:dyDescent="0.25">
      <c r="K332" s="660"/>
      <c r="L332" s="660"/>
      <c r="M332" s="660"/>
      <c r="N332" s="660"/>
      <c r="O332" s="661"/>
      <c r="P332" s="661"/>
      <c r="Q332" s="661"/>
      <c r="R332" s="661"/>
      <c r="S332" s="661"/>
      <c r="T332" s="661"/>
      <c r="U332" s="669"/>
      <c r="V332" s="668"/>
      <c r="W332" s="670"/>
      <c r="X332" s="670"/>
    </row>
    <row r="333" spans="11:24" ht="17.100000000000001" customHeight="1" x14ac:dyDescent="0.25">
      <c r="K333" s="660"/>
      <c r="L333" s="660"/>
      <c r="M333" s="660"/>
      <c r="N333" s="660"/>
      <c r="O333" s="661"/>
      <c r="P333" s="661"/>
      <c r="Q333" s="661"/>
      <c r="R333" s="661"/>
      <c r="S333" s="661"/>
      <c r="T333" s="661"/>
      <c r="U333" s="669"/>
      <c r="V333" s="668"/>
      <c r="W333" s="670"/>
      <c r="X333" s="670"/>
    </row>
    <row r="334" spans="11:24" ht="17.100000000000001" customHeight="1" x14ac:dyDescent="0.25">
      <c r="K334" s="660"/>
      <c r="L334" s="660"/>
      <c r="M334" s="660"/>
      <c r="N334" s="660"/>
      <c r="O334" s="661"/>
      <c r="P334" s="661"/>
      <c r="Q334" s="661"/>
      <c r="R334" s="661"/>
      <c r="S334" s="661"/>
      <c r="T334" s="661"/>
      <c r="U334" s="669"/>
      <c r="V334" s="668"/>
      <c r="W334" s="670"/>
      <c r="X334" s="670"/>
    </row>
    <row r="335" spans="11:24" ht="17.100000000000001" customHeight="1" x14ac:dyDescent="0.25">
      <c r="K335" s="660"/>
      <c r="L335" s="660"/>
      <c r="M335" s="660"/>
      <c r="N335" s="660"/>
      <c r="O335" s="661"/>
      <c r="P335" s="661"/>
      <c r="Q335" s="661"/>
      <c r="R335" s="661"/>
      <c r="S335" s="661"/>
      <c r="T335" s="661"/>
      <c r="U335" s="669"/>
      <c r="V335" s="668"/>
      <c r="W335" s="670"/>
      <c r="X335" s="670"/>
    </row>
    <row r="336" spans="11:24" ht="17.100000000000001" customHeight="1" x14ac:dyDescent="0.25">
      <c r="K336" s="660"/>
      <c r="L336" s="660"/>
      <c r="M336" s="660"/>
      <c r="N336" s="660"/>
      <c r="O336" s="661"/>
      <c r="P336" s="661"/>
      <c r="Q336" s="661"/>
      <c r="R336" s="661"/>
      <c r="S336" s="661"/>
      <c r="T336" s="661"/>
      <c r="U336" s="669"/>
      <c r="V336" s="668"/>
      <c r="W336" s="670"/>
      <c r="X336" s="670"/>
    </row>
    <row r="337" spans="1:24" ht="17.100000000000001" customHeight="1" x14ac:dyDescent="0.25">
      <c r="K337" s="660"/>
      <c r="L337" s="660"/>
      <c r="M337" s="660"/>
      <c r="N337" s="660"/>
      <c r="O337" s="661"/>
      <c r="P337" s="661"/>
      <c r="Q337" s="661"/>
      <c r="R337" s="661"/>
      <c r="S337" s="661"/>
      <c r="T337" s="661"/>
      <c r="U337" s="669"/>
      <c r="V337" s="668"/>
      <c r="W337" s="670"/>
      <c r="X337" s="670"/>
    </row>
    <row r="338" spans="1:24" ht="17.100000000000001" customHeight="1" x14ac:dyDescent="0.25">
      <c r="K338" s="660"/>
      <c r="L338" s="660"/>
      <c r="M338" s="660"/>
      <c r="N338" s="660"/>
      <c r="O338" s="661"/>
      <c r="P338" s="661"/>
      <c r="Q338" s="661"/>
      <c r="R338" s="661"/>
      <c r="S338" s="661"/>
      <c r="T338" s="661"/>
      <c r="U338" s="669"/>
      <c r="V338" s="668"/>
      <c r="W338" s="670"/>
      <c r="X338" s="670"/>
    </row>
    <row r="339" spans="1:24" ht="17.100000000000001" customHeight="1" x14ac:dyDescent="0.25">
      <c r="K339" s="660"/>
      <c r="L339" s="660"/>
      <c r="M339" s="660"/>
      <c r="N339" s="660"/>
      <c r="O339" s="661"/>
      <c r="P339" s="661"/>
      <c r="Q339" s="661"/>
      <c r="R339" s="661"/>
      <c r="S339" s="661"/>
      <c r="T339" s="661"/>
      <c r="U339" s="669"/>
      <c r="V339" s="668"/>
      <c r="W339" s="670"/>
      <c r="X339" s="670"/>
    </row>
    <row r="340" spans="1:24" ht="17.100000000000001" customHeight="1" x14ac:dyDescent="0.25">
      <c r="K340" s="660"/>
      <c r="L340" s="661"/>
      <c r="M340" s="661"/>
      <c r="N340" s="661"/>
      <c r="O340" s="661"/>
      <c r="P340" s="661"/>
      <c r="Q340" s="661"/>
      <c r="R340" s="661"/>
      <c r="S340" s="661"/>
      <c r="T340" s="661"/>
      <c r="U340" s="669"/>
      <c r="V340" s="668"/>
      <c r="W340" s="670"/>
      <c r="X340" s="670"/>
    </row>
    <row r="341" spans="1:24" ht="17.100000000000001" customHeight="1" x14ac:dyDescent="0.25">
      <c r="K341" s="660"/>
      <c r="L341" s="660"/>
      <c r="M341" s="660"/>
      <c r="N341" s="660"/>
      <c r="O341" s="661"/>
      <c r="P341" s="661"/>
      <c r="Q341" s="661"/>
      <c r="R341" s="661"/>
      <c r="S341" s="661"/>
      <c r="T341" s="661"/>
      <c r="U341" s="669"/>
      <c r="V341" s="668"/>
      <c r="W341" s="670"/>
      <c r="X341" s="670"/>
    </row>
    <row r="342" spans="1:24" s="609" customFormat="1" ht="17.100000000000001" customHeight="1" x14ac:dyDescent="0.25">
      <c r="A342" s="607"/>
      <c r="B342" s="607"/>
      <c r="C342" s="607"/>
      <c r="D342" s="607"/>
      <c r="E342" s="607"/>
      <c r="F342" s="607"/>
      <c r="G342" s="607"/>
      <c r="H342" s="607"/>
      <c r="K342" s="660"/>
      <c r="L342" s="660"/>
      <c r="M342" s="660"/>
      <c r="N342" s="660"/>
      <c r="O342" s="661"/>
      <c r="P342" s="661"/>
      <c r="Q342" s="661"/>
      <c r="R342" s="661"/>
      <c r="S342" s="661"/>
      <c r="T342" s="661"/>
      <c r="U342" s="669"/>
      <c r="V342" s="668"/>
      <c r="W342" s="668"/>
      <c r="X342" s="668"/>
    </row>
    <row r="343" spans="1:24" ht="17.100000000000001" customHeight="1" x14ac:dyDescent="0.25">
      <c r="K343" s="660"/>
      <c r="L343" s="660"/>
      <c r="M343" s="660"/>
      <c r="N343" s="660"/>
      <c r="O343" s="661"/>
      <c r="P343" s="661"/>
      <c r="Q343" s="661"/>
      <c r="R343" s="661"/>
      <c r="S343" s="661"/>
      <c r="T343" s="661"/>
      <c r="U343" s="669"/>
      <c r="V343" s="668"/>
      <c r="W343" s="670"/>
      <c r="X343" s="670"/>
    </row>
    <row r="344" spans="1:24" ht="17.100000000000001" customHeight="1" x14ac:dyDescent="0.25">
      <c r="K344" s="660"/>
      <c r="L344" s="660"/>
      <c r="M344" s="660"/>
      <c r="N344" s="660"/>
      <c r="O344" s="661"/>
      <c r="P344" s="661"/>
      <c r="Q344" s="661"/>
      <c r="R344" s="661"/>
      <c r="S344" s="661"/>
      <c r="T344" s="661"/>
      <c r="U344" s="669"/>
      <c r="V344" s="668"/>
      <c r="W344" s="670"/>
      <c r="X344" s="670"/>
    </row>
    <row r="345" spans="1:24" ht="17.100000000000001" customHeight="1" x14ac:dyDescent="0.25">
      <c r="K345" s="660"/>
      <c r="L345" s="660"/>
      <c r="M345" s="660"/>
      <c r="N345" s="660"/>
      <c r="O345" s="661"/>
      <c r="P345" s="661"/>
      <c r="Q345" s="661"/>
      <c r="R345" s="661"/>
      <c r="S345" s="661"/>
      <c r="T345" s="661"/>
      <c r="U345" s="669"/>
      <c r="V345" s="668"/>
      <c r="W345" s="670"/>
      <c r="X345" s="670"/>
    </row>
    <row r="346" spans="1:24" ht="17.100000000000001" customHeight="1" x14ac:dyDescent="0.25">
      <c r="K346" s="660"/>
      <c r="L346" s="660"/>
      <c r="M346" s="660"/>
      <c r="N346" s="660"/>
      <c r="O346" s="661"/>
      <c r="P346" s="661"/>
      <c r="Q346" s="661"/>
      <c r="R346" s="661"/>
      <c r="S346" s="661"/>
      <c r="T346" s="661"/>
      <c r="U346" s="669"/>
      <c r="V346" s="668"/>
      <c r="W346" s="670"/>
      <c r="X346" s="670"/>
    </row>
    <row r="347" spans="1:24" ht="17.100000000000001" customHeight="1" x14ac:dyDescent="0.25">
      <c r="K347" s="660"/>
      <c r="L347" s="660"/>
      <c r="M347" s="660"/>
      <c r="N347" s="660"/>
      <c r="O347" s="661"/>
      <c r="P347" s="661"/>
      <c r="Q347" s="661"/>
      <c r="R347" s="661"/>
      <c r="S347" s="661"/>
      <c r="T347" s="661"/>
      <c r="U347" s="669"/>
      <c r="V347" s="668"/>
      <c r="W347" s="670"/>
      <c r="X347" s="670"/>
    </row>
    <row r="348" spans="1:24" ht="17.100000000000001" customHeight="1" x14ac:dyDescent="0.25">
      <c r="K348" s="660"/>
      <c r="L348" s="660"/>
      <c r="M348" s="660"/>
      <c r="N348" s="660"/>
      <c r="O348" s="661"/>
      <c r="P348" s="661"/>
      <c r="Q348" s="661"/>
      <c r="R348" s="661"/>
      <c r="S348" s="661"/>
      <c r="T348" s="661"/>
      <c r="U348" s="669"/>
      <c r="V348" s="668"/>
      <c r="W348" s="670"/>
      <c r="X348" s="670"/>
    </row>
    <row r="349" spans="1:24" ht="17.100000000000001" customHeight="1" x14ac:dyDescent="0.25">
      <c r="K349" s="660"/>
      <c r="L349" s="660"/>
      <c r="M349" s="660"/>
      <c r="N349" s="660"/>
      <c r="O349" s="661"/>
      <c r="P349" s="661"/>
      <c r="Q349" s="661"/>
      <c r="R349" s="661"/>
      <c r="S349" s="661"/>
      <c r="T349" s="661"/>
      <c r="U349" s="669"/>
      <c r="V349" s="668"/>
      <c r="W349" s="670"/>
      <c r="X349" s="670"/>
    </row>
    <row r="350" spans="1:24" ht="17.100000000000001" customHeight="1" x14ac:dyDescent="0.25">
      <c r="K350" s="660"/>
      <c r="L350" s="660"/>
      <c r="M350" s="660"/>
      <c r="N350" s="660"/>
      <c r="O350" s="661"/>
      <c r="P350" s="661"/>
      <c r="Q350" s="661"/>
      <c r="R350" s="661"/>
      <c r="S350" s="661"/>
      <c r="T350" s="661"/>
      <c r="U350" s="669"/>
      <c r="V350" s="668"/>
      <c r="W350" s="670"/>
      <c r="X350" s="670"/>
    </row>
    <row r="351" spans="1:24" ht="17.100000000000001" customHeight="1" x14ac:dyDescent="0.25">
      <c r="K351" s="660"/>
      <c r="L351" s="660"/>
      <c r="M351" s="660"/>
      <c r="N351" s="660"/>
      <c r="O351" s="661"/>
      <c r="P351" s="661"/>
      <c r="Q351" s="661"/>
      <c r="R351" s="661"/>
      <c r="S351" s="661"/>
      <c r="T351" s="661"/>
      <c r="U351" s="669"/>
      <c r="V351" s="668"/>
      <c r="W351" s="670"/>
      <c r="X351" s="670"/>
    </row>
    <row r="352" spans="1:24" s="609" customFormat="1" ht="17.100000000000001" customHeight="1" x14ac:dyDescent="0.25">
      <c r="A352" s="607"/>
      <c r="B352" s="607"/>
      <c r="C352" s="607"/>
      <c r="D352" s="607"/>
      <c r="E352" s="607"/>
      <c r="F352" s="607"/>
      <c r="G352" s="607"/>
      <c r="H352" s="607"/>
      <c r="K352" s="660"/>
      <c r="L352" s="660"/>
      <c r="M352" s="660"/>
      <c r="N352" s="660"/>
      <c r="O352" s="661"/>
      <c r="P352" s="661"/>
      <c r="Q352" s="661"/>
      <c r="R352" s="661"/>
      <c r="S352" s="661"/>
      <c r="T352" s="661"/>
      <c r="U352" s="669"/>
      <c r="V352" s="668"/>
      <c r="W352" s="668"/>
      <c r="X352" s="668"/>
    </row>
    <row r="353" spans="11:24" ht="17.100000000000001" customHeight="1" x14ac:dyDescent="0.25">
      <c r="K353" s="660"/>
      <c r="L353" s="660"/>
      <c r="M353" s="660"/>
      <c r="N353" s="660"/>
      <c r="O353" s="661"/>
      <c r="P353" s="661"/>
      <c r="Q353" s="661"/>
      <c r="R353" s="661"/>
      <c r="S353" s="661"/>
      <c r="T353" s="661"/>
      <c r="U353" s="669"/>
      <c r="V353" s="668"/>
      <c r="W353" s="670"/>
      <c r="X353" s="670"/>
    </row>
    <row r="354" spans="11:24" ht="17.100000000000001" customHeight="1" x14ac:dyDescent="0.25">
      <c r="K354" s="660"/>
      <c r="L354" s="660"/>
      <c r="M354" s="660"/>
      <c r="N354" s="660"/>
      <c r="O354" s="661"/>
      <c r="P354" s="661"/>
      <c r="Q354" s="661"/>
      <c r="R354" s="661"/>
      <c r="S354" s="661"/>
      <c r="T354" s="661"/>
      <c r="U354" s="669"/>
      <c r="V354" s="668"/>
      <c r="W354" s="670"/>
      <c r="X354" s="670"/>
    </row>
    <row r="355" spans="11:24" ht="17.100000000000001" customHeight="1" x14ac:dyDescent="0.25">
      <c r="K355" s="660"/>
      <c r="L355" s="660"/>
      <c r="M355" s="660"/>
      <c r="N355" s="660"/>
      <c r="O355" s="661"/>
      <c r="P355" s="661"/>
      <c r="Q355" s="661"/>
      <c r="R355" s="661"/>
      <c r="S355" s="661"/>
      <c r="T355" s="661"/>
      <c r="U355" s="669"/>
      <c r="V355" s="668"/>
      <c r="W355" s="670"/>
      <c r="X355" s="670"/>
    </row>
    <row r="356" spans="11:24" ht="17.100000000000001" customHeight="1" x14ac:dyDescent="0.25">
      <c r="K356" s="660"/>
      <c r="L356" s="660"/>
      <c r="M356" s="660"/>
      <c r="N356" s="660"/>
      <c r="O356" s="661"/>
      <c r="P356" s="661"/>
      <c r="Q356" s="661"/>
      <c r="R356" s="661"/>
      <c r="S356" s="661"/>
      <c r="T356" s="661"/>
      <c r="U356" s="669"/>
      <c r="V356" s="668"/>
      <c r="W356" s="670"/>
      <c r="X356" s="670"/>
    </row>
    <row r="357" spans="11:24" ht="17.100000000000001" customHeight="1" x14ac:dyDescent="0.25">
      <c r="K357" s="660"/>
      <c r="L357" s="660"/>
      <c r="M357" s="660"/>
      <c r="N357" s="660"/>
      <c r="O357" s="661"/>
      <c r="P357" s="661"/>
      <c r="Q357" s="661"/>
      <c r="R357" s="661"/>
      <c r="S357" s="661"/>
      <c r="T357" s="661"/>
      <c r="U357" s="669"/>
      <c r="V357" s="668"/>
      <c r="W357" s="670"/>
      <c r="X357" s="670"/>
    </row>
    <row r="358" spans="11:24" ht="17.100000000000001" customHeight="1" x14ac:dyDescent="0.25">
      <c r="K358" s="660"/>
      <c r="L358" s="660"/>
      <c r="M358" s="660"/>
      <c r="N358" s="660"/>
      <c r="O358" s="661"/>
      <c r="P358" s="661"/>
      <c r="Q358" s="661"/>
      <c r="R358" s="661"/>
      <c r="S358" s="661"/>
      <c r="T358" s="661"/>
      <c r="U358" s="669"/>
      <c r="V358" s="668"/>
      <c r="W358" s="670"/>
      <c r="X358" s="670"/>
    </row>
    <row r="359" spans="11:24" ht="17.100000000000001" customHeight="1" x14ac:dyDescent="0.25">
      <c r="K359" s="660"/>
      <c r="L359" s="660"/>
      <c r="M359" s="660"/>
      <c r="N359" s="660"/>
      <c r="O359" s="661"/>
      <c r="P359" s="661"/>
      <c r="Q359" s="661"/>
      <c r="R359" s="661"/>
      <c r="S359" s="661"/>
      <c r="T359" s="661"/>
      <c r="U359" s="669"/>
      <c r="V359" s="668"/>
      <c r="W359" s="670"/>
      <c r="X359" s="670"/>
    </row>
    <row r="360" spans="11:24" ht="17.100000000000001" customHeight="1" x14ac:dyDescent="0.25">
      <c r="K360" s="660"/>
      <c r="L360" s="661"/>
      <c r="M360" s="661"/>
      <c r="N360" s="661"/>
      <c r="O360" s="661"/>
      <c r="P360" s="661"/>
      <c r="Q360" s="661"/>
      <c r="R360" s="661"/>
      <c r="S360" s="661"/>
      <c r="T360" s="661"/>
      <c r="U360" s="669"/>
      <c r="V360" s="668"/>
      <c r="W360" s="670"/>
      <c r="X360" s="670"/>
    </row>
    <row r="361" spans="11:24" ht="17.100000000000001" customHeight="1" x14ac:dyDescent="0.25">
      <c r="K361" s="660"/>
      <c r="L361" s="660"/>
      <c r="M361" s="660"/>
      <c r="N361" s="660"/>
      <c r="O361" s="661"/>
      <c r="P361" s="661"/>
      <c r="Q361" s="661"/>
      <c r="R361" s="661"/>
      <c r="S361" s="661"/>
      <c r="T361" s="661"/>
      <c r="U361" s="669"/>
      <c r="V361" s="668"/>
      <c r="W361" s="670"/>
      <c r="X361" s="670"/>
    </row>
    <row r="362" spans="11:24" ht="17.100000000000001" customHeight="1" x14ac:dyDescent="0.25">
      <c r="K362" s="660"/>
      <c r="L362" s="660"/>
      <c r="M362" s="660"/>
      <c r="N362" s="660"/>
      <c r="O362" s="661"/>
      <c r="P362" s="661"/>
      <c r="Q362" s="661"/>
      <c r="R362" s="661"/>
      <c r="S362" s="661"/>
      <c r="T362" s="661"/>
      <c r="U362" s="669"/>
      <c r="V362" s="668"/>
      <c r="W362" s="670"/>
      <c r="X362" s="670"/>
    </row>
    <row r="363" spans="11:24" ht="17.100000000000001" customHeight="1" x14ac:dyDescent="0.25">
      <c r="K363" s="660"/>
      <c r="L363" s="660"/>
      <c r="M363" s="660"/>
      <c r="N363" s="660"/>
      <c r="O363" s="663"/>
      <c r="P363" s="669"/>
      <c r="Q363" s="673"/>
      <c r="R363" s="673"/>
      <c r="S363" s="673"/>
      <c r="T363" s="673"/>
      <c r="U363" s="663"/>
      <c r="V363" s="673"/>
      <c r="W363" s="674"/>
      <c r="X363" s="674"/>
    </row>
    <row r="364" spans="11:24" ht="17.100000000000001" customHeight="1" x14ac:dyDescent="0.25">
      <c r="K364" s="660"/>
      <c r="L364" s="660"/>
      <c r="M364" s="660"/>
      <c r="N364" s="660"/>
    </row>
    <row r="365" spans="11:24" ht="17.100000000000001" customHeight="1" x14ac:dyDescent="0.25">
      <c r="K365" s="660"/>
      <c r="L365" s="660"/>
      <c r="M365" s="660"/>
      <c r="N365" s="660"/>
    </row>
    <row r="366" spans="11:24" ht="17.100000000000001" customHeight="1" x14ac:dyDescent="0.25">
      <c r="K366" s="660"/>
      <c r="L366" s="660"/>
      <c r="M366" s="660"/>
      <c r="N366" s="660"/>
    </row>
    <row r="367" spans="11:24" ht="17.100000000000001" customHeight="1" x14ac:dyDescent="0.25">
      <c r="K367" s="660"/>
      <c r="L367" s="660"/>
      <c r="M367" s="660"/>
      <c r="N367" s="660"/>
    </row>
    <row r="368" spans="11:24" ht="17.100000000000001" customHeight="1" x14ac:dyDescent="0.25">
      <c r="K368" s="660"/>
      <c r="L368" s="660"/>
      <c r="M368" s="660"/>
      <c r="N368" s="660"/>
    </row>
    <row r="369" spans="11:24" ht="17.100000000000001" customHeight="1" x14ac:dyDescent="0.25">
      <c r="K369" s="660"/>
      <c r="L369" s="660"/>
      <c r="M369" s="660"/>
      <c r="N369" s="660"/>
    </row>
    <row r="370" spans="11:24" ht="17.100000000000001" customHeight="1" x14ac:dyDescent="0.25">
      <c r="K370" s="660"/>
      <c r="L370" s="660"/>
      <c r="M370" s="660"/>
      <c r="N370" s="660"/>
    </row>
    <row r="371" spans="11:24" ht="17.100000000000001" customHeight="1" x14ac:dyDescent="0.25">
      <c r="K371" s="660"/>
      <c r="L371" s="660"/>
      <c r="M371" s="660"/>
      <c r="N371" s="660"/>
    </row>
    <row r="372" spans="11:24" ht="17.100000000000001" customHeight="1" x14ac:dyDescent="0.25">
      <c r="K372" s="660"/>
      <c r="L372" s="660"/>
      <c r="M372" s="660"/>
      <c r="N372" s="660"/>
    </row>
    <row r="373" spans="11:24" ht="17.100000000000001" customHeight="1" x14ac:dyDescent="0.25">
      <c r="K373" s="660"/>
      <c r="L373" s="660"/>
      <c r="M373" s="660"/>
      <c r="N373" s="660"/>
    </row>
    <row r="374" spans="11:24" ht="17.100000000000001" customHeight="1" x14ac:dyDescent="0.25">
      <c r="K374" s="660"/>
      <c r="L374" s="660"/>
      <c r="M374" s="660"/>
      <c r="N374" s="660"/>
    </row>
    <row r="375" spans="11:24" ht="17.100000000000001" customHeight="1" x14ac:dyDescent="0.25">
      <c r="K375" s="660"/>
      <c r="L375" s="660"/>
      <c r="M375" s="660"/>
      <c r="N375" s="660"/>
      <c r="U375" s="607"/>
      <c r="V375" s="607"/>
      <c r="W375" s="607"/>
      <c r="X375" s="607"/>
    </row>
    <row r="376" spans="11:24" ht="17.100000000000001" customHeight="1" x14ac:dyDescent="0.25">
      <c r="K376" s="660"/>
      <c r="L376" s="660"/>
      <c r="M376" s="660"/>
      <c r="N376" s="660"/>
      <c r="U376" s="607"/>
      <c r="V376" s="607"/>
      <c r="W376" s="607"/>
      <c r="X376" s="607"/>
    </row>
    <row r="377" spans="11:24" ht="17.100000000000001" customHeight="1" x14ac:dyDescent="0.25">
      <c r="K377" s="660"/>
      <c r="L377" s="660"/>
      <c r="M377" s="660"/>
      <c r="N377" s="660"/>
      <c r="U377" s="607"/>
      <c r="V377" s="607"/>
      <c r="W377" s="607"/>
      <c r="X377" s="607"/>
    </row>
    <row r="378" spans="11:24" ht="17.100000000000001" customHeight="1" x14ac:dyDescent="0.25">
      <c r="K378" s="660"/>
      <c r="L378" s="660"/>
      <c r="M378" s="660"/>
      <c r="N378" s="660"/>
      <c r="U378" s="607"/>
      <c r="V378" s="607"/>
      <c r="W378" s="607"/>
      <c r="X378" s="607"/>
    </row>
  </sheetData>
  <mergeCells count="10">
    <mergeCell ref="A1:J1"/>
    <mergeCell ref="H167:J167"/>
    <mergeCell ref="Q205:S205"/>
    <mergeCell ref="D5:F5"/>
    <mergeCell ref="D56:F56"/>
    <mergeCell ref="D109:F109"/>
    <mergeCell ref="D167:F167"/>
    <mergeCell ref="H5:J5"/>
    <mergeCell ref="H56:J56"/>
    <mergeCell ref="H109:J109"/>
  </mergeCells>
  <printOptions horizontalCentered="1"/>
  <pageMargins left="0.70866141732283472" right="0.70866141732283472" top="0.74803149606299213" bottom="0.74803149606299213" header="0.51181102362204722" footer="0.51181102362204722"/>
  <pageSetup paperSize="9" scale="90" orientation="portrait" r:id="rId1"/>
  <headerFooter alignWithMargins="0"/>
  <rowBreaks count="3" manualBreakCount="3">
    <brk id="50" max="9" man="1"/>
    <brk id="103" max="9" man="1"/>
    <brk id="161" max="9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833</v>
      </c>
      <c r="B1" s="1729"/>
      <c r="C1" s="1729"/>
      <c r="D1" s="1729"/>
    </row>
    <row r="2" spans="1:7" s="483" customFormat="1" ht="15" customHeight="1" x14ac:dyDescent="0.2">
      <c r="A2" s="482"/>
      <c r="B2" s="443" t="s">
        <v>1136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730" t="s">
        <v>1152</v>
      </c>
      <c r="B3" s="1730"/>
      <c r="C3" s="1730"/>
      <c r="D3" s="1730"/>
    </row>
    <row r="4" spans="1:7" ht="17.100000000000001" customHeight="1" x14ac:dyDescent="0.2">
      <c r="A4" s="70"/>
      <c r="B4" s="480" t="s">
        <v>1154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1214</v>
      </c>
      <c r="D10" s="464">
        <v>17.465112933390877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916</v>
      </c>
      <c r="D11" s="464">
        <v>13.177960005754569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481</v>
      </c>
      <c r="D12" s="464">
        <v>6.9198676449431744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311</v>
      </c>
      <c r="D13" s="464">
        <v>4.4741763774996404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146</v>
      </c>
      <c r="D14" s="464">
        <v>2.1004172061573878</v>
      </c>
    </row>
    <row r="15" spans="1:7" s="457" customFormat="1" ht="23.45" customHeight="1" x14ac:dyDescent="0.2">
      <c r="A15" s="461" t="s">
        <v>46</v>
      </c>
      <c r="B15" s="462" t="s">
        <v>143</v>
      </c>
      <c r="C15" s="466">
        <v>144</v>
      </c>
      <c r="D15" s="464">
        <v>2.0716443677168752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121</v>
      </c>
      <c r="D16" s="464">
        <v>1.7407567256509853</v>
      </c>
    </row>
    <row r="17" spans="1:4" s="457" customFormat="1" ht="23.45" customHeight="1" x14ac:dyDescent="0.2">
      <c r="A17" s="461" t="s">
        <v>50</v>
      </c>
      <c r="B17" s="430" t="s">
        <v>54</v>
      </c>
      <c r="C17" s="466">
        <v>110</v>
      </c>
      <c r="D17" s="464">
        <v>1.5825061142281687</v>
      </c>
    </row>
    <row r="18" spans="1:4" s="457" customFormat="1" ht="23.45" customHeight="1" x14ac:dyDescent="0.2">
      <c r="A18" s="461" t="s">
        <v>52</v>
      </c>
      <c r="B18" s="462" t="s">
        <v>51</v>
      </c>
      <c r="C18" s="468">
        <v>110</v>
      </c>
      <c r="D18" s="464">
        <v>1.5825061142281687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89</v>
      </c>
      <c r="D19" s="464">
        <v>1.2803913106027911</v>
      </c>
    </row>
    <row r="20" spans="1:4" ht="27" customHeight="1" x14ac:dyDescent="0.2">
      <c r="A20" s="470"/>
      <c r="B20" s="471" t="s">
        <v>794</v>
      </c>
      <c r="C20" s="472">
        <v>6951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1962</v>
      </c>
      <c r="D25" s="464">
        <v>49.949083503054993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280</v>
      </c>
      <c r="D26" s="464">
        <v>7.1283095723014247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149</v>
      </c>
      <c r="D27" s="464">
        <v>3.7932790224032584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130</v>
      </c>
      <c r="D28" s="464">
        <v>3.3095723014256615</v>
      </c>
    </row>
    <row r="29" spans="1:4" s="457" customFormat="1" ht="35.1" customHeight="1" x14ac:dyDescent="0.2">
      <c r="A29" s="461" t="s">
        <v>44</v>
      </c>
      <c r="B29" s="475" t="s">
        <v>801</v>
      </c>
      <c r="C29" s="465">
        <v>79</v>
      </c>
      <c r="D29" s="464">
        <v>2.0112016293279025</v>
      </c>
    </row>
    <row r="30" spans="1:4" s="457" customFormat="1" ht="35.1" customHeight="1" x14ac:dyDescent="0.2">
      <c r="A30" s="461" t="s">
        <v>46</v>
      </c>
      <c r="B30" s="236" t="s">
        <v>800</v>
      </c>
      <c r="C30" s="466">
        <v>75</v>
      </c>
      <c r="D30" s="464">
        <v>1.909368635437882</v>
      </c>
    </row>
    <row r="31" spans="1:4" s="457" customFormat="1" ht="35.1" customHeight="1" x14ac:dyDescent="0.2">
      <c r="A31" s="467" t="s">
        <v>48</v>
      </c>
      <c r="B31" s="437" t="s">
        <v>749</v>
      </c>
      <c r="C31" s="466">
        <v>56</v>
      </c>
      <c r="D31" s="464">
        <v>1.4256619144602851</v>
      </c>
    </row>
    <row r="32" spans="1:4" s="457" customFormat="1" ht="35.1" customHeight="1" x14ac:dyDescent="0.2">
      <c r="A32" s="461" t="s">
        <v>50</v>
      </c>
      <c r="B32" s="233" t="s">
        <v>803</v>
      </c>
      <c r="C32" s="466">
        <v>56</v>
      </c>
      <c r="D32" s="464">
        <v>1.4256619144602851</v>
      </c>
    </row>
    <row r="33" spans="1:4" s="457" customFormat="1" ht="35.1" customHeight="1" x14ac:dyDescent="0.2">
      <c r="A33" s="461" t="s">
        <v>52</v>
      </c>
      <c r="B33" s="233" t="s">
        <v>802</v>
      </c>
      <c r="C33" s="476">
        <v>49</v>
      </c>
      <c r="D33" s="464">
        <v>1.2474541751527495</v>
      </c>
    </row>
    <row r="34" spans="1:4" s="457" customFormat="1" ht="35.1" customHeight="1" x14ac:dyDescent="0.2">
      <c r="A34" s="469" t="s">
        <v>53</v>
      </c>
      <c r="B34" s="233" t="s">
        <v>799</v>
      </c>
      <c r="C34" s="477">
        <v>41</v>
      </c>
      <c r="D34" s="464">
        <v>1.0437881873727086</v>
      </c>
    </row>
    <row r="35" spans="1:4" ht="27" customHeight="1" x14ac:dyDescent="0.2">
      <c r="A35" s="470"/>
      <c r="B35" s="471" t="s">
        <v>794</v>
      </c>
      <c r="C35" s="472">
        <v>3928</v>
      </c>
      <c r="D35" s="473"/>
    </row>
    <row r="36" spans="1:4" ht="5.0999999999999996" customHeight="1" x14ac:dyDescent="0.2">
      <c r="A36" s="448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833</v>
      </c>
      <c r="B1" s="1729"/>
      <c r="C1" s="1729"/>
      <c r="D1" s="1729"/>
    </row>
    <row r="2" spans="1:7" s="483" customFormat="1" ht="15" customHeight="1" x14ac:dyDescent="0.2">
      <c r="A2" s="482"/>
      <c r="B2" s="443" t="s">
        <v>1137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730" t="s">
        <v>1152</v>
      </c>
      <c r="B3" s="1730"/>
      <c r="C3" s="1730"/>
      <c r="D3" s="1730"/>
    </row>
    <row r="4" spans="1:7" ht="17.100000000000001" customHeight="1" x14ac:dyDescent="0.2">
      <c r="A4" s="70"/>
      <c r="B4" s="480" t="s">
        <v>1153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857</v>
      </c>
      <c r="D10" s="464">
        <v>20.322504149869573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542</v>
      </c>
      <c r="D11" s="464">
        <v>12.852738913919847</v>
      </c>
    </row>
    <row r="12" spans="1:7" s="457" customFormat="1" ht="23.45" customHeight="1" x14ac:dyDescent="0.2">
      <c r="A12" s="461" t="s">
        <v>41</v>
      </c>
      <c r="B12" s="462" t="s">
        <v>45</v>
      </c>
      <c r="C12" s="465">
        <v>270</v>
      </c>
      <c r="D12" s="464">
        <v>6.4026559165283379</v>
      </c>
    </row>
    <row r="13" spans="1:7" s="457" customFormat="1" ht="23.45" customHeight="1" x14ac:dyDescent="0.2">
      <c r="A13" s="461" t="s">
        <v>43</v>
      </c>
      <c r="B13" s="430" t="s">
        <v>42</v>
      </c>
      <c r="C13" s="465">
        <v>256</v>
      </c>
      <c r="D13" s="464">
        <v>6.0706663504861282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99</v>
      </c>
      <c r="D14" s="464">
        <v>2.347640502727057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80</v>
      </c>
      <c r="D15" s="464">
        <v>1.8970832345269151</v>
      </c>
    </row>
    <row r="16" spans="1:7" s="457" customFormat="1" ht="23.45" customHeight="1" x14ac:dyDescent="0.2">
      <c r="A16" s="467" t="s">
        <v>48</v>
      </c>
      <c r="B16" s="430" t="s">
        <v>143</v>
      </c>
      <c r="C16" s="466">
        <v>77</v>
      </c>
      <c r="D16" s="464">
        <v>1.8259426132321555</v>
      </c>
    </row>
    <row r="17" spans="1:4" s="457" customFormat="1" ht="23.45" customHeight="1" x14ac:dyDescent="0.2">
      <c r="A17" s="461" t="s">
        <v>50</v>
      </c>
      <c r="B17" s="430" t="s">
        <v>55</v>
      </c>
      <c r="C17" s="466">
        <v>71</v>
      </c>
      <c r="D17" s="464">
        <v>1.6836613706426369</v>
      </c>
    </row>
    <row r="18" spans="1:4" s="457" customFormat="1" ht="23.45" customHeight="1" x14ac:dyDescent="0.2">
      <c r="A18" s="461" t="s">
        <v>52</v>
      </c>
      <c r="B18" s="462" t="s">
        <v>49</v>
      </c>
      <c r="C18" s="468">
        <v>66</v>
      </c>
      <c r="D18" s="464">
        <v>1.5650936684847048</v>
      </c>
    </row>
    <row r="19" spans="1:4" s="457" customFormat="1" ht="23.45" customHeight="1" x14ac:dyDescent="0.2">
      <c r="A19" s="469" t="s">
        <v>53</v>
      </c>
      <c r="B19" s="462" t="s">
        <v>56</v>
      </c>
      <c r="C19" s="466">
        <v>61</v>
      </c>
      <c r="D19" s="464">
        <v>1.4465259663267727</v>
      </c>
    </row>
    <row r="20" spans="1:4" ht="27.95" customHeight="1" x14ac:dyDescent="0.2">
      <c r="A20" s="470"/>
      <c r="B20" s="471" t="s">
        <v>794</v>
      </c>
      <c r="C20" s="472">
        <v>4217</v>
      </c>
      <c r="D20" s="473"/>
    </row>
    <row r="21" spans="1:4" ht="9.9499999999999993" customHeight="1" x14ac:dyDescent="0.2">
      <c r="A21" s="448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457" customFormat="1" ht="18" customHeight="1" x14ac:dyDescent="0.2">
      <c r="A23" s="453"/>
      <c r="B23" s="1633" t="s">
        <v>57</v>
      </c>
      <c r="C23" s="455" t="s">
        <v>154</v>
      </c>
      <c r="D23" s="456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3.950000000000003" customHeight="1" x14ac:dyDescent="0.2">
      <c r="A25" s="461" t="s">
        <v>37</v>
      </c>
      <c r="B25" s="233" t="s">
        <v>795</v>
      </c>
      <c r="C25" s="465">
        <v>835</v>
      </c>
      <c r="D25" s="464">
        <v>44.320594479830149</v>
      </c>
    </row>
    <row r="26" spans="1:4" s="457" customFormat="1" ht="33.950000000000003" customHeight="1" x14ac:dyDescent="0.2">
      <c r="A26" s="461" t="s">
        <v>39</v>
      </c>
      <c r="B26" s="233" t="s">
        <v>796</v>
      </c>
      <c r="C26" s="465">
        <v>134</v>
      </c>
      <c r="D26" s="464">
        <v>7.1125265392781314</v>
      </c>
    </row>
    <row r="27" spans="1:4" s="457" customFormat="1" ht="33.950000000000003" customHeight="1" x14ac:dyDescent="0.2">
      <c r="A27" s="461" t="s">
        <v>41</v>
      </c>
      <c r="B27" s="236" t="s">
        <v>798</v>
      </c>
      <c r="C27" s="466">
        <v>70</v>
      </c>
      <c r="D27" s="464">
        <v>3.7154989384288748</v>
      </c>
    </row>
    <row r="28" spans="1:4" s="457" customFormat="1" ht="33.950000000000003" customHeight="1" x14ac:dyDescent="0.2">
      <c r="A28" s="461" t="s">
        <v>43</v>
      </c>
      <c r="B28" s="233" t="s">
        <v>797</v>
      </c>
      <c r="C28" s="465">
        <v>69</v>
      </c>
      <c r="D28" s="464">
        <v>3.6624203821656049</v>
      </c>
    </row>
    <row r="29" spans="1:4" s="457" customFormat="1" ht="33.950000000000003" customHeight="1" x14ac:dyDescent="0.2">
      <c r="A29" s="461" t="s">
        <v>44</v>
      </c>
      <c r="B29" s="475" t="s">
        <v>801</v>
      </c>
      <c r="C29" s="465">
        <v>43</v>
      </c>
      <c r="D29" s="464">
        <v>2.2823779193205942</v>
      </c>
    </row>
    <row r="30" spans="1:4" s="457" customFormat="1" ht="33.950000000000003" customHeight="1" x14ac:dyDescent="0.2">
      <c r="A30" s="461" t="s">
        <v>46</v>
      </c>
      <c r="B30" s="236" t="s">
        <v>800</v>
      </c>
      <c r="C30" s="466">
        <v>41</v>
      </c>
      <c r="D30" s="464">
        <v>2.1762208067940549</v>
      </c>
    </row>
    <row r="31" spans="1:4" s="457" customFormat="1" ht="33.950000000000003" customHeight="1" x14ac:dyDescent="0.2">
      <c r="A31" s="467" t="s">
        <v>48</v>
      </c>
      <c r="B31" s="233" t="s">
        <v>803</v>
      </c>
      <c r="C31" s="466">
        <v>36</v>
      </c>
      <c r="D31" s="464">
        <v>1.910828025477707</v>
      </c>
    </row>
    <row r="32" spans="1:4" s="457" customFormat="1" ht="33.950000000000003" customHeight="1" x14ac:dyDescent="0.2">
      <c r="A32" s="461" t="s">
        <v>50</v>
      </c>
      <c r="B32" s="437" t="s">
        <v>749</v>
      </c>
      <c r="C32" s="466">
        <v>31</v>
      </c>
      <c r="D32" s="464">
        <v>1.6454352441613589</v>
      </c>
    </row>
    <row r="33" spans="1:4" s="457" customFormat="1" ht="33.950000000000003" customHeight="1" x14ac:dyDescent="0.2">
      <c r="A33" s="461" t="s">
        <v>52</v>
      </c>
      <c r="B33" s="233" t="s">
        <v>799</v>
      </c>
      <c r="C33" s="476">
        <v>29</v>
      </c>
      <c r="D33" s="464">
        <v>1.5392781316348196</v>
      </c>
    </row>
    <row r="34" spans="1:4" s="457" customFormat="1" ht="33.950000000000003" customHeight="1" x14ac:dyDescent="0.2">
      <c r="A34" s="469" t="s">
        <v>53</v>
      </c>
      <c r="B34" s="437" t="s">
        <v>817</v>
      </c>
      <c r="C34" s="477">
        <v>18</v>
      </c>
      <c r="D34" s="464">
        <v>0.95541401273885351</v>
      </c>
    </row>
    <row r="35" spans="1:4" ht="27.95" customHeight="1" x14ac:dyDescent="0.2">
      <c r="A35" s="470"/>
      <c r="B35" s="471" t="s">
        <v>794</v>
      </c>
      <c r="C35" s="472">
        <v>1884</v>
      </c>
      <c r="D35" s="473"/>
    </row>
    <row r="36" spans="1:4" ht="5.0999999999999996" customHeight="1" x14ac:dyDescent="0.2">
      <c r="A36" s="448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833</v>
      </c>
      <c r="B1" s="1729"/>
      <c r="C1" s="1729"/>
      <c r="D1" s="1729"/>
    </row>
    <row r="2" spans="1:7" s="483" customFormat="1" ht="15" customHeight="1" x14ac:dyDescent="0.2">
      <c r="A2" s="482"/>
      <c r="B2" s="443" t="s">
        <v>1137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730" t="s">
        <v>1152</v>
      </c>
      <c r="B3" s="1730"/>
      <c r="C3" s="1730"/>
      <c r="D3" s="1730"/>
    </row>
    <row r="4" spans="1:7" ht="17.100000000000001" customHeight="1" x14ac:dyDescent="0.2">
      <c r="A4" s="70"/>
      <c r="B4" s="480" t="s">
        <v>1153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374</v>
      </c>
      <c r="D10" s="464">
        <v>13.679590343818582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357</v>
      </c>
      <c r="D11" s="464">
        <v>13.057790782735918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225</v>
      </c>
      <c r="D12" s="464">
        <v>8.2297000731528911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110</v>
      </c>
      <c r="D13" s="464">
        <v>4.0234089246525242</v>
      </c>
    </row>
    <row r="14" spans="1:7" s="457" customFormat="1" ht="23.45" customHeight="1" x14ac:dyDescent="0.2">
      <c r="A14" s="461" t="s">
        <v>44</v>
      </c>
      <c r="B14" s="462" t="s">
        <v>143</v>
      </c>
      <c r="C14" s="465">
        <v>67</v>
      </c>
      <c r="D14" s="464">
        <v>2.4506217995610826</v>
      </c>
    </row>
    <row r="15" spans="1:7" s="457" customFormat="1" ht="23.45" customHeight="1" x14ac:dyDescent="0.2">
      <c r="A15" s="461" t="s">
        <v>46</v>
      </c>
      <c r="B15" s="462" t="s">
        <v>55</v>
      </c>
      <c r="C15" s="466">
        <v>50</v>
      </c>
      <c r="D15" s="464">
        <v>1.8288222384784198</v>
      </c>
    </row>
    <row r="16" spans="1:7" s="457" customFormat="1" ht="23.45" customHeight="1" x14ac:dyDescent="0.2">
      <c r="A16" s="467" t="s">
        <v>48</v>
      </c>
      <c r="B16" s="430" t="s">
        <v>47</v>
      </c>
      <c r="C16" s="466">
        <v>47</v>
      </c>
      <c r="D16" s="464">
        <v>1.7190929041697147</v>
      </c>
    </row>
    <row r="17" spans="1:4" s="457" customFormat="1" ht="23.45" customHeight="1" x14ac:dyDescent="0.2">
      <c r="A17" s="461" t="s">
        <v>50</v>
      </c>
      <c r="B17" s="430" t="s">
        <v>45</v>
      </c>
      <c r="C17" s="466">
        <v>41</v>
      </c>
      <c r="D17" s="464">
        <v>1.4996342355523042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37</v>
      </c>
      <c r="D18" s="464">
        <v>1.3533284564740309</v>
      </c>
    </row>
    <row r="19" spans="1:4" s="457" customFormat="1" ht="23.45" customHeight="1" x14ac:dyDescent="0.2">
      <c r="A19" s="469" t="s">
        <v>53</v>
      </c>
      <c r="B19" s="462" t="s">
        <v>51</v>
      </c>
      <c r="C19" s="466">
        <v>30</v>
      </c>
      <c r="D19" s="464">
        <v>1.097293343087052</v>
      </c>
    </row>
    <row r="20" spans="1:4" ht="27.95" customHeight="1" x14ac:dyDescent="0.2">
      <c r="A20" s="470"/>
      <c r="B20" s="471" t="s">
        <v>794</v>
      </c>
      <c r="C20" s="472">
        <v>2734</v>
      </c>
      <c r="D20" s="473"/>
    </row>
    <row r="21" spans="1:4" ht="9.9499999999999993" customHeight="1" x14ac:dyDescent="0.2">
      <c r="A21" s="448"/>
    </row>
    <row r="22" spans="1:4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3.950000000000003" customHeight="1" x14ac:dyDescent="0.2">
      <c r="A25" s="461" t="s">
        <v>37</v>
      </c>
      <c r="B25" s="233" t="s">
        <v>795</v>
      </c>
      <c r="C25" s="465">
        <v>1127</v>
      </c>
      <c r="D25" s="464">
        <v>55.136986301369859</v>
      </c>
    </row>
    <row r="26" spans="1:4" s="457" customFormat="1" ht="33.950000000000003" customHeight="1" x14ac:dyDescent="0.2">
      <c r="A26" s="461" t="s">
        <v>39</v>
      </c>
      <c r="B26" s="233" t="s">
        <v>796</v>
      </c>
      <c r="C26" s="465">
        <v>146</v>
      </c>
      <c r="D26" s="464">
        <v>7.1428571428571423</v>
      </c>
    </row>
    <row r="27" spans="1:4" s="457" customFormat="1" ht="33.950000000000003" customHeight="1" x14ac:dyDescent="0.2">
      <c r="A27" s="461" t="s">
        <v>41</v>
      </c>
      <c r="B27" s="233" t="s">
        <v>797</v>
      </c>
      <c r="C27" s="466">
        <v>80</v>
      </c>
      <c r="D27" s="464">
        <v>3.9138943248532287</v>
      </c>
    </row>
    <row r="28" spans="1:4" s="457" customFormat="1" ht="33.950000000000003" customHeight="1" x14ac:dyDescent="0.2">
      <c r="A28" s="461" t="s">
        <v>43</v>
      </c>
      <c r="B28" s="236" t="s">
        <v>798</v>
      </c>
      <c r="C28" s="465">
        <v>60</v>
      </c>
      <c r="D28" s="464">
        <v>2.9354207436399218</v>
      </c>
    </row>
    <row r="29" spans="1:4" s="457" customFormat="1" ht="33.950000000000003" customHeight="1" x14ac:dyDescent="0.2">
      <c r="A29" s="461" t="s">
        <v>44</v>
      </c>
      <c r="B29" s="233" t="s">
        <v>802</v>
      </c>
      <c r="C29" s="465">
        <v>49</v>
      </c>
      <c r="D29" s="464">
        <v>2.3972602739726026</v>
      </c>
    </row>
    <row r="30" spans="1:4" s="457" customFormat="1" ht="33.950000000000003" customHeight="1" x14ac:dyDescent="0.2">
      <c r="A30" s="461" t="s">
        <v>46</v>
      </c>
      <c r="B30" s="475" t="s">
        <v>801</v>
      </c>
      <c r="C30" s="466">
        <v>36</v>
      </c>
      <c r="D30" s="464">
        <v>1.7612524461839529</v>
      </c>
    </row>
    <row r="31" spans="1:4" s="457" customFormat="1" ht="33.950000000000003" customHeight="1" x14ac:dyDescent="0.2">
      <c r="A31" s="467" t="s">
        <v>48</v>
      </c>
      <c r="B31" s="236" t="s">
        <v>800</v>
      </c>
      <c r="C31" s="466">
        <v>34</v>
      </c>
      <c r="D31" s="464">
        <v>1.6634050880626221</v>
      </c>
    </row>
    <row r="32" spans="1:4" s="457" customFormat="1" ht="33.950000000000003" customHeight="1" x14ac:dyDescent="0.2">
      <c r="A32" s="461" t="s">
        <v>50</v>
      </c>
      <c r="B32" s="437" t="s">
        <v>749</v>
      </c>
      <c r="C32" s="466">
        <v>25</v>
      </c>
      <c r="D32" s="464">
        <v>1.2230919765166339</v>
      </c>
    </row>
    <row r="33" spans="1:4" s="457" customFormat="1" ht="33.950000000000003" customHeight="1" x14ac:dyDescent="0.2">
      <c r="A33" s="461" t="s">
        <v>52</v>
      </c>
      <c r="B33" s="437" t="s">
        <v>817</v>
      </c>
      <c r="C33" s="476">
        <v>21</v>
      </c>
      <c r="D33" s="464">
        <v>1.0273972602739725</v>
      </c>
    </row>
    <row r="34" spans="1:4" s="457" customFormat="1" ht="33.950000000000003" customHeight="1" x14ac:dyDescent="0.2">
      <c r="A34" s="469" t="s">
        <v>53</v>
      </c>
      <c r="B34" s="233" t="s">
        <v>803</v>
      </c>
      <c r="C34" s="477">
        <v>20</v>
      </c>
      <c r="D34" s="464">
        <v>0.97847358121330719</v>
      </c>
    </row>
    <row r="35" spans="1:4" ht="27.95" customHeight="1" x14ac:dyDescent="0.2">
      <c r="A35" s="470"/>
      <c r="B35" s="471" t="s">
        <v>794</v>
      </c>
      <c r="C35" s="472">
        <v>2044</v>
      </c>
      <c r="D35" s="473"/>
    </row>
    <row r="36" spans="1:4" ht="5.0999999999999996" customHeight="1" x14ac:dyDescent="0.2">
      <c r="A36" s="448"/>
    </row>
  </sheetData>
  <mergeCells count="2">
    <mergeCell ref="A1:D1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834</v>
      </c>
      <c r="B1" s="1729"/>
      <c r="C1" s="1729"/>
      <c r="D1" s="1729"/>
    </row>
    <row r="2" spans="1:7" s="483" customFormat="1" ht="15" customHeight="1" x14ac:dyDescent="0.2">
      <c r="A2" s="482"/>
      <c r="B2" s="443" t="s">
        <v>838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835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833</v>
      </c>
      <c r="D10" s="464">
        <v>11.923847695390782</v>
      </c>
    </row>
    <row r="11" spans="1:7" s="457" customFormat="1" ht="23.45" customHeight="1" x14ac:dyDescent="0.2">
      <c r="A11" s="461" t="s">
        <v>39</v>
      </c>
      <c r="B11" s="462" t="s">
        <v>42</v>
      </c>
      <c r="C11" s="463">
        <v>559</v>
      </c>
      <c r="D11" s="464">
        <v>8.0017177211566004</v>
      </c>
    </row>
    <row r="12" spans="1:7" s="457" customFormat="1" ht="23.45" customHeight="1" x14ac:dyDescent="0.2">
      <c r="A12" s="461" t="s">
        <v>41</v>
      </c>
      <c r="B12" s="462" t="s">
        <v>38</v>
      </c>
      <c r="C12" s="465">
        <v>455</v>
      </c>
      <c r="D12" s="464">
        <v>6.513026052104208</v>
      </c>
    </row>
    <row r="13" spans="1:7" s="457" customFormat="1" ht="23.45" customHeight="1" x14ac:dyDescent="0.2">
      <c r="A13" s="461" t="s">
        <v>43</v>
      </c>
      <c r="B13" s="430" t="s">
        <v>51</v>
      </c>
      <c r="C13" s="465">
        <v>199</v>
      </c>
      <c r="D13" s="464">
        <v>2.8485542513598623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183</v>
      </c>
      <c r="D14" s="464">
        <v>2.6195247638133408</v>
      </c>
    </row>
    <row r="15" spans="1:7" s="457" customFormat="1" ht="23.45" customHeight="1" x14ac:dyDescent="0.2">
      <c r="A15" s="461" t="s">
        <v>46</v>
      </c>
      <c r="B15" s="462" t="s">
        <v>45</v>
      </c>
      <c r="C15" s="466">
        <v>159</v>
      </c>
      <c r="D15" s="464">
        <v>2.2759805324935587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152</v>
      </c>
      <c r="D16" s="464">
        <v>2.1757801316919552</v>
      </c>
    </row>
    <row r="17" spans="1:4" s="457" customFormat="1" ht="23.45" customHeight="1" x14ac:dyDescent="0.2">
      <c r="A17" s="461" t="s">
        <v>50</v>
      </c>
      <c r="B17" s="430" t="s">
        <v>54</v>
      </c>
      <c r="C17" s="466">
        <v>132</v>
      </c>
      <c r="D17" s="464">
        <v>1.8894932722588034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132</v>
      </c>
      <c r="D18" s="464">
        <v>1.8894932722588034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100</v>
      </c>
      <c r="D19" s="464">
        <v>1.4314342971657601</v>
      </c>
    </row>
    <row r="20" spans="1:4" ht="27" customHeight="1" x14ac:dyDescent="0.2">
      <c r="A20" s="470"/>
      <c r="B20" s="471" t="s">
        <v>794</v>
      </c>
      <c r="C20" s="472">
        <v>6986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1704</v>
      </c>
      <c r="D25" s="464">
        <v>22.698814439856136</v>
      </c>
    </row>
    <row r="26" spans="1:4" s="457" customFormat="1" ht="35.1" customHeight="1" x14ac:dyDescent="0.2">
      <c r="A26" s="461" t="s">
        <v>39</v>
      </c>
      <c r="B26" s="236" t="s">
        <v>798</v>
      </c>
      <c r="C26" s="465">
        <v>136</v>
      </c>
      <c r="D26" s="464">
        <v>1.8116424670307711</v>
      </c>
    </row>
    <row r="27" spans="1:4" s="457" customFormat="1" ht="35.1" customHeight="1" x14ac:dyDescent="0.2">
      <c r="A27" s="461" t="s">
        <v>41</v>
      </c>
      <c r="B27" s="233" t="s">
        <v>796</v>
      </c>
      <c r="C27" s="466">
        <v>106</v>
      </c>
      <c r="D27" s="464">
        <v>1.4120154522445718</v>
      </c>
    </row>
    <row r="28" spans="1:4" s="457" customFormat="1" ht="35.1" customHeight="1" x14ac:dyDescent="0.2">
      <c r="A28" s="461" t="s">
        <v>43</v>
      </c>
      <c r="B28" s="233" t="s">
        <v>797</v>
      </c>
      <c r="C28" s="465">
        <v>43</v>
      </c>
      <c r="D28" s="464">
        <v>0.57279872119355268</v>
      </c>
    </row>
    <row r="29" spans="1:4" s="457" customFormat="1" ht="35.1" customHeight="1" x14ac:dyDescent="0.2">
      <c r="A29" s="461" t="s">
        <v>44</v>
      </c>
      <c r="B29" s="437" t="s">
        <v>749</v>
      </c>
      <c r="C29" s="465">
        <v>40</v>
      </c>
      <c r="D29" s="464">
        <v>0.53283601971493266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35</v>
      </c>
      <c r="D30" s="464">
        <v>0.46623151725056611</v>
      </c>
    </row>
    <row r="31" spans="1:4" s="457" customFormat="1" ht="35.1" customHeight="1" x14ac:dyDescent="0.2">
      <c r="A31" s="467" t="s">
        <v>48</v>
      </c>
      <c r="B31" s="233" t="s">
        <v>799</v>
      </c>
      <c r="C31" s="466">
        <v>32</v>
      </c>
      <c r="D31" s="464">
        <v>0.4262688157719462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30</v>
      </c>
      <c r="D32" s="464">
        <v>0.39962701478619955</v>
      </c>
    </row>
    <row r="33" spans="1:4" s="457" customFormat="1" ht="35.1" customHeight="1" x14ac:dyDescent="0.2">
      <c r="A33" s="461" t="s">
        <v>52</v>
      </c>
      <c r="B33" s="437" t="s">
        <v>817</v>
      </c>
      <c r="C33" s="476">
        <v>27</v>
      </c>
      <c r="D33" s="464">
        <v>0.35966431330757959</v>
      </c>
    </row>
    <row r="34" spans="1:4" s="457" customFormat="1" ht="35.1" customHeight="1" x14ac:dyDescent="0.2">
      <c r="A34" s="469" t="s">
        <v>53</v>
      </c>
      <c r="B34" s="233" t="s">
        <v>802</v>
      </c>
      <c r="C34" s="477">
        <v>23</v>
      </c>
      <c r="D34" s="464">
        <v>0.3063807113360863</v>
      </c>
    </row>
    <row r="35" spans="1:4" ht="27" customHeight="1" x14ac:dyDescent="0.2">
      <c r="A35" s="470"/>
      <c r="B35" s="471" t="s">
        <v>794</v>
      </c>
      <c r="C35" s="472">
        <v>7507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834</v>
      </c>
      <c r="B1" s="1729"/>
      <c r="C1" s="1729"/>
      <c r="D1" s="1729"/>
    </row>
    <row r="2" spans="1:7" s="483" customFormat="1" ht="15" customHeight="1" x14ac:dyDescent="0.2">
      <c r="A2" s="482"/>
      <c r="B2" s="443" t="s">
        <v>837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835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458</v>
      </c>
      <c r="D10" s="464">
        <v>11.081538833776918</v>
      </c>
    </row>
    <row r="11" spans="1:7" s="457" customFormat="1" ht="23.45" customHeight="1" x14ac:dyDescent="0.2">
      <c r="A11" s="461" t="s">
        <v>39</v>
      </c>
      <c r="B11" s="462" t="s">
        <v>42</v>
      </c>
      <c r="C11" s="463">
        <v>339</v>
      </c>
      <c r="D11" s="464">
        <v>8.2022743769658852</v>
      </c>
    </row>
    <row r="12" spans="1:7" s="457" customFormat="1" ht="23.45" customHeight="1" x14ac:dyDescent="0.2">
      <c r="A12" s="461" t="s">
        <v>41</v>
      </c>
      <c r="B12" s="462" t="s">
        <v>38</v>
      </c>
      <c r="C12" s="465">
        <v>318</v>
      </c>
      <c r="D12" s="464">
        <v>7.6941688845874667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135</v>
      </c>
      <c r="D13" s="464">
        <v>3.2663924510041129</v>
      </c>
    </row>
    <row r="14" spans="1:7" s="457" customFormat="1" ht="23.45" customHeight="1" x14ac:dyDescent="0.2">
      <c r="A14" s="461" t="s">
        <v>44</v>
      </c>
      <c r="B14" s="462" t="s">
        <v>51</v>
      </c>
      <c r="C14" s="465">
        <v>119</v>
      </c>
      <c r="D14" s="464">
        <v>2.879264456811033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106</v>
      </c>
      <c r="D15" s="464">
        <v>2.5647229615291556</v>
      </c>
    </row>
    <row r="16" spans="1:7" s="457" customFormat="1" ht="23.45" customHeight="1" x14ac:dyDescent="0.2">
      <c r="A16" s="467" t="s">
        <v>48</v>
      </c>
      <c r="B16" s="430" t="s">
        <v>145</v>
      </c>
      <c r="C16" s="466">
        <v>86</v>
      </c>
      <c r="D16" s="464">
        <v>2.0808129687878054</v>
      </c>
    </row>
    <row r="17" spans="1:4" s="457" customFormat="1" ht="23.45" customHeight="1" x14ac:dyDescent="0.2">
      <c r="A17" s="461" t="s">
        <v>50</v>
      </c>
      <c r="B17" s="430" t="s">
        <v>55</v>
      </c>
      <c r="C17" s="466">
        <v>84</v>
      </c>
      <c r="D17" s="464">
        <v>2.0324219695136705</v>
      </c>
    </row>
    <row r="18" spans="1:4" s="457" customFormat="1" ht="23.45" customHeight="1" x14ac:dyDescent="0.2">
      <c r="A18" s="461" t="s">
        <v>52</v>
      </c>
      <c r="B18" s="462" t="s">
        <v>49</v>
      </c>
      <c r="C18" s="468">
        <v>63</v>
      </c>
      <c r="D18" s="464">
        <v>1.5243164771352529</v>
      </c>
    </row>
    <row r="19" spans="1:4" s="457" customFormat="1" ht="23.45" customHeight="1" x14ac:dyDescent="0.2">
      <c r="A19" s="469" t="s">
        <v>53</v>
      </c>
      <c r="B19" s="462" t="s">
        <v>766</v>
      </c>
      <c r="C19" s="466">
        <v>56</v>
      </c>
      <c r="D19" s="464">
        <v>1.3549479796757804</v>
      </c>
    </row>
    <row r="20" spans="1:4" ht="27.95" customHeight="1" x14ac:dyDescent="0.2">
      <c r="A20" s="470"/>
      <c r="B20" s="471" t="s">
        <v>794</v>
      </c>
      <c r="C20" s="472">
        <v>4133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836</v>
      </c>
      <c r="D25" s="464">
        <v>19.414770088248957</v>
      </c>
    </row>
    <row r="26" spans="1:4" s="457" customFormat="1" ht="35.1" customHeight="1" x14ac:dyDescent="0.2">
      <c r="A26" s="461" t="s">
        <v>39</v>
      </c>
      <c r="B26" s="236" t="s">
        <v>798</v>
      </c>
      <c r="C26" s="465">
        <v>102</v>
      </c>
      <c r="D26" s="464">
        <v>2.3687877380399445</v>
      </c>
    </row>
    <row r="27" spans="1:4" s="457" customFormat="1" ht="35.1" customHeight="1" x14ac:dyDescent="0.2">
      <c r="A27" s="461" t="s">
        <v>41</v>
      </c>
      <c r="B27" s="233" t="s">
        <v>796</v>
      </c>
      <c r="C27" s="466">
        <v>71</v>
      </c>
      <c r="D27" s="464">
        <v>1.6488620529493729</v>
      </c>
    </row>
    <row r="28" spans="1:4" s="457" customFormat="1" ht="35.1" customHeight="1" x14ac:dyDescent="0.2">
      <c r="A28" s="461" t="s">
        <v>43</v>
      </c>
      <c r="B28" s="233" t="s">
        <v>799</v>
      </c>
      <c r="C28" s="465">
        <v>27</v>
      </c>
      <c r="D28" s="464">
        <v>0.62703204830469106</v>
      </c>
    </row>
    <row r="29" spans="1:4" s="457" customFormat="1" ht="35.1" customHeight="1" x14ac:dyDescent="0.2">
      <c r="A29" s="461" t="s">
        <v>44</v>
      </c>
      <c r="B29" s="437" t="s">
        <v>749</v>
      </c>
      <c r="C29" s="465">
        <v>23</v>
      </c>
      <c r="D29" s="464">
        <v>0.53413841151881092</v>
      </c>
    </row>
    <row r="30" spans="1:4" s="457" customFormat="1" ht="35.1" customHeight="1" x14ac:dyDescent="0.2">
      <c r="A30" s="461" t="s">
        <v>46</v>
      </c>
      <c r="B30" s="233" t="s">
        <v>797</v>
      </c>
      <c r="C30" s="466">
        <v>22</v>
      </c>
      <c r="D30" s="464">
        <v>0.51091500232234088</v>
      </c>
    </row>
    <row r="31" spans="1:4" s="457" customFormat="1" ht="35.1" customHeight="1" x14ac:dyDescent="0.2">
      <c r="A31" s="467" t="s">
        <v>48</v>
      </c>
      <c r="B31" s="233" t="s">
        <v>803</v>
      </c>
      <c r="C31" s="466">
        <v>18</v>
      </c>
      <c r="D31" s="464">
        <v>0.41802136553646074</v>
      </c>
    </row>
    <row r="32" spans="1:4" s="457" customFormat="1" ht="35.1" customHeight="1" x14ac:dyDescent="0.2">
      <c r="A32" s="461" t="s">
        <v>50</v>
      </c>
      <c r="B32" s="475" t="s">
        <v>801</v>
      </c>
      <c r="C32" s="466">
        <v>18</v>
      </c>
      <c r="D32" s="464">
        <v>0.41802136553646074</v>
      </c>
    </row>
    <row r="33" spans="1:4" s="457" customFormat="1" ht="35.1" customHeight="1" x14ac:dyDescent="0.2">
      <c r="A33" s="461" t="s">
        <v>52</v>
      </c>
      <c r="B33" s="437" t="s">
        <v>817</v>
      </c>
      <c r="C33" s="476">
        <v>18</v>
      </c>
      <c r="D33" s="464">
        <v>0.41802136553646074</v>
      </c>
    </row>
    <row r="34" spans="1:4" s="457" customFormat="1" ht="35.1" customHeight="1" x14ac:dyDescent="0.2">
      <c r="A34" s="469" t="s">
        <v>53</v>
      </c>
      <c r="B34" s="236" t="s">
        <v>800</v>
      </c>
      <c r="C34" s="477">
        <v>16</v>
      </c>
      <c r="D34" s="464">
        <v>0.37157454714352067</v>
      </c>
    </row>
    <row r="35" spans="1:4" ht="27.95" customHeight="1" x14ac:dyDescent="0.2">
      <c r="A35" s="470"/>
      <c r="B35" s="471" t="s">
        <v>794</v>
      </c>
      <c r="C35" s="472">
        <v>4306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834</v>
      </c>
      <c r="B1" s="1729"/>
      <c r="C1" s="1729"/>
      <c r="D1" s="1729"/>
    </row>
    <row r="2" spans="1:7" s="483" customFormat="1" ht="15" customHeight="1" x14ac:dyDescent="0.2">
      <c r="A2" s="482"/>
      <c r="B2" s="443" t="s">
        <v>837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835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375</v>
      </c>
      <c r="D10" s="464">
        <v>13.144058885383805</v>
      </c>
    </row>
    <row r="11" spans="1:7" s="457" customFormat="1" ht="23.45" customHeight="1" x14ac:dyDescent="0.2">
      <c r="A11" s="461" t="s">
        <v>39</v>
      </c>
      <c r="B11" s="462" t="s">
        <v>42</v>
      </c>
      <c r="C11" s="463">
        <v>220</v>
      </c>
      <c r="D11" s="464">
        <v>7.7111812127585004</v>
      </c>
    </row>
    <row r="12" spans="1:7" s="457" customFormat="1" ht="23.45" customHeight="1" x14ac:dyDescent="0.2">
      <c r="A12" s="461" t="s">
        <v>41</v>
      </c>
      <c r="B12" s="462" t="s">
        <v>38</v>
      </c>
      <c r="C12" s="465">
        <v>137</v>
      </c>
      <c r="D12" s="464">
        <v>4.8019628461268837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131</v>
      </c>
      <c r="D13" s="464">
        <v>4.5916579039607424</v>
      </c>
    </row>
    <row r="14" spans="1:7" s="457" customFormat="1" ht="23.45" customHeight="1" x14ac:dyDescent="0.2">
      <c r="A14" s="461" t="s">
        <v>44</v>
      </c>
      <c r="B14" s="462" t="s">
        <v>51</v>
      </c>
      <c r="C14" s="465">
        <v>80</v>
      </c>
      <c r="D14" s="464">
        <v>2.8040658955485456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77</v>
      </c>
      <c r="D15" s="464">
        <v>2.6989134244654749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68</v>
      </c>
      <c r="D16" s="464">
        <v>2.3834560112162633</v>
      </c>
    </row>
    <row r="17" spans="1:4" s="457" customFormat="1" ht="23.45" customHeight="1" x14ac:dyDescent="0.2">
      <c r="A17" s="461" t="s">
        <v>50</v>
      </c>
      <c r="B17" s="430" t="s">
        <v>764</v>
      </c>
      <c r="C17" s="466">
        <v>47</v>
      </c>
      <c r="D17" s="464">
        <v>1.6473887136347702</v>
      </c>
    </row>
    <row r="18" spans="1:4" s="457" customFormat="1" ht="23.45" customHeight="1" x14ac:dyDescent="0.2">
      <c r="A18" s="461" t="s">
        <v>52</v>
      </c>
      <c r="B18" s="462" t="s">
        <v>145</v>
      </c>
      <c r="C18" s="468">
        <v>46</v>
      </c>
      <c r="D18" s="464">
        <v>1.6123378899404135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41</v>
      </c>
      <c r="D19" s="464">
        <v>1.4370837714686295</v>
      </c>
    </row>
    <row r="20" spans="1:4" ht="27.95" customHeight="1" x14ac:dyDescent="0.2">
      <c r="A20" s="470"/>
      <c r="B20" s="471" t="s">
        <v>794</v>
      </c>
      <c r="C20" s="472">
        <v>2853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868</v>
      </c>
      <c r="D25" s="464">
        <v>27.116526085598252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35</v>
      </c>
      <c r="D26" s="464">
        <v>1.0934083099031553</v>
      </c>
    </row>
    <row r="27" spans="1:4" s="457" customFormat="1" ht="35.1" customHeight="1" x14ac:dyDescent="0.2">
      <c r="A27" s="461" t="s">
        <v>41</v>
      </c>
      <c r="B27" s="236" t="s">
        <v>798</v>
      </c>
      <c r="C27" s="466">
        <v>34</v>
      </c>
      <c r="D27" s="464">
        <v>1.0621680724773508</v>
      </c>
    </row>
    <row r="28" spans="1:4" s="457" customFormat="1" ht="35.1" customHeight="1" x14ac:dyDescent="0.2">
      <c r="A28" s="461" t="s">
        <v>43</v>
      </c>
      <c r="B28" s="233" t="s">
        <v>802</v>
      </c>
      <c r="C28" s="465">
        <v>23</v>
      </c>
      <c r="D28" s="464">
        <v>0.71852546079350199</v>
      </c>
    </row>
    <row r="29" spans="1:4" s="457" customFormat="1" ht="35.1" customHeight="1" x14ac:dyDescent="0.2">
      <c r="A29" s="461" t="s">
        <v>44</v>
      </c>
      <c r="B29" s="233" t="s">
        <v>797</v>
      </c>
      <c r="C29" s="465">
        <v>21</v>
      </c>
      <c r="D29" s="464">
        <v>0.65604498594189309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17</v>
      </c>
      <c r="D30" s="464">
        <v>0.53108403623867539</v>
      </c>
    </row>
    <row r="31" spans="1:4" s="457" customFormat="1" ht="35.1" customHeight="1" x14ac:dyDescent="0.2">
      <c r="A31" s="467" t="s">
        <v>48</v>
      </c>
      <c r="B31" s="475" t="s">
        <v>801</v>
      </c>
      <c r="C31" s="466">
        <v>17</v>
      </c>
      <c r="D31" s="464">
        <v>0.53108403623867539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14</v>
      </c>
      <c r="D32" s="464">
        <v>0.43736332396126215</v>
      </c>
    </row>
    <row r="33" spans="1:4" s="457" customFormat="1" ht="35.1" customHeight="1" x14ac:dyDescent="0.2">
      <c r="A33" s="461" t="s">
        <v>52</v>
      </c>
      <c r="B33" s="437" t="s">
        <v>817</v>
      </c>
      <c r="C33" s="476">
        <v>9</v>
      </c>
      <c r="D33" s="464">
        <v>0.28116213683223995</v>
      </c>
    </row>
    <row r="34" spans="1:4" s="457" customFormat="1" ht="35.1" customHeight="1" x14ac:dyDescent="0.2">
      <c r="A34" s="469" t="s">
        <v>53</v>
      </c>
      <c r="B34" s="233" t="s">
        <v>836</v>
      </c>
      <c r="C34" s="477">
        <v>8</v>
      </c>
      <c r="D34" s="464">
        <v>0.24992189940643547</v>
      </c>
    </row>
    <row r="35" spans="1:4" ht="27.95" customHeight="1" x14ac:dyDescent="0.2">
      <c r="A35" s="470"/>
      <c r="B35" s="471" t="s">
        <v>794</v>
      </c>
      <c r="C35" s="472">
        <v>3201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839</v>
      </c>
      <c r="B1" s="1729"/>
      <c r="C1" s="1729"/>
      <c r="D1" s="1729"/>
    </row>
    <row r="2" spans="1:7" s="483" customFormat="1" ht="15" customHeight="1" x14ac:dyDescent="0.2">
      <c r="A2" s="482"/>
      <c r="B2" s="443" t="s">
        <v>842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841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701</v>
      </c>
      <c r="D10" s="464">
        <v>8.4784712143202707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699</v>
      </c>
      <c r="D11" s="464">
        <v>8.4542815674891152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612</v>
      </c>
      <c r="D12" s="464">
        <v>7.4020319303338171</v>
      </c>
    </row>
    <row r="13" spans="1:7" s="457" customFormat="1" ht="23.45" customHeight="1" x14ac:dyDescent="0.2">
      <c r="A13" s="461" t="s">
        <v>43</v>
      </c>
      <c r="B13" s="430" t="s">
        <v>51</v>
      </c>
      <c r="C13" s="465">
        <v>315</v>
      </c>
      <c r="D13" s="464">
        <v>3.8098693759071116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304</v>
      </c>
      <c r="D14" s="464">
        <v>3.6768263183357526</v>
      </c>
    </row>
    <row r="15" spans="1:7" s="457" customFormat="1" ht="23.45" customHeight="1" x14ac:dyDescent="0.2">
      <c r="A15" s="461" t="s">
        <v>46</v>
      </c>
      <c r="B15" s="462" t="s">
        <v>145</v>
      </c>
      <c r="C15" s="466">
        <v>229</v>
      </c>
      <c r="D15" s="464">
        <v>2.7697145621673922</v>
      </c>
    </row>
    <row r="16" spans="1:7" s="457" customFormat="1" ht="23.45" customHeight="1" x14ac:dyDescent="0.2">
      <c r="A16" s="467" t="s">
        <v>48</v>
      </c>
      <c r="B16" s="430" t="s">
        <v>45</v>
      </c>
      <c r="C16" s="466">
        <v>220</v>
      </c>
      <c r="D16" s="464">
        <v>2.6608611514271892</v>
      </c>
    </row>
    <row r="17" spans="1:4" s="457" customFormat="1" ht="23.45" customHeight="1" x14ac:dyDescent="0.2">
      <c r="A17" s="461" t="s">
        <v>50</v>
      </c>
      <c r="B17" s="430" t="s">
        <v>55</v>
      </c>
      <c r="C17" s="466">
        <v>177</v>
      </c>
      <c r="D17" s="464">
        <v>2.1407837445573294</v>
      </c>
    </row>
    <row r="18" spans="1:4" s="457" customFormat="1" ht="23.45" customHeight="1" x14ac:dyDescent="0.2">
      <c r="A18" s="461" t="s">
        <v>52</v>
      </c>
      <c r="B18" s="462" t="s">
        <v>56</v>
      </c>
      <c r="C18" s="468">
        <v>151</v>
      </c>
      <c r="D18" s="464">
        <v>1.8263183357522979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116</v>
      </c>
      <c r="D19" s="464">
        <v>1.4029995162070632</v>
      </c>
    </row>
    <row r="20" spans="1:4" ht="27" customHeight="1" x14ac:dyDescent="0.2">
      <c r="A20" s="470"/>
      <c r="B20" s="471" t="s">
        <v>794</v>
      </c>
      <c r="C20" s="472">
        <v>8268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2471</v>
      </c>
      <c r="D25" s="464">
        <v>43.184201328206925</v>
      </c>
    </row>
    <row r="26" spans="1:4" s="457" customFormat="1" ht="35.1" customHeight="1" x14ac:dyDescent="0.2">
      <c r="A26" s="461" t="s">
        <v>39</v>
      </c>
      <c r="B26" s="430" t="s">
        <v>843</v>
      </c>
      <c r="C26" s="465">
        <v>12</v>
      </c>
      <c r="D26" s="464">
        <v>0.20971688220901785</v>
      </c>
    </row>
    <row r="27" spans="1:4" s="457" customFormat="1" ht="35.1" customHeight="1" x14ac:dyDescent="0.2">
      <c r="A27" s="461" t="s">
        <v>41</v>
      </c>
      <c r="B27" s="236" t="s">
        <v>798</v>
      </c>
      <c r="C27" s="466">
        <v>6</v>
      </c>
      <c r="D27" s="464">
        <v>0.10485844110450893</v>
      </c>
    </row>
    <row r="28" spans="1:4" s="457" customFormat="1" ht="35.1" customHeight="1" x14ac:dyDescent="0.2">
      <c r="A28" s="461" t="s">
        <v>43</v>
      </c>
      <c r="B28" s="233" t="s">
        <v>796</v>
      </c>
      <c r="C28" s="465">
        <v>3</v>
      </c>
      <c r="D28" s="464">
        <v>5.2429220552254463E-2</v>
      </c>
    </row>
    <row r="29" spans="1:4" s="457" customFormat="1" ht="35.1" customHeight="1" x14ac:dyDescent="0.2">
      <c r="A29" s="461" t="s">
        <v>44</v>
      </c>
      <c r="B29" s="233" t="s">
        <v>799</v>
      </c>
      <c r="C29" s="465">
        <v>3</v>
      </c>
      <c r="D29" s="464">
        <v>5.2429220552254463E-2</v>
      </c>
    </row>
    <row r="30" spans="1:4" s="457" customFormat="1" ht="35.1" customHeight="1" x14ac:dyDescent="0.2">
      <c r="A30" s="461" t="s">
        <v>46</v>
      </c>
      <c r="B30" s="437" t="s">
        <v>817</v>
      </c>
      <c r="C30" s="466">
        <v>3</v>
      </c>
      <c r="D30" s="464">
        <v>5.2429220552254463E-2</v>
      </c>
    </row>
    <row r="31" spans="1:4" s="457" customFormat="1" ht="35.1" customHeight="1" x14ac:dyDescent="0.2">
      <c r="A31" s="467" t="s">
        <v>48</v>
      </c>
      <c r="B31" s="437" t="s">
        <v>749</v>
      </c>
      <c r="C31" s="466">
        <v>2</v>
      </c>
      <c r="D31" s="464">
        <v>3.4952813701502966E-2</v>
      </c>
    </row>
    <row r="32" spans="1:4" s="457" customFormat="1" ht="35.1" customHeight="1" x14ac:dyDescent="0.2">
      <c r="A32" s="461" t="s">
        <v>50</v>
      </c>
      <c r="B32" s="236" t="s">
        <v>800</v>
      </c>
      <c r="C32" s="466">
        <v>2</v>
      </c>
      <c r="D32" s="464">
        <v>3.4952813701502966E-2</v>
      </c>
    </row>
    <row r="33" spans="1:6" s="457" customFormat="1" ht="35.1" customHeight="1" x14ac:dyDescent="0.2">
      <c r="A33" s="461" t="s">
        <v>52</v>
      </c>
      <c r="B33" s="233" t="s">
        <v>797</v>
      </c>
      <c r="C33" s="476">
        <v>2</v>
      </c>
      <c r="D33" s="464">
        <v>3.4952813701502966E-2</v>
      </c>
    </row>
    <row r="34" spans="1:6" s="457" customFormat="1" ht="35.1" customHeight="1" x14ac:dyDescent="0.2">
      <c r="A34" s="469" t="s">
        <v>53</v>
      </c>
      <c r="B34" s="233" t="s">
        <v>160</v>
      </c>
      <c r="C34" s="477">
        <v>1</v>
      </c>
      <c r="D34" s="464">
        <v>1.7476406850751483E-2</v>
      </c>
      <c r="F34" s="486"/>
    </row>
    <row r="35" spans="1:6" ht="27" customHeight="1" x14ac:dyDescent="0.2">
      <c r="A35" s="470"/>
      <c r="B35" s="471" t="s">
        <v>794</v>
      </c>
      <c r="C35" s="472">
        <v>5722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839</v>
      </c>
      <c r="B1" s="1729"/>
      <c r="C1" s="1729"/>
      <c r="D1" s="1729"/>
    </row>
    <row r="2" spans="1:7" s="483" customFormat="1" ht="15" customHeight="1" x14ac:dyDescent="0.2">
      <c r="A2" s="482"/>
      <c r="B2" s="443" t="s">
        <v>840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841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483</v>
      </c>
      <c r="D10" s="464">
        <v>10.049937578027466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381</v>
      </c>
      <c r="D11" s="464">
        <v>7.927590511860175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350</v>
      </c>
      <c r="D12" s="464">
        <v>7.2825634623387439</v>
      </c>
    </row>
    <row r="13" spans="1:7" s="457" customFormat="1" ht="23.45" customHeight="1" x14ac:dyDescent="0.2">
      <c r="A13" s="461" t="s">
        <v>43</v>
      </c>
      <c r="B13" s="430" t="s">
        <v>51</v>
      </c>
      <c r="C13" s="465">
        <v>210</v>
      </c>
      <c r="D13" s="464">
        <v>4.369538077403246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197</v>
      </c>
      <c r="D14" s="464">
        <v>4.0990428630878064</v>
      </c>
    </row>
    <row r="15" spans="1:7" s="457" customFormat="1" ht="23.45" customHeight="1" x14ac:dyDescent="0.2">
      <c r="A15" s="461" t="s">
        <v>46</v>
      </c>
      <c r="B15" s="462" t="s">
        <v>45</v>
      </c>
      <c r="C15" s="466">
        <v>186</v>
      </c>
      <c r="D15" s="464">
        <v>3.8701622971285889</v>
      </c>
    </row>
    <row r="16" spans="1:7" s="457" customFormat="1" ht="23.45" customHeight="1" x14ac:dyDescent="0.2">
      <c r="A16" s="467" t="s">
        <v>48</v>
      </c>
      <c r="B16" s="430" t="s">
        <v>145</v>
      </c>
      <c r="C16" s="466">
        <v>127</v>
      </c>
      <c r="D16" s="464">
        <v>2.6425301706200583</v>
      </c>
    </row>
    <row r="17" spans="1:4" s="457" customFormat="1" ht="23.45" customHeight="1" x14ac:dyDescent="0.2">
      <c r="A17" s="461" t="s">
        <v>50</v>
      </c>
      <c r="B17" s="430" t="s">
        <v>56</v>
      </c>
      <c r="C17" s="466">
        <v>108</v>
      </c>
      <c r="D17" s="464">
        <v>2.2471910112359552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105</v>
      </c>
      <c r="D18" s="464">
        <v>2.184769038701623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80</v>
      </c>
      <c r="D19" s="464">
        <v>1.6645859342488558</v>
      </c>
    </row>
    <row r="20" spans="1:4" ht="27.95" customHeight="1" x14ac:dyDescent="0.2">
      <c r="A20" s="470"/>
      <c r="B20" s="471" t="s">
        <v>794</v>
      </c>
      <c r="C20" s="472">
        <v>4806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1162</v>
      </c>
      <c r="D25" s="464">
        <v>37.702790395846854</v>
      </c>
    </row>
    <row r="26" spans="1:4" s="457" customFormat="1" ht="35.1" customHeight="1" x14ac:dyDescent="0.2">
      <c r="A26" s="461" t="s">
        <v>39</v>
      </c>
      <c r="B26" s="430" t="s">
        <v>843</v>
      </c>
      <c r="C26" s="465">
        <v>10</v>
      </c>
      <c r="D26" s="464">
        <v>0.32446463335496434</v>
      </c>
    </row>
    <row r="27" spans="1:4" s="457" customFormat="1" ht="35.1" customHeight="1" x14ac:dyDescent="0.2">
      <c r="A27" s="461" t="s">
        <v>41</v>
      </c>
      <c r="B27" s="236" t="s">
        <v>798</v>
      </c>
      <c r="C27" s="466">
        <v>4</v>
      </c>
      <c r="D27" s="464">
        <v>0.12978585334198572</v>
      </c>
    </row>
    <row r="28" spans="1:4" s="457" customFormat="1" ht="35.1" customHeight="1" x14ac:dyDescent="0.2">
      <c r="A28" s="461" t="s">
        <v>43</v>
      </c>
      <c r="B28" s="233" t="s">
        <v>799</v>
      </c>
      <c r="C28" s="465">
        <v>3</v>
      </c>
      <c r="D28" s="464">
        <v>9.7339390006489293E-2</v>
      </c>
    </row>
    <row r="29" spans="1:4" s="457" customFormat="1" ht="35.1" customHeight="1" x14ac:dyDescent="0.2">
      <c r="A29" s="461" t="s">
        <v>44</v>
      </c>
      <c r="B29" s="233" t="s">
        <v>796</v>
      </c>
      <c r="C29" s="465">
        <v>2</v>
      </c>
      <c r="D29" s="464">
        <v>6.4892926670992862E-2</v>
      </c>
    </row>
    <row r="30" spans="1:4" s="457" customFormat="1" ht="35.1" customHeight="1" x14ac:dyDescent="0.2">
      <c r="A30" s="461" t="s">
        <v>46</v>
      </c>
      <c r="B30" s="437" t="s">
        <v>817</v>
      </c>
      <c r="C30" s="466">
        <v>2</v>
      </c>
      <c r="D30" s="464">
        <v>6.4892926670992862E-2</v>
      </c>
    </row>
    <row r="31" spans="1:4" s="457" customFormat="1" ht="35.1" customHeight="1" x14ac:dyDescent="0.2">
      <c r="A31" s="467" t="s">
        <v>48</v>
      </c>
      <c r="B31" s="236" t="s">
        <v>160</v>
      </c>
      <c r="C31" s="466">
        <v>1</v>
      </c>
      <c r="D31" s="464">
        <v>3.2446463335496431E-2</v>
      </c>
    </row>
    <row r="32" spans="1:4" s="457" customFormat="1" ht="35.1" customHeight="1" x14ac:dyDescent="0.2">
      <c r="A32" s="461" t="s">
        <v>50</v>
      </c>
      <c r="B32" s="437" t="s">
        <v>749</v>
      </c>
      <c r="C32" s="466">
        <v>1</v>
      </c>
      <c r="D32" s="464">
        <v>3.2446463335496431E-2</v>
      </c>
    </row>
    <row r="33" spans="1:4" s="457" customFormat="1" ht="35.1" customHeight="1" x14ac:dyDescent="0.2">
      <c r="A33" s="461" t="s">
        <v>52</v>
      </c>
      <c r="B33" s="233" t="s">
        <v>830</v>
      </c>
      <c r="C33" s="476">
        <v>1</v>
      </c>
      <c r="D33" s="464">
        <v>3.2446463335496431E-2</v>
      </c>
    </row>
    <row r="34" spans="1:4" s="457" customFormat="1" ht="35.1" customHeight="1" x14ac:dyDescent="0.2">
      <c r="A34" s="469" t="s">
        <v>53</v>
      </c>
      <c r="B34" s="233" t="s">
        <v>832</v>
      </c>
      <c r="C34" s="477">
        <v>1</v>
      </c>
      <c r="D34" s="464">
        <v>3.2446463335496431E-2</v>
      </c>
    </row>
    <row r="35" spans="1:4" ht="27.95" customHeight="1" x14ac:dyDescent="0.2">
      <c r="A35" s="470"/>
      <c r="B35" s="471" t="s">
        <v>794</v>
      </c>
      <c r="C35" s="472">
        <v>3082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839</v>
      </c>
      <c r="B1" s="1729"/>
      <c r="C1" s="1729"/>
      <c r="D1" s="1729"/>
    </row>
    <row r="2" spans="1:7" s="483" customFormat="1" ht="15" customHeight="1" x14ac:dyDescent="0.2">
      <c r="A2" s="482"/>
      <c r="B2" s="443" t="s">
        <v>840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841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320</v>
      </c>
      <c r="D10" s="464">
        <v>9.2432120161756206</v>
      </c>
    </row>
    <row r="11" spans="1:7" s="457" customFormat="1" ht="23.45" customHeight="1" x14ac:dyDescent="0.2">
      <c r="A11" s="461" t="s">
        <v>39</v>
      </c>
      <c r="B11" s="462" t="s">
        <v>42</v>
      </c>
      <c r="C11" s="463">
        <v>262</v>
      </c>
      <c r="D11" s="464">
        <v>7.5678798382437895</v>
      </c>
    </row>
    <row r="12" spans="1:7" s="457" customFormat="1" ht="23.45" customHeight="1" x14ac:dyDescent="0.2">
      <c r="A12" s="461" t="s">
        <v>41</v>
      </c>
      <c r="B12" s="462" t="s">
        <v>38</v>
      </c>
      <c r="C12" s="465">
        <v>216</v>
      </c>
      <c r="D12" s="464">
        <v>6.239168110918544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113</v>
      </c>
      <c r="D13" s="464">
        <v>3.264009243212016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107</v>
      </c>
      <c r="D14" s="464">
        <v>3.0906990179087233</v>
      </c>
    </row>
    <row r="15" spans="1:7" s="457" customFormat="1" ht="23.45" customHeight="1" x14ac:dyDescent="0.2">
      <c r="A15" s="461" t="s">
        <v>46</v>
      </c>
      <c r="B15" s="462" t="s">
        <v>51</v>
      </c>
      <c r="C15" s="466">
        <v>105</v>
      </c>
      <c r="D15" s="464">
        <v>3.0329289428076258</v>
      </c>
    </row>
    <row r="16" spans="1:7" s="457" customFormat="1" ht="23.45" customHeight="1" x14ac:dyDescent="0.2">
      <c r="A16" s="467" t="s">
        <v>48</v>
      </c>
      <c r="B16" s="430" t="s">
        <v>145</v>
      </c>
      <c r="C16" s="466">
        <v>102</v>
      </c>
      <c r="D16" s="464">
        <v>2.9462738301559792</v>
      </c>
    </row>
    <row r="17" spans="1:4" s="457" customFormat="1" ht="23.45" customHeight="1" x14ac:dyDescent="0.2">
      <c r="A17" s="461" t="s">
        <v>50</v>
      </c>
      <c r="B17" s="430" t="s">
        <v>764</v>
      </c>
      <c r="C17" s="466">
        <v>74</v>
      </c>
      <c r="D17" s="464">
        <v>2.1374927787406124</v>
      </c>
    </row>
    <row r="18" spans="1:4" s="457" customFormat="1" ht="23.45" customHeight="1" x14ac:dyDescent="0.2">
      <c r="A18" s="461" t="s">
        <v>52</v>
      </c>
      <c r="B18" s="462" t="s">
        <v>55</v>
      </c>
      <c r="C18" s="468">
        <v>72</v>
      </c>
      <c r="D18" s="464">
        <v>2.0797227036395149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62</v>
      </c>
      <c r="D19" s="464">
        <v>1.7908723281340264</v>
      </c>
    </row>
    <row r="20" spans="1:4" ht="27" customHeight="1" x14ac:dyDescent="0.2">
      <c r="A20" s="470"/>
      <c r="B20" s="471" t="s">
        <v>794</v>
      </c>
      <c r="C20" s="472">
        <v>3462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1309</v>
      </c>
      <c r="D25" s="464">
        <v>49.583333333333336</v>
      </c>
    </row>
    <row r="26" spans="1:4" s="457" customFormat="1" ht="35.1" customHeight="1" x14ac:dyDescent="0.2">
      <c r="A26" s="461" t="s">
        <v>39</v>
      </c>
      <c r="B26" s="236" t="s">
        <v>800</v>
      </c>
      <c r="C26" s="465">
        <v>2</v>
      </c>
      <c r="D26" s="464">
        <v>7.575757575757576E-2</v>
      </c>
    </row>
    <row r="27" spans="1:4" s="457" customFormat="1" ht="35.1" customHeight="1" x14ac:dyDescent="0.2">
      <c r="A27" s="461" t="s">
        <v>41</v>
      </c>
      <c r="B27" s="430" t="s">
        <v>843</v>
      </c>
      <c r="C27" s="466">
        <v>2</v>
      </c>
      <c r="D27" s="464">
        <v>7.575757575757576E-2</v>
      </c>
    </row>
    <row r="28" spans="1:4" s="457" customFormat="1" ht="35.1" customHeight="1" x14ac:dyDescent="0.2">
      <c r="A28" s="461" t="s">
        <v>43</v>
      </c>
      <c r="B28" s="233" t="s">
        <v>797</v>
      </c>
      <c r="C28" s="465">
        <v>2</v>
      </c>
      <c r="D28" s="464">
        <v>7.575757575757576E-2</v>
      </c>
    </row>
    <row r="29" spans="1:4" s="457" customFormat="1" ht="35.1" customHeight="1" x14ac:dyDescent="0.2">
      <c r="A29" s="461" t="s">
        <v>44</v>
      </c>
      <c r="B29" s="236" t="s">
        <v>798</v>
      </c>
      <c r="C29" s="465">
        <v>2</v>
      </c>
      <c r="D29" s="464">
        <v>7.575757575757576E-2</v>
      </c>
    </row>
    <row r="30" spans="1:4" s="457" customFormat="1" ht="35.1" customHeight="1" x14ac:dyDescent="0.2">
      <c r="A30" s="461" t="s">
        <v>46</v>
      </c>
      <c r="B30" s="437" t="s">
        <v>749</v>
      </c>
      <c r="C30" s="466">
        <v>1</v>
      </c>
      <c r="D30" s="464">
        <v>3.787878787878788E-2</v>
      </c>
    </row>
    <row r="31" spans="1:4" s="457" customFormat="1" ht="35.1" customHeight="1" x14ac:dyDescent="0.2">
      <c r="A31" s="467" t="s">
        <v>48</v>
      </c>
      <c r="B31" s="233" t="s">
        <v>796</v>
      </c>
      <c r="C31" s="466">
        <v>1</v>
      </c>
      <c r="D31" s="464">
        <v>3.787878787878788E-2</v>
      </c>
    </row>
    <row r="32" spans="1:4" s="457" customFormat="1" ht="35.1" customHeight="1" x14ac:dyDescent="0.2">
      <c r="A32" s="461" t="s">
        <v>50</v>
      </c>
      <c r="B32" s="437" t="s">
        <v>817</v>
      </c>
      <c r="C32" s="466">
        <v>1</v>
      </c>
      <c r="D32" s="464">
        <v>3.787878787878788E-2</v>
      </c>
    </row>
    <row r="33" spans="1:4" s="457" customFormat="1" ht="35.1" customHeight="1" x14ac:dyDescent="0.2">
      <c r="A33" s="461" t="s">
        <v>52</v>
      </c>
      <c r="B33" s="248" t="s">
        <v>768</v>
      </c>
      <c r="C33" s="476"/>
      <c r="D33" s="487"/>
    </row>
    <row r="34" spans="1:4" s="457" customFormat="1" ht="35.1" customHeight="1" x14ac:dyDescent="0.2">
      <c r="A34" s="469" t="s">
        <v>53</v>
      </c>
      <c r="B34" s="248" t="s">
        <v>768</v>
      </c>
      <c r="C34" s="477"/>
      <c r="D34" s="487"/>
    </row>
    <row r="35" spans="1:4" ht="27" customHeight="1" x14ac:dyDescent="0.2">
      <c r="A35" s="470"/>
      <c r="B35" s="471" t="s">
        <v>794</v>
      </c>
      <c r="C35" s="472">
        <v>2640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844</v>
      </c>
      <c r="B1" s="1729"/>
      <c r="C1" s="1729"/>
      <c r="D1" s="1729"/>
    </row>
    <row r="2" spans="1:7" s="483" customFormat="1" ht="15" customHeight="1" x14ac:dyDescent="0.2">
      <c r="A2" s="482"/>
      <c r="B2" s="443" t="s">
        <v>845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846</v>
      </c>
      <c r="B3" s="481"/>
      <c r="C3" s="481"/>
      <c r="D3" s="481"/>
    </row>
    <row r="4" spans="1:7" ht="17.100000000000001" customHeight="1" x14ac:dyDescent="0.2">
      <c r="A4" s="70"/>
      <c r="B4" s="480" t="s">
        <v>810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2909</v>
      </c>
      <c r="D10" s="464">
        <v>16.014313239746766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2033</v>
      </c>
      <c r="D11" s="464">
        <v>11.191852463528765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1285</v>
      </c>
      <c r="D12" s="464">
        <v>7.074043490228461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699</v>
      </c>
      <c r="D13" s="464">
        <v>3.8480594549958709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475</v>
      </c>
      <c r="D14" s="464">
        <v>2.6149187998898982</v>
      </c>
    </row>
    <row r="15" spans="1:7" s="457" customFormat="1" ht="23.45" customHeight="1" x14ac:dyDescent="0.2">
      <c r="A15" s="461" t="s">
        <v>46</v>
      </c>
      <c r="B15" s="462" t="s">
        <v>54</v>
      </c>
      <c r="C15" s="466">
        <v>392</v>
      </c>
      <c r="D15" s="464">
        <v>2.1579961464354529</v>
      </c>
    </row>
    <row r="16" spans="1:7" s="457" customFormat="1" ht="23.45" customHeight="1" x14ac:dyDescent="0.2">
      <c r="A16" s="467" t="s">
        <v>48</v>
      </c>
      <c r="B16" s="430" t="s">
        <v>55</v>
      </c>
      <c r="C16" s="466">
        <v>353</v>
      </c>
      <c r="D16" s="464">
        <v>1.9432975502339664</v>
      </c>
    </row>
    <row r="17" spans="1:4" s="457" customFormat="1" ht="23.45" customHeight="1" x14ac:dyDescent="0.2">
      <c r="A17" s="461" t="s">
        <v>50</v>
      </c>
      <c r="B17" s="430" t="s">
        <v>49</v>
      </c>
      <c r="C17" s="466">
        <v>279</v>
      </c>
      <c r="D17" s="464">
        <v>1.5359207266721717</v>
      </c>
    </row>
    <row r="18" spans="1:4" s="457" customFormat="1" ht="23.45" customHeight="1" x14ac:dyDescent="0.2">
      <c r="A18" s="461" t="s">
        <v>52</v>
      </c>
      <c r="B18" s="462" t="s">
        <v>51</v>
      </c>
      <c r="C18" s="468">
        <v>271</v>
      </c>
      <c r="D18" s="464">
        <v>1.4918799889898156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254</v>
      </c>
      <c r="D19" s="464">
        <v>1.3982934214148086</v>
      </c>
    </row>
    <row r="20" spans="1:4" ht="27" customHeight="1" x14ac:dyDescent="0.2">
      <c r="A20" s="470"/>
      <c r="B20" s="471" t="s">
        <v>790</v>
      </c>
      <c r="C20" s="472">
        <v>18165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3879</v>
      </c>
      <c r="D25" s="464">
        <v>40.681699003670687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617</v>
      </c>
      <c r="D26" s="464">
        <v>6.470896696381752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462</v>
      </c>
      <c r="D27" s="464">
        <v>4.8453067645516521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310</v>
      </c>
      <c r="D28" s="464">
        <v>3.2511798636601994</v>
      </c>
    </row>
    <row r="29" spans="1:4" s="457" customFormat="1" ht="35.1" customHeight="1" x14ac:dyDescent="0.2">
      <c r="A29" s="461" t="s">
        <v>44</v>
      </c>
      <c r="B29" s="236" t="s">
        <v>800</v>
      </c>
      <c r="C29" s="465">
        <v>177</v>
      </c>
      <c r="D29" s="464">
        <v>1.8563188253801783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160</v>
      </c>
      <c r="D30" s="464">
        <v>1.6780283167278447</v>
      </c>
    </row>
    <row r="31" spans="1:4" s="457" customFormat="1" ht="35.1" customHeight="1" x14ac:dyDescent="0.2">
      <c r="A31" s="467" t="s">
        <v>48</v>
      </c>
      <c r="B31" s="233" t="s">
        <v>799</v>
      </c>
      <c r="C31" s="466">
        <v>139</v>
      </c>
      <c r="D31" s="464">
        <v>1.4577871001573153</v>
      </c>
    </row>
    <row r="32" spans="1:4" s="457" customFormat="1" ht="35.1" customHeight="1" x14ac:dyDescent="0.2">
      <c r="A32" s="461" t="s">
        <v>50</v>
      </c>
      <c r="B32" s="437" t="s">
        <v>749</v>
      </c>
      <c r="C32" s="466">
        <v>122</v>
      </c>
      <c r="D32" s="464">
        <v>1.2794965915049816</v>
      </c>
    </row>
    <row r="33" spans="1:4" s="457" customFormat="1" ht="35.1" customHeight="1" x14ac:dyDescent="0.2">
      <c r="A33" s="461" t="s">
        <v>52</v>
      </c>
      <c r="B33" s="233" t="s">
        <v>802</v>
      </c>
      <c r="C33" s="476">
        <v>122</v>
      </c>
      <c r="D33" s="464">
        <v>1.2794965915049816</v>
      </c>
    </row>
    <row r="34" spans="1:4" s="457" customFormat="1" ht="35.1" customHeight="1" x14ac:dyDescent="0.2">
      <c r="A34" s="469" t="s">
        <v>53</v>
      </c>
      <c r="B34" s="233" t="s">
        <v>803</v>
      </c>
      <c r="C34" s="477">
        <v>121</v>
      </c>
      <c r="D34" s="464">
        <v>1.2690089145254326</v>
      </c>
    </row>
    <row r="35" spans="1:4" ht="27" customHeight="1" x14ac:dyDescent="0.2">
      <c r="A35" s="470"/>
      <c r="B35" s="471" t="s">
        <v>790</v>
      </c>
      <c r="C35" s="472">
        <v>9535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209" customWidth="1"/>
    <col min="2" max="2" width="21.7109375" style="190" customWidth="1"/>
    <col min="3" max="5" width="11.28515625" style="209" customWidth="1"/>
    <col min="6" max="6" width="1.7109375" style="209" customWidth="1"/>
    <col min="7" max="9" width="11.28515625" style="190" customWidth="1"/>
    <col min="10" max="253" width="9.140625" style="190"/>
    <col min="254" max="254" width="2" style="190" customWidth="1"/>
    <col min="255" max="255" width="17.7109375" style="190" customWidth="1"/>
    <col min="256" max="258" width="20.7109375" style="190" customWidth="1"/>
    <col min="259" max="259" width="2.7109375" style="190" customWidth="1"/>
    <col min="260" max="262" width="20.7109375" style="190" customWidth="1"/>
    <col min="263" max="509" width="9.140625" style="190"/>
    <col min="510" max="510" width="2" style="190" customWidth="1"/>
    <col min="511" max="511" width="17.7109375" style="190" customWidth="1"/>
    <col min="512" max="514" width="20.7109375" style="190" customWidth="1"/>
    <col min="515" max="515" width="2.7109375" style="190" customWidth="1"/>
    <col min="516" max="518" width="20.7109375" style="190" customWidth="1"/>
    <col min="519" max="765" width="9.140625" style="190"/>
    <col min="766" max="766" width="2" style="190" customWidth="1"/>
    <col min="767" max="767" width="17.7109375" style="190" customWidth="1"/>
    <col min="768" max="770" width="20.7109375" style="190" customWidth="1"/>
    <col min="771" max="771" width="2.7109375" style="190" customWidth="1"/>
    <col min="772" max="774" width="20.7109375" style="190" customWidth="1"/>
    <col min="775" max="1021" width="9.140625" style="190"/>
    <col min="1022" max="1022" width="2" style="190" customWidth="1"/>
    <col min="1023" max="1023" width="17.7109375" style="190" customWidth="1"/>
    <col min="1024" max="1026" width="20.7109375" style="190" customWidth="1"/>
    <col min="1027" max="1027" width="2.7109375" style="190" customWidth="1"/>
    <col min="1028" max="1030" width="20.7109375" style="190" customWidth="1"/>
    <col min="1031" max="1277" width="9.140625" style="190"/>
    <col min="1278" max="1278" width="2" style="190" customWidth="1"/>
    <col min="1279" max="1279" width="17.7109375" style="190" customWidth="1"/>
    <col min="1280" max="1282" width="20.7109375" style="190" customWidth="1"/>
    <col min="1283" max="1283" width="2.7109375" style="190" customWidth="1"/>
    <col min="1284" max="1286" width="20.7109375" style="190" customWidth="1"/>
    <col min="1287" max="1533" width="9.140625" style="190"/>
    <col min="1534" max="1534" width="2" style="190" customWidth="1"/>
    <col min="1535" max="1535" width="17.7109375" style="190" customWidth="1"/>
    <col min="1536" max="1538" width="20.7109375" style="190" customWidth="1"/>
    <col min="1539" max="1539" width="2.7109375" style="190" customWidth="1"/>
    <col min="1540" max="1542" width="20.7109375" style="190" customWidth="1"/>
    <col min="1543" max="1789" width="9.140625" style="190"/>
    <col min="1790" max="1790" width="2" style="190" customWidth="1"/>
    <col min="1791" max="1791" width="17.7109375" style="190" customWidth="1"/>
    <col min="1792" max="1794" width="20.7109375" style="190" customWidth="1"/>
    <col min="1795" max="1795" width="2.7109375" style="190" customWidth="1"/>
    <col min="1796" max="1798" width="20.7109375" style="190" customWidth="1"/>
    <col min="1799" max="2045" width="9.140625" style="190"/>
    <col min="2046" max="2046" width="2" style="190" customWidth="1"/>
    <col min="2047" max="2047" width="17.7109375" style="190" customWidth="1"/>
    <col min="2048" max="2050" width="20.7109375" style="190" customWidth="1"/>
    <col min="2051" max="2051" width="2.7109375" style="190" customWidth="1"/>
    <col min="2052" max="2054" width="20.7109375" style="190" customWidth="1"/>
    <col min="2055" max="2301" width="9.140625" style="190"/>
    <col min="2302" max="2302" width="2" style="190" customWidth="1"/>
    <col min="2303" max="2303" width="17.7109375" style="190" customWidth="1"/>
    <col min="2304" max="2306" width="20.7109375" style="190" customWidth="1"/>
    <col min="2307" max="2307" width="2.7109375" style="190" customWidth="1"/>
    <col min="2308" max="2310" width="20.7109375" style="190" customWidth="1"/>
    <col min="2311" max="2557" width="9.140625" style="190"/>
    <col min="2558" max="2558" width="2" style="190" customWidth="1"/>
    <col min="2559" max="2559" width="17.7109375" style="190" customWidth="1"/>
    <col min="2560" max="2562" width="20.7109375" style="190" customWidth="1"/>
    <col min="2563" max="2563" width="2.7109375" style="190" customWidth="1"/>
    <col min="2564" max="2566" width="20.7109375" style="190" customWidth="1"/>
    <col min="2567" max="2813" width="9.140625" style="190"/>
    <col min="2814" max="2814" width="2" style="190" customWidth="1"/>
    <col min="2815" max="2815" width="17.7109375" style="190" customWidth="1"/>
    <col min="2816" max="2818" width="20.7109375" style="190" customWidth="1"/>
    <col min="2819" max="2819" width="2.7109375" style="190" customWidth="1"/>
    <col min="2820" max="2822" width="20.7109375" style="190" customWidth="1"/>
    <col min="2823" max="3069" width="9.140625" style="190"/>
    <col min="3070" max="3070" width="2" style="190" customWidth="1"/>
    <col min="3071" max="3071" width="17.7109375" style="190" customWidth="1"/>
    <col min="3072" max="3074" width="20.7109375" style="190" customWidth="1"/>
    <col min="3075" max="3075" width="2.7109375" style="190" customWidth="1"/>
    <col min="3076" max="3078" width="20.7109375" style="190" customWidth="1"/>
    <col min="3079" max="3325" width="9.140625" style="190"/>
    <col min="3326" max="3326" width="2" style="190" customWidth="1"/>
    <col min="3327" max="3327" width="17.7109375" style="190" customWidth="1"/>
    <col min="3328" max="3330" width="20.7109375" style="190" customWidth="1"/>
    <col min="3331" max="3331" width="2.7109375" style="190" customWidth="1"/>
    <col min="3332" max="3334" width="20.7109375" style="190" customWidth="1"/>
    <col min="3335" max="3581" width="9.140625" style="190"/>
    <col min="3582" max="3582" width="2" style="190" customWidth="1"/>
    <col min="3583" max="3583" width="17.7109375" style="190" customWidth="1"/>
    <col min="3584" max="3586" width="20.7109375" style="190" customWidth="1"/>
    <col min="3587" max="3587" width="2.7109375" style="190" customWidth="1"/>
    <col min="3588" max="3590" width="20.7109375" style="190" customWidth="1"/>
    <col min="3591" max="3837" width="9.140625" style="190"/>
    <col min="3838" max="3838" width="2" style="190" customWidth="1"/>
    <col min="3839" max="3839" width="17.7109375" style="190" customWidth="1"/>
    <col min="3840" max="3842" width="20.7109375" style="190" customWidth="1"/>
    <col min="3843" max="3843" width="2.7109375" style="190" customWidth="1"/>
    <col min="3844" max="3846" width="20.7109375" style="190" customWidth="1"/>
    <col min="3847" max="4093" width="9.140625" style="190"/>
    <col min="4094" max="4094" width="2" style="190" customWidth="1"/>
    <col min="4095" max="4095" width="17.7109375" style="190" customWidth="1"/>
    <col min="4096" max="4098" width="20.7109375" style="190" customWidth="1"/>
    <col min="4099" max="4099" width="2.7109375" style="190" customWidth="1"/>
    <col min="4100" max="4102" width="20.7109375" style="190" customWidth="1"/>
    <col min="4103" max="4349" width="9.140625" style="190"/>
    <col min="4350" max="4350" width="2" style="190" customWidth="1"/>
    <col min="4351" max="4351" width="17.7109375" style="190" customWidth="1"/>
    <col min="4352" max="4354" width="20.7109375" style="190" customWidth="1"/>
    <col min="4355" max="4355" width="2.7109375" style="190" customWidth="1"/>
    <col min="4356" max="4358" width="20.7109375" style="190" customWidth="1"/>
    <col min="4359" max="4605" width="9.140625" style="190"/>
    <col min="4606" max="4606" width="2" style="190" customWidth="1"/>
    <col min="4607" max="4607" width="17.7109375" style="190" customWidth="1"/>
    <col min="4608" max="4610" width="20.7109375" style="190" customWidth="1"/>
    <col min="4611" max="4611" width="2.7109375" style="190" customWidth="1"/>
    <col min="4612" max="4614" width="20.7109375" style="190" customWidth="1"/>
    <col min="4615" max="4861" width="9.140625" style="190"/>
    <col min="4862" max="4862" width="2" style="190" customWidth="1"/>
    <col min="4863" max="4863" width="17.7109375" style="190" customWidth="1"/>
    <col min="4864" max="4866" width="20.7109375" style="190" customWidth="1"/>
    <col min="4867" max="4867" width="2.7109375" style="190" customWidth="1"/>
    <col min="4868" max="4870" width="20.7109375" style="190" customWidth="1"/>
    <col min="4871" max="5117" width="9.140625" style="190"/>
    <col min="5118" max="5118" width="2" style="190" customWidth="1"/>
    <col min="5119" max="5119" width="17.7109375" style="190" customWidth="1"/>
    <col min="5120" max="5122" width="20.7109375" style="190" customWidth="1"/>
    <col min="5123" max="5123" width="2.7109375" style="190" customWidth="1"/>
    <col min="5124" max="5126" width="20.7109375" style="190" customWidth="1"/>
    <col min="5127" max="5373" width="9.140625" style="190"/>
    <col min="5374" max="5374" width="2" style="190" customWidth="1"/>
    <col min="5375" max="5375" width="17.7109375" style="190" customWidth="1"/>
    <col min="5376" max="5378" width="20.7109375" style="190" customWidth="1"/>
    <col min="5379" max="5379" width="2.7109375" style="190" customWidth="1"/>
    <col min="5380" max="5382" width="20.7109375" style="190" customWidth="1"/>
    <col min="5383" max="5629" width="9.140625" style="190"/>
    <col min="5630" max="5630" width="2" style="190" customWidth="1"/>
    <col min="5631" max="5631" width="17.7109375" style="190" customWidth="1"/>
    <col min="5632" max="5634" width="20.7109375" style="190" customWidth="1"/>
    <col min="5635" max="5635" width="2.7109375" style="190" customWidth="1"/>
    <col min="5636" max="5638" width="20.7109375" style="190" customWidth="1"/>
    <col min="5639" max="5885" width="9.140625" style="190"/>
    <col min="5886" max="5886" width="2" style="190" customWidth="1"/>
    <col min="5887" max="5887" width="17.7109375" style="190" customWidth="1"/>
    <col min="5888" max="5890" width="20.7109375" style="190" customWidth="1"/>
    <col min="5891" max="5891" width="2.7109375" style="190" customWidth="1"/>
    <col min="5892" max="5894" width="20.7109375" style="190" customWidth="1"/>
    <col min="5895" max="6141" width="9.140625" style="190"/>
    <col min="6142" max="6142" width="2" style="190" customWidth="1"/>
    <col min="6143" max="6143" width="17.7109375" style="190" customWidth="1"/>
    <col min="6144" max="6146" width="20.7109375" style="190" customWidth="1"/>
    <col min="6147" max="6147" width="2.7109375" style="190" customWidth="1"/>
    <col min="6148" max="6150" width="20.7109375" style="190" customWidth="1"/>
    <col min="6151" max="6397" width="9.140625" style="190"/>
    <col min="6398" max="6398" width="2" style="190" customWidth="1"/>
    <col min="6399" max="6399" width="17.7109375" style="190" customWidth="1"/>
    <col min="6400" max="6402" width="20.7109375" style="190" customWidth="1"/>
    <col min="6403" max="6403" width="2.7109375" style="190" customWidth="1"/>
    <col min="6404" max="6406" width="20.7109375" style="190" customWidth="1"/>
    <col min="6407" max="6653" width="9.140625" style="190"/>
    <col min="6654" max="6654" width="2" style="190" customWidth="1"/>
    <col min="6655" max="6655" width="17.7109375" style="190" customWidth="1"/>
    <col min="6656" max="6658" width="20.7109375" style="190" customWidth="1"/>
    <col min="6659" max="6659" width="2.7109375" style="190" customWidth="1"/>
    <col min="6660" max="6662" width="20.7109375" style="190" customWidth="1"/>
    <col min="6663" max="6909" width="9.140625" style="190"/>
    <col min="6910" max="6910" width="2" style="190" customWidth="1"/>
    <col min="6911" max="6911" width="17.7109375" style="190" customWidth="1"/>
    <col min="6912" max="6914" width="20.7109375" style="190" customWidth="1"/>
    <col min="6915" max="6915" width="2.7109375" style="190" customWidth="1"/>
    <col min="6916" max="6918" width="20.7109375" style="190" customWidth="1"/>
    <col min="6919" max="7165" width="9.140625" style="190"/>
    <col min="7166" max="7166" width="2" style="190" customWidth="1"/>
    <col min="7167" max="7167" width="17.7109375" style="190" customWidth="1"/>
    <col min="7168" max="7170" width="20.7109375" style="190" customWidth="1"/>
    <col min="7171" max="7171" width="2.7109375" style="190" customWidth="1"/>
    <col min="7172" max="7174" width="20.7109375" style="190" customWidth="1"/>
    <col min="7175" max="7421" width="9.140625" style="190"/>
    <col min="7422" max="7422" width="2" style="190" customWidth="1"/>
    <col min="7423" max="7423" width="17.7109375" style="190" customWidth="1"/>
    <col min="7424" max="7426" width="20.7109375" style="190" customWidth="1"/>
    <col min="7427" max="7427" width="2.7109375" style="190" customWidth="1"/>
    <col min="7428" max="7430" width="20.7109375" style="190" customWidth="1"/>
    <col min="7431" max="7677" width="9.140625" style="190"/>
    <col min="7678" max="7678" width="2" style="190" customWidth="1"/>
    <col min="7679" max="7679" width="17.7109375" style="190" customWidth="1"/>
    <col min="7680" max="7682" width="20.7109375" style="190" customWidth="1"/>
    <col min="7683" max="7683" width="2.7109375" style="190" customWidth="1"/>
    <col min="7684" max="7686" width="20.7109375" style="190" customWidth="1"/>
    <col min="7687" max="7933" width="9.140625" style="190"/>
    <col min="7934" max="7934" width="2" style="190" customWidth="1"/>
    <col min="7935" max="7935" width="17.7109375" style="190" customWidth="1"/>
    <col min="7936" max="7938" width="20.7109375" style="190" customWidth="1"/>
    <col min="7939" max="7939" width="2.7109375" style="190" customWidth="1"/>
    <col min="7940" max="7942" width="20.7109375" style="190" customWidth="1"/>
    <col min="7943" max="8189" width="9.140625" style="190"/>
    <col min="8190" max="8190" width="2" style="190" customWidth="1"/>
    <col min="8191" max="8191" width="17.7109375" style="190" customWidth="1"/>
    <col min="8192" max="8194" width="20.7109375" style="190" customWidth="1"/>
    <col min="8195" max="8195" width="2.7109375" style="190" customWidth="1"/>
    <col min="8196" max="8198" width="20.7109375" style="190" customWidth="1"/>
    <col min="8199" max="8445" width="9.140625" style="190"/>
    <col min="8446" max="8446" width="2" style="190" customWidth="1"/>
    <col min="8447" max="8447" width="17.7109375" style="190" customWidth="1"/>
    <col min="8448" max="8450" width="20.7109375" style="190" customWidth="1"/>
    <col min="8451" max="8451" width="2.7109375" style="190" customWidth="1"/>
    <col min="8452" max="8454" width="20.7109375" style="190" customWidth="1"/>
    <col min="8455" max="8701" width="9.140625" style="190"/>
    <col min="8702" max="8702" width="2" style="190" customWidth="1"/>
    <col min="8703" max="8703" width="17.7109375" style="190" customWidth="1"/>
    <col min="8704" max="8706" width="20.7109375" style="190" customWidth="1"/>
    <col min="8707" max="8707" width="2.7109375" style="190" customWidth="1"/>
    <col min="8708" max="8710" width="20.7109375" style="190" customWidth="1"/>
    <col min="8711" max="8957" width="9.140625" style="190"/>
    <col min="8958" max="8958" width="2" style="190" customWidth="1"/>
    <col min="8959" max="8959" width="17.7109375" style="190" customWidth="1"/>
    <col min="8960" max="8962" width="20.7109375" style="190" customWidth="1"/>
    <col min="8963" max="8963" width="2.7109375" style="190" customWidth="1"/>
    <col min="8964" max="8966" width="20.7109375" style="190" customWidth="1"/>
    <col min="8967" max="9213" width="9.140625" style="190"/>
    <col min="9214" max="9214" width="2" style="190" customWidth="1"/>
    <col min="9215" max="9215" width="17.7109375" style="190" customWidth="1"/>
    <col min="9216" max="9218" width="20.7109375" style="190" customWidth="1"/>
    <col min="9219" max="9219" width="2.7109375" style="190" customWidth="1"/>
    <col min="9220" max="9222" width="20.7109375" style="190" customWidth="1"/>
    <col min="9223" max="9469" width="9.140625" style="190"/>
    <col min="9470" max="9470" width="2" style="190" customWidth="1"/>
    <col min="9471" max="9471" width="17.7109375" style="190" customWidth="1"/>
    <col min="9472" max="9474" width="20.7109375" style="190" customWidth="1"/>
    <col min="9475" max="9475" width="2.7109375" style="190" customWidth="1"/>
    <col min="9476" max="9478" width="20.7109375" style="190" customWidth="1"/>
    <col min="9479" max="9725" width="9.140625" style="190"/>
    <col min="9726" max="9726" width="2" style="190" customWidth="1"/>
    <col min="9727" max="9727" width="17.7109375" style="190" customWidth="1"/>
    <col min="9728" max="9730" width="20.7109375" style="190" customWidth="1"/>
    <col min="9731" max="9731" width="2.7109375" style="190" customWidth="1"/>
    <col min="9732" max="9734" width="20.7109375" style="190" customWidth="1"/>
    <col min="9735" max="9981" width="9.140625" style="190"/>
    <col min="9982" max="9982" width="2" style="190" customWidth="1"/>
    <col min="9983" max="9983" width="17.7109375" style="190" customWidth="1"/>
    <col min="9984" max="9986" width="20.7109375" style="190" customWidth="1"/>
    <col min="9987" max="9987" width="2.7109375" style="190" customWidth="1"/>
    <col min="9988" max="9990" width="20.7109375" style="190" customWidth="1"/>
    <col min="9991" max="10237" width="9.140625" style="190"/>
    <col min="10238" max="10238" width="2" style="190" customWidth="1"/>
    <col min="10239" max="10239" width="17.7109375" style="190" customWidth="1"/>
    <col min="10240" max="10242" width="20.7109375" style="190" customWidth="1"/>
    <col min="10243" max="10243" width="2.7109375" style="190" customWidth="1"/>
    <col min="10244" max="10246" width="20.7109375" style="190" customWidth="1"/>
    <col min="10247" max="10493" width="9.140625" style="190"/>
    <col min="10494" max="10494" width="2" style="190" customWidth="1"/>
    <col min="10495" max="10495" width="17.7109375" style="190" customWidth="1"/>
    <col min="10496" max="10498" width="20.7109375" style="190" customWidth="1"/>
    <col min="10499" max="10499" width="2.7109375" style="190" customWidth="1"/>
    <col min="10500" max="10502" width="20.7109375" style="190" customWidth="1"/>
    <col min="10503" max="10749" width="9.140625" style="190"/>
    <col min="10750" max="10750" width="2" style="190" customWidth="1"/>
    <col min="10751" max="10751" width="17.7109375" style="190" customWidth="1"/>
    <col min="10752" max="10754" width="20.7109375" style="190" customWidth="1"/>
    <col min="10755" max="10755" width="2.7109375" style="190" customWidth="1"/>
    <col min="10756" max="10758" width="20.7109375" style="190" customWidth="1"/>
    <col min="10759" max="11005" width="9.140625" style="190"/>
    <col min="11006" max="11006" width="2" style="190" customWidth="1"/>
    <col min="11007" max="11007" width="17.7109375" style="190" customWidth="1"/>
    <col min="11008" max="11010" width="20.7109375" style="190" customWidth="1"/>
    <col min="11011" max="11011" width="2.7109375" style="190" customWidth="1"/>
    <col min="11012" max="11014" width="20.7109375" style="190" customWidth="1"/>
    <col min="11015" max="11261" width="9.140625" style="190"/>
    <col min="11262" max="11262" width="2" style="190" customWidth="1"/>
    <col min="11263" max="11263" width="17.7109375" style="190" customWidth="1"/>
    <col min="11264" max="11266" width="20.7109375" style="190" customWidth="1"/>
    <col min="11267" max="11267" width="2.7109375" style="190" customWidth="1"/>
    <col min="11268" max="11270" width="20.7109375" style="190" customWidth="1"/>
    <col min="11271" max="11517" width="9.140625" style="190"/>
    <col min="11518" max="11518" width="2" style="190" customWidth="1"/>
    <col min="11519" max="11519" width="17.7109375" style="190" customWidth="1"/>
    <col min="11520" max="11522" width="20.7109375" style="190" customWidth="1"/>
    <col min="11523" max="11523" width="2.7109375" style="190" customWidth="1"/>
    <col min="11524" max="11526" width="20.7109375" style="190" customWidth="1"/>
    <col min="11527" max="11773" width="9.140625" style="190"/>
    <col min="11774" max="11774" width="2" style="190" customWidth="1"/>
    <col min="11775" max="11775" width="17.7109375" style="190" customWidth="1"/>
    <col min="11776" max="11778" width="20.7109375" style="190" customWidth="1"/>
    <col min="11779" max="11779" width="2.7109375" style="190" customWidth="1"/>
    <col min="11780" max="11782" width="20.7109375" style="190" customWidth="1"/>
    <col min="11783" max="12029" width="9.140625" style="190"/>
    <col min="12030" max="12030" width="2" style="190" customWidth="1"/>
    <col min="12031" max="12031" width="17.7109375" style="190" customWidth="1"/>
    <col min="12032" max="12034" width="20.7109375" style="190" customWidth="1"/>
    <col min="12035" max="12035" width="2.7109375" style="190" customWidth="1"/>
    <col min="12036" max="12038" width="20.7109375" style="190" customWidth="1"/>
    <col min="12039" max="12285" width="9.140625" style="190"/>
    <col min="12286" max="12286" width="2" style="190" customWidth="1"/>
    <col min="12287" max="12287" width="17.7109375" style="190" customWidth="1"/>
    <col min="12288" max="12290" width="20.7109375" style="190" customWidth="1"/>
    <col min="12291" max="12291" width="2.7109375" style="190" customWidth="1"/>
    <col min="12292" max="12294" width="20.7109375" style="190" customWidth="1"/>
    <col min="12295" max="12541" width="9.140625" style="190"/>
    <col min="12542" max="12542" width="2" style="190" customWidth="1"/>
    <col min="12543" max="12543" width="17.7109375" style="190" customWidth="1"/>
    <col min="12544" max="12546" width="20.7109375" style="190" customWidth="1"/>
    <col min="12547" max="12547" width="2.7109375" style="190" customWidth="1"/>
    <col min="12548" max="12550" width="20.7109375" style="190" customWidth="1"/>
    <col min="12551" max="12797" width="9.140625" style="190"/>
    <col min="12798" max="12798" width="2" style="190" customWidth="1"/>
    <col min="12799" max="12799" width="17.7109375" style="190" customWidth="1"/>
    <col min="12800" max="12802" width="20.7109375" style="190" customWidth="1"/>
    <col min="12803" max="12803" width="2.7109375" style="190" customWidth="1"/>
    <col min="12804" max="12806" width="20.7109375" style="190" customWidth="1"/>
    <col min="12807" max="13053" width="9.140625" style="190"/>
    <col min="13054" max="13054" width="2" style="190" customWidth="1"/>
    <col min="13055" max="13055" width="17.7109375" style="190" customWidth="1"/>
    <col min="13056" max="13058" width="20.7109375" style="190" customWidth="1"/>
    <col min="13059" max="13059" width="2.7109375" style="190" customWidth="1"/>
    <col min="13060" max="13062" width="20.7109375" style="190" customWidth="1"/>
    <col min="13063" max="13309" width="9.140625" style="190"/>
    <col min="13310" max="13310" width="2" style="190" customWidth="1"/>
    <col min="13311" max="13311" width="17.7109375" style="190" customWidth="1"/>
    <col min="13312" max="13314" width="20.7109375" style="190" customWidth="1"/>
    <col min="13315" max="13315" width="2.7109375" style="190" customWidth="1"/>
    <col min="13316" max="13318" width="20.7109375" style="190" customWidth="1"/>
    <col min="13319" max="13565" width="9.140625" style="190"/>
    <col min="13566" max="13566" width="2" style="190" customWidth="1"/>
    <col min="13567" max="13567" width="17.7109375" style="190" customWidth="1"/>
    <col min="13568" max="13570" width="20.7109375" style="190" customWidth="1"/>
    <col min="13571" max="13571" width="2.7109375" style="190" customWidth="1"/>
    <col min="13572" max="13574" width="20.7109375" style="190" customWidth="1"/>
    <col min="13575" max="13821" width="9.140625" style="190"/>
    <col min="13822" max="13822" width="2" style="190" customWidth="1"/>
    <col min="13823" max="13823" width="17.7109375" style="190" customWidth="1"/>
    <col min="13824" max="13826" width="20.7109375" style="190" customWidth="1"/>
    <col min="13827" max="13827" width="2.7109375" style="190" customWidth="1"/>
    <col min="13828" max="13830" width="20.7109375" style="190" customWidth="1"/>
    <col min="13831" max="14077" width="9.140625" style="190"/>
    <col min="14078" max="14078" width="2" style="190" customWidth="1"/>
    <col min="14079" max="14079" width="17.7109375" style="190" customWidth="1"/>
    <col min="14080" max="14082" width="20.7109375" style="190" customWidth="1"/>
    <col min="14083" max="14083" width="2.7109375" style="190" customWidth="1"/>
    <col min="14084" max="14086" width="20.7109375" style="190" customWidth="1"/>
    <col min="14087" max="14333" width="9.140625" style="190"/>
    <col min="14334" max="14334" width="2" style="190" customWidth="1"/>
    <col min="14335" max="14335" width="17.7109375" style="190" customWidth="1"/>
    <col min="14336" max="14338" width="20.7109375" style="190" customWidth="1"/>
    <col min="14339" max="14339" width="2.7109375" style="190" customWidth="1"/>
    <col min="14340" max="14342" width="20.7109375" style="190" customWidth="1"/>
    <col min="14343" max="14589" width="9.140625" style="190"/>
    <col min="14590" max="14590" width="2" style="190" customWidth="1"/>
    <col min="14591" max="14591" width="17.7109375" style="190" customWidth="1"/>
    <col min="14592" max="14594" width="20.7109375" style="190" customWidth="1"/>
    <col min="14595" max="14595" width="2.7109375" style="190" customWidth="1"/>
    <col min="14596" max="14598" width="20.7109375" style="190" customWidth="1"/>
    <col min="14599" max="14845" width="9.140625" style="190"/>
    <col min="14846" max="14846" width="2" style="190" customWidth="1"/>
    <col min="14847" max="14847" width="17.7109375" style="190" customWidth="1"/>
    <col min="14848" max="14850" width="20.7109375" style="190" customWidth="1"/>
    <col min="14851" max="14851" width="2.7109375" style="190" customWidth="1"/>
    <col min="14852" max="14854" width="20.7109375" style="190" customWidth="1"/>
    <col min="14855" max="15101" width="9.140625" style="190"/>
    <col min="15102" max="15102" width="2" style="190" customWidth="1"/>
    <col min="15103" max="15103" width="17.7109375" style="190" customWidth="1"/>
    <col min="15104" max="15106" width="20.7109375" style="190" customWidth="1"/>
    <col min="15107" max="15107" width="2.7109375" style="190" customWidth="1"/>
    <col min="15108" max="15110" width="20.7109375" style="190" customWidth="1"/>
    <col min="15111" max="15357" width="9.140625" style="190"/>
    <col min="15358" max="15358" width="2" style="190" customWidth="1"/>
    <col min="15359" max="15359" width="17.7109375" style="190" customWidth="1"/>
    <col min="15360" max="15362" width="20.7109375" style="190" customWidth="1"/>
    <col min="15363" max="15363" width="2.7109375" style="190" customWidth="1"/>
    <col min="15364" max="15366" width="20.7109375" style="190" customWidth="1"/>
    <col min="15367" max="15613" width="9.140625" style="190"/>
    <col min="15614" max="15614" width="2" style="190" customWidth="1"/>
    <col min="15615" max="15615" width="17.7109375" style="190" customWidth="1"/>
    <col min="15616" max="15618" width="20.7109375" style="190" customWidth="1"/>
    <col min="15619" max="15619" width="2.7109375" style="190" customWidth="1"/>
    <col min="15620" max="15622" width="20.7109375" style="190" customWidth="1"/>
    <col min="15623" max="15869" width="9.140625" style="190"/>
    <col min="15870" max="15870" width="2" style="190" customWidth="1"/>
    <col min="15871" max="15871" width="17.7109375" style="190" customWidth="1"/>
    <col min="15872" max="15874" width="20.7109375" style="190" customWidth="1"/>
    <col min="15875" max="15875" width="2.7109375" style="190" customWidth="1"/>
    <col min="15876" max="15878" width="20.7109375" style="190" customWidth="1"/>
    <col min="15879" max="16125" width="9.140625" style="190"/>
    <col min="16126" max="16126" width="2" style="190" customWidth="1"/>
    <col min="16127" max="16127" width="17.7109375" style="190" customWidth="1"/>
    <col min="16128" max="16130" width="20.7109375" style="190" customWidth="1"/>
    <col min="16131" max="16131" width="2.7109375" style="190" customWidth="1"/>
    <col min="16132" max="16134" width="20.7109375" style="190" customWidth="1"/>
    <col min="16135" max="16384" width="9.140625" style="190"/>
  </cols>
  <sheetData>
    <row r="1" spans="1:9" ht="20.100000000000001" customHeight="1" x14ac:dyDescent="0.2">
      <c r="A1" s="1709" t="s">
        <v>301</v>
      </c>
      <c r="B1" s="1709"/>
      <c r="C1" s="1709"/>
      <c r="D1" s="1709"/>
      <c r="E1" s="1709"/>
      <c r="F1" s="1709"/>
      <c r="G1" s="1709"/>
      <c r="H1" s="1709"/>
      <c r="I1" s="1709"/>
    </row>
    <row r="2" spans="1:9" s="55" customFormat="1" ht="20.100000000000001" customHeight="1" x14ac:dyDescent="0.2">
      <c r="A2" s="1710" t="s">
        <v>302</v>
      </c>
      <c r="B2" s="1710"/>
      <c r="C2" s="1710"/>
      <c r="D2" s="1710"/>
      <c r="E2" s="1710"/>
      <c r="F2" s="1710"/>
      <c r="G2" s="1710"/>
      <c r="H2" s="1710"/>
      <c r="I2" s="1710"/>
    </row>
    <row r="3" spans="1:9" ht="9.9499999999999993" customHeight="1" x14ac:dyDescent="0.2">
      <c r="A3" s="191"/>
      <c r="B3" s="192"/>
      <c r="C3" s="191"/>
      <c r="D3" s="191"/>
      <c r="E3" s="191"/>
      <c r="F3" s="191"/>
      <c r="G3" s="192"/>
      <c r="H3" s="192"/>
      <c r="I3" s="192"/>
    </row>
    <row r="4" spans="1:9" s="196" customFormat="1" ht="30" customHeight="1" x14ac:dyDescent="0.2">
      <c r="A4" s="193"/>
      <c r="B4" s="194"/>
      <c r="C4" s="1711" t="s">
        <v>1712</v>
      </c>
      <c r="D4" s="1711"/>
      <c r="E4" s="1711"/>
      <c r="F4" s="195"/>
      <c r="G4" s="1711" t="s">
        <v>1713</v>
      </c>
      <c r="H4" s="1711"/>
      <c r="I4" s="1711"/>
    </row>
    <row r="5" spans="1:9" s="219" customFormat="1" ht="30" customHeight="1" x14ac:dyDescent="0.2">
      <c r="A5" s="217"/>
      <c r="B5" s="218"/>
      <c r="C5" s="1712" t="s">
        <v>36</v>
      </c>
      <c r="D5" s="1712"/>
      <c r="E5" s="1712"/>
      <c r="F5" s="218"/>
      <c r="G5" s="1712" t="s">
        <v>57</v>
      </c>
      <c r="H5" s="1712"/>
      <c r="I5" s="1712"/>
    </row>
    <row r="6" spans="1:9" s="200" customFormat="1" ht="30" customHeight="1" x14ac:dyDescent="0.3">
      <c r="A6" s="197"/>
      <c r="B6" s="198"/>
      <c r="C6" s="197" t="s">
        <v>15</v>
      </c>
      <c r="D6" s="197" t="s">
        <v>16</v>
      </c>
      <c r="E6" s="197" t="s">
        <v>17</v>
      </c>
      <c r="F6" s="199"/>
      <c r="G6" s="197" t="s">
        <v>15</v>
      </c>
      <c r="H6" s="197" t="s">
        <v>16</v>
      </c>
      <c r="I6" s="197" t="s">
        <v>17</v>
      </c>
    </row>
    <row r="7" spans="1:9" s="224" customFormat="1" ht="30" customHeight="1" x14ac:dyDescent="0.2">
      <c r="A7" s="220"/>
      <c r="B7" s="221"/>
      <c r="C7" s="222" t="s">
        <v>19</v>
      </c>
      <c r="D7" s="222" t="s">
        <v>20</v>
      </c>
      <c r="E7" s="222" t="s">
        <v>21</v>
      </c>
      <c r="F7" s="223"/>
      <c r="G7" s="222" t="s">
        <v>19</v>
      </c>
      <c r="H7" s="222" t="s">
        <v>20</v>
      </c>
      <c r="I7" s="222" t="s">
        <v>21</v>
      </c>
    </row>
    <row r="8" spans="1:9" s="204" customFormat="1" ht="9.9499999999999993" customHeight="1" x14ac:dyDescent="0.2">
      <c r="A8" s="201"/>
      <c r="B8" s="202"/>
      <c r="C8" s="205"/>
      <c r="D8" s="205"/>
      <c r="E8" s="205"/>
      <c r="F8" s="203"/>
      <c r="G8" s="205"/>
      <c r="H8" s="205"/>
      <c r="I8" s="205"/>
    </row>
    <row r="9" spans="1:9" s="196" customFormat="1" ht="35.450000000000003" customHeight="1" x14ac:dyDescent="0.2">
      <c r="A9" s="196" t="s">
        <v>0</v>
      </c>
      <c r="C9" s="249">
        <f>D9+E9</f>
        <v>109164</v>
      </c>
      <c r="D9" s="249">
        <f>SUM(D10:D25)</f>
        <v>65477</v>
      </c>
      <c r="E9" s="249">
        <f>SUM(E10:E25)</f>
        <v>43687</v>
      </c>
      <c r="F9" s="206"/>
      <c r="G9" s="249">
        <f>H9+I9</f>
        <v>64582</v>
      </c>
      <c r="H9" s="249">
        <f>SUM(H10:H25)</f>
        <v>34204</v>
      </c>
      <c r="I9" s="249">
        <f>SUM(I10:I25)</f>
        <v>30378</v>
      </c>
    </row>
    <row r="10" spans="1:9" ht="35.450000000000003" customHeight="1" x14ac:dyDescent="0.2">
      <c r="A10" s="207"/>
      <c r="B10" s="196" t="s">
        <v>1</v>
      </c>
      <c r="C10" s="249">
        <f>D10+E10</f>
        <v>14459</v>
      </c>
      <c r="D10" s="250">
        <v>8811</v>
      </c>
      <c r="E10" s="250">
        <v>5648</v>
      </c>
      <c r="F10" s="208"/>
      <c r="G10" s="249">
        <f>H10+I10</f>
        <v>7317</v>
      </c>
      <c r="H10" s="250">
        <v>3932</v>
      </c>
      <c r="I10" s="250">
        <v>3385</v>
      </c>
    </row>
    <row r="11" spans="1:9" ht="35.450000000000003" customHeight="1" x14ac:dyDescent="0.2">
      <c r="A11" s="207"/>
      <c r="B11" s="196" t="s">
        <v>2</v>
      </c>
      <c r="C11" s="249">
        <f t="shared" ref="C11:C25" si="0">D11+E11</f>
        <v>9049</v>
      </c>
      <c r="D11" s="250">
        <v>5441</v>
      </c>
      <c r="E11" s="250">
        <v>3608</v>
      </c>
      <c r="F11" s="208"/>
      <c r="G11" s="249">
        <f t="shared" ref="G11:G25" si="1">H11+I11</f>
        <v>5243</v>
      </c>
      <c r="H11" s="250">
        <v>2586</v>
      </c>
      <c r="I11" s="250">
        <v>2657</v>
      </c>
    </row>
    <row r="12" spans="1:9" ht="35.450000000000003" customHeight="1" x14ac:dyDescent="0.2">
      <c r="B12" s="196" t="s">
        <v>3</v>
      </c>
      <c r="C12" s="249">
        <f t="shared" si="0"/>
        <v>6576</v>
      </c>
      <c r="D12" s="250">
        <v>3932</v>
      </c>
      <c r="E12" s="250">
        <v>2644</v>
      </c>
      <c r="F12" s="208"/>
      <c r="G12" s="249">
        <f t="shared" si="1"/>
        <v>4813</v>
      </c>
      <c r="H12" s="250">
        <v>2504</v>
      </c>
      <c r="I12" s="250">
        <v>2309</v>
      </c>
    </row>
    <row r="13" spans="1:9" ht="35.450000000000003" customHeight="1" x14ac:dyDescent="0.2">
      <c r="A13" s="207"/>
      <c r="B13" s="196" t="s">
        <v>4</v>
      </c>
      <c r="C13" s="249">
        <f t="shared" si="0"/>
        <v>3581</v>
      </c>
      <c r="D13" s="250">
        <v>2091</v>
      </c>
      <c r="E13" s="250">
        <v>1490</v>
      </c>
      <c r="F13" s="208"/>
      <c r="G13" s="249">
        <f t="shared" si="1"/>
        <v>1961</v>
      </c>
      <c r="H13" s="250">
        <v>993</v>
      </c>
      <c r="I13" s="250">
        <v>968</v>
      </c>
    </row>
    <row r="14" spans="1:9" ht="35.450000000000003" customHeight="1" x14ac:dyDescent="0.2">
      <c r="A14" s="207"/>
      <c r="B14" s="196" t="s">
        <v>5</v>
      </c>
      <c r="C14" s="249">
        <f t="shared" si="0"/>
        <v>4781</v>
      </c>
      <c r="D14" s="250">
        <v>2896</v>
      </c>
      <c r="E14" s="250">
        <v>1885</v>
      </c>
      <c r="F14" s="208"/>
      <c r="G14" s="249">
        <f t="shared" si="1"/>
        <v>2376</v>
      </c>
      <c r="H14" s="250">
        <v>1201</v>
      </c>
      <c r="I14" s="250">
        <v>1175</v>
      </c>
    </row>
    <row r="15" spans="1:9" ht="35.450000000000003" customHeight="1" x14ac:dyDescent="0.2">
      <c r="A15" s="207"/>
      <c r="B15" s="196" t="s">
        <v>6</v>
      </c>
      <c r="C15" s="249">
        <f t="shared" si="0"/>
        <v>5902</v>
      </c>
      <c r="D15" s="250">
        <v>3578</v>
      </c>
      <c r="E15" s="250">
        <v>2324</v>
      </c>
      <c r="F15" s="208"/>
      <c r="G15" s="249">
        <f t="shared" si="1"/>
        <v>3263</v>
      </c>
      <c r="H15" s="250">
        <v>1803</v>
      </c>
      <c r="I15" s="250">
        <v>1460</v>
      </c>
    </row>
    <row r="16" spans="1:9" ht="35.450000000000003" customHeight="1" x14ac:dyDescent="0.2">
      <c r="A16" s="207"/>
      <c r="B16" s="196" t="s">
        <v>7</v>
      </c>
      <c r="C16" s="249">
        <f t="shared" si="0"/>
        <v>12440</v>
      </c>
      <c r="D16" s="250">
        <v>7409</v>
      </c>
      <c r="E16" s="250">
        <v>5031</v>
      </c>
      <c r="F16" s="208"/>
      <c r="G16" s="249">
        <f t="shared" si="1"/>
        <v>6272</v>
      </c>
      <c r="H16" s="250">
        <v>3145</v>
      </c>
      <c r="I16" s="250">
        <v>3127</v>
      </c>
    </row>
    <row r="17" spans="1:9" ht="35.450000000000003" customHeight="1" x14ac:dyDescent="0.2">
      <c r="A17" s="207"/>
      <c r="B17" s="196" t="s">
        <v>8</v>
      </c>
      <c r="C17" s="249">
        <f t="shared" si="0"/>
        <v>1203</v>
      </c>
      <c r="D17" s="250">
        <v>720</v>
      </c>
      <c r="E17" s="250">
        <v>483</v>
      </c>
      <c r="F17" s="208"/>
      <c r="G17" s="249">
        <f t="shared" si="1"/>
        <v>791</v>
      </c>
      <c r="H17" s="250">
        <v>404</v>
      </c>
      <c r="I17" s="250">
        <v>387</v>
      </c>
    </row>
    <row r="18" spans="1:9" ht="35.450000000000003" customHeight="1" x14ac:dyDescent="0.2">
      <c r="A18" s="207"/>
      <c r="B18" s="196" t="s">
        <v>9</v>
      </c>
      <c r="C18" s="249">
        <f t="shared" si="0"/>
        <v>6951</v>
      </c>
      <c r="D18" s="250">
        <v>4217</v>
      </c>
      <c r="E18" s="250">
        <v>2734</v>
      </c>
      <c r="F18" s="208"/>
      <c r="G18" s="249">
        <f t="shared" si="1"/>
        <v>3928</v>
      </c>
      <c r="H18" s="250">
        <v>1884</v>
      </c>
      <c r="I18" s="250">
        <v>2044</v>
      </c>
    </row>
    <row r="19" spans="1:9" ht="35.450000000000003" customHeight="1" x14ac:dyDescent="0.2">
      <c r="A19" s="207"/>
      <c r="B19" s="196" t="s">
        <v>28</v>
      </c>
      <c r="C19" s="249">
        <f t="shared" si="0"/>
        <v>6986</v>
      </c>
      <c r="D19" s="250">
        <v>4133</v>
      </c>
      <c r="E19" s="250">
        <v>2853</v>
      </c>
      <c r="F19" s="208"/>
      <c r="G19" s="249">
        <f t="shared" si="1"/>
        <v>7507</v>
      </c>
      <c r="H19" s="250">
        <v>4306</v>
      </c>
      <c r="I19" s="250">
        <v>3201</v>
      </c>
    </row>
    <row r="20" spans="1:9" ht="35.450000000000003" customHeight="1" x14ac:dyDescent="0.2">
      <c r="B20" s="196" t="s">
        <v>13</v>
      </c>
      <c r="C20" s="249">
        <f t="shared" si="0"/>
        <v>8268</v>
      </c>
      <c r="D20" s="250">
        <v>4806</v>
      </c>
      <c r="E20" s="250">
        <v>3462</v>
      </c>
      <c r="F20" s="208"/>
      <c r="G20" s="249">
        <f t="shared" si="1"/>
        <v>5722</v>
      </c>
      <c r="H20" s="250">
        <v>3082</v>
      </c>
      <c r="I20" s="250">
        <v>2640</v>
      </c>
    </row>
    <row r="21" spans="1:9" ht="35.450000000000003" customHeight="1" x14ac:dyDescent="0.2">
      <c r="A21" s="207"/>
      <c r="B21" s="196" t="s">
        <v>18</v>
      </c>
      <c r="C21" s="249">
        <f t="shared" si="0"/>
        <v>18165</v>
      </c>
      <c r="D21" s="250">
        <v>10987</v>
      </c>
      <c r="E21" s="250">
        <v>7178</v>
      </c>
      <c r="F21" s="208"/>
      <c r="G21" s="249">
        <f t="shared" si="1"/>
        <v>9535</v>
      </c>
      <c r="H21" s="250">
        <v>5155</v>
      </c>
      <c r="I21" s="250">
        <v>4380</v>
      </c>
    </row>
    <row r="22" spans="1:9" ht="35.450000000000003" customHeight="1" x14ac:dyDescent="0.2">
      <c r="A22" s="207"/>
      <c r="B22" s="196" t="s">
        <v>10</v>
      </c>
      <c r="C22" s="249">
        <f t="shared" si="0"/>
        <v>4660</v>
      </c>
      <c r="D22" s="250">
        <v>2780</v>
      </c>
      <c r="E22" s="250">
        <v>1880</v>
      </c>
      <c r="F22" s="208"/>
      <c r="G22" s="249">
        <f t="shared" si="1"/>
        <v>2674</v>
      </c>
      <c r="H22" s="250">
        <v>1421</v>
      </c>
      <c r="I22" s="250">
        <v>1253</v>
      </c>
    </row>
    <row r="23" spans="1:9" ht="35.450000000000003" customHeight="1" x14ac:dyDescent="0.2">
      <c r="A23" s="207"/>
      <c r="B23" s="196" t="s">
        <v>11</v>
      </c>
      <c r="C23" s="249">
        <f t="shared" si="0"/>
        <v>5739</v>
      </c>
      <c r="D23" s="250">
        <v>3444</v>
      </c>
      <c r="E23" s="250">
        <v>2295</v>
      </c>
      <c r="F23" s="208"/>
      <c r="G23" s="249">
        <f t="shared" si="1"/>
        <v>3080</v>
      </c>
      <c r="H23" s="250">
        <v>1724</v>
      </c>
      <c r="I23" s="250">
        <v>1356</v>
      </c>
    </row>
    <row r="24" spans="1:9" ht="35.450000000000003" customHeight="1" x14ac:dyDescent="0.2">
      <c r="B24" s="196" t="s">
        <v>12</v>
      </c>
      <c r="C24" s="249">
        <f t="shared" si="0"/>
        <v>224</v>
      </c>
      <c r="D24" s="250">
        <v>136</v>
      </c>
      <c r="E24" s="250">
        <v>88</v>
      </c>
      <c r="F24" s="208"/>
      <c r="G24" s="249">
        <f t="shared" si="1"/>
        <v>72</v>
      </c>
      <c r="H24" s="250">
        <v>46</v>
      </c>
      <c r="I24" s="250">
        <v>26</v>
      </c>
    </row>
    <row r="25" spans="1:9" ht="35.450000000000003" customHeight="1" x14ac:dyDescent="0.2">
      <c r="B25" s="196" t="s">
        <v>14</v>
      </c>
      <c r="C25" s="249">
        <f t="shared" si="0"/>
        <v>180</v>
      </c>
      <c r="D25" s="250">
        <v>96</v>
      </c>
      <c r="E25" s="250">
        <v>84</v>
      </c>
      <c r="F25" s="208"/>
      <c r="G25" s="249">
        <f t="shared" si="1"/>
        <v>28</v>
      </c>
      <c r="H25" s="250">
        <v>18</v>
      </c>
      <c r="I25" s="250">
        <v>10</v>
      </c>
    </row>
    <row r="26" spans="1:9" ht="6" customHeight="1" x14ac:dyDescent="0.2">
      <c r="A26" s="191"/>
      <c r="B26" s="192"/>
      <c r="C26" s="210"/>
      <c r="D26" s="210"/>
      <c r="E26" s="210"/>
      <c r="F26" s="210"/>
      <c r="G26" s="211"/>
      <c r="H26" s="211"/>
      <c r="I26" s="211"/>
    </row>
    <row r="27" spans="1:9" ht="14.1" customHeight="1" x14ac:dyDescent="0.2">
      <c r="A27" s="212"/>
      <c r="B27" s="196"/>
      <c r="C27" s="213"/>
      <c r="D27" s="213"/>
      <c r="E27" s="213"/>
      <c r="F27" s="213"/>
      <c r="G27" s="214"/>
      <c r="H27" s="214"/>
      <c r="I27" s="214"/>
    </row>
    <row r="28" spans="1:9" ht="12" customHeight="1" x14ac:dyDescent="0.2">
      <c r="A28" s="204"/>
      <c r="C28" s="213"/>
      <c r="D28" s="213"/>
      <c r="E28" s="213"/>
      <c r="F28" s="213"/>
      <c r="G28" s="214"/>
      <c r="H28" s="214"/>
      <c r="I28" s="214"/>
    </row>
    <row r="29" spans="1:9" ht="18" customHeight="1" x14ac:dyDescent="0.2">
      <c r="C29" s="213"/>
      <c r="D29" s="213"/>
      <c r="E29" s="213"/>
      <c r="F29" s="213"/>
      <c r="G29" s="214"/>
      <c r="H29" s="214"/>
      <c r="I29" s="214"/>
    </row>
    <row r="30" spans="1:9" ht="18" customHeight="1" x14ac:dyDescent="0.2">
      <c r="A30" s="215"/>
      <c r="B30" s="216"/>
      <c r="C30" s="213"/>
      <c r="D30" s="213"/>
      <c r="E30" s="213"/>
      <c r="F30" s="213"/>
      <c r="G30" s="214"/>
      <c r="H30" s="214"/>
      <c r="I30" s="214"/>
    </row>
    <row r="31" spans="1:9" ht="18" customHeight="1" x14ac:dyDescent="0.2">
      <c r="C31" s="213"/>
      <c r="D31" s="213"/>
      <c r="E31" s="213"/>
      <c r="F31" s="213"/>
      <c r="G31" s="214"/>
      <c r="H31" s="214"/>
      <c r="I31" s="214"/>
    </row>
    <row r="32" spans="1:9" ht="18" customHeight="1" x14ac:dyDescent="0.2">
      <c r="C32" s="213"/>
      <c r="D32" s="213"/>
      <c r="E32" s="213"/>
      <c r="F32" s="213"/>
      <c r="G32" s="214"/>
      <c r="H32" s="214"/>
      <c r="I32" s="214"/>
    </row>
    <row r="33" spans="3:9" ht="18" customHeight="1" x14ac:dyDescent="0.2">
      <c r="C33" s="213"/>
      <c r="D33" s="213"/>
      <c r="E33" s="213"/>
      <c r="F33" s="213"/>
      <c r="G33" s="214"/>
      <c r="H33" s="214"/>
      <c r="I33" s="214"/>
    </row>
    <row r="34" spans="3:9" ht="18" customHeight="1" x14ac:dyDescent="0.2">
      <c r="C34" s="213"/>
      <c r="D34" s="213"/>
      <c r="E34" s="213"/>
      <c r="F34" s="213"/>
      <c r="G34" s="214"/>
      <c r="H34" s="214"/>
      <c r="I34" s="214"/>
    </row>
    <row r="35" spans="3:9" ht="18" customHeight="1" x14ac:dyDescent="0.2">
      <c r="C35" s="213"/>
      <c r="D35" s="213"/>
      <c r="E35" s="213"/>
      <c r="F35" s="213"/>
      <c r="G35" s="214"/>
      <c r="H35" s="214"/>
      <c r="I35" s="214"/>
    </row>
    <row r="36" spans="3:9" ht="18" customHeight="1" x14ac:dyDescent="0.2"/>
    <row r="37" spans="3:9" ht="18" customHeight="1" x14ac:dyDescent="0.2"/>
    <row r="38" spans="3:9" ht="18" customHeight="1" x14ac:dyDescent="0.2"/>
    <row r="39" spans="3:9" ht="18" customHeight="1" x14ac:dyDescent="0.2"/>
    <row r="40" spans="3:9" ht="18" customHeight="1" x14ac:dyDescent="0.2"/>
  </sheetData>
  <mergeCells count="6">
    <mergeCell ref="A1:I1"/>
    <mergeCell ref="A2:I2"/>
    <mergeCell ref="C4:E4"/>
    <mergeCell ref="G4:I4"/>
    <mergeCell ref="C5:E5"/>
    <mergeCell ref="G5:I5"/>
  </mergeCells>
  <printOptions horizontalCentered="1"/>
  <pageMargins left="0.70866141732283472" right="0.70866141732283472" top="0.70866141732283472" bottom="0.70866141732283472" header="0.31496062992125984" footer="0.31496062992125984"/>
  <pageSetup paperSize="9" scale="9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844</v>
      </c>
      <c r="B1" s="1729"/>
      <c r="C1" s="1729"/>
      <c r="D1" s="1729"/>
    </row>
    <row r="2" spans="1:7" s="483" customFormat="1" ht="15" customHeight="1" x14ac:dyDescent="0.2">
      <c r="A2" s="482"/>
      <c r="B2" s="443" t="s">
        <v>847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846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2105</v>
      </c>
      <c r="D10" s="464">
        <v>19.159006098115956</v>
      </c>
    </row>
    <row r="11" spans="1:7" s="457" customFormat="1" ht="23.45" customHeight="1" x14ac:dyDescent="0.2">
      <c r="A11" s="461" t="s">
        <v>39</v>
      </c>
      <c r="B11" s="462" t="s">
        <v>40</v>
      </c>
      <c r="C11" s="463">
        <v>1094</v>
      </c>
      <c r="D11" s="464">
        <v>9.9572221716574134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762</v>
      </c>
      <c r="D12" s="464">
        <v>6.9354691908619275</v>
      </c>
    </row>
    <row r="13" spans="1:7" s="457" customFormat="1" ht="23.45" customHeight="1" x14ac:dyDescent="0.2">
      <c r="A13" s="461" t="s">
        <v>43</v>
      </c>
      <c r="B13" s="430" t="s">
        <v>45</v>
      </c>
      <c r="C13" s="465">
        <v>592</v>
      </c>
      <c r="D13" s="464">
        <v>5.388186038044962</v>
      </c>
    </row>
    <row r="14" spans="1:7" s="457" customFormat="1" ht="23.45" customHeight="1" x14ac:dyDescent="0.2">
      <c r="A14" s="461" t="s">
        <v>44</v>
      </c>
      <c r="B14" s="462" t="s">
        <v>47</v>
      </c>
      <c r="C14" s="465">
        <v>339</v>
      </c>
      <c r="D14" s="464">
        <v>3.0854646400291252</v>
      </c>
    </row>
    <row r="15" spans="1:7" s="457" customFormat="1" ht="23.45" customHeight="1" x14ac:dyDescent="0.2">
      <c r="A15" s="461" t="s">
        <v>46</v>
      </c>
      <c r="B15" s="462" t="s">
        <v>55</v>
      </c>
      <c r="C15" s="466">
        <v>211</v>
      </c>
      <c r="D15" s="464">
        <v>1.9204514426139982</v>
      </c>
    </row>
    <row r="16" spans="1:7" s="457" customFormat="1" ht="23.45" customHeight="1" x14ac:dyDescent="0.2">
      <c r="A16" s="467" t="s">
        <v>48</v>
      </c>
      <c r="B16" s="430" t="s">
        <v>49</v>
      </c>
      <c r="C16" s="466">
        <v>197</v>
      </c>
      <c r="D16" s="464">
        <v>1.793028124146719</v>
      </c>
    </row>
    <row r="17" spans="1:4" s="457" customFormat="1" ht="23.45" customHeight="1" x14ac:dyDescent="0.2">
      <c r="A17" s="461" t="s">
        <v>50</v>
      </c>
      <c r="B17" s="430" t="s">
        <v>56</v>
      </c>
      <c r="C17" s="466">
        <v>185</v>
      </c>
      <c r="D17" s="464">
        <v>1.6838081368890507</v>
      </c>
    </row>
    <row r="18" spans="1:4" s="457" customFormat="1" ht="23.45" customHeight="1" x14ac:dyDescent="0.2">
      <c r="A18" s="461" t="s">
        <v>52</v>
      </c>
      <c r="B18" s="462" t="s">
        <v>51</v>
      </c>
      <c r="C18" s="468">
        <v>180</v>
      </c>
      <c r="D18" s="464">
        <v>1.6382998088650222</v>
      </c>
    </row>
    <row r="19" spans="1:4" s="457" customFormat="1" ht="23.45" customHeight="1" x14ac:dyDescent="0.2">
      <c r="A19" s="469" t="s">
        <v>53</v>
      </c>
      <c r="B19" s="462" t="s">
        <v>143</v>
      </c>
      <c r="C19" s="466">
        <v>129</v>
      </c>
      <c r="D19" s="464">
        <v>1.1741148630199327</v>
      </c>
    </row>
    <row r="20" spans="1:4" ht="27" customHeight="1" x14ac:dyDescent="0.2">
      <c r="A20" s="470"/>
      <c r="B20" s="471" t="s">
        <v>794</v>
      </c>
      <c r="C20" s="472">
        <v>10987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1735</v>
      </c>
      <c r="D25" s="464">
        <v>33.656644034917555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345</v>
      </c>
      <c r="D26" s="464">
        <v>6.6925315227934048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272</v>
      </c>
      <c r="D27" s="464">
        <v>5.2764306498545102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172</v>
      </c>
      <c r="D28" s="464">
        <v>3.3365664403491757</v>
      </c>
    </row>
    <row r="29" spans="1:4" s="457" customFormat="1" ht="35.1" customHeight="1" x14ac:dyDescent="0.2">
      <c r="A29" s="461" t="s">
        <v>44</v>
      </c>
      <c r="B29" s="236" t="s">
        <v>800</v>
      </c>
      <c r="C29" s="465">
        <v>108</v>
      </c>
      <c r="D29" s="464">
        <v>2.0950533462657615</v>
      </c>
    </row>
    <row r="30" spans="1:4" s="457" customFormat="1" ht="35.1" customHeight="1" x14ac:dyDescent="0.2">
      <c r="A30" s="461" t="s">
        <v>46</v>
      </c>
      <c r="B30" s="233" t="s">
        <v>799</v>
      </c>
      <c r="C30" s="466">
        <v>108</v>
      </c>
      <c r="D30" s="464">
        <v>2.0950533462657615</v>
      </c>
    </row>
    <row r="31" spans="1:4" s="457" customFormat="1" ht="35.1" customHeight="1" x14ac:dyDescent="0.2">
      <c r="A31" s="467" t="s">
        <v>48</v>
      </c>
      <c r="B31" s="233" t="s">
        <v>803</v>
      </c>
      <c r="C31" s="466">
        <v>86</v>
      </c>
      <c r="D31" s="464">
        <v>1.6682832201745879</v>
      </c>
    </row>
    <row r="32" spans="1:4" s="457" customFormat="1" ht="35.1" customHeight="1" x14ac:dyDescent="0.2">
      <c r="A32" s="461" t="s">
        <v>50</v>
      </c>
      <c r="B32" s="475" t="s">
        <v>801</v>
      </c>
      <c r="C32" s="466">
        <v>86</v>
      </c>
      <c r="D32" s="464">
        <v>1.6682832201745879</v>
      </c>
    </row>
    <row r="33" spans="1:4" s="457" customFormat="1" ht="35.1" customHeight="1" x14ac:dyDescent="0.2">
      <c r="A33" s="461" t="s">
        <v>52</v>
      </c>
      <c r="B33" s="437" t="s">
        <v>749</v>
      </c>
      <c r="C33" s="476">
        <v>77</v>
      </c>
      <c r="D33" s="464">
        <v>1.4936954413191077</v>
      </c>
    </row>
    <row r="34" spans="1:4" s="457" customFormat="1" ht="35.1" customHeight="1" x14ac:dyDescent="0.2">
      <c r="A34" s="469" t="s">
        <v>53</v>
      </c>
      <c r="B34" s="437" t="s">
        <v>806</v>
      </c>
      <c r="C34" s="477">
        <v>44</v>
      </c>
      <c r="D34" s="464">
        <v>0.8535402521823473</v>
      </c>
    </row>
    <row r="35" spans="1:4" ht="27" customHeight="1" x14ac:dyDescent="0.2">
      <c r="A35" s="470"/>
      <c r="B35" s="471" t="s">
        <v>794</v>
      </c>
      <c r="C35" s="472">
        <v>5155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844</v>
      </c>
      <c r="B1" s="1729"/>
      <c r="C1" s="1729"/>
      <c r="D1" s="1729"/>
    </row>
    <row r="2" spans="1:7" s="483" customFormat="1" ht="15" customHeight="1" x14ac:dyDescent="0.2">
      <c r="A2" s="482"/>
      <c r="B2" s="443" t="s">
        <v>847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846</v>
      </c>
      <c r="B3" s="481"/>
      <c r="C3" s="481"/>
      <c r="D3" s="481"/>
    </row>
    <row r="4" spans="1:7" ht="17.100000000000001" customHeight="1" x14ac:dyDescent="0.2">
      <c r="A4" s="70"/>
      <c r="B4" s="480" t="s">
        <v>805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939</v>
      </c>
      <c r="D10" s="464">
        <v>13.081638339370299</v>
      </c>
    </row>
    <row r="11" spans="1:7" s="457" customFormat="1" ht="23.45" customHeight="1" x14ac:dyDescent="0.2">
      <c r="A11" s="461" t="s">
        <v>39</v>
      </c>
      <c r="B11" s="462" t="s">
        <v>38</v>
      </c>
      <c r="C11" s="463">
        <v>804</v>
      </c>
      <c r="D11" s="464">
        <v>11.200891613262748</v>
      </c>
    </row>
    <row r="12" spans="1:7" s="457" customFormat="1" ht="23.45" customHeight="1" x14ac:dyDescent="0.2">
      <c r="A12" s="461" t="s">
        <v>41</v>
      </c>
      <c r="B12" s="462" t="s">
        <v>42</v>
      </c>
      <c r="C12" s="465">
        <v>523</v>
      </c>
      <c r="D12" s="464">
        <v>7.2861521315129556</v>
      </c>
    </row>
    <row r="13" spans="1:7" s="457" customFormat="1" ht="23.45" customHeight="1" x14ac:dyDescent="0.2">
      <c r="A13" s="461" t="s">
        <v>43</v>
      </c>
      <c r="B13" s="430" t="s">
        <v>54</v>
      </c>
      <c r="C13" s="465">
        <v>392</v>
      </c>
      <c r="D13" s="464">
        <v>5.4611312343271106</v>
      </c>
    </row>
    <row r="14" spans="1:7" s="457" customFormat="1" ht="23.45" customHeight="1" x14ac:dyDescent="0.2">
      <c r="A14" s="461" t="s">
        <v>44</v>
      </c>
      <c r="B14" s="462" t="s">
        <v>55</v>
      </c>
      <c r="C14" s="465">
        <v>142</v>
      </c>
      <c r="D14" s="464">
        <v>1.9782669267205351</v>
      </c>
    </row>
    <row r="15" spans="1:7" s="457" customFormat="1" ht="23.45" customHeight="1" x14ac:dyDescent="0.2">
      <c r="A15" s="461" t="s">
        <v>46</v>
      </c>
      <c r="B15" s="462" t="s">
        <v>47</v>
      </c>
      <c r="C15" s="466">
        <v>136</v>
      </c>
      <c r="D15" s="464">
        <v>1.8946781833379771</v>
      </c>
    </row>
    <row r="16" spans="1:7" s="457" customFormat="1" ht="23.45" customHeight="1" x14ac:dyDescent="0.2">
      <c r="A16" s="467" t="s">
        <v>48</v>
      </c>
      <c r="B16" s="430" t="s">
        <v>143</v>
      </c>
      <c r="C16" s="466">
        <v>125</v>
      </c>
      <c r="D16" s="464">
        <v>1.741432153803288</v>
      </c>
    </row>
    <row r="17" spans="1:4" s="457" customFormat="1" ht="23.45" customHeight="1" x14ac:dyDescent="0.2">
      <c r="A17" s="461" t="s">
        <v>50</v>
      </c>
      <c r="B17" s="430" t="s">
        <v>45</v>
      </c>
      <c r="C17" s="466">
        <v>107</v>
      </c>
      <c r="D17" s="464">
        <v>1.4906659236556143</v>
      </c>
    </row>
    <row r="18" spans="1:4" s="457" customFormat="1" ht="23.45" customHeight="1" x14ac:dyDescent="0.2">
      <c r="A18" s="461" t="s">
        <v>52</v>
      </c>
      <c r="B18" s="462" t="s">
        <v>51</v>
      </c>
      <c r="C18" s="468">
        <v>91</v>
      </c>
      <c r="D18" s="464">
        <v>1.2677626079687936</v>
      </c>
    </row>
    <row r="19" spans="1:4" s="457" customFormat="1" ht="23.45" customHeight="1" x14ac:dyDescent="0.2">
      <c r="A19" s="469" t="s">
        <v>53</v>
      </c>
      <c r="B19" s="462" t="s">
        <v>49</v>
      </c>
      <c r="C19" s="466">
        <v>82</v>
      </c>
      <c r="D19" s="464">
        <v>1.1423794928949567</v>
      </c>
    </row>
    <row r="20" spans="1:4" ht="27" customHeight="1" x14ac:dyDescent="0.2">
      <c r="A20" s="470"/>
      <c r="B20" s="471" t="s">
        <v>794</v>
      </c>
      <c r="C20" s="472">
        <v>7178</v>
      </c>
      <c r="D20" s="473"/>
    </row>
    <row r="21" spans="1:4" ht="9.9499999999999993" customHeight="1" x14ac:dyDescent="0.2">
      <c r="A21" s="448"/>
    </row>
    <row r="22" spans="1:4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4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4" ht="5.0999999999999996" customHeight="1" x14ac:dyDescent="0.2">
      <c r="A24" s="458"/>
      <c r="B24" s="459"/>
      <c r="C24" s="459"/>
    </row>
    <row r="25" spans="1:4" s="457" customFormat="1" ht="35.1" customHeight="1" x14ac:dyDescent="0.2">
      <c r="A25" s="461" t="s">
        <v>37</v>
      </c>
      <c r="B25" s="233" t="s">
        <v>795</v>
      </c>
      <c r="C25" s="465">
        <v>2144</v>
      </c>
      <c r="D25" s="464">
        <v>48.949771689497716</v>
      </c>
    </row>
    <row r="26" spans="1:4" s="457" customFormat="1" ht="35.1" customHeight="1" x14ac:dyDescent="0.2">
      <c r="A26" s="461" t="s">
        <v>39</v>
      </c>
      <c r="B26" s="233" t="s">
        <v>796</v>
      </c>
      <c r="C26" s="465">
        <v>272</v>
      </c>
      <c r="D26" s="464">
        <v>6.2100456621004563</v>
      </c>
    </row>
    <row r="27" spans="1:4" s="457" customFormat="1" ht="35.1" customHeight="1" x14ac:dyDescent="0.2">
      <c r="A27" s="461" t="s">
        <v>41</v>
      </c>
      <c r="B27" s="233" t="s">
        <v>797</v>
      </c>
      <c r="C27" s="466">
        <v>190</v>
      </c>
      <c r="D27" s="464">
        <v>4.3378995433789953</v>
      </c>
    </row>
    <row r="28" spans="1:4" s="457" customFormat="1" ht="35.1" customHeight="1" x14ac:dyDescent="0.2">
      <c r="A28" s="461" t="s">
        <v>43</v>
      </c>
      <c r="B28" s="236" t="s">
        <v>798</v>
      </c>
      <c r="C28" s="465">
        <v>138</v>
      </c>
      <c r="D28" s="464">
        <v>3.1506849315068495</v>
      </c>
    </row>
    <row r="29" spans="1:4" s="457" customFormat="1" ht="35.1" customHeight="1" x14ac:dyDescent="0.2">
      <c r="A29" s="461" t="s">
        <v>44</v>
      </c>
      <c r="B29" s="233" t="s">
        <v>802</v>
      </c>
      <c r="C29" s="465">
        <v>122</v>
      </c>
      <c r="D29" s="464">
        <v>2.7853881278538815</v>
      </c>
    </row>
    <row r="30" spans="1:4" s="457" customFormat="1" ht="35.1" customHeight="1" x14ac:dyDescent="0.2">
      <c r="A30" s="461" t="s">
        <v>46</v>
      </c>
      <c r="B30" s="475" t="s">
        <v>801</v>
      </c>
      <c r="C30" s="466">
        <v>74</v>
      </c>
      <c r="D30" s="464">
        <v>1.6894977168949772</v>
      </c>
    </row>
    <row r="31" spans="1:4" s="457" customFormat="1" ht="35.1" customHeight="1" x14ac:dyDescent="0.2">
      <c r="A31" s="467" t="s">
        <v>48</v>
      </c>
      <c r="B31" s="236" t="s">
        <v>800</v>
      </c>
      <c r="C31" s="466">
        <v>69</v>
      </c>
      <c r="D31" s="464">
        <v>1.5753424657534247</v>
      </c>
    </row>
    <row r="32" spans="1:4" s="457" customFormat="1" ht="35.1" customHeight="1" x14ac:dyDescent="0.2">
      <c r="A32" s="461" t="s">
        <v>50</v>
      </c>
      <c r="B32" s="437" t="s">
        <v>749</v>
      </c>
      <c r="C32" s="466">
        <v>45</v>
      </c>
      <c r="D32" s="464">
        <v>1.0273972602739725</v>
      </c>
    </row>
    <row r="33" spans="1:4" s="457" customFormat="1" ht="35.1" customHeight="1" x14ac:dyDescent="0.2">
      <c r="A33" s="461" t="s">
        <v>52</v>
      </c>
      <c r="B33" s="233" t="s">
        <v>803</v>
      </c>
      <c r="C33" s="476">
        <v>35</v>
      </c>
      <c r="D33" s="464">
        <v>0.79908675799086759</v>
      </c>
    </row>
    <row r="34" spans="1:4" s="457" customFormat="1" ht="35.1" customHeight="1" x14ac:dyDescent="0.2">
      <c r="A34" s="469" t="s">
        <v>53</v>
      </c>
      <c r="B34" s="233" t="s">
        <v>799</v>
      </c>
      <c r="C34" s="477">
        <v>31</v>
      </c>
      <c r="D34" s="464">
        <v>0.70776255707762559</v>
      </c>
    </row>
    <row r="35" spans="1:4" ht="27" customHeight="1" x14ac:dyDescent="0.2">
      <c r="A35" s="470"/>
      <c r="B35" s="471" t="s">
        <v>794</v>
      </c>
      <c r="C35" s="472">
        <v>4380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5" width="10.7109375" style="444" customWidth="1"/>
    <col min="6" max="6" width="10.7109375" style="457" customWidth="1"/>
    <col min="7" max="16384" width="9.140625" style="444"/>
  </cols>
  <sheetData>
    <row r="1" spans="1:7" s="441" customFormat="1" ht="17.100000000000001" customHeight="1" x14ac:dyDescent="0.2">
      <c r="A1" s="1729" t="s">
        <v>848</v>
      </c>
      <c r="B1" s="1729"/>
      <c r="C1" s="1729"/>
      <c r="D1" s="1729"/>
    </row>
    <row r="2" spans="1:7" s="483" customFormat="1" ht="15" customHeight="1" x14ac:dyDescent="0.2">
      <c r="A2" s="482"/>
      <c r="B2" s="443" t="s">
        <v>849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851</v>
      </c>
      <c r="B3" s="481"/>
      <c r="C3" s="481"/>
      <c r="D3" s="481"/>
    </row>
    <row r="4" spans="1:7" ht="17.100000000000001" customHeight="1" x14ac:dyDescent="0.2">
      <c r="A4" s="70"/>
      <c r="B4" s="480" t="s">
        <v>850</v>
      </c>
      <c r="C4" s="478"/>
      <c r="D4" s="478"/>
      <c r="F4" s="444"/>
    </row>
    <row r="5" spans="1:7" ht="9.9499999999999993" customHeight="1" x14ac:dyDescent="0.2">
      <c r="A5" s="445"/>
      <c r="B5" s="446"/>
      <c r="C5" s="446"/>
      <c r="D5" s="447"/>
      <c r="F5" s="444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619</v>
      </c>
      <c r="D10" s="464">
        <v>13.283261802575108</v>
      </c>
      <c r="F10" s="488"/>
    </row>
    <row r="11" spans="1:7" s="457" customFormat="1" ht="23.45" customHeight="1" x14ac:dyDescent="0.2">
      <c r="A11" s="461" t="s">
        <v>39</v>
      </c>
      <c r="B11" s="462" t="s">
        <v>40</v>
      </c>
      <c r="C11" s="463">
        <v>604</v>
      </c>
      <c r="D11" s="464">
        <v>12.96137339055794</v>
      </c>
      <c r="F11" s="488"/>
    </row>
    <row r="12" spans="1:7" s="457" customFormat="1" ht="23.45" customHeight="1" x14ac:dyDescent="0.2">
      <c r="A12" s="461" t="s">
        <v>41</v>
      </c>
      <c r="B12" s="462" t="s">
        <v>42</v>
      </c>
      <c r="C12" s="465">
        <v>534</v>
      </c>
      <c r="D12" s="464">
        <v>11.459227467811159</v>
      </c>
      <c r="F12" s="488"/>
    </row>
    <row r="13" spans="1:7" s="457" customFormat="1" ht="23.45" customHeight="1" x14ac:dyDescent="0.2">
      <c r="A13" s="461" t="s">
        <v>43</v>
      </c>
      <c r="B13" s="430" t="s">
        <v>45</v>
      </c>
      <c r="C13" s="465">
        <v>198</v>
      </c>
      <c r="D13" s="464">
        <v>4.2489270386266087</v>
      </c>
      <c r="F13" s="488"/>
    </row>
    <row r="14" spans="1:7" s="457" customFormat="1" ht="23.45" customHeight="1" x14ac:dyDescent="0.2">
      <c r="A14" s="461" t="s">
        <v>44</v>
      </c>
      <c r="B14" s="462" t="s">
        <v>143</v>
      </c>
      <c r="C14" s="465">
        <v>138</v>
      </c>
      <c r="D14" s="464">
        <v>2.9613733905579398</v>
      </c>
      <c r="F14" s="488"/>
    </row>
    <row r="15" spans="1:7" s="457" customFormat="1" ht="23.45" customHeight="1" x14ac:dyDescent="0.2">
      <c r="A15" s="461" t="s">
        <v>46</v>
      </c>
      <c r="B15" s="462" t="s">
        <v>51</v>
      </c>
      <c r="C15" s="466">
        <v>108</v>
      </c>
      <c r="D15" s="464">
        <v>2.3175965665236049</v>
      </c>
      <c r="F15" s="488"/>
    </row>
    <row r="16" spans="1:7" s="457" customFormat="1" ht="23.45" customHeight="1" x14ac:dyDescent="0.2">
      <c r="A16" s="467" t="s">
        <v>48</v>
      </c>
      <c r="B16" s="462" t="s">
        <v>145</v>
      </c>
      <c r="C16" s="466">
        <v>88</v>
      </c>
      <c r="D16" s="464">
        <v>1.8884120171673819</v>
      </c>
      <c r="F16" s="488"/>
    </row>
    <row r="17" spans="1:6" s="457" customFormat="1" ht="23.45" customHeight="1" x14ac:dyDescent="0.2">
      <c r="A17" s="461" t="s">
        <v>50</v>
      </c>
      <c r="B17" s="462" t="s">
        <v>47</v>
      </c>
      <c r="C17" s="466">
        <v>81</v>
      </c>
      <c r="D17" s="464">
        <v>1.7381974248927041</v>
      </c>
      <c r="F17" s="488"/>
    </row>
    <row r="18" spans="1:6" s="457" customFormat="1" ht="23.45" customHeight="1" x14ac:dyDescent="0.2">
      <c r="A18" s="461" t="s">
        <v>52</v>
      </c>
      <c r="B18" s="462" t="s">
        <v>54</v>
      </c>
      <c r="C18" s="468">
        <v>81</v>
      </c>
      <c r="D18" s="464">
        <v>1.7381974248927041</v>
      </c>
      <c r="F18" s="488"/>
    </row>
    <row r="19" spans="1:6" s="457" customFormat="1" ht="23.45" customHeight="1" x14ac:dyDescent="0.2">
      <c r="A19" s="469" t="s">
        <v>53</v>
      </c>
      <c r="B19" s="430" t="s">
        <v>49</v>
      </c>
      <c r="C19" s="466">
        <v>75</v>
      </c>
      <c r="D19" s="464">
        <v>1.6094420600858368</v>
      </c>
      <c r="F19" s="488"/>
    </row>
    <row r="20" spans="1:6" ht="27" customHeight="1" x14ac:dyDescent="0.2">
      <c r="A20" s="470"/>
      <c r="B20" s="471" t="s">
        <v>794</v>
      </c>
      <c r="C20" s="472">
        <v>4660</v>
      </c>
      <c r="D20" s="473"/>
    </row>
    <row r="21" spans="1:6" ht="9.9499999999999993" customHeight="1" x14ac:dyDescent="0.2">
      <c r="A21" s="448"/>
      <c r="F21" s="462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  <c r="F22" s="457"/>
    </row>
    <row r="23" spans="1:6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5.1" customHeight="1" x14ac:dyDescent="0.2">
      <c r="A25" s="461" t="s">
        <v>37</v>
      </c>
      <c r="B25" s="233" t="s">
        <v>795</v>
      </c>
      <c r="C25" s="465">
        <v>1134</v>
      </c>
      <c r="D25" s="464">
        <v>42.408376963350783</v>
      </c>
      <c r="F25" s="488"/>
    </row>
    <row r="26" spans="1:6" s="457" customFormat="1" ht="35.1" customHeight="1" x14ac:dyDescent="0.2">
      <c r="A26" s="461" t="s">
        <v>39</v>
      </c>
      <c r="B26" s="233" t="s">
        <v>797</v>
      </c>
      <c r="C26" s="465">
        <v>172</v>
      </c>
      <c r="D26" s="464">
        <v>6.4323111443530294</v>
      </c>
      <c r="F26" s="488"/>
    </row>
    <row r="27" spans="1:6" s="457" customFormat="1" ht="35.1" customHeight="1" x14ac:dyDescent="0.2">
      <c r="A27" s="461" t="s">
        <v>41</v>
      </c>
      <c r="B27" s="236" t="s">
        <v>798</v>
      </c>
      <c r="C27" s="466">
        <v>168</v>
      </c>
      <c r="D27" s="464">
        <v>6.2827225130890048</v>
      </c>
      <c r="F27" s="488"/>
    </row>
    <row r="28" spans="1:6" s="457" customFormat="1" ht="35.1" customHeight="1" x14ac:dyDescent="0.2">
      <c r="A28" s="461" t="s">
        <v>43</v>
      </c>
      <c r="B28" s="233" t="s">
        <v>796</v>
      </c>
      <c r="C28" s="465">
        <v>154</v>
      </c>
      <c r="D28" s="464">
        <v>5.7591623036649215</v>
      </c>
      <c r="F28" s="488"/>
    </row>
    <row r="29" spans="1:6" s="457" customFormat="1" ht="35.1" customHeight="1" x14ac:dyDescent="0.2">
      <c r="A29" s="461" t="s">
        <v>44</v>
      </c>
      <c r="B29" s="437" t="s">
        <v>749</v>
      </c>
      <c r="C29" s="465">
        <v>95</v>
      </c>
      <c r="D29" s="464">
        <v>3.5527299925205682</v>
      </c>
      <c r="F29" s="488"/>
    </row>
    <row r="30" spans="1:6" s="457" customFormat="1" ht="35.1" customHeight="1" x14ac:dyDescent="0.2">
      <c r="A30" s="461" t="s">
        <v>46</v>
      </c>
      <c r="B30" s="233" t="s">
        <v>799</v>
      </c>
      <c r="C30" s="466">
        <v>93</v>
      </c>
      <c r="D30" s="464">
        <v>3.4779356768885563</v>
      </c>
      <c r="F30" s="488"/>
    </row>
    <row r="31" spans="1:6" s="457" customFormat="1" ht="35.1" customHeight="1" x14ac:dyDescent="0.2">
      <c r="A31" s="467" t="s">
        <v>48</v>
      </c>
      <c r="B31" s="233" t="s">
        <v>803</v>
      </c>
      <c r="C31" s="466">
        <v>38</v>
      </c>
      <c r="D31" s="464">
        <v>1.4210919970082274</v>
      </c>
      <c r="F31" s="488"/>
    </row>
    <row r="32" spans="1:6" s="457" customFormat="1" ht="35.1" customHeight="1" x14ac:dyDescent="0.2">
      <c r="A32" s="461" t="s">
        <v>50</v>
      </c>
      <c r="B32" s="475" t="s">
        <v>801</v>
      </c>
      <c r="C32" s="466">
        <v>36</v>
      </c>
      <c r="D32" s="464">
        <v>1.3462976813762155</v>
      </c>
      <c r="F32" s="488"/>
    </row>
    <row r="33" spans="1:6" s="457" customFormat="1" ht="35.1" customHeight="1" x14ac:dyDescent="0.2">
      <c r="A33" s="461" t="s">
        <v>52</v>
      </c>
      <c r="B33" s="236" t="s">
        <v>852</v>
      </c>
      <c r="C33" s="476">
        <v>26</v>
      </c>
      <c r="D33" s="464">
        <v>0.97232610321615554</v>
      </c>
      <c r="F33" s="488"/>
    </row>
    <row r="34" spans="1:6" s="457" customFormat="1" ht="35.1" customHeight="1" x14ac:dyDescent="0.2">
      <c r="A34" s="469" t="s">
        <v>53</v>
      </c>
      <c r="B34" s="236" t="s">
        <v>800</v>
      </c>
      <c r="C34" s="477">
        <v>22</v>
      </c>
      <c r="D34" s="464">
        <v>0.82273747195213165</v>
      </c>
      <c r="F34" s="488"/>
    </row>
    <row r="35" spans="1:6" ht="27" customHeight="1" x14ac:dyDescent="0.2">
      <c r="A35" s="470"/>
      <c r="B35" s="471" t="s">
        <v>794</v>
      </c>
      <c r="C35" s="472">
        <v>2674</v>
      </c>
      <c r="D35" s="473"/>
    </row>
    <row r="36" spans="1:6" ht="5.0999999999999996" customHeight="1" x14ac:dyDescent="0.2">
      <c r="A36" s="448"/>
    </row>
    <row r="38" spans="1:6" ht="30.75" x14ac:dyDescent="0.2">
      <c r="B38" s="233" t="s">
        <v>791</v>
      </c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848</v>
      </c>
      <c r="B1" s="1729"/>
      <c r="C1" s="1729"/>
      <c r="D1" s="1729"/>
    </row>
    <row r="2" spans="1:7" s="483" customFormat="1" ht="15" customHeight="1" x14ac:dyDescent="0.2">
      <c r="A2" s="482"/>
      <c r="B2" s="443" t="s">
        <v>853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851</v>
      </c>
      <c r="B3" s="481"/>
      <c r="C3" s="481"/>
      <c r="D3" s="481"/>
    </row>
    <row r="4" spans="1:7" ht="17.100000000000001" customHeight="1" x14ac:dyDescent="0.2">
      <c r="A4" s="70"/>
      <c r="B4" s="480" t="s">
        <v>854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428</v>
      </c>
      <c r="D10" s="464">
        <v>15.39568345323741</v>
      </c>
      <c r="F10" s="488"/>
    </row>
    <row r="11" spans="1:7" s="457" customFormat="1" ht="23.45" customHeight="1" x14ac:dyDescent="0.2">
      <c r="A11" s="461" t="s">
        <v>39</v>
      </c>
      <c r="B11" s="462" t="s">
        <v>40</v>
      </c>
      <c r="C11" s="463">
        <v>349</v>
      </c>
      <c r="D11" s="464">
        <v>12.553956834532373</v>
      </c>
      <c r="F11" s="488"/>
    </row>
    <row r="12" spans="1:7" s="457" customFormat="1" ht="23.45" customHeight="1" x14ac:dyDescent="0.2">
      <c r="A12" s="461" t="s">
        <v>41</v>
      </c>
      <c r="B12" s="462" t="s">
        <v>42</v>
      </c>
      <c r="C12" s="465">
        <v>284</v>
      </c>
      <c r="D12" s="464">
        <v>10.215827338129497</v>
      </c>
      <c r="F12" s="488"/>
    </row>
    <row r="13" spans="1:7" s="457" customFormat="1" ht="23.45" customHeight="1" x14ac:dyDescent="0.2">
      <c r="A13" s="461" t="s">
        <v>43</v>
      </c>
      <c r="B13" s="430" t="s">
        <v>45</v>
      </c>
      <c r="C13" s="465">
        <v>159</v>
      </c>
      <c r="D13" s="464">
        <v>5.7194244604316546</v>
      </c>
      <c r="F13" s="488"/>
    </row>
    <row r="14" spans="1:7" s="457" customFormat="1" ht="23.45" customHeight="1" x14ac:dyDescent="0.2">
      <c r="A14" s="461" t="s">
        <v>44</v>
      </c>
      <c r="B14" s="462" t="s">
        <v>51</v>
      </c>
      <c r="C14" s="465">
        <v>82</v>
      </c>
      <c r="D14" s="464">
        <v>2.9496402877697845</v>
      </c>
      <c r="F14" s="488"/>
    </row>
    <row r="15" spans="1:7" s="457" customFormat="1" ht="23.45" customHeight="1" x14ac:dyDescent="0.2">
      <c r="A15" s="461" t="s">
        <v>46</v>
      </c>
      <c r="B15" s="430" t="s">
        <v>49</v>
      </c>
      <c r="C15" s="466">
        <v>63</v>
      </c>
      <c r="D15" s="464">
        <v>2.2661870503597124</v>
      </c>
      <c r="F15" s="488"/>
    </row>
    <row r="16" spans="1:7" s="457" customFormat="1" ht="23.45" customHeight="1" x14ac:dyDescent="0.2">
      <c r="A16" s="467" t="s">
        <v>48</v>
      </c>
      <c r="B16" s="462" t="s">
        <v>143</v>
      </c>
      <c r="C16" s="466">
        <v>62</v>
      </c>
      <c r="D16" s="464">
        <v>2.2302158273381294</v>
      </c>
      <c r="F16" s="488"/>
    </row>
    <row r="17" spans="1:6" s="457" customFormat="1" ht="23.45" customHeight="1" x14ac:dyDescent="0.2">
      <c r="A17" s="461" t="s">
        <v>50</v>
      </c>
      <c r="B17" s="462" t="s">
        <v>47</v>
      </c>
      <c r="C17" s="466">
        <v>61</v>
      </c>
      <c r="D17" s="464">
        <v>2.1942446043165469</v>
      </c>
      <c r="F17" s="488"/>
    </row>
    <row r="18" spans="1:6" s="457" customFormat="1" ht="23.45" customHeight="1" x14ac:dyDescent="0.2">
      <c r="A18" s="461" t="s">
        <v>52</v>
      </c>
      <c r="B18" s="462" t="s">
        <v>763</v>
      </c>
      <c r="C18" s="468">
        <v>45</v>
      </c>
      <c r="D18" s="464">
        <v>1.6187050359712229</v>
      </c>
      <c r="F18" s="488"/>
    </row>
    <row r="19" spans="1:6" s="457" customFormat="1" ht="23.45" customHeight="1" x14ac:dyDescent="0.2">
      <c r="A19" s="469" t="s">
        <v>53</v>
      </c>
      <c r="B19" s="462" t="s">
        <v>145</v>
      </c>
      <c r="C19" s="466">
        <v>37</v>
      </c>
      <c r="D19" s="464">
        <v>1.3309352517985611</v>
      </c>
      <c r="F19" s="488"/>
    </row>
    <row r="20" spans="1:6" ht="27" customHeight="1" x14ac:dyDescent="0.2">
      <c r="A20" s="470"/>
      <c r="B20" s="471" t="s">
        <v>794</v>
      </c>
      <c r="C20" s="472">
        <v>2780</v>
      </c>
      <c r="D20" s="473"/>
    </row>
    <row r="21" spans="1:6" ht="9.9499999999999993" customHeight="1" x14ac:dyDescent="0.2">
      <c r="A21" s="448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5.1" customHeight="1" x14ac:dyDescent="0.2">
      <c r="A25" s="461" t="s">
        <v>37</v>
      </c>
      <c r="B25" s="233" t="s">
        <v>795</v>
      </c>
      <c r="C25" s="465">
        <v>506</v>
      </c>
      <c r="D25" s="464">
        <v>35.608726249120338</v>
      </c>
      <c r="F25" s="488"/>
    </row>
    <row r="26" spans="1:6" s="457" customFormat="1" ht="35.1" customHeight="1" x14ac:dyDescent="0.2">
      <c r="A26" s="461" t="s">
        <v>39</v>
      </c>
      <c r="B26" s="236" t="s">
        <v>798</v>
      </c>
      <c r="C26" s="465">
        <v>87</v>
      </c>
      <c r="D26" s="464">
        <v>6.1224489795918364</v>
      </c>
      <c r="F26" s="488"/>
    </row>
    <row r="27" spans="1:6" s="457" customFormat="1" ht="35.1" customHeight="1" x14ac:dyDescent="0.2">
      <c r="A27" s="461" t="s">
        <v>41</v>
      </c>
      <c r="B27" s="437" t="s">
        <v>749</v>
      </c>
      <c r="C27" s="466">
        <v>72</v>
      </c>
      <c r="D27" s="464">
        <v>5.0668543279380716</v>
      </c>
      <c r="F27" s="488"/>
    </row>
    <row r="28" spans="1:6" s="457" customFormat="1" ht="35.1" customHeight="1" x14ac:dyDescent="0.2">
      <c r="A28" s="461" t="s">
        <v>43</v>
      </c>
      <c r="B28" s="233" t="s">
        <v>796</v>
      </c>
      <c r="C28" s="465">
        <v>71</v>
      </c>
      <c r="D28" s="464">
        <v>4.9964813511611545</v>
      </c>
      <c r="F28" s="488"/>
    </row>
    <row r="29" spans="1:6" s="457" customFormat="1" ht="35.1" customHeight="1" x14ac:dyDescent="0.2">
      <c r="A29" s="461" t="s">
        <v>44</v>
      </c>
      <c r="B29" s="233" t="s">
        <v>797</v>
      </c>
      <c r="C29" s="465">
        <v>71</v>
      </c>
      <c r="D29" s="464">
        <v>4.9964813511611545</v>
      </c>
      <c r="F29" s="488"/>
    </row>
    <row r="30" spans="1:6" s="457" customFormat="1" ht="35.1" customHeight="1" x14ac:dyDescent="0.2">
      <c r="A30" s="461" t="s">
        <v>46</v>
      </c>
      <c r="B30" s="233" t="s">
        <v>799</v>
      </c>
      <c r="C30" s="466">
        <v>70</v>
      </c>
      <c r="D30" s="464">
        <v>4.9261083743842367</v>
      </c>
      <c r="F30" s="488"/>
    </row>
    <row r="31" spans="1:6" s="457" customFormat="1" ht="35.1" customHeight="1" x14ac:dyDescent="0.2">
      <c r="A31" s="467" t="s">
        <v>48</v>
      </c>
      <c r="B31" s="233" t="s">
        <v>803</v>
      </c>
      <c r="C31" s="466">
        <v>29</v>
      </c>
      <c r="D31" s="464">
        <v>2.0408163265306123</v>
      </c>
      <c r="F31" s="488"/>
    </row>
    <row r="32" spans="1:6" s="457" customFormat="1" ht="35.1" customHeight="1" x14ac:dyDescent="0.2">
      <c r="A32" s="461" t="s">
        <v>50</v>
      </c>
      <c r="B32" s="475" t="s">
        <v>801</v>
      </c>
      <c r="C32" s="466">
        <v>23</v>
      </c>
      <c r="D32" s="464">
        <v>1.6185784658691063</v>
      </c>
      <c r="F32" s="488"/>
    </row>
    <row r="33" spans="1:6" s="457" customFormat="1" ht="35.1" customHeight="1" x14ac:dyDescent="0.2">
      <c r="A33" s="461" t="s">
        <v>52</v>
      </c>
      <c r="B33" s="236" t="s">
        <v>852</v>
      </c>
      <c r="C33" s="476">
        <v>18</v>
      </c>
      <c r="D33" s="464">
        <v>1.2667135819845179</v>
      </c>
      <c r="F33" s="488"/>
    </row>
    <row r="34" spans="1:6" s="457" customFormat="1" ht="35.1" customHeight="1" x14ac:dyDescent="0.2">
      <c r="A34" s="469" t="s">
        <v>53</v>
      </c>
      <c r="B34" s="233" t="s">
        <v>855</v>
      </c>
      <c r="C34" s="477">
        <v>14</v>
      </c>
      <c r="D34" s="464">
        <v>0.98522167487684731</v>
      </c>
      <c r="F34" s="488"/>
    </row>
    <row r="35" spans="1:6" ht="27" customHeight="1" x14ac:dyDescent="0.2">
      <c r="A35" s="470"/>
      <c r="B35" s="471" t="s">
        <v>794</v>
      </c>
      <c r="C35" s="472">
        <v>1421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5" width="10.7109375" style="444" customWidth="1"/>
    <col min="6" max="6" width="10.7109375" style="457" customWidth="1"/>
    <col min="7" max="16384" width="9.140625" style="444"/>
  </cols>
  <sheetData>
    <row r="1" spans="1:7" s="441" customFormat="1" ht="17.100000000000001" customHeight="1" x14ac:dyDescent="0.2">
      <c r="A1" s="1729" t="s">
        <v>848</v>
      </c>
      <c r="B1" s="1729"/>
      <c r="C1" s="1729"/>
      <c r="D1" s="1729"/>
    </row>
    <row r="2" spans="1:7" s="483" customFormat="1" ht="15" customHeight="1" x14ac:dyDescent="0.2">
      <c r="A2" s="482"/>
      <c r="B2" s="443" t="s">
        <v>853</v>
      </c>
      <c r="C2" s="482"/>
      <c r="D2" s="482"/>
      <c r="E2" s="482"/>
      <c r="F2" s="482"/>
      <c r="G2" s="482"/>
    </row>
    <row r="3" spans="1:7" s="295" customFormat="1" ht="17.100000000000001" customHeight="1" x14ac:dyDescent="0.2">
      <c r="A3" s="139" t="s">
        <v>851</v>
      </c>
      <c r="B3" s="481"/>
      <c r="C3" s="481"/>
      <c r="D3" s="481"/>
    </row>
    <row r="4" spans="1:7" ht="17.100000000000001" customHeight="1" x14ac:dyDescent="0.2">
      <c r="A4" s="70"/>
      <c r="B4" s="480" t="s">
        <v>854</v>
      </c>
      <c r="C4" s="478"/>
      <c r="D4" s="478"/>
      <c r="F4" s="444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  <c r="F6" s="457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  <c r="F7" s="457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40</v>
      </c>
      <c r="C10" s="463">
        <v>255</v>
      </c>
      <c r="D10" s="464">
        <v>13.563829787234042</v>
      </c>
      <c r="F10" s="488"/>
    </row>
    <row r="11" spans="1:7" s="457" customFormat="1" ht="23.45" customHeight="1" x14ac:dyDescent="0.2">
      <c r="A11" s="461" t="s">
        <v>39</v>
      </c>
      <c r="B11" s="462" t="s">
        <v>42</v>
      </c>
      <c r="C11" s="463">
        <v>250</v>
      </c>
      <c r="D11" s="464">
        <v>13.297872340425531</v>
      </c>
      <c r="F11" s="488"/>
    </row>
    <row r="12" spans="1:7" s="457" customFormat="1" ht="23.45" customHeight="1" x14ac:dyDescent="0.2">
      <c r="A12" s="461" t="s">
        <v>41</v>
      </c>
      <c r="B12" s="462" t="s">
        <v>38</v>
      </c>
      <c r="C12" s="465">
        <v>191</v>
      </c>
      <c r="D12" s="464">
        <v>10.159574468085106</v>
      </c>
      <c r="F12" s="488"/>
    </row>
    <row r="13" spans="1:7" s="457" customFormat="1" ht="23.45" customHeight="1" x14ac:dyDescent="0.2">
      <c r="A13" s="461" t="s">
        <v>43</v>
      </c>
      <c r="B13" s="462" t="s">
        <v>54</v>
      </c>
      <c r="C13" s="465">
        <v>81</v>
      </c>
      <c r="D13" s="464">
        <v>4.3085106382978724</v>
      </c>
      <c r="F13" s="488"/>
    </row>
    <row r="14" spans="1:7" s="457" customFormat="1" ht="23.45" customHeight="1" x14ac:dyDescent="0.2">
      <c r="A14" s="461" t="s">
        <v>44</v>
      </c>
      <c r="B14" s="462" t="s">
        <v>143</v>
      </c>
      <c r="C14" s="465">
        <v>76</v>
      </c>
      <c r="D14" s="464">
        <v>4.042553191489362</v>
      </c>
      <c r="F14" s="488"/>
    </row>
    <row r="15" spans="1:7" s="457" customFormat="1" ht="23.45" customHeight="1" x14ac:dyDescent="0.2">
      <c r="A15" s="461" t="s">
        <v>46</v>
      </c>
      <c r="B15" s="462" t="s">
        <v>145</v>
      </c>
      <c r="C15" s="466">
        <v>51</v>
      </c>
      <c r="D15" s="464">
        <v>2.7127659574468086</v>
      </c>
      <c r="F15" s="488"/>
    </row>
    <row r="16" spans="1:7" s="457" customFormat="1" ht="23.45" customHeight="1" x14ac:dyDescent="0.2">
      <c r="A16" s="467" t="s">
        <v>48</v>
      </c>
      <c r="B16" s="430" t="s">
        <v>45</v>
      </c>
      <c r="C16" s="466">
        <v>39</v>
      </c>
      <c r="D16" s="464">
        <v>2.0744680851063828</v>
      </c>
      <c r="F16" s="488"/>
    </row>
    <row r="17" spans="1:6" s="457" customFormat="1" ht="23.45" customHeight="1" x14ac:dyDescent="0.2">
      <c r="A17" s="461" t="s">
        <v>50</v>
      </c>
      <c r="B17" s="430" t="s">
        <v>55</v>
      </c>
      <c r="C17" s="466">
        <v>26</v>
      </c>
      <c r="D17" s="464">
        <v>1.3829787234042552</v>
      </c>
      <c r="F17" s="488"/>
    </row>
    <row r="18" spans="1:6" s="457" customFormat="1" ht="23.45" customHeight="1" x14ac:dyDescent="0.2">
      <c r="A18" s="461" t="s">
        <v>52</v>
      </c>
      <c r="B18" s="462" t="s">
        <v>51</v>
      </c>
      <c r="C18" s="468">
        <v>26</v>
      </c>
      <c r="D18" s="464">
        <v>1.3829787234042552</v>
      </c>
      <c r="F18" s="488"/>
    </row>
    <row r="19" spans="1:6" s="457" customFormat="1" ht="23.45" customHeight="1" x14ac:dyDescent="0.2">
      <c r="A19" s="469" t="s">
        <v>53</v>
      </c>
      <c r="B19" s="462" t="s">
        <v>47</v>
      </c>
      <c r="C19" s="466">
        <v>20</v>
      </c>
      <c r="D19" s="464">
        <v>1.0638297872340425</v>
      </c>
      <c r="F19" s="488"/>
    </row>
    <row r="20" spans="1:6" ht="27" customHeight="1" x14ac:dyDescent="0.2">
      <c r="A20" s="470"/>
      <c r="B20" s="471" t="s">
        <v>794</v>
      </c>
      <c r="C20" s="472">
        <v>1880</v>
      </c>
      <c r="D20" s="473"/>
    </row>
    <row r="21" spans="1:6" ht="9.9499999999999993" customHeight="1" x14ac:dyDescent="0.2">
      <c r="A21" s="448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  <c r="F22" s="457"/>
    </row>
    <row r="23" spans="1:6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5.1" customHeight="1" x14ac:dyDescent="0.2">
      <c r="A25" s="461" t="s">
        <v>37</v>
      </c>
      <c r="B25" s="233" t="s">
        <v>795</v>
      </c>
      <c r="C25" s="465">
        <v>628</v>
      </c>
      <c r="D25" s="464">
        <v>50.119712689545096</v>
      </c>
      <c r="F25" s="488"/>
    </row>
    <row r="26" spans="1:6" s="457" customFormat="1" ht="35.1" customHeight="1" x14ac:dyDescent="0.2">
      <c r="A26" s="461" t="s">
        <v>39</v>
      </c>
      <c r="B26" s="233" t="s">
        <v>797</v>
      </c>
      <c r="C26" s="465">
        <v>101</v>
      </c>
      <c r="D26" s="464">
        <v>8.0606544293695119</v>
      </c>
      <c r="F26" s="488"/>
    </row>
    <row r="27" spans="1:6" s="457" customFormat="1" ht="35.1" customHeight="1" x14ac:dyDescent="0.2">
      <c r="A27" s="461" t="s">
        <v>41</v>
      </c>
      <c r="B27" s="233" t="s">
        <v>796</v>
      </c>
      <c r="C27" s="466">
        <v>83</v>
      </c>
      <c r="D27" s="464">
        <v>6.624102154828412</v>
      </c>
      <c r="F27" s="488"/>
    </row>
    <row r="28" spans="1:6" s="457" customFormat="1" ht="35.1" customHeight="1" x14ac:dyDescent="0.2">
      <c r="A28" s="461" t="s">
        <v>43</v>
      </c>
      <c r="B28" s="236" t="s">
        <v>798</v>
      </c>
      <c r="C28" s="465">
        <v>81</v>
      </c>
      <c r="D28" s="464">
        <v>6.4644852354349567</v>
      </c>
      <c r="F28" s="488"/>
    </row>
    <row r="29" spans="1:6" s="457" customFormat="1" ht="35.1" customHeight="1" x14ac:dyDescent="0.2">
      <c r="A29" s="461" t="s">
        <v>44</v>
      </c>
      <c r="B29" s="437" t="s">
        <v>749</v>
      </c>
      <c r="C29" s="465">
        <v>23</v>
      </c>
      <c r="D29" s="464">
        <v>1.8355945730247407</v>
      </c>
      <c r="F29" s="488"/>
    </row>
    <row r="30" spans="1:6" s="457" customFormat="1" ht="35.1" customHeight="1" x14ac:dyDescent="0.2">
      <c r="A30" s="461" t="s">
        <v>46</v>
      </c>
      <c r="B30" s="233" t="s">
        <v>799</v>
      </c>
      <c r="C30" s="466">
        <v>23</v>
      </c>
      <c r="D30" s="464">
        <v>1.8355945730247407</v>
      </c>
      <c r="F30" s="488"/>
    </row>
    <row r="31" spans="1:6" s="457" customFormat="1" ht="35.1" customHeight="1" x14ac:dyDescent="0.2">
      <c r="A31" s="467" t="s">
        <v>48</v>
      </c>
      <c r="B31" s="233" t="s">
        <v>802</v>
      </c>
      <c r="C31" s="466">
        <v>18</v>
      </c>
      <c r="D31" s="464">
        <v>1.4365522745411012</v>
      </c>
      <c r="F31" s="488"/>
    </row>
    <row r="32" spans="1:6" s="457" customFormat="1" ht="35.1" customHeight="1" x14ac:dyDescent="0.2">
      <c r="A32" s="461" t="s">
        <v>50</v>
      </c>
      <c r="B32" s="475" t="s">
        <v>801</v>
      </c>
      <c r="C32" s="466">
        <v>13</v>
      </c>
      <c r="D32" s="464">
        <v>1.0375099760574622</v>
      </c>
      <c r="F32" s="488"/>
    </row>
    <row r="33" spans="1:6" s="457" customFormat="1" ht="35.1" customHeight="1" x14ac:dyDescent="0.2">
      <c r="A33" s="461" t="s">
        <v>52</v>
      </c>
      <c r="B33" s="233" t="s">
        <v>803</v>
      </c>
      <c r="C33" s="476">
        <v>9</v>
      </c>
      <c r="D33" s="464">
        <v>0.71827613727055062</v>
      </c>
      <c r="F33" s="488"/>
    </row>
    <row r="34" spans="1:6" s="457" customFormat="1" ht="35.1" customHeight="1" x14ac:dyDescent="0.2">
      <c r="A34" s="469" t="s">
        <v>53</v>
      </c>
      <c r="B34" s="236" t="s">
        <v>800</v>
      </c>
      <c r="C34" s="477">
        <v>9</v>
      </c>
      <c r="D34" s="464">
        <v>0.71827613727055062</v>
      </c>
      <c r="F34" s="488"/>
    </row>
    <row r="35" spans="1:6" ht="27" customHeight="1" x14ac:dyDescent="0.2">
      <c r="A35" s="470"/>
      <c r="B35" s="471" t="s">
        <v>794</v>
      </c>
      <c r="C35" s="472">
        <v>1253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856</v>
      </c>
      <c r="B1" s="1729"/>
      <c r="C1" s="1729"/>
      <c r="D1" s="1729"/>
    </row>
    <row r="2" spans="1:7" s="441" customFormat="1" ht="15" customHeight="1" x14ac:dyDescent="0.2">
      <c r="A2" s="442"/>
      <c r="B2" s="443" t="s">
        <v>1168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70" t="s">
        <v>858</v>
      </c>
      <c r="B3" s="478"/>
      <c r="C3" s="478"/>
      <c r="D3" s="478"/>
    </row>
    <row r="4" spans="1:7" s="295" customFormat="1" ht="15" customHeight="1" x14ac:dyDescent="0.2">
      <c r="A4" s="70"/>
      <c r="B4" s="490" t="s">
        <v>857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4.95" customHeight="1" x14ac:dyDescent="0.2">
      <c r="A10" s="461" t="s">
        <v>37</v>
      </c>
      <c r="B10" s="462" t="s">
        <v>38</v>
      </c>
      <c r="C10" s="463">
        <v>828</v>
      </c>
      <c r="D10" s="464">
        <v>14.427600627286985</v>
      </c>
      <c r="F10" s="489"/>
    </row>
    <row r="11" spans="1:7" s="457" customFormat="1" ht="24.95" customHeight="1" x14ac:dyDescent="0.2">
      <c r="A11" s="461" t="s">
        <v>39</v>
      </c>
      <c r="B11" s="462" t="s">
        <v>40</v>
      </c>
      <c r="C11" s="463">
        <v>634</v>
      </c>
      <c r="D11" s="464">
        <v>11.047220770169019</v>
      </c>
      <c r="F11" s="489"/>
    </row>
    <row r="12" spans="1:7" s="457" customFormat="1" ht="24.95" customHeight="1" x14ac:dyDescent="0.2">
      <c r="A12" s="461" t="s">
        <v>41</v>
      </c>
      <c r="B12" s="462" t="s">
        <v>42</v>
      </c>
      <c r="C12" s="465">
        <v>363</v>
      </c>
      <c r="D12" s="464">
        <v>6.3251437532671195</v>
      </c>
      <c r="F12" s="489"/>
    </row>
    <row r="13" spans="1:7" s="457" customFormat="1" ht="24.95" customHeight="1" x14ac:dyDescent="0.2">
      <c r="A13" s="461" t="s">
        <v>43</v>
      </c>
      <c r="B13" s="462" t="s">
        <v>47</v>
      </c>
      <c r="C13" s="465">
        <v>187</v>
      </c>
      <c r="D13" s="464">
        <v>3.2584073880466984</v>
      </c>
      <c r="F13" s="489"/>
    </row>
    <row r="14" spans="1:7" s="457" customFormat="1" ht="24.95" customHeight="1" x14ac:dyDescent="0.2">
      <c r="A14" s="461" t="s">
        <v>44</v>
      </c>
      <c r="B14" s="430" t="s">
        <v>45</v>
      </c>
      <c r="C14" s="465">
        <v>162</v>
      </c>
      <c r="D14" s="464">
        <v>2.8227914270778882</v>
      </c>
      <c r="F14" s="489"/>
    </row>
    <row r="15" spans="1:7" s="457" customFormat="1" ht="24.95" customHeight="1" x14ac:dyDescent="0.2">
      <c r="A15" s="461" t="s">
        <v>46</v>
      </c>
      <c r="B15" s="430" t="s">
        <v>55</v>
      </c>
      <c r="C15" s="466">
        <v>134</v>
      </c>
      <c r="D15" s="464">
        <v>2.334901550792821</v>
      </c>
      <c r="F15" s="489"/>
    </row>
    <row r="16" spans="1:7" s="457" customFormat="1" ht="24.95" customHeight="1" x14ac:dyDescent="0.2">
      <c r="A16" s="467" t="s">
        <v>48</v>
      </c>
      <c r="B16" s="462" t="s">
        <v>54</v>
      </c>
      <c r="C16" s="466">
        <v>130</v>
      </c>
      <c r="D16" s="464">
        <v>2.2652029970378114</v>
      </c>
      <c r="F16" s="489"/>
    </row>
    <row r="17" spans="1:6" s="457" customFormat="1" ht="24.95" customHeight="1" x14ac:dyDescent="0.2">
      <c r="A17" s="461" t="s">
        <v>50</v>
      </c>
      <c r="B17" s="430" t="s">
        <v>49</v>
      </c>
      <c r="C17" s="466">
        <v>93</v>
      </c>
      <c r="D17" s="464">
        <v>1.6204913748039729</v>
      </c>
      <c r="F17" s="489"/>
    </row>
    <row r="18" spans="1:6" s="457" customFormat="1" ht="24.95" customHeight="1" x14ac:dyDescent="0.2">
      <c r="A18" s="461" t="s">
        <v>52</v>
      </c>
      <c r="B18" s="462" t="s">
        <v>763</v>
      </c>
      <c r="C18" s="468">
        <v>90</v>
      </c>
      <c r="D18" s="464">
        <v>1.5682174594877154</v>
      </c>
      <c r="F18" s="489"/>
    </row>
    <row r="19" spans="1:6" s="457" customFormat="1" ht="24.95" customHeight="1" x14ac:dyDescent="0.2">
      <c r="A19" s="469" t="s">
        <v>53</v>
      </c>
      <c r="B19" s="462" t="s">
        <v>51</v>
      </c>
      <c r="C19" s="466">
        <v>78</v>
      </c>
      <c r="D19" s="464">
        <v>1.3591217982226869</v>
      </c>
      <c r="F19" s="489"/>
    </row>
    <row r="20" spans="1:6" ht="27.95" customHeight="1" x14ac:dyDescent="0.2">
      <c r="A20" s="470"/>
      <c r="B20" s="471" t="s">
        <v>794</v>
      </c>
      <c r="C20" s="472">
        <v>5739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795</v>
      </c>
      <c r="C25" s="465">
        <v>1016</v>
      </c>
      <c r="D25" s="464">
        <v>32.976306394027915</v>
      </c>
      <c r="F25" s="488"/>
    </row>
    <row r="26" spans="1:6" s="457" customFormat="1" ht="33.950000000000003" customHeight="1" x14ac:dyDescent="0.2">
      <c r="A26" s="461" t="s">
        <v>39</v>
      </c>
      <c r="B26" s="233" t="s">
        <v>796</v>
      </c>
      <c r="C26" s="465">
        <v>155</v>
      </c>
      <c r="D26" s="464">
        <v>5.0308341447581961</v>
      </c>
      <c r="F26" s="488"/>
    </row>
    <row r="27" spans="1:6" s="457" customFormat="1" ht="33.950000000000003" customHeight="1" x14ac:dyDescent="0.2">
      <c r="A27" s="461" t="s">
        <v>41</v>
      </c>
      <c r="B27" s="233" t="s">
        <v>797</v>
      </c>
      <c r="C27" s="466">
        <v>124</v>
      </c>
      <c r="D27" s="464">
        <v>4.024667315806556</v>
      </c>
      <c r="F27" s="488"/>
    </row>
    <row r="28" spans="1:6" s="457" customFormat="1" ht="33.950000000000003" customHeight="1" x14ac:dyDescent="0.2">
      <c r="A28" s="461" t="s">
        <v>43</v>
      </c>
      <c r="B28" s="236" t="s">
        <v>798</v>
      </c>
      <c r="C28" s="465">
        <v>77</v>
      </c>
      <c r="D28" s="464">
        <v>2.4991885751379423</v>
      </c>
      <c r="F28" s="488"/>
    </row>
    <row r="29" spans="1:6" s="457" customFormat="1" ht="33.950000000000003" customHeight="1" x14ac:dyDescent="0.2">
      <c r="A29" s="461" t="s">
        <v>44</v>
      </c>
      <c r="B29" s="233" t="s">
        <v>799</v>
      </c>
      <c r="C29" s="465">
        <v>67</v>
      </c>
      <c r="D29" s="464">
        <v>2.1746186303148329</v>
      </c>
      <c r="F29" s="488"/>
    </row>
    <row r="30" spans="1:6" s="457" customFormat="1" ht="33.950000000000003" customHeight="1" x14ac:dyDescent="0.2">
      <c r="A30" s="461" t="s">
        <v>46</v>
      </c>
      <c r="B30" s="236" t="s">
        <v>800</v>
      </c>
      <c r="C30" s="466">
        <v>59</v>
      </c>
      <c r="D30" s="464">
        <v>1.9149626744563453</v>
      </c>
      <c r="F30" s="488"/>
    </row>
    <row r="31" spans="1:6" s="457" customFormat="1" ht="33.950000000000003" customHeight="1" x14ac:dyDescent="0.2">
      <c r="A31" s="467" t="s">
        <v>48</v>
      </c>
      <c r="B31" s="475" t="s">
        <v>801</v>
      </c>
      <c r="C31" s="466">
        <v>43</v>
      </c>
      <c r="D31" s="464">
        <v>1.3956507627393704</v>
      </c>
      <c r="F31" s="488"/>
    </row>
    <row r="32" spans="1:6" s="457" customFormat="1" ht="33.950000000000003" customHeight="1" x14ac:dyDescent="0.2">
      <c r="A32" s="461" t="s">
        <v>50</v>
      </c>
      <c r="B32" s="233" t="s">
        <v>803</v>
      </c>
      <c r="C32" s="466">
        <v>42</v>
      </c>
      <c r="D32" s="464">
        <v>1.3631937682570594</v>
      </c>
      <c r="F32" s="488"/>
    </row>
    <row r="33" spans="1:6" s="457" customFormat="1" ht="33.950000000000003" customHeight="1" x14ac:dyDescent="0.2">
      <c r="A33" s="461" t="s">
        <v>52</v>
      </c>
      <c r="B33" s="233" t="s">
        <v>802</v>
      </c>
      <c r="C33" s="476">
        <v>42</v>
      </c>
      <c r="D33" s="464">
        <v>1.3631937682570594</v>
      </c>
      <c r="F33" s="488"/>
    </row>
    <row r="34" spans="1:6" s="457" customFormat="1" ht="33.950000000000003" customHeight="1" x14ac:dyDescent="0.2">
      <c r="A34" s="469" t="s">
        <v>53</v>
      </c>
      <c r="B34" s="437" t="s">
        <v>749</v>
      </c>
      <c r="C34" s="477">
        <v>22</v>
      </c>
      <c r="D34" s="464">
        <v>0.71405387861084069</v>
      </c>
      <c r="F34" s="488"/>
    </row>
    <row r="35" spans="1:6" ht="27.95" customHeight="1" x14ac:dyDescent="0.2">
      <c r="A35" s="470"/>
      <c r="B35" s="471" t="s">
        <v>794</v>
      </c>
      <c r="C35" s="472">
        <v>3080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5" width="10.7109375" style="444" customWidth="1"/>
    <col min="6" max="6" width="10.7109375" style="457" customWidth="1"/>
    <col min="7" max="16384" width="9.140625" style="444"/>
  </cols>
  <sheetData>
    <row r="1" spans="1:7" s="441" customFormat="1" ht="17.100000000000001" customHeight="1" x14ac:dyDescent="0.2">
      <c r="A1" s="1729" t="s">
        <v>856</v>
      </c>
      <c r="B1" s="1729"/>
      <c r="C1" s="1729"/>
      <c r="D1" s="1729"/>
    </row>
    <row r="2" spans="1:7" s="441" customFormat="1" ht="15" customHeight="1" x14ac:dyDescent="0.2">
      <c r="A2" s="442"/>
      <c r="B2" s="443" t="s">
        <v>1167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70" t="s">
        <v>858</v>
      </c>
      <c r="B3" s="478"/>
      <c r="C3" s="478"/>
      <c r="D3" s="478"/>
    </row>
    <row r="4" spans="1:7" s="295" customFormat="1" ht="15" customHeight="1" x14ac:dyDescent="0.2">
      <c r="A4" s="70"/>
      <c r="B4" s="490" t="s">
        <v>859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  <c r="F6" s="457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  <c r="F7" s="457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91"/>
    </row>
    <row r="10" spans="1:7" s="457" customFormat="1" ht="24.95" customHeight="1" x14ac:dyDescent="0.2">
      <c r="A10" s="461" t="s">
        <v>37</v>
      </c>
      <c r="B10" s="462" t="s">
        <v>38</v>
      </c>
      <c r="C10" s="463">
        <v>605</v>
      </c>
      <c r="D10" s="464">
        <v>17.56678281068525</v>
      </c>
      <c r="F10" s="488"/>
    </row>
    <row r="11" spans="1:7" s="457" customFormat="1" ht="24.95" customHeight="1" x14ac:dyDescent="0.2">
      <c r="A11" s="461" t="s">
        <v>39</v>
      </c>
      <c r="B11" s="462" t="s">
        <v>40</v>
      </c>
      <c r="C11" s="463">
        <v>355</v>
      </c>
      <c r="D11" s="464">
        <v>10.307781649245063</v>
      </c>
      <c r="F11" s="488"/>
    </row>
    <row r="12" spans="1:7" s="457" customFormat="1" ht="24.95" customHeight="1" x14ac:dyDescent="0.2">
      <c r="A12" s="461" t="s">
        <v>41</v>
      </c>
      <c r="B12" s="462" t="s">
        <v>42</v>
      </c>
      <c r="C12" s="465">
        <v>201</v>
      </c>
      <c r="D12" s="464">
        <v>5.8362369337979096</v>
      </c>
      <c r="F12" s="488"/>
    </row>
    <row r="13" spans="1:7" s="457" customFormat="1" ht="24.95" customHeight="1" x14ac:dyDescent="0.2">
      <c r="A13" s="461" t="s">
        <v>43</v>
      </c>
      <c r="B13" s="430" t="s">
        <v>45</v>
      </c>
      <c r="C13" s="465">
        <v>145</v>
      </c>
      <c r="D13" s="464">
        <v>4.2102206736353081</v>
      </c>
      <c r="F13" s="488"/>
    </row>
    <row r="14" spans="1:7" s="457" customFormat="1" ht="24.95" customHeight="1" x14ac:dyDescent="0.2">
      <c r="A14" s="461" t="s">
        <v>44</v>
      </c>
      <c r="B14" s="462" t="s">
        <v>47</v>
      </c>
      <c r="C14" s="465">
        <v>127</v>
      </c>
      <c r="D14" s="464">
        <v>3.6875725900116145</v>
      </c>
      <c r="F14" s="488"/>
    </row>
    <row r="15" spans="1:7" s="457" customFormat="1" ht="24.95" customHeight="1" x14ac:dyDescent="0.2">
      <c r="A15" s="461" t="s">
        <v>46</v>
      </c>
      <c r="B15" s="430" t="s">
        <v>55</v>
      </c>
      <c r="C15" s="466">
        <v>79</v>
      </c>
      <c r="D15" s="464">
        <v>2.2938443670150988</v>
      </c>
      <c r="F15" s="488"/>
    </row>
    <row r="16" spans="1:7" s="457" customFormat="1" ht="24.95" customHeight="1" x14ac:dyDescent="0.2">
      <c r="A16" s="467" t="s">
        <v>48</v>
      </c>
      <c r="B16" s="430" t="s">
        <v>49</v>
      </c>
      <c r="C16" s="466">
        <v>67</v>
      </c>
      <c r="D16" s="464">
        <v>1.9454123112659698</v>
      </c>
      <c r="F16" s="488"/>
    </row>
    <row r="17" spans="1:6" s="457" customFormat="1" ht="24.95" customHeight="1" x14ac:dyDescent="0.2">
      <c r="A17" s="461" t="s">
        <v>50</v>
      </c>
      <c r="B17" s="462" t="s">
        <v>763</v>
      </c>
      <c r="C17" s="466">
        <v>66</v>
      </c>
      <c r="D17" s="464">
        <v>1.9163763066202089</v>
      </c>
      <c r="F17" s="488"/>
    </row>
    <row r="18" spans="1:6" s="457" customFormat="1" ht="24.95" customHeight="1" x14ac:dyDescent="0.2">
      <c r="A18" s="461" t="s">
        <v>52</v>
      </c>
      <c r="B18" s="462" t="s">
        <v>51</v>
      </c>
      <c r="C18" s="468">
        <v>56</v>
      </c>
      <c r="D18" s="464">
        <v>1.6260162601626018</v>
      </c>
      <c r="F18" s="488"/>
    </row>
    <row r="19" spans="1:6" s="457" customFormat="1" ht="24.95" customHeight="1" x14ac:dyDescent="0.2">
      <c r="A19" s="469" t="s">
        <v>53</v>
      </c>
      <c r="B19" s="462" t="s">
        <v>144</v>
      </c>
      <c r="C19" s="466">
        <v>40</v>
      </c>
      <c r="D19" s="464">
        <v>1.1614401858304297</v>
      </c>
      <c r="F19" s="488"/>
    </row>
    <row r="20" spans="1:6" ht="27.95" customHeight="1" x14ac:dyDescent="0.2">
      <c r="A20" s="470"/>
      <c r="B20" s="471" t="s">
        <v>794</v>
      </c>
      <c r="C20" s="492">
        <v>3444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  <c r="F22" s="457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795</v>
      </c>
      <c r="C25" s="465">
        <v>512</v>
      </c>
      <c r="D25" s="464">
        <v>29.698375870069604</v>
      </c>
      <c r="F25" s="488"/>
    </row>
    <row r="26" spans="1:6" s="457" customFormat="1" ht="33.950000000000003" customHeight="1" x14ac:dyDescent="0.2">
      <c r="A26" s="461" t="s">
        <v>39</v>
      </c>
      <c r="B26" s="233" t="s">
        <v>796</v>
      </c>
      <c r="C26" s="465">
        <v>99</v>
      </c>
      <c r="D26" s="464">
        <v>5.7424593967517401</v>
      </c>
      <c r="F26" s="488"/>
    </row>
    <row r="27" spans="1:6" s="457" customFormat="1" ht="33.950000000000003" customHeight="1" x14ac:dyDescent="0.2">
      <c r="A27" s="461" t="s">
        <v>41</v>
      </c>
      <c r="B27" s="233" t="s">
        <v>797</v>
      </c>
      <c r="C27" s="466">
        <v>69</v>
      </c>
      <c r="D27" s="464">
        <v>4.0023201856148489</v>
      </c>
      <c r="F27" s="488"/>
    </row>
    <row r="28" spans="1:6" s="457" customFormat="1" ht="33.950000000000003" customHeight="1" x14ac:dyDescent="0.2">
      <c r="A28" s="461" t="s">
        <v>43</v>
      </c>
      <c r="B28" s="233" t="s">
        <v>799</v>
      </c>
      <c r="C28" s="465">
        <v>56</v>
      </c>
      <c r="D28" s="464">
        <v>3.2482598607888629</v>
      </c>
      <c r="F28" s="488"/>
    </row>
    <row r="29" spans="1:6" s="457" customFormat="1" ht="33.950000000000003" customHeight="1" x14ac:dyDescent="0.2">
      <c r="A29" s="461" t="s">
        <v>44</v>
      </c>
      <c r="B29" s="236" t="s">
        <v>798</v>
      </c>
      <c r="C29" s="465">
        <v>47</v>
      </c>
      <c r="D29" s="464">
        <v>2.7262180974477959</v>
      </c>
      <c r="F29" s="488"/>
    </row>
    <row r="30" spans="1:6" s="457" customFormat="1" ht="33.950000000000003" customHeight="1" x14ac:dyDescent="0.2">
      <c r="A30" s="461" t="s">
        <v>46</v>
      </c>
      <c r="B30" s="236" t="s">
        <v>800</v>
      </c>
      <c r="C30" s="466">
        <v>43</v>
      </c>
      <c r="D30" s="464">
        <v>2.4941995359628768</v>
      </c>
      <c r="F30" s="488"/>
    </row>
    <row r="31" spans="1:6" s="457" customFormat="1" ht="33.950000000000003" customHeight="1" x14ac:dyDescent="0.2">
      <c r="A31" s="467" t="s">
        <v>48</v>
      </c>
      <c r="B31" s="233" t="s">
        <v>803</v>
      </c>
      <c r="C31" s="466">
        <v>27</v>
      </c>
      <c r="D31" s="464">
        <v>1.5661252900232019</v>
      </c>
      <c r="F31" s="488"/>
    </row>
    <row r="32" spans="1:6" s="457" customFormat="1" ht="33.950000000000003" customHeight="1" x14ac:dyDescent="0.2">
      <c r="A32" s="461" t="s">
        <v>50</v>
      </c>
      <c r="B32" s="475" t="s">
        <v>801</v>
      </c>
      <c r="C32" s="466">
        <v>24</v>
      </c>
      <c r="D32" s="464">
        <v>1.3921113689095126</v>
      </c>
      <c r="F32" s="488"/>
    </row>
    <row r="33" spans="1:6" s="457" customFormat="1" ht="33.950000000000003" customHeight="1" x14ac:dyDescent="0.2">
      <c r="A33" s="461" t="s">
        <v>52</v>
      </c>
      <c r="B33" s="233" t="s">
        <v>860</v>
      </c>
      <c r="C33" s="476">
        <v>16</v>
      </c>
      <c r="D33" s="464">
        <v>0.92807424593967514</v>
      </c>
      <c r="F33" s="488"/>
    </row>
    <row r="34" spans="1:6" s="457" customFormat="1" ht="33.950000000000003" customHeight="1" x14ac:dyDescent="0.2">
      <c r="A34" s="469" t="s">
        <v>53</v>
      </c>
      <c r="B34" s="233" t="s">
        <v>831</v>
      </c>
      <c r="C34" s="477">
        <v>16</v>
      </c>
      <c r="D34" s="464">
        <v>0.92807424593967514</v>
      </c>
      <c r="F34" s="488"/>
    </row>
    <row r="35" spans="1:6" ht="27.95" customHeight="1" x14ac:dyDescent="0.2">
      <c r="A35" s="470"/>
      <c r="B35" s="471" t="s">
        <v>794</v>
      </c>
      <c r="C35" s="472">
        <v>1724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856</v>
      </c>
      <c r="B1" s="1729"/>
      <c r="C1" s="1729"/>
      <c r="D1" s="1729"/>
    </row>
    <row r="2" spans="1:7" s="441" customFormat="1" ht="15" customHeight="1" x14ac:dyDescent="0.2">
      <c r="A2" s="442"/>
      <c r="B2" s="443" t="s">
        <v>1167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70" t="s">
        <v>858</v>
      </c>
      <c r="B3" s="478"/>
      <c r="C3" s="478"/>
      <c r="D3" s="478"/>
    </row>
    <row r="4" spans="1:7" s="295" customFormat="1" ht="15" customHeight="1" x14ac:dyDescent="0.2">
      <c r="A4" s="70"/>
      <c r="B4" s="490" t="s">
        <v>859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4.95" customHeight="1" x14ac:dyDescent="0.2">
      <c r="A10" s="461" t="s">
        <v>37</v>
      </c>
      <c r="B10" s="462" t="s">
        <v>40</v>
      </c>
      <c r="C10" s="463">
        <v>279</v>
      </c>
      <c r="D10" s="464">
        <v>12.156862745098039</v>
      </c>
      <c r="F10" s="488"/>
    </row>
    <row r="11" spans="1:7" s="457" customFormat="1" ht="24.95" customHeight="1" x14ac:dyDescent="0.2">
      <c r="A11" s="461" t="s">
        <v>39</v>
      </c>
      <c r="B11" s="462" t="s">
        <v>38</v>
      </c>
      <c r="C11" s="463">
        <v>223</v>
      </c>
      <c r="D11" s="464">
        <v>9.7167755991285407</v>
      </c>
      <c r="F11" s="488"/>
    </row>
    <row r="12" spans="1:7" s="457" customFormat="1" ht="24.95" customHeight="1" x14ac:dyDescent="0.2">
      <c r="A12" s="461" t="s">
        <v>41</v>
      </c>
      <c r="B12" s="462" t="s">
        <v>42</v>
      </c>
      <c r="C12" s="465">
        <v>162</v>
      </c>
      <c r="D12" s="464">
        <v>7.0588235294117645</v>
      </c>
      <c r="F12" s="488"/>
    </row>
    <row r="13" spans="1:7" s="457" customFormat="1" ht="24.95" customHeight="1" x14ac:dyDescent="0.2">
      <c r="A13" s="461" t="s">
        <v>43</v>
      </c>
      <c r="B13" s="462" t="s">
        <v>54</v>
      </c>
      <c r="C13" s="465">
        <v>130</v>
      </c>
      <c r="D13" s="464">
        <v>5.6644880174291936</v>
      </c>
      <c r="F13" s="488"/>
    </row>
    <row r="14" spans="1:7" s="457" customFormat="1" ht="24.95" customHeight="1" x14ac:dyDescent="0.2">
      <c r="A14" s="461" t="s">
        <v>44</v>
      </c>
      <c r="B14" s="462" t="s">
        <v>47</v>
      </c>
      <c r="C14" s="465">
        <v>60</v>
      </c>
      <c r="D14" s="464">
        <v>2.6143790849673203</v>
      </c>
      <c r="F14" s="488"/>
    </row>
    <row r="15" spans="1:7" s="457" customFormat="1" ht="24.95" customHeight="1" x14ac:dyDescent="0.2">
      <c r="A15" s="461" t="s">
        <v>46</v>
      </c>
      <c r="B15" s="430" t="s">
        <v>55</v>
      </c>
      <c r="C15" s="466">
        <v>55</v>
      </c>
      <c r="D15" s="464">
        <v>2.3965141612200433</v>
      </c>
      <c r="F15" s="488"/>
    </row>
    <row r="16" spans="1:7" s="457" customFormat="1" ht="24.95" customHeight="1" x14ac:dyDescent="0.2">
      <c r="A16" s="467" t="s">
        <v>48</v>
      </c>
      <c r="B16" s="462" t="s">
        <v>143</v>
      </c>
      <c r="C16" s="466">
        <v>45</v>
      </c>
      <c r="D16" s="464">
        <v>1.9607843137254901</v>
      </c>
      <c r="F16" s="488"/>
    </row>
    <row r="17" spans="1:6" s="457" customFormat="1" ht="24.95" customHeight="1" x14ac:dyDescent="0.2">
      <c r="A17" s="461" t="s">
        <v>50</v>
      </c>
      <c r="B17" s="430" t="s">
        <v>49</v>
      </c>
      <c r="C17" s="466">
        <v>26</v>
      </c>
      <c r="D17" s="464">
        <v>1.1328976034858389</v>
      </c>
      <c r="F17" s="488"/>
    </row>
    <row r="18" spans="1:6" s="457" customFormat="1" ht="24.95" customHeight="1" x14ac:dyDescent="0.2">
      <c r="A18" s="461" t="s">
        <v>52</v>
      </c>
      <c r="B18" s="462" t="s">
        <v>763</v>
      </c>
      <c r="C18" s="468">
        <v>24</v>
      </c>
      <c r="D18" s="464">
        <v>1.0457516339869279</v>
      </c>
      <c r="F18" s="488"/>
    </row>
    <row r="19" spans="1:6" s="457" customFormat="1" ht="24.95" customHeight="1" x14ac:dyDescent="0.2">
      <c r="A19" s="469" t="s">
        <v>53</v>
      </c>
      <c r="B19" s="462" t="s">
        <v>147</v>
      </c>
      <c r="C19" s="466">
        <v>23</v>
      </c>
      <c r="D19" s="464">
        <v>1.0021786492374727</v>
      </c>
      <c r="F19" s="488"/>
    </row>
    <row r="20" spans="1:6" ht="27.95" customHeight="1" x14ac:dyDescent="0.2">
      <c r="A20" s="470"/>
      <c r="B20" s="471" t="s">
        <v>794</v>
      </c>
      <c r="C20" s="472">
        <v>2295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795</v>
      </c>
      <c r="C25" s="465">
        <v>504</v>
      </c>
      <c r="D25" s="464">
        <v>37.168141592920357</v>
      </c>
      <c r="F25" s="488"/>
    </row>
    <row r="26" spans="1:6" s="457" customFormat="1" ht="33.950000000000003" customHeight="1" x14ac:dyDescent="0.2">
      <c r="A26" s="461" t="s">
        <v>39</v>
      </c>
      <c r="B26" s="233" t="s">
        <v>796</v>
      </c>
      <c r="C26" s="465">
        <v>56</v>
      </c>
      <c r="D26" s="464">
        <v>4.1267501842299188</v>
      </c>
      <c r="F26" s="488"/>
    </row>
    <row r="27" spans="1:6" s="457" customFormat="1" ht="33.950000000000003" customHeight="1" x14ac:dyDescent="0.2">
      <c r="A27" s="461" t="s">
        <v>41</v>
      </c>
      <c r="B27" s="233" t="s">
        <v>797</v>
      </c>
      <c r="C27" s="466">
        <v>55</v>
      </c>
      <c r="D27" s="464">
        <v>4.0530582166543843</v>
      </c>
      <c r="F27" s="488"/>
    </row>
    <row r="28" spans="1:6" s="457" customFormat="1" ht="33.950000000000003" customHeight="1" x14ac:dyDescent="0.2">
      <c r="A28" s="461" t="s">
        <v>43</v>
      </c>
      <c r="B28" s="233" t="s">
        <v>802</v>
      </c>
      <c r="C28" s="465">
        <v>42</v>
      </c>
      <c r="D28" s="464">
        <v>3.0950626381724393</v>
      </c>
      <c r="F28" s="488"/>
    </row>
    <row r="29" spans="1:6" s="457" customFormat="1" ht="33.950000000000003" customHeight="1" x14ac:dyDescent="0.2">
      <c r="A29" s="461" t="s">
        <v>44</v>
      </c>
      <c r="B29" s="236" t="s">
        <v>798</v>
      </c>
      <c r="C29" s="465">
        <v>30</v>
      </c>
      <c r="D29" s="464">
        <v>2.210759027266028</v>
      </c>
      <c r="F29" s="488"/>
    </row>
    <row r="30" spans="1:6" s="457" customFormat="1" ht="33.950000000000003" customHeight="1" x14ac:dyDescent="0.2">
      <c r="A30" s="461" t="s">
        <v>46</v>
      </c>
      <c r="B30" s="475" t="s">
        <v>801</v>
      </c>
      <c r="C30" s="466">
        <v>19</v>
      </c>
      <c r="D30" s="464">
        <v>1.400147383935151</v>
      </c>
      <c r="F30" s="488"/>
    </row>
    <row r="31" spans="1:6" s="457" customFormat="1" ht="33.950000000000003" customHeight="1" x14ac:dyDescent="0.2">
      <c r="A31" s="467" t="s">
        <v>48</v>
      </c>
      <c r="B31" s="236" t="s">
        <v>800</v>
      </c>
      <c r="C31" s="466">
        <v>16</v>
      </c>
      <c r="D31" s="464">
        <v>1.1790714812085483</v>
      </c>
      <c r="F31" s="488"/>
    </row>
    <row r="32" spans="1:6" s="457" customFormat="1" ht="33.950000000000003" customHeight="1" x14ac:dyDescent="0.2">
      <c r="A32" s="461" t="s">
        <v>50</v>
      </c>
      <c r="B32" s="233" t="s">
        <v>803</v>
      </c>
      <c r="C32" s="466">
        <v>15</v>
      </c>
      <c r="D32" s="464">
        <v>1.105379513633014</v>
      </c>
      <c r="F32" s="488"/>
    </row>
    <row r="33" spans="1:6" s="457" customFormat="1" ht="33.950000000000003" customHeight="1" x14ac:dyDescent="0.2">
      <c r="A33" s="461" t="s">
        <v>52</v>
      </c>
      <c r="B33" s="233" t="s">
        <v>799</v>
      </c>
      <c r="C33" s="476">
        <v>11</v>
      </c>
      <c r="D33" s="464">
        <v>0.81061164333087687</v>
      </c>
      <c r="F33" s="488"/>
    </row>
    <row r="34" spans="1:6" s="457" customFormat="1" ht="33.950000000000003" customHeight="1" x14ac:dyDescent="0.2">
      <c r="A34" s="469" t="s">
        <v>53</v>
      </c>
      <c r="B34" s="233" t="s">
        <v>861</v>
      </c>
      <c r="C34" s="477">
        <v>10</v>
      </c>
      <c r="D34" s="464">
        <v>0.73691967575534267</v>
      </c>
      <c r="F34" s="488"/>
    </row>
    <row r="35" spans="1:6" ht="27.95" customHeight="1" x14ac:dyDescent="0.2">
      <c r="A35" s="470"/>
      <c r="B35" s="471" t="s">
        <v>794</v>
      </c>
      <c r="C35" s="472">
        <v>1356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862</v>
      </c>
      <c r="B1" s="1729"/>
      <c r="C1" s="1729"/>
      <c r="D1" s="1729"/>
    </row>
    <row r="2" spans="1:7" s="441" customFormat="1" ht="15" customHeight="1" x14ac:dyDescent="0.2">
      <c r="A2" s="442"/>
      <c r="B2" s="443" t="s">
        <v>1166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863</v>
      </c>
      <c r="B3" s="481"/>
      <c r="C3" s="481"/>
      <c r="D3" s="481"/>
    </row>
    <row r="4" spans="1:7" s="295" customFormat="1" ht="15" customHeight="1" x14ac:dyDescent="0.2">
      <c r="A4" s="70"/>
      <c r="B4" s="490" t="s">
        <v>864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42</v>
      </c>
      <c r="C10" s="463">
        <v>28</v>
      </c>
      <c r="D10" s="464">
        <v>12.5</v>
      </c>
      <c r="F10" s="489"/>
    </row>
    <row r="11" spans="1:7" s="457" customFormat="1" ht="23.45" customHeight="1" x14ac:dyDescent="0.2">
      <c r="A11" s="461" t="s">
        <v>39</v>
      </c>
      <c r="B11" s="462" t="s">
        <v>38</v>
      </c>
      <c r="C11" s="463">
        <v>22</v>
      </c>
      <c r="D11" s="464">
        <v>9.8214285714285712</v>
      </c>
      <c r="F11" s="489"/>
    </row>
    <row r="12" spans="1:7" s="457" customFormat="1" ht="23.45" customHeight="1" x14ac:dyDescent="0.2">
      <c r="A12" s="461" t="s">
        <v>41</v>
      </c>
      <c r="B12" s="462" t="s">
        <v>40</v>
      </c>
      <c r="C12" s="465">
        <v>21</v>
      </c>
      <c r="D12" s="464">
        <v>9.375</v>
      </c>
      <c r="F12" s="489"/>
    </row>
    <row r="13" spans="1:7" s="457" customFormat="1" ht="23.45" customHeight="1" x14ac:dyDescent="0.2">
      <c r="A13" s="461" t="s">
        <v>43</v>
      </c>
      <c r="B13" s="462" t="s">
        <v>145</v>
      </c>
      <c r="C13" s="465">
        <v>10</v>
      </c>
      <c r="D13" s="464">
        <v>4.4642857142857144</v>
      </c>
      <c r="F13" s="489"/>
    </row>
    <row r="14" spans="1:7" s="457" customFormat="1" ht="23.45" customHeight="1" x14ac:dyDescent="0.2">
      <c r="A14" s="461" t="s">
        <v>44</v>
      </c>
      <c r="B14" s="462" t="s">
        <v>147</v>
      </c>
      <c r="C14" s="465">
        <v>7</v>
      </c>
      <c r="D14" s="464">
        <v>3.125</v>
      </c>
      <c r="F14" s="489"/>
    </row>
    <row r="15" spans="1:7" s="457" customFormat="1" ht="23.45" customHeight="1" x14ac:dyDescent="0.2">
      <c r="A15" s="461" t="s">
        <v>46</v>
      </c>
      <c r="B15" s="430" t="s">
        <v>55</v>
      </c>
      <c r="C15" s="466">
        <v>6</v>
      </c>
      <c r="D15" s="464">
        <v>2.6785714285714284</v>
      </c>
      <c r="F15" s="489"/>
    </row>
    <row r="16" spans="1:7" s="457" customFormat="1" ht="23.45" customHeight="1" x14ac:dyDescent="0.2">
      <c r="A16" s="467" t="s">
        <v>48</v>
      </c>
      <c r="B16" s="462" t="s">
        <v>47</v>
      </c>
      <c r="C16" s="466">
        <v>6</v>
      </c>
      <c r="D16" s="464">
        <v>2.6785714285714284</v>
      </c>
      <c r="F16" s="489"/>
    </row>
    <row r="17" spans="1:6" s="457" customFormat="1" ht="23.45" customHeight="1" x14ac:dyDescent="0.2">
      <c r="A17" s="461" t="s">
        <v>50</v>
      </c>
      <c r="B17" s="462" t="s">
        <v>54</v>
      </c>
      <c r="C17" s="466">
        <v>6</v>
      </c>
      <c r="D17" s="464">
        <v>2.6785714285714284</v>
      </c>
      <c r="F17" s="489"/>
    </row>
    <row r="18" spans="1:6" s="457" customFormat="1" ht="23.45" customHeight="1" x14ac:dyDescent="0.2">
      <c r="A18" s="461" t="s">
        <v>52</v>
      </c>
      <c r="B18" s="430" t="s">
        <v>45</v>
      </c>
      <c r="C18" s="468">
        <v>5</v>
      </c>
      <c r="D18" s="464">
        <v>2.2321428571428572</v>
      </c>
      <c r="F18" s="489"/>
    </row>
    <row r="19" spans="1:6" s="457" customFormat="1" ht="23.45" customHeight="1" x14ac:dyDescent="0.2">
      <c r="A19" s="469" t="s">
        <v>53</v>
      </c>
      <c r="B19" s="462" t="s">
        <v>764</v>
      </c>
      <c r="C19" s="466">
        <v>4</v>
      </c>
      <c r="D19" s="464">
        <v>1.7857142857142856</v>
      </c>
      <c r="F19" s="489"/>
    </row>
    <row r="20" spans="1:6" ht="27.95" customHeight="1" x14ac:dyDescent="0.2">
      <c r="A20" s="470"/>
      <c r="B20" s="471" t="s">
        <v>794</v>
      </c>
      <c r="C20" s="485">
        <v>224</v>
      </c>
      <c r="D20" s="473"/>
    </row>
    <row r="21" spans="1:6" ht="9.9499999999999993" customHeight="1" x14ac:dyDescent="0.2">
      <c r="A21" s="448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5.1" customHeight="1" x14ac:dyDescent="0.2">
      <c r="A25" s="461" t="s">
        <v>37</v>
      </c>
      <c r="B25" s="233" t="s">
        <v>795</v>
      </c>
      <c r="C25" s="465">
        <v>38</v>
      </c>
      <c r="D25" s="464">
        <v>52.777777777777779</v>
      </c>
      <c r="F25" s="494"/>
    </row>
    <row r="26" spans="1:6" s="457" customFormat="1" ht="35.1" customHeight="1" x14ac:dyDescent="0.2">
      <c r="A26" s="461" t="s">
        <v>39</v>
      </c>
      <c r="B26" s="233" t="s">
        <v>796</v>
      </c>
      <c r="C26" s="465">
        <v>4</v>
      </c>
      <c r="D26" s="464">
        <v>5.5555555555555554</v>
      </c>
      <c r="F26" s="494"/>
    </row>
    <row r="27" spans="1:6" s="457" customFormat="1" ht="35.1" customHeight="1" x14ac:dyDescent="0.2">
      <c r="A27" s="461" t="s">
        <v>41</v>
      </c>
      <c r="B27" s="236" t="s">
        <v>798</v>
      </c>
      <c r="C27" s="466">
        <v>4</v>
      </c>
      <c r="D27" s="464">
        <v>5.5555555555555554</v>
      </c>
      <c r="F27" s="494"/>
    </row>
    <row r="28" spans="1:6" s="457" customFormat="1" ht="35.1" customHeight="1" x14ac:dyDescent="0.2">
      <c r="A28" s="461" t="s">
        <v>43</v>
      </c>
      <c r="B28" s="236" t="s">
        <v>800</v>
      </c>
      <c r="C28" s="465">
        <v>3</v>
      </c>
      <c r="D28" s="464">
        <v>4.1666666666666661</v>
      </c>
      <c r="F28" s="494"/>
    </row>
    <row r="29" spans="1:6" s="457" customFormat="1" ht="35.1" customHeight="1" x14ac:dyDescent="0.2">
      <c r="A29" s="461" t="s">
        <v>44</v>
      </c>
      <c r="B29" s="233" t="s">
        <v>799</v>
      </c>
      <c r="C29" s="465">
        <v>2</v>
      </c>
      <c r="D29" s="464">
        <v>2.7777777777777777</v>
      </c>
      <c r="F29" s="494"/>
    </row>
    <row r="30" spans="1:6" s="457" customFormat="1" ht="35.1" customHeight="1" x14ac:dyDescent="0.2">
      <c r="A30" s="461" t="s">
        <v>46</v>
      </c>
      <c r="B30" s="233" t="s">
        <v>865</v>
      </c>
      <c r="C30" s="466">
        <v>1</v>
      </c>
      <c r="D30" s="464">
        <v>1.3888888888888888</v>
      </c>
      <c r="F30" s="494"/>
    </row>
    <row r="31" spans="1:6" s="457" customFormat="1" ht="35.1" customHeight="1" x14ac:dyDescent="0.2">
      <c r="A31" s="467" t="s">
        <v>48</v>
      </c>
      <c r="B31" s="233" t="s">
        <v>861</v>
      </c>
      <c r="C31" s="466">
        <v>1</v>
      </c>
      <c r="D31" s="464">
        <v>1.3888888888888888</v>
      </c>
      <c r="F31" s="494"/>
    </row>
    <row r="32" spans="1:6" s="457" customFormat="1" ht="35.1" customHeight="1" x14ac:dyDescent="0.2">
      <c r="A32" s="461" t="s">
        <v>50</v>
      </c>
      <c r="B32" s="233" t="s">
        <v>802</v>
      </c>
      <c r="C32" s="466">
        <v>1</v>
      </c>
      <c r="D32" s="464">
        <v>1.3888888888888888</v>
      </c>
      <c r="F32" s="494"/>
    </row>
    <row r="33" spans="1:6" s="457" customFormat="1" ht="35.1" customHeight="1" x14ac:dyDescent="0.2">
      <c r="A33" s="461" t="s">
        <v>52</v>
      </c>
      <c r="B33" s="233" t="s">
        <v>821</v>
      </c>
      <c r="C33" s="476">
        <v>1</v>
      </c>
      <c r="D33" s="464">
        <v>1.3888888888888888</v>
      </c>
      <c r="F33" s="494"/>
    </row>
    <row r="34" spans="1:6" s="457" customFormat="1" ht="35.1" customHeight="1" x14ac:dyDescent="0.2">
      <c r="A34" s="469" t="s">
        <v>53</v>
      </c>
      <c r="B34" s="233" t="s">
        <v>797</v>
      </c>
      <c r="C34" s="477">
        <v>1</v>
      </c>
      <c r="D34" s="464">
        <v>1.3888888888888888</v>
      </c>
      <c r="F34" s="494"/>
    </row>
    <row r="35" spans="1:6" ht="27.95" customHeight="1" x14ac:dyDescent="0.2">
      <c r="A35" s="470"/>
      <c r="B35" s="471" t="s">
        <v>794</v>
      </c>
      <c r="C35" s="485">
        <v>72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862</v>
      </c>
      <c r="B1" s="1729"/>
      <c r="C1" s="1729"/>
      <c r="D1" s="1729"/>
    </row>
    <row r="2" spans="1:7" s="441" customFormat="1" ht="15" customHeight="1" x14ac:dyDescent="0.2">
      <c r="A2" s="442"/>
      <c r="B2" s="443" t="s">
        <v>1165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863</v>
      </c>
      <c r="B3" s="481"/>
      <c r="C3" s="481"/>
      <c r="D3" s="481"/>
    </row>
    <row r="4" spans="1:7" s="295" customFormat="1" ht="15" customHeight="1" x14ac:dyDescent="0.2">
      <c r="A4" s="70"/>
      <c r="B4" s="490" t="s">
        <v>866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4.95" customHeight="1" x14ac:dyDescent="0.2">
      <c r="A10" s="461" t="s">
        <v>37</v>
      </c>
      <c r="B10" s="462" t="s">
        <v>42</v>
      </c>
      <c r="C10" s="463">
        <v>18</v>
      </c>
      <c r="D10" s="464">
        <v>13.23529411764706</v>
      </c>
      <c r="F10" s="488"/>
    </row>
    <row r="11" spans="1:7" s="457" customFormat="1" ht="24.95" customHeight="1" x14ac:dyDescent="0.2">
      <c r="A11" s="461" t="s">
        <v>39</v>
      </c>
      <c r="B11" s="462" t="s">
        <v>38</v>
      </c>
      <c r="C11" s="463">
        <v>14</v>
      </c>
      <c r="D11" s="464">
        <v>10.294117647058822</v>
      </c>
      <c r="F11" s="488"/>
    </row>
    <row r="12" spans="1:7" s="457" customFormat="1" ht="24.95" customHeight="1" x14ac:dyDescent="0.2">
      <c r="A12" s="461" t="s">
        <v>41</v>
      </c>
      <c r="B12" s="462" t="s">
        <v>40</v>
      </c>
      <c r="C12" s="465">
        <v>13</v>
      </c>
      <c r="D12" s="464">
        <v>9.5588235294117645</v>
      </c>
      <c r="F12" s="488"/>
    </row>
    <row r="13" spans="1:7" s="457" customFormat="1" ht="24.95" customHeight="1" x14ac:dyDescent="0.2">
      <c r="A13" s="461" t="s">
        <v>43</v>
      </c>
      <c r="B13" s="430" t="s">
        <v>45</v>
      </c>
      <c r="C13" s="465">
        <v>5</v>
      </c>
      <c r="D13" s="464">
        <v>3.6764705882352944</v>
      </c>
      <c r="F13" s="488"/>
    </row>
    <row r="14" spans="1:7" s="457" customFormat="1" ht="24.95" customHeight="1" x14ac:dyDescent="0.2">
      <c r="A14" s="461" t="s">
        <v>44</v>
      </c>
      <c r="B14" s="462" t="s">
        <v>47</v>
      </c>
      <c r="C14" s="465">
        <v>4</v>
      </c>
      <c r="D14" s="464">
        <v>2.9411764705882351</v>
      </c>
      <c r="F14" s="488"/>
    </row>
    <row r="15" spans="1:7" s="457" customFormat="1" ht="24.95" customHeight="1" x14ac:dyDescent="0.2">
      <c r="A15" s="461" t="s">
        <v>46</v>
      </c>
      <c r="B15" s="462" t="s">
        <v>147</v>
      </c>
      <c r="C15" s="466">
        <v>4</v>
      </c>
      <c r="D15" s="464">
        <v>2.9411764705882351</v>
      </c>
      <c r="F15" s="488"/>
    </row>
    <row r="16" spans="1:7" s="457" customFormat="1" ht="24.95" customHeight="1" x14ac:dyDescent="0.2">
      <c r="A16" s="467" t="s">
        <v>48</v>
      </c>
      <c r="B16" s="462" t="s">
        <v>51</v>
      </c>
      <c r="C16" s="466">
        <v>4</v>
      </c>
      <c r="D16" s="464">
        <v>2.9411764705882351</v>
      </c>
      <c r="F16" s="488"/>
    </row>
    <row r="17" spans="1:6" s="457" customFormat="1" ht="24.95" customHeight="1" x14ac:dyDescent="0.2">
      <c r="A17" s="461" t="s">
        <v>50</v>
      </c>
      <c r="B17" s="430" t="s">
        <v>55</v>
      </c>
      <c r="C17" s="466">
        <v>3</v>
      </c>
      <c r="D17" s="464">
        <v>2.2058823529411766</v>
      </c>
      <c r="F17" s="488"/>
    </row>
    <row r="18" spans="1:6" s="457" customFormat="1" ht="24.95" customHeight="1" x14ac:dyDescent="0.2">
      <c r="A18" s="461" t="s">
        <v>52</v>
      </c>
      <c r="B18" s="462" t="s">
        <v>145</v>
      </c>
      <c r="C18" s="468">
        <v>3</v>
      </c>
      <c r="D18" s="464">
        <v>2.2058823529411766</v>
      </c>
      <c r="F18" s="488"/>
    </row>
    <row r="19" spans="1:6" s="457" customFormat="1" ht="24.95" customHeight="1" x14ac:dyDescent="0.2">
      <c r="A19" s="469" t="s">
        <v>53</v>
      </c>
      <c r="B19" s="462" t="s">
        <v>765</v>
      </c>
      <c r="C19" s="466">
        <v>3</v>
      </c>
      <c r="D19" s="464">
        <v>2.2058823529411766</v>
      </c>
      <c r="F19" s="488"/>
    </row>
    <row r="20" spans="1:6" ht="27.95" customHeight="1" x14ac:dyDescent="0.2">
      <c r="A20" s="470"/>
      <c r="B20" s="471" t="s">
        <v>794</v>
      </c>
      <c r="C20" s="485">
        <v>136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795</v>
      </c>
      <c r="C25" s="465">
        <v>25</v>
      </c>
      <c r="D25" s="464">
        <v>54.347826086956516</v>
      </c>
      <c r="F25" s="488"/>
    </row>
    <row r="26" spans="1:6" s="457" customFormat="1" ht="33.950000000000003" customHeight="1" x14ac:dyDescent="0.2">
      <c r="A26" s="461" t="s">
        <v>39</v>
      </c>
      <c r="B26" s="236" t="s">
        <v>800</v>
      </c>
      <c r="C26" s="465">
        <v>3</v>
      </c>
      <c r="D26" s="464">
        <v>6.5217391304347823</v>
      </c>
      <c r="F26" s="488"/>
    </row>
    <row r="27" spans="1:6" s="457" customFormat="1" ht="33.950000000000003" customHeight="1" x14ac:dyDescent="0.2">
      <c r="A27" s="461" t="s">
        <v>41</v>
      </c>
      <c r="B27" s="233" t="s">
        <v>796</v>
      </c>
      <c r="C27" s="466">
        <v>3</v>
      </c>
      <c r="D27" s="464">
        <v>6.5217391304347823</v>
      </c>
      <c r="F27" s="488"/>
    </row>
    <row r="28" spans="1:6" s="457" customFormat="1" ht="33.950000000000003" customHeight="1" x14ac:dyDescent="0.2">
      <c r="A28" s="461" t="s">
        <v>43</v>
      </c>
      <c r="B28" s="236" t="s">
        <v>798</v>
      </c>
      <c r="C28" s="465">
        <v>3</v>
      </c>
      <c r="D28" s="464">
        <v>6.5217391304347823</v>
      </c>
      <c r="F28" s="488"/>
    </row>
    <row r="29" spans="1:6" s="457" customFormat="1" ht="33.950000000000003" customHeight="1" x14ac:dyDescent="0.2">
      <c r="A29" s="461" t="s">
        <v>44</v>
      </c>
      <c r="B29" s="233" t="s">
        <v>799</v>
      </c>
      <c r="C29" s="465">
        <v>2</v>
      </c>
      <c r="D29" s="464">
        <v>4.3478260869565215</v>
      </c>
      <c r="F29" s="488"/>
    </row>
    <row r="30" spans="1:6" s="457" customFormat="1" ht="33.950000000000003" customHeight="1" x14ac:dyDescent="0.2">
      <c r="A30" s="461" t="s">
        <v>46</v>
      </c>
      <c r="B30" s="233" t="s">
        <v>865</v>
      </c>
      <c r="C30" s="466">
        <v>1</v>
      </c>
      <c r="D30" s="464">
        <v>2.1739130434782608</v>
      </c>
      <c r="F30" s="488"/>
    </row>
    <row r="31" spans="1:6" s="457" customFormat="1" ht="33.950000000000003" customHeight="1" x14ac:dyDescent="0.2">
      <c r="A31" s="467" t="s">
        <v>48</v>
      </c>
      <c r="B31" s="233" t="s">
        <v>797</v>
      </c>
      <c r="C31" s="466">
        <v>1</v>
      </c>
      <c r="D31" s="464">
        <v>2.1739130434782608</v>
      </c>
      <c r="F31" s="488"/>
    </row>
    <row r="32" spans="1:6" s="457" customFormat="1" ht="33.950000000000003" customHeight="1" x14ac:dyDescent="0.2">
      <c r="A32" s="461" t="s">
        <v>50</v>
      </c>
      <c r="B32" s="475" t="s">
        <v>768</v>
      </c>
      <c r="C32" s="466"/>
      <c r="D32" s="487"/>
      <c r="F32" s="488"/>
    </row>
    <row r="33" spans="1:6" s="457" customFormat="1" ht="33.950000000000003" customHeight="1" x14ac:dyDescent="0.2">
      <c r="A33" s="461" t="s">
        <v>52</v>
      </c>
      <c r="B33" s="475" t="s">
        <v>768</v>
      </c>
      <c r="C33" s="476"/>
      <c r="D33" s="487"/>
      <c r="F33" s="488"/>
    </row>
    <row r="34" spans="1:6" s="457" customFormat="1" ht="33.950000000000003" customHeight="1" x14ac:dyDescent="0.2">
      <c r="A34" s="469" t="s">
        <v>53</v>
      </c>
      <c r="B34" s="475" t="s">
        <v>768</v>
      </c>
      <c r="C34" s="477"/>
      <c r="D34" s="487"/>
      <c r="F34" s="488"/>
    </row>
    <row r="35" spans="1:6" ht="27.95" customHeight="1" x14ac:dyDescent="0.2">
      <c r="A35" s="470"/>
      <c r="B35" s="471" t="s">
        <v>794</v>
      </c>
      <c r="C35" s="485">
        <v>46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4"/>
  <sheetViews>
    <sheetView view="pageBreakPreview" zoomScaleNormal="100" zoomScaleSheetLayoutView="100" workbookViewId="0">
      <selection sqref="A1:D1"/>
    </sheetView>
  </sheetViews>
  <sheetFormatPr defaultRowHeight="16.5" x14ac:dyDescent="0.2"/>
  <cols>
    <col min="1" max="1" width="5.7109375" style="159" customWidth="1"/>
    <col min="2" max="2" width="69.7109375" style="159" customWidth="1"/>
    <col min="3" max="3" width="12.7109375" style="159" customWidth="1"/>
    <col min="4" max="4" width="10.7109375" style="159" customWidth="1"/>
    <col min="5" max="5" width="3.7109375" style="146" customWidth="1"/>
    <col min="6" max="13" width="10.7109375" style="146" customWidth="1"/>
    <col min="14" max="16384" width="9.140625" style="146"/>
  </cols>
  <sheetData>
    <row r="1" spans="1:15" s="155" customFormat="1" ht="17.100000000000001" customHeight="1" x14ac:dyDescent="0.2">
      <c r="A1" s="1713" t="s">
        <v>265</v>
      </c>
      <c r="B1" s="1713"/>
      <c r="C1" s="1713"/>
      <c r="D1" s="1713"/>
      <c r="E1" s="153"/>
      <c r="F1" s="153"/>
      <c r="G1" s="153"/>
      <c r="H1" s="153"/>
      <c r="I1" s="153"/>
      <c r="J1" s="153"/>
    </row>
    <row r="2" spans="1:15" s="155" customFormat="1" ht="15" customHeight="1" x14ac:dyDescent="0.2">
      <c r="A2" s="225"/>
      <c r="B2" s="1715" t="s">
        <v>311</v>
      </c>
      <c r="C2" s="1716"/>
      <c r="D2" s="1716"/>
      <c r="E2" s="1716"/>
      <c r="F2" s="153"/>
      <c r="G2" s="153"/>
      <c r="H2" s="153"/>
      <c r="I2" s="153"/>
      <c r="J2" s="153"/>
    </row>
    <row r="3" spans="1:15" s="58" customFormat="1" ht="17.100000000000001" customHeight="1" x14ac:dyDescent="0.2">
      <c r="A3" s="1702" t="s">
        <v>300</v>
      </c>
      <c r="B3" s="1702"/>
      <c r="C3" s="1702"/>
      <c r="D3" s="1702"/>
      <c r="E3" s="56"/>
      <c r="F3" s="56"/>
      <c r="G3" s="56"/>
      <c r="H3" s="56"/>
      <c r="I3" s="56"/>
      <c r="J3" s="56"/>
      <c r="K3" s="57"/>
      <c r="L3" s="57"/>
      <c r="M3" s="57"/>
      <c r="N3" s="57"/>
      <c r="O3" s="57"/>
    </row>
    <row r="4" spans="1:15" s="227" customFormat="1" ht="9.9499999999999993" customHeight="1" x14ac:dyDescent="0.2">
      <c r="A4" s="228"/>
      <c r="B4" s="228"/>
      <c r="C4" s="228"/>
      <c r="D4" s="228"/>
      <c r="E4" s="226"/>
      <c r="F4" s="226"/>
      <c r="G4" s="226"/>
      <c r="H4" s="226"/>
      <c r="I4" s="226"/>
      <c r="J4" s="226"/>
      <c r="K4" s="151"/>
      <c r="L4" s="151"/>
      <c r="M4" s="151"/>
      <c r="N4" s="151"/>
      <c r="O4" s="151"/>
    </row>
    <row r="5" spans="1:15" ht="30" customHeight="1" x14ac:dyDescent="0.2">
      <c r="A5" s="1714" t="s">
        <v>178</v>
      </c>
      <c r="B5" s="1714"/>
      <c r="C5" s="1714"/>
      <c r="D5" s="1714"/>
      <c r="E5" s="59"/>
      <c r="F5" s="59"/>
      <c r="G5" s="59"/>
      <c r="H5" s="59"/>
      <c r="I5" s="59"/>
      <c r="J5" s="59"/>
      <c r="K5" s="59"/>
      <c r="L5" s="59"/>
      <c r="M5" s="59"/>
    </row>
    <row r="6" spans="1:15" ht="17.100000000000001" customHeight="1" x14ac:dyDescent="0.2">
      <c r="A6" s="147"/>
      <c r="B6" s="149" t="s">
        <v>1712</v>
      </c>
      <c r="C6" s="149" t="s">
        <v>153</v>
      </c>
      <c r="D6" s="149"/>
      <c r="E6" s="155"/>
      <c r="F6" s="155"/>
      <c r="G6" s="155"/>
      <c r="H6" s="155"/>
      <c r="I6" s="155"/>
      <c r="J6" s="155"/>
      <c r="K6" s="155"/>
      <c r="L6" s="155"/>
      <c r="M6" s="155"/>
    </row>
    <row r="7" spans="1:15" s="53" customFormat="1" ht="17.100000000000001" customHeight="1" x14ac:dyDescent="0.2">
      <c r="A7" s="33"/>
      <c r="B7" s="163" t="s">
        <v>36</v>
      </c>
      <c r="C7" s="163" t="s">
        <v>154</v>
      </c>
      <c r="D7" s="60" t="s">
        <v>58</v>
      </c>
      <c r="E7" s="35"/>
      <c r="F7" s="35"/>
      <c r="G7" s="35"/>
      <c r="H7" s="35"/>
      <c r="I7" s="35"/>
      <c r="J7" s="35"/>
      <c r="K7" s="35"/>
      <c r="L7" s="35"/>
      <c r="M7" s="35"/>
    </row>
    <row r="8" spans="1:15" s="148" customFormat="1" ht="6" customHeight="1" x14ac:dyDescent="0.2">
      <c r="A8" s="147"/>
      <c r="B8" s="230"/>
      <c r="C8" s="230"/>
      <c r="D8" s="231"/>
      <c r="E8" s="153"/>
      <c r="F8" s="153"/>
      <c r="G8" s="153"/>
      <c r="H8" s="153"/>
      <c r="I8" s="153"/>
      <c r="J8" s="153"/>
      <c r="K8" s="153"/>
      <c r="L8" s="153"/>
      <c r="M8" s="153"/>
    </row>
    <row r="9" spans="1:15" s="227" customFormat="1" ht="27.95" customHeight="1" x14ac:dyDescent="0.2">
      <c r="A9" s="232" t="s">
        <v>37</v>
      </c>
      <c r="B9" s="233" t="s">
        <v>38</v>
      </c>
      <c r="C9" s="234">
        <v>16325</v>
      </c>
      <c r="D9" s="235">
        <v>14.954563775603679</v>
      </c>
    </row>
    <row r="10" spans="1:15" s="227" customFormat="1" ht="27.95" customHeight="1" x14ac:dyDescent="0.2">
      <c r="A10" s="232" t="s">
        <v>39</v>
      </c>
      <c r="B10" s="233" t="s">
        <v>40</v>
      </c>
      <c r="C10" s="234">
        <v>13356</v>
      </c>
      <c r="D10" s="235">
        <v>12.234802682202924</v>
      </c>
    </row>
    <row r="11" spans="1:15" s="227" customFormat="1" ht="27.95" customHeight="1" x14ac:dyDescent="0.2">
      <c r="A11" s="232" t="s">
        <v>41</v>
      </c>
      <c r="B11" s="233" t="s">
        <v>42</v>
      </c>
      <c r="C11" s="234">
        <v>8691</v>
      </c>
      <c r="D11" s="235">
        <v>7.9614158513795763</v>
      </c>
    </row>
    <row r="12" spans="1:15" s="227" customFormat="1" ht="27.95" customHeight="1" x14ac:dyDescent="0.2">
      <c r="A12" s="232" t="s">
        <v>43</v>
      </c>
      <c r="B12" s="233" t="s">
        <v>45</v>
      </c>
      <c r="C12" s="234">
        <v>4198</v>
      </c>
      <c r="D12" s="235">
        <v>3.8455901212854053</v>
      </c>
    </row>
    <row r="13" spans="1:15" s="227" customFormat="1" ht="27.95" customHeight="1" x14ac:dyDescent="0.2">
      <c r="A13" s="232" t="s">
        <v>44</v>
      </c>
      <c r="B13" s="233" t="s">
        <v>47</v>
      </c>
      <c r="C13" s="234">
        <v>2602</v>
      </c>
      <c r="D13" s="235">
        <v>2.3835696749844271</v>
      </c>
    </row>
    <row r="14" spans="1:15" s="227" customFormat="1" ht="27.95" customHeight="1" x14ac:dyDescent="0.2">
      <c r="A14" s="232" t="s">
        <v>46</v>
      </c>
      <c r="B14" s="233" t="s">
        <v>51</v>
      </c>
      <c r="C14" s="234">
        <v>2312</v>
      </c>
      <c r="D14" s="235">
        <v>2.1179143307317427</v>
      </c>
    </row>
    <row r="15" spans="1:15" s="227" customFormat="1" ht="27.95" customHeight="1" x14ac:dyDescent="0.2">
      <c r="A15" s="232" t="s">
        <v>48</v>
      </c>
      <c r="B15" s="236" t="s">
        <v>143</v>
      </c>
      <c r="C15" s="234">
        <v>2008</v>
      </c>
      <c r="D15" s="235">
        <v>1.839434245722033</v>
      </c>
    </row>
    <row r="16" spans="1:15" s="227" customFormat="1" ht="27.95" customHeight="1" x14ac:dyDescent="0.2">
      <c r="A16" s="232" t="s">
        <v>50</v>
      </c>
      <c r="B16" s="151" t="s">
        <v>55</v>
      </c>
      <c r="C16" s="237">
        <v>1873</v>
      </c>
      <c r="D16" s="235">
        <v>1.7157671027078523</v>
      </c>
    </row>
    <row r="17" spans="1:13" s="227" customFormat="1" ht="27.95" customHeight="1" x14ac:dyDescent="0.2">
      <c r="A17" s="232" t="s">
        <v>52</v>
      </c>
      <c r="B17" s="236" t="s">
        <v>54</v>
      </c>
      <c r="C17" s="238">
        <v>1869</v>
      </c>
      <c r="D17" s="239">
        <v>1.7121028910629876</v>
      </c>
    </row>
    <row r="18" spans="1:13" s="227" customFormat="1" ht="27.95" customHeight="1" x14ac:dyDescent="0.2">
      <c r="A18" s="240" t="s">
        <v>53</v>
      </c>
      <c r="B18" s="241" t="s">
        <v>49</v>
      </c>
      <c r="C18" s="242">
        <v>1601</v>
      </c>
      <c r="D18" s="235">
        <v>1.4666007108570591</v>
      </c>
    </row>
    <row r="19" spans="1:13" ht="30" customHeight="1" x14ac:dyDescent="0.2">
      <c r="A19" s="229"/>
      <c r="B19" s="243" t="s">
        <v>179</v>
      </c>
      <c r="C19" s="244">
        <v>109164</v>
      </c>
      <c r="D19" s="245"/>
    </row>
    <row r="20" spans="1:13" ht="12" customHeight="1" x14ac:dyDescent="0.2"/>
    <row r="21" spans="1:13" ht="17.100000000000001" customHeight="1" x14ac:dyDescent="0.2">
      <c r="A21" s="246"/>
      <c r="B21" s="247" t="s">
        <v>1713</v>
      </c>
      <c r="C21" s="247" t="s">
        <v>153</v>
      </c>
      <c r="D21" s="247"/>
      <c r="E21" s="155"/>
      <c r="F21" s="155"/>
      <c r="G21" s="155"/>
      <c r="H21" s="155"/>
      <c r="I21" s="155"/>
      <c r="J21" s="155"/>
      <c r="K21" s="155"/>
      <c r="L21" s="155"/>
      <c r="M21" s="155"/>
    </row>
    <row r="22" spans="1:13" s="53" customFormat="1" ht="17.100000000000001" customHeight="1" x14ac:dyDescent="0.2">
      <c r="A22" s="33"/>
      <c r="B22" s="163" t="s">
        <v>57</v>
      </c>
      <c r="C22" s="163" t="s">
        <v>154</v>
      </c>
      <c r="D22" s="60" t="s">
        <v>58</v>
      </c>
      <c r="E22" s="35"/>
      <c r="F22" s="35"/>
      <c r="G22" s="35"/>
      <c r="H22" s="35"/>
      <c r="I22" s="35"/>
      <c r="J22" s="35"/>
      <c r="K22" s="35"/>
      <c r="L22" s="35"/>
      <c r="M22" s="35"/>
    </row>
    <row r="23" spans="1:13" s="148" customFormat="1" ht="6" customHeight="1" x14ac:dyDescent="0.2">
      <c r="A23" s="147"/>
      <c r="B23" s="230"/>
      <c r="C23" s="230"/>
      <c r="D23" s="231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1:13" s="227" customFormat="1" ht="32.1" customHeight="1" x14ac:dyDescent="0.2">
      <c r="A24" s="232" t="s">
        <v>37</v>
      </c>
      <c r="B24" s="233" t="s">
        <v>180</v>
      </c>
      <c r="C24" s="234">
        <v>30665</v>
      </c>
      <c r="D24" s="235">
        <v>47.482270601715648</v>
      </c>
    </row>
    <row r="25" spans="1:13" s="227" customFormat="1" ht="32.1" customHeight="1" x14ac:dyDescent="0.2">
      <c r="A25" s="232" t="s">
        <v>39</v>
      </c>
      <c r="B25" s="233" t="s">
        <v>181</v>
      </c>
      <c r="C25" s="234">
        <v>2393</v>
      </c>
      <c r="D25" s="235">
        <v>3.7053668204762933</v>
      </c>
    </row>
    <row r="26" spans="1:13" s="227" customFormat="1" ht="32.1" customHeight="1" x14ac:dyDescent="0.2">
      <c r="A26" s="232" t="s">
        <v>41</v>
      </c>
      <c r="B26" s="233" t="s">
        <v>253</v>
      </c>
      <c r="C26" s="234">
        <v>1997</v>
      </c>
      <c r="D26" s="235">
        <v>3.0921928710786291</v>
      </c>
    </row>
    <row r="27" spans="1:13" s="227" customFormat="1" ht="32.1" customHeight="1" x14ac:dyDescent="0.2">
      <c r="A27" s="232" t="s">
        <v>43</v>
      </c>
      <c r="B27" s="236" t="s">
        <v>182</v>
      </c>
      <c r="C27" s="234">
        <v>1708</v>
      </c>
      <c r="D27" s="235">
        <v>2.644699761543464</v>
      </c>
    </row>
    <row r="28" spans="1:13" s="227" customFormat="1" ht="32.1" customHeight="1" x14ac:dyDescent="0.2">
      <c r="A28" s="232" t="s">
        <v>44</v>
      </c>
      <c r="B28" s="233" t="s">
        <v>183</v>
      </c>
      <c r="C28" s="234">
        <v>1076</v>
      </c>
      <c r="D28" s="235">
        <v>1.6645504939456812</v>
      </c>
    </row>
    <row r="29" spans="1:13" s="227" customFormat="1" ht="32.1" customHeight="1" x14ac:dyDescent="0.2">
      <c r="A29" s="232" t="s">
        <v>46</v>
      </c>
      <c r="B29" s="233" t="s">
        <v>184</v>
      </c>
      <c r="C29" s="234">
        <v>1023</v>
      </c>
      <c r="D29" s="235">
        <v>1.5840327026106344</v>
      </c>
    </row>
    <row r="30" spans="1:13" s="227" customFormat="1" ht="32.1" customHeight="1" x14ac:dyDescent="0.2">
      <c r="A30" s="232" t="s">
        <v>48</v>
      </c>
      <c r="B30" s="233" t="s">
        <v>185</v>
      </c>
      <c r="C30" s="234">
        <v>742</v>
      </c>
      <c r="D30" s="235">
        <v>1.148926945588554</v>
      </c>
    </row>
    <row r="31" spans="1:13" s="227" customFormat="1" ht="32.1" customHeight="1" x14ac:dyDescent="0.2">
      <c r="A31" s="232" t="s">
        <v>50</v>
      </c>
      <c r="B31" s="248" t="s">
        <v>257</v>
      </c>
      <c r="C31" s="237">
        <v>715</v>
      </c>
      <c r="D31" s="235">
        <v>1.1071196308568951</v>
      </c>
    </row>
    <row r="32" spans="1:13" s="227" customFormat="1" ht="32.1" customHeight="1" x14ac:dyDescent="0.2">
      <c r="A32" s="232" t="s">
        <v>52</v>
      </c>
      <c r="B32" s="233" t="s">
        <v>186</v>
      </c>
      <c r="C32" s="238">
        <v>533</v>
      </c>
      <c r="D32" s="239">
        <v>0.82530736118423087</v>
      </c>
    </row>
    <row r="33" spans="1:4" s="227" customFormat="1" ht="32.1" customHeight="1" x14ac:dyDescent="0.2">
      <c r="A33" s="240" t="s">
        <v>53</v>
      </c>
      <c r="B33" s="233" t="s">
        <v>187</v>
      </c>
      <c r="C33" s="242">
        <v>524</v>
      </c>
      <c r="D33" s="235">
        <v>0.81137158960701128</v>
      </c>
    </row>
    <row r="34" spans="1:4" ht="30" customHeight="1" x14ac:dyDescent="0.2">
      <c r="A34" s="229"/>
      <c r="B34" s="243" t="s">
        <v>179</v>
      </c>
      <c r="C34" s="244">
        <v>64582</v>
      </c>
      <c r="D34" s="245"/>
    </row>
  </sheetData>
  <mergeCells count="4">
    <mergeCell ref="A1:D1"/>
    <mergeCell ref="A3:D3"/>
    <mergeCell ref="A5:D5"/>
    <mergeCell ref="B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D22" sqref="D22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862</v>
      </c>
      <c r="B1" s="1729"/>
      <c r="C1" s="1729"/>
      <c r="D1" s="1729"/>
    </row>
    <row r="2" spans="1:7" s="441" customFormat="1" ht="15" customHeight="1" x14ac:dyDescent="0.2">
      <c r="A2" s="442"/>
      <c r="B2" s="443" t="s">
        <v>1165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863</v>
      </c>
      <c r="B3" s="481"/>
      <c r="C3" s="481"/>
      <c r="D3" s="481"/>
    </row>
    <row r="4" spans="1:7" s="295" customFormat="1" ht="15" customHeight="1" x14ac:dyDescent="0.2">
      <c r="A4" s="70"/>
      <c r="B4" s="490" t="s">
        <v>866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4.95" customHeight="1" x14ac:dyDescent="0.2">
      <c r="A10" s="461" t="s">
        <v>37</v>
      </c>
      <c r="B10" s="462" t="s">
        <v>42</v>
      </c>
      <c r="C10" s="463">
        <v>10</v>
      </c>
      <c r="D10" s="464">
        <v>11.363636363636363</v>
      </c>
      <c r="F10" s="489"/>
    </row>
    <row r="11" spans="1:7" s="457" customFormat="1" ht="24.95" customHeight="1" x14ac:dyDescent="0.2">
      <c r="A11" s="461" t="s">
        <v>39</v>
      </c>
      <c r="B11" s="462" t="s">
        <v>38</v>
      </c>
      <c r="C11" s="463">
        <v>8</v>
      </c>
      <c r="D11" s="464">
        <v>9.0909090909090917</v>
      </c>
      <c r="F11" s="489"/>
    </row>
    <row r="12" spans="1:7" s="457" customFormat="1" ht="24.95" customHeight="1" x14ac:dyDescent="0.2">
      <c r="A12" s="461" t="s">
        <v>41</v>
      </c>
      <c r="B12" s="462" t="s">
        <v>40</v>
      </c>
      <c r="C12" s="465">
        <v>8</v>
      </c>
      <c r="D12" s="464">
        <v>9.0909090909090917</v>
      </c>
      <c r="F12" s="489"/>
    </row>
    <row r="13" spans="1:7" s="457" customFormat="1" ht="24.95" customHeight="1" x14ac:dyDescent="0.2">
      <c r="A13" s="461" t="s">
        <v>43</v>
      </c>
      <c r="B13" s="462" t="s">
        <v>145</v>
      </c>
      <c r="C13" s="465">
        <v>7</v>
      </c>
      <c r="D13" s="464">
        <v>7.9545454545454541</v>
      </c>
      <c r="F13" s="489"/>
    </row>
    <row r="14" spans="1:7" s="457" customFormat="1" ht="24.95" customHeight="1" x14ac:dyDescent="0.2">
      <c r="A14" s="461" t="s">
        <v>44</v>
      </c>
      <c r="B14" s="462" t="s">
        <v>54</v>
      </c>
      <c r="C14" s="465">
        <v>6</v>
      </c>
      <c r="D14" s="464">
        <v>6.8181818181818175</v>
      </c>
      <c r="F14" s="489"/>
    </row>
    <row r="15" spans="1:7" s="457" customFormat="1" ht="24.95" customHeight="1" x14ac:dyDescent="0.2">
      <c r="A15" s="461" t="s">
        <v>46</v>
      </c>
      <c r="B15" s="462" t="s">
        <v>764</v>
      </c>
      <c r="C15" s="466">
        <v>4</v>
      </c>
      <c r="D15" s="464">
        <v>4.5454545454545459</v>
      </c>
      <c r="F15" s="489"/>
    </row>
    <row r="16" spans="1:7" s="457" customFormat="1" ht="24.95" customHeight="1" x14ac:dyDescent="0.2">
      <c r="A16" s="467" t="s">
        <v>48</v>
      </c>
      <c r="B16" s="430" t="s">
        <v>55</v>
      </c>
      <c r="C16" s="466">
        <v>3</v>
      </c>
      <c r="D16" s="464">
        <v>3.4090909090909087</v>
      </c>
      <c r="F16" s="489"/>
    </row>
    <row r="17" spans="1:6" s="457" customFormat="1" ht="24.95" customHeight="1" x14ac:dyDescent="0.2">
      <c r="A17" s="461" t="s">
        <v>50</v>
      </c>
      <c r="B17" s="430" t="s">
        <v>147</v>
      </c>
      <c r="C17" s="466">
        <v>3</v>
      </c>
      <c r="D17" s="464">
        <v>3.4090909090909087</v>
      </c>
      <c r="F17" s="489"/>
    </row>
    <row r="18" spans="1:6" s="457" customFormat="1" ht="24.95" customHeight="1" x14ac:dyDescent="0.2">
      <c r="A18" s="461" t="s">
        <v>52</v>
      </c>
      <c r="B18" s="462" t="s">
        <v>47</v>
      </c>
      <c r="C18" s="468">
        <v>2</v>
      </c>
      <c r="D18" s="464">
        <v>2.2727272727272729</v>
      </c>
      <c r="F18" s="489"/>
    </row>
    <row r="19" spans="1:6" s="457" customFormat="1" ht="24.95" customHeight="1" x14ac:dyDescent="0.2">
      <c r="A19" s="469" t="s">
        <v>53</v>
      </c>
      <c r="B19" s="430" t="s">
        <v>49</v>
      </c>
      <c r="C19" s="466">
        <v>2</v>
      </c>
      <c r="D19" s="464">
        <v>2.2727272727272729</v>
      </c>
      <c r="F19" s="489"/>
    </row>
    <row r="20" spans="1:6" ht="27.95" customHeight="1" x14ac:dyDescent="0.2">
      <c r="A20" s="470"/>
      <c r="B20" s="471" t="s">
        <v>794</v>
      </c>
      <c r="C20" s="485">
        <v>88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795</v>
      </c>
      <c r="C25" s="465">
        <v>13</v>
      </c>
      <c r="D25" s="464">
        <v>50</v>
      </c>
      <c r="F25" s="489"/>
    </row>
    <row r="26" spans="1:6" s="457" customFormat="1" ht="33.950000000000003" customHeight="1" x14ac:dyDescent="0.2">
      <c r="A26" s="461" t="s">
        <v>39</v>
      </c>
      <c r="B26" s="233" t="s">
        <v>861</v>
      </c>
      <c r="C26" s="465">
        <v>1</v>
      </c>
      <c r="D26" s="464">
        <v>3.8461538461538463</v>
      </c>
      <c r="F26" s="489"/>
    </row>
    <row r="27" spans="1:6" s="457" customFormat="1" ht="33.950000000000003" customHeight="1" x14ac:dyDescent="0.2">
      <c r="A27" s="461" t="s">
        <v>41</v>
      </c>
      <c r="B27" s="233" t="s">
        <v>802</v>
      </c>
      <c r="C27" s="466">
        <v>1</v>
      </c>
      <c r="D27" s="464">
        <v>3.8461538461538463</v>
      </c>
      <c r="F27" s="489"/>
    </row>
    <row r="28" spans="1:6" s="457" customFormat="1" ht="33.950000000000003" customHeight="1" x14ac:dyDescent="0.2">
      <c r="A28" s="461" t="s">
        <v>43</v>
      </c>
      <c r="B28" s="233" t="s">
        <v>821</v>
      </c>
      <c r="C28" s="465">
        <v>1</v>
      </c>
      <c r="D28" s="464">
        <v>3.8461538461538463</v>
      </c>
      <c r="F28" s="489"/>
    </row>
    <row r="29" spans="1:6" s="457" customFormat="1" ht="33.950000000000003" customHeight="1" x14ac:dyDescent="0.2">
      <c r="A29" s="461" t="s">
        <v>44</v>
      </c>
      <c r="B29" s="233" t="s">
        <v>796</v>
      </c>
      <c r="C29" s="465">
        <v>1</v>
      </c>
      <c r="D29" s="464">
        <v>3.8461538461538463</v>
      </c>
      <c r="F29" s="489"/>
    </row>
    <row r="30" spans="1:6" s="457" customFormat="1" ht="33.950000000000003" customHeight="1" x14ac:dyDescent="0.2">
      <c r="A30" s="461" t="s">
        <v>46</v>
      </c>
      <c r="B30" s="236" t="s">
        <v>798</v>
      </c>
      <c r="C30" s="466">
        <v>1</v>
      </c>
      <c r="D30" s="464">
        <v>3.8461538461538463</v>
      </c>
      <c r="F30" s="489"/>
    </row>
    <row r="31" spans="1:6" s="457" customFormat="1" ht="33.950000000000003" customHeight="1" x14ac:dyDescent="0.2">
      <c r="A31" s="467" t="s">
        <v>48</v>
      </c>
      <c r="B31" s="475" t="s">
        <v>768</v>
      </c>
      <c r="C31" s="466"/>
      <c r="D31" s="487"/>
    </row>
    <row r="32" spans="1:6" s="457" customFormat="1" ht="33.950000000000003" customHeight="1" x14ac:dyDescent="0.2">
      <c r="A32" s="461" t="s">
        <v>50</v>
      </c>
      <c r="B32" s="475" t="s">
        <v>768</v>
      </c>
      <c r="C32" s="466"/>
      <c r="D32" s="487"/>
    </row>
    <row r="33" spans="1:4" s="457" customFormat="1" ht="33.950000000000003" customHeight="1" x14ac:dyDescent="0.2">
      <c r="A33" s="461" t="s">
        <v>52</v>
      </c>
      <c r="B33" s="475" t="s">
        <v>768</v>
      </c>
      <c r="C33" s="476"/>
      <c r="D33" s="487"/>
    </row>
    <row r="34" spans="1:4" s="457" customFormat="1" ht="33.950000000000003" customHeight="1" x14ac:dyDescent="0.2">
      <c r="A34" s="469" t="s">
        <v>53</v>
      </c>
      <c r="B34" s="475" t="s">
        <v>768</v>
      </c>
      <c r="C34" s="477"/>
      <c r="D34" s="487"/>
    </row>
    <row r="35" spans="1:4" ht="27.95" customHeight="1" x14ac:dyDescent="0.2">
      <c r="A35" s="470"/>
      <c r="B35" s="471" t="s">
        <v>794</v>
      </c>
      <c r="C35" s="485">
        <v>26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867</v>
      </c>
      <c r="B1" s="1729"/>
      <c r="C1" s="1729"/>
      <c r="D1" s="1729"/>
    </row>
    <row r="2" spans="1:7" s="441" customFormat="1" ht="15" customHeight="1" x14ac:dyDescent="0.2">
      <c r="A2" s="442"/>
      <c r="B2" s="443" t="s">
        <v>1164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868</v>
      </c>
      <c r="B3" s="481"/>
      <c r="C3" s="481"/>
      <c r="D3" s="481"/>
    </row>
    <row r="4" spans="1:7" s="295" customFormat="1" ht="15" customHeight="1" x14ac:dyDescent="0.2">
      <c r="A4" s="70"/>
      <c r="B4" s="490" t="s">
        <v>870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3.45" customHeight="1" x14ac:dyDescent="0.2">
      <c r="A10" s="461" t="s">
        <v>37</v>
      </c>
      <c r="B10" s="462" t="s">
        <v>38</v>
      </c>
      <c r="C10" s="463">
        <v>24</v>
      </c>
      <c r="D10" s="464">
        <v>13.333333333333334</v>
      </c>
      <c r="F10" s="488"/>
    </row>
    <row r="11" spans="1:7" s="457" customFormat="1" ht="23.45" customHeight="1" x14ac:dyDescent="0.2">
      <c r="A11" s="461" t="s">
        <v>39</v>
      </c>
      <c r="B11" s="462" t="s">
        <v>40</v>
      </c>
      <c r="C11" s="463">
        <v>14</v>
      </c>
      <c r="D11" s="464">
        <v>7.7777777777777777</v>
      </c>
      <c r="F11" s="488"/>
    </row>
    <row r="12" spans="1:7" s="457" customFormat="1" ht="23.45" customHeight="1" x14ac:dyDescent="0.2">
      <c r="A12" s="461" t="s">
        <v>41</v>
      </c>
      <c r="B12" s="430" t="s">
        <v>45</v>
      </c>
      <c r="C12" s="465">
        <v>9</v>
      </c>
      <c r="D12" s="464">
        <v>5</v>
      </c>
      <c r="F12" s="488"/>
    </row>
    <row r="13" spans="1:7" s="457" customFormat="1" ht="23.45" customHeight="1" x14ac:dyDescent="0.2">
      <c r="A13" s="461" t="s">
        <v>43</v>
      </c>
      <c r="B13" s="462" t="s">
        <v>47</v>
      </c>
      <c r="C13" s="465">
        <v>8</v>
      </c>
      <c r="D13" s="464">
        <v>4.4444444444444446</v>
      </c>
      <c r="F13" s="488"/>
    </row>
    <row r="14" spans="1:7" s="457" customFormat="1" ht="23.45" customHeight="1" x14ac:dyDescent="0.2">
      <c r="A14" s="461" t="s">
        <v>44</v>
      </c>
      <c r="B14" s="462" t="s">
        <v>54</v>
      </c>
      <c r="C14" s="465">
        <v>7</v>
      </c>
      <c r="D14" s="464">
        <v>3.8888888888888888</v>
      </c>
      <c r="F14" s="488"/>
    </row>
    <row r="15" spans="1:7" s="457" customFormat="1" ht="23.45" customHeight="1" x14ac:dyDescent="0.2">
      <c r="A15" s="461" t="s">
        <v>46</v>
      </c>
      <c r="B15" s="462" t="s">
        <v>42</v>
      </c>
      <c r="C15" s="466">
        <v>4</v>
      </c>
      <c r="D15" s="464">
        <v>2.2222222222222223</v>
      </c>
      <c r="F15" s="488"/>
    </row>
    <row r="16" spans="1:7" s="457" customFormat="1" ht="23.45" customHeight="1" x14ac:dyDescent="0.2">
      <c r="A16" s="467" t="s">
        <v>48</v>
      </c>
      <c r="B16" s="430" t="s">
        <v>55</v>
      </c>
      <c r="C16" s="466">
        <v>3</v>
      </c>
      <c r="D16" s="464">
        <v>1.6666666666666667</v>
      </c>
      <c r="F16" s="488"/>
    </row>
    <row r="17" spans="1:6" s="457" customFormat="1" ht="23.45" customHeight="1" x14ac:dyDescent="0.2">
      <c r="A17" s="461" t="s">
        <v>50</v>
      </c>
      <c r="B17" s="462" t="s">
        <v>56</v>
      </c>
      <c r="C17" s="466">
        <v>3</v>
      </c>
      <c r="D17" s="464">
        <v>1.6666666666666667</v>
      </c>
      <c r="F17" s="488"/>
    </row>
    <row r="18" spans="1:6" s="457" customFormat="1" ht="23.45" customHeight="1" x14ac:dyDescent="0.2">
      <c r="A18" s="461" t="s">
        <v>52</v>
      </c>
      <c r="B18" s="462" t="s">
        <v>1160</v>
      </c>
      <c r="C18" s="468">
        <v>2</v>
      </c>
      <c r="D18" s="464">
        <v>1.1111111111111112</v>
      </c>
      <c r="F18" s="488"/>
    </row>
    <row r="19" spans="1:6" s="457" customFormat="1" ht="23.45" customHeight="1" x14ac:dyDescent="0.2">
      <c r="A19" s="469" t="s">
        <v>53</v>
      </c>
      <c r="B19" s="462" t="s">
        <v>144</v>
      </c>
      <c r="C19" s="466">
        <v>2</v>
      </c>
      <c r="D19" s="464">
        <v>1.1111111111111112</v>
      </c>
      <c r="F19" s="488"/>
    </row>
    <row r="20" spans="1:6" ht="27.95" customHeight="1" x14ac:dyDescent="0.2">
      <c r="A20" s="470"/>
      <c r="B20" s="471" t="s">
        <v>794</v>
      </c>
      <c r="C20" s="485">
        <v>180</v>
      </c>
      <c r="D20" s="473"/>
    </row>
    <row r="21" spans="1:6" ht="9.9499999999999993" customHeight="1" x14ac:dyDescent="0.2">
      <c r="A21" s="448"/>
    </row>
    <row r="22" spans="1:6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5.1" customHeight="1" x14ac:dyDescent="0.2">
      <c r="A25" s="461" t="s">
        <v>37</v>
      </c>
      <c r="B25" s="233" t="s">
        <v>796</v>
      </c>
      <c r="C25" s="465">
        <v>6</v>
      </c>
      <c r="D25" s="464">
        <v>21.428571428571427</v>
      </c>
      <c r="F25" s="488"/>
    </row>
    <row r="26" spans="1:6" s="457" customFormat="1" ht="35.1" customHeight="1" x14ac:dyDescent="0.2">
      <c r="A26" s="461" t="s">
        <v>39</v>
      </c>
      <c r="B26" s="233" t="s">
        <v>795</v>
      </c>
      <c r="C26" s="465">
        <v>6</v>
      </c>
      <c r="D26" s="464">
        <v>21.428571428571427</v>
      </c>
      <c r="F26" s="488"/>
    </row>
    <row r="27" spans="1:6" s="457" customFormat="1" ht="35.1" customHeight="1" x14ac:dyDescent="0.2">
      <c r="A27" s="461" t="s">
        <v>41</v>
      </c>
      <c r="B27" s="236" t="s">
        <v>800</v>
      </c>
      <c r="C27" s="466">
        <v>2</v>
      </c>
      <c r="D27" s="464">
        <v>7.1428571428571423</v>
      </c>
      <c r="F27" s="488"/>
    </row>
    <row r="28" spans="1:6" s="457" customFormat="1" ht="35.1" customHeight="1" x14ac:dyDescent="0.2">
      <c r="A28" s="461" t="s">
        <v>43</v>
      </c>
      <c r="B28" s="233" t="s">
        <v>799</v>
      </c>
      <c r="C28" s="465">
        <v>2</v>
      </c>
      <c r="D28" s="464">
        <v>7.1428571428571423</v>
      </c>
      <c r="F28" s="488"/>
    </row>
    <row r="29" spans="1:6" s="457" customFormat="1" ht="35.1" customHeight="1" x14ac:dyDescent="0.2">
      <c r="A29" s="461" t="s">
        <v>44</v>
      </c>
      <c r="B29" s="236" t="s">
        <v>798</v>
      </c>
      <c r="C29" s="465">
        <v>2</v>
      </c>
      <c r="D29" s="464">
        <v>7.1428571428571423</v>
      </c>
      <c r="F29" s="488"/>
    </row>
    <row r="30" spans="1:6" s="457" customFormat="1" ht="35.1" customHeight="1" x14ac:dyDescent="0.2">
      <c r="A30" s="461" t="s">
        <v>46</v>
      </c>
      <c r="B30" s="233" t="s">
        <v>803</v>
      </c>
      <c r="C30" s="466">
        <v>1</v>
      </c>
      <c r="D30" s="464">
        <v>3.5714285714285712</v>
      </c>
      <c r="F30" s="488"/>
    </row>
    <row r="31" spans="1:6" s="457" customFormat="1" ht="35.1" customHeight="1" x14ac:dyDescent="0.2">
      <c r="A31" s="467" t="s">
        <v>48</v>
      </c>
      <c r="B31" s="233" t="s">
        <v>792</v>
      </c>
      <c r="C31" s="466">
        <v>1</v>
      </c>
      <c r="D31" s="464">
        <v>3.5714285714285712</v>
      </c>
      <c r="F31" s="488"/>
    </row>
    <row r="32" spans="1:6" s="457" customFormat="1" ht="35.1" customHeight="1" x14ac:dyDescent="0.2">
      <c r="A32" s="461" t="s">
        <v>50</v>
      </c>
      <c r="B32" s="236" t="s">
        <v>871</v>
      </c>
      <c r="C32" s="466">
        <v>1</v>
      </c>
      <c r="D32" s="464">
        <v>3.5714285714285712</v>
      </c>
      <c r="F32" s="488"/>
    </row>
    <row r="33" spans="1:6" s="457" customFormat="1" ht="35.1" customHeight="1" x14ac:dyDescent="0.2">
      <c r="A33" s="461" t="s">
        <v>52</v>
      </c>
      <c r="B33" s="233" t="s">
        <v>797</v>
      </c>
      <c r="C33" s="476">
        <v>1</v>
      </c>
      <c r="D33" s="464">
        <v>3.5714285714285712</v>
      </c>
      <c r="F33" s="488"/>
    </row>
    <row r="34" spans="1:6" s="457" customFormat="1" ht="35.1" customHeight="1" x14ac:dyDescent="0.2">
      <c r="A34" s="469" t="s">
        <v>53</v>
      </c>
      <c r="B34" s="248" t="s">
        <v>768</v>
      </c>
      <c r="C34" s="477"/>
      <c r="D34" s="487"/>
    </row>
    <row r="35" spans="1:6" ht="27.95" customHeight="1" x14ac:dyDescent="0.2">
      <c r="A35" s="470"/>
      <c r="B35" s="471" t="s">
        <v>790</v>
      </c>
      <c r="C35" s="485">
        <v>28</v>
      </c>
      <c r="D35" s="498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867</v>
      </c>
      <c r="B1" s="1729"/>
      <c r="C1" s="1729"/>
      <c r="D1" s="1729"/>
    </row>
    <row r="2" spans="1:7" s="441" customFormat="1" ht="15" customHeight="1" x14ac:dyDescent="0.2">
      <c r="A2" s="442"/>
      <c r="B2" s="443" t="s">
        <v>1163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868</v>
      </c>
      <c r="B3" s="481"/>
      <c r="C3" s="481"/>
      <c r="D3" s="481"/>
    </row>
    <row r="4" spans="1:7" s="295" customFormat="1" ht="15" customHeight="1" x14ac:dyDescent="0.2">
      <c r="A4" s="70"/>
      <c r="B4" s="490" t="s">
        <v>869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29.1" customHeight="1" x14ac:dyDescent="0.3">
      <c r="A6" s="448"/>
      <c r="B6" s="449" t="s">
        <v>250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4.95" customHeight="1" x14ac:dyDescent="0.2">
      <c r="A10" s="461" t="s">
        <v>37</v>
      </c>
      <c r="B10" s="462" t="s">
        <v>38</v>
      </c>
      <c r="C10" s="499">
        <v>16</v>
      </c>
      <c r="D10" s="464">
        <v>16.666666666666664</v>
      </c>
      <c r="F10" s="488"/>
    </row>
    <row r="11" spans="1:7" s="457" customFormat="1" ht="24.95" customHeight="1" x14ac:dyDescent="0.2">
      <c r="A11" s="461" t="s">
        <v>39</v>
      </c>
      <c r="B11" s="430" t="s">
        <v>45</v>
      </c>
      <c r="C11" s="499">
        <v>8</v>
      </c>
      <c r="D11" s="464">
        <v>8.3333333333333321</v>
      </c>
      <c r="F11" s="488"/>
    </row>
    <row r="12" spans="1:7" s="457" customFormat="1" ht="24.95" customHeight="1" x14ac:dyDescent="0.2">
      <c r="A12" s="461" t="s">
        <v>41</v>
      </c>
      <c r="B12" s="462" t="s">
        <v>47</v>
      </c>
      <c r="C12" s="493">
        <v>6</v>
      </c>
      <c r="D12" s="464">
        <v>6.25</v>
      </c>
      <c r="F12" s="488"/>
    </row>
    <row r="13" spans="1:7" s="457" customFormat="1" ht="24.95" customHeight="1" x14ac:dyDescent="0.2">
      <c r="A13" s="461" t="s">
        <v>43</v>
      </c>
      <c r="B13" s="430" t="s">
        <v>40</v>
      </c>
      <c r="C13" s="493">
        <v>5</v>
      </c>
      <c r="D13" s="464">
        <v>5.2083333333333339</v>
      </c>
      <c r="F13" s="488"/>
    </row>
    <row r="14" spans="1:7" s="457" customFormat="1" ht="24.95" customHeight="1" x14ac:dyDescent="0.2">
      <c r="A14" s="461" t="s">
        <v>44</v>
      </c>
      <c r="B14" s="430" t="s">
        <v>55</v>
      </c>
      <c r="C14" s="493">
        <v>2</v>
      </c>
      <c r="D14" s="464">
        <v>2.083333333333333</v>
      </c>
      <c r="F14" s="488"/>
    </row>
    <row r="15" spans="1:7" s="457" customFormat="1" ht="24.95" customHeight="1" x14ac:dyDescent="0.2">
      <c r="A15" s="461" t="s">
        <v>46</v>
      </c>
      <c r="B15" s="462" t="s">
        <v>56</v>
      </c>
      <c r="C15" s="495">
        <v>2</v>
      </c>
      <c r="D15" s="464">
        <v>2.083333333333333</v>
      </c>
      <c r="F15" s="488"/>
    </row>
    <row r="16" spans="1:7" s="457" customFormat="1" ht="24.95" customHeight="1" x14ac:dyDescent="0.2">
      <c r="A16" s="467" t="s">
        <v>48</v>
      </c>
      <c r="B16" s="462" t="s">
        <v>42</v>
      </c>
      <c r="C16" s="495">
        <v>2</v>
      </c>
      <c r="D16" s="464">
        <v>2.083333333333333</v>
      </c>
      <c r="F16" s="488"/>
    </row>
    <row r="17" spans="1:6" s="457" customFormat="1" ht="24.95" customHeight="1" x14ac:dyDescent="0.2">
      <c r="A17" s="461" t="s">
        <v>50</v>
      </c>
      <c r="B17" s="430" t="s">
        <v>49</v>
      </c>
      <c r="C17" s="495">
        <v>2</v>
      </c>
      <c r="D17" s="464">
        <v>2.083333333333333</v>
      </c>
      <c r="F17" s="488"/>
    </row>
    <row r="18" spans="1:6" s="457" customFormat="1" ht="24.95" customHeight="1" x14ac:dyDescent="0.2">
      <c r="A18" s="461" t="s">
        <v>52</v>
      </c>
      <c r="B18" s="462" t="s">
        <v>1160</v>
      </c>
      <c r="C18" s="500">
        <v>1</v>
      </c>
      <c r="D18" s="464">
        <v>1.0416666666666665</v>
      </c>
      <c r="F18" s="488"/>
    </row>
    <row r="19" spans="1:6" s="457" customFormat="1" ht="24.95" customHeight="1" x14ac:dyDescent="0.2">
      <c r="A19" s="469" t="s">
        <v>53</v>
      </c>
      <c r="B19" s="462" t="s">
        <v>766</v>
      </c>
      <c r="C19" s="495">
        <v>1</v>
      </c>
      <c r="D19" s="464">
        <v>1.0416666666666665</v>
      </c>
      <c r="F19" s="488"/>
    </row>
    <row r="20" spans="1:6" ht="27.95" customHeight="1" x14ac:dyDescent="0.2">
      <c r="A20" s="470"/>
      <c r="B20" s="471" t="s">
        <v>794</v>
      </c>
      <c r="C20" s="498">
        <v>96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796</v>
      </c>
      <c r="C25" s="493">
        <v>4</v>
      </c>
      <c r="D25" s="464">
        <v>22.222222222222221</v>
      </c>
      <c r="F25" s="488"/>
    </row>
    <row r="26" spans="1:6" s="457" customFormat="1" ht="33.950000000000003" customHeight="1" x14ac:dyDescent="0.2">
      <c r="A26" s="461" t="s">
        <v>39</v>
      </c>
      <c r="B26" s="233" t="s">
        <v>795</v>
      </c>
      <c r="C26" s="493">
        <v>3</v>
      </c>
      <c r="D26" s="464">
        <v>16.666666666666664</v>
      </c>
      <c r="F26" s="488"/>
    </row>
    <row r="27" spans="1:6" s="457" customFormat="1" ht="33.950000000000003" customHeight="1" x14ac:dyDescent="0.2">
      <c r="A27" s="461" t="s">
        <v>41</v>
      </c>
      <c r="B27" s="236" t="s">
        <v>800</v>
      </c>
      <c r="C27" s="495">
        <v>2</v>
      </c>
      <c r="D27" s="464">
        <v>11.111111111111111</v>
      </c>
      <c r="F27" s="488"/>
    </row>
    <row r="28" spans="1:6" s="457" customFormat="1" ht="33.950000000000003" customHeight="1" x14ac:dyDescent="0.2">
      <c r="A28" s="461" t="s">
        <v>43</v>
      </c>
      <c r="B28" s="233" t="s">
        <v>799</v>
      </c>
      <c r="C28" s="493">
        <v>2</v>
      </c>
      <c r="D28" s="464">
        <v>11.111111111111111</v>
      </c>
      <c r="F28" s="488"/>
    </row>
    <row r="29" spans="1:6" s="457" customFormat="1" ht="33.950000000000003" customHeight="1" x14ac:dyDescent="0.2">
      <c r="A29" s="461" t="s">
        <v>44</v>
      </c>
      <c r="B29" s="236" t="s">
        <v>798</v>
      </c>
      <c r="C29" s="493">
        <v>2</v>
      </c>
      <c r="D29" s="464">
        <v>11.111111111111111</v>
      </c>
      <c r="F29" s="488"/>
    </row>
    <row r="30" spans="1:6" s="457" customFormat="1" ht="33.950000000000003" customHeight="1" x14ac:dyDescent="0.2">
      <c r="A30" s="461" t="s">
        <v>46</v>
      </c>
      <c r="B30" s="233" t="s">
        <v>803</v>
      </c>
      <c r="C30" s="495">
        <v>1</v>
      </c>
      <c r="D30" s="464">
        <v>5.5555555555555554</v>
      </c>
      <c r="F30" s="488"/>
    </row>
    <row r="31" spans="1:6" s="457" customFormat="1" ht="33.950000000000003" customHeight="1" x14ac:dyDescent="0.2">
      <c r="A31" s="467" t="s">
        <v>48</v>
      </c>
      <c r="B31" s="475" t="s">
        <v>768</v>
      </c>
      <c r="C31" s="496"/>
      <c r="D31" s="487"/>
    </row>
    <row r="32" spans="1:6" s="457" customFormat="1" ht="33.950000000000003" customHeight="1" x14ac:dyDescent="0.2">
      <c r="A32" s="461" t="s">
        <v>50</v>
      </c>
      <c r="B32" s="475" t="s">
        <v>768</v>
      </c>
      <c r="C32" s="496"/>
      <c r="D32" s="501"/>
    </row>
    <row r="33" spans="1:4" s="457" customFormat="1" ht="33.950000000000003" customHeight="1" x14ac:dyDescent="0.2">
      <c r="A33" s="461" t="s">
        <v>52</v>
      </c>
      <c r="B33" s="475" t="s">
        <v>768</v>
      </c>
      <c r="C33" s="496"/>
      <c r="D33" s="501"/>
    </row>
    <row r="34" spans="1:4" s="457" customFormat="1" ht="33.950000000000003" customHeight="1" x14ac:dyDescent="0.2">
      <c r="A34" s="469" t="s">
        <v>53</v>
      </c>
      <c r="B34" s="248" t="s">
        <v>768</v>
      </c>
      <c r="C34" s="497"/>
      <c r="D34" s="487"/>
    </row>
    <row r="35" spans="1:4" ht="27.95" customHeight="1" x14ac:dyDescent="0.2">
      <c r="A35" s="470"/>
      <c r="B35" s="471" t="s">
        <v>794</v>
      </c>
      <c r="C35" s="498">
        <v>18</v>
      </c>
      <c r="D35" s="473"/>
    </row>
    <row r="36" spans="1:4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3.7109375" style="474" customWidth="1"/>
    <col min="2" max="2" width="76.7109375" style="474" customWidth="1"/>
    <col min="3" max="3" width="8.7109375" style="474" customWidth="1"/>
    <col min="4" max="4" width="7.7109375" style="460" customWidth="1"/>
    <col min="5" max="6" width="10.7109375" style="444" customWidth="1"/>
    <col min="7" max="16384" width="9.140625" style="444"/>
  </cols>
  <sheetData>
    <row r="1" spans="1:7" s="441" customFormat="1" ht="17.100000000000001" customHeight="1" x14ac:dyDescent="0.2">
      <c r="A1" s="1729" t="s">
        <v>867</v>
      </c>
      <c r="B1" s="1729"/>
      <c r="C1" s="1729"/>
      <c r="D1" s="1729"/>
    </row>
    <row r="2" spans="1:7" s="441" customFormat="1" ht="15" customHeight="1" x14ac:dyDescent="0.2">
      <c r="A2" s="442"/>
      <c r="B2" s="443" t="s">
        <v>1163</v>
      </c>
      <c r="C2" s="442"/>
      <c r="D2" s="442"/>
      <c r="E2" s="442"/>
      <c r="F2" s="442"/>
      <c r="G2" s="442"/>
    </row>
    <row r="3" spans="1:7" s="295" customFormat="1" ht="17.100000000000001" customHeight="1" x14ac:dyDescent="0.2">
      <c r="A3" s="139" t="s">
        <v>868</v>
      </c>
      <c r="B3" s="481"/>
      <c r="C3" s="481"/>
      <c r="D3" s="481"/>
    </row>
    <row r="4" spans="1:7" s="295" customFormat="1" ht="15" customHeight="1" x14ac:dyDescent="0.2">
      <c r="A4" s="70"/>
      <c r="B4" s="490" t="s">
        <v>869</v>
      </c>
      <c r="C4" s="478"/>
      <c r="D4" s="478"/>
    </row>
    <row r="5" spans="1:7" ht="9.9499999999999993" customHeight="1" x14ac:dyDescent="0.2">
      <c r="A5" s="445"/>
      <c r="B5" s="446"/>
      <c r="C5" s="446"/>
      <c r="D5" s="447"/>
    </row>
    <row r="6" spans="1:7" s="451" customFormat="1" ht="30" customHeight="1" x14ac:dyDescent="0.3">
      <c r="A6" s="448"/>
      <c r="B6" s="449" t="s">
        <v>807</v>
      </c>
      <c r="C6" s="450"/>
      <c r="D6" s="450"/>
    </row>
    <row r="7" spans="1:7" s="451" customFormat="1" ht="18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458"/>
      <c r="B9" s="459"/>
      <c r="C9" s="459"/>
    </row>
    <row r="10" spans="1:7" s="457" customFormat="1" ht="24.95" customHeight="1" x14ac:dyDescent="0.2">
      <c r="A10" s="461" t="s">
        <v>37</v>
      </c>
      <c r="B10" s="462" t="s">
        <v>40</v>
      </c>
      <c r="C10" s="499">
        <v>9</v>
      </c>
      <c r="D10" s="464">
        <v>10.714285714285714</v>
      </c>
      <c r="F10" s="489"/>
    </row>
    <row r="11" spans="1:7" s="457" customFormat="1" ht="24.95" customHeight="1" x14ac:dyDescent="0.2">
      <c r="A11" s="461" t="s">
        <v>39</v>
      </c>
      <c r="B11" s="462" t="s">
        <v>38</v>
      </c>
      <c r="C11" s="499">
        <v>8</v>
      </c>
      <c r="D11" s="464">
        <v>9.5238095238095237</v>
      </c>
      <c r="F11" s="489"/>
    </row>
    <row r="12" spans="1:7" s="457" customFormat="1" ht="24.95" customHeight="1" x14ac:dyDescent="0.2">
      <c r="A12" s="461" t="s">
        <v>41</v>
      </c>
      <c r="B12" s="462" t="s">
        <v>54</v>
      </c>
      <c r="C12" s="493">
        <v>7</v>
      </c>
      <c r="D12" s="464">
        <v>8.3333333333333321</v>
      </c>
      <c r="F12" s="489"/>
    </row>
    <row r="13" spans="1:7" s="457" customFormat="1" ht="24.95" customHeight="1" x14ac:dyDescent="0.2">
      <c r="A13" s="461" t="s">
        <v>43</v>
      </c>
      <c r="B13" s="462" t="s">
        <v>144</v>
      </c>
      <c r="C13" s="493">
        <v>2</v>
      </c>
      <c r="D13" s="464">
        <v>2.3809523809523809</v>
      </c>
      <c r="F13" s="489"/>
    </row>
    <row r="14" spans="1:7" s="457" customFormat="1" ht="24.95" customHeight="1" x14ac:dyDescent="0.2">
      <c r="A14" s="461" t="s">
        <v>44</v>
      </c>
      <c r="B14" s="462" t="s">
        <v>47</v>
      </c>
      <c r="C14" s="493">
        <v>2</v>
      </c>
      <c r="D14" s="464">
        <v>2.3809523809523809</v>
      </c>
      <c r="F14" s="489"/>
    </row>
    <row r="15" spans="1:7" s="457" customFormat="1" ht="24.95" customHeight="1" x14ac:dyDescent="0.2">
      <c r="A15" s="461" t="s">
        <v>46</v>
      </c>
      <c r="B15" s="462" t="s">
        <v>767</v>
      </c>
      <c r="C15" s="495">
        <v>2</v>
      </c>
      <c r="D15" s="464">
        <v>2.3809523809523809</v>
      </c>
      <c r="F15" s="489"/>
    </row>
    <row r="16" spans="1:7" s="457" customFormat="1" ht="24.95" customHeight="1" x14ac:dyDescent="0.2">
      <c r="A16" s="467" t="s">
        <v>48</v>
      </c>
      <c r="B16" s="462" t="s">
        <v>42</v>
      </c>
      <c r="C16" s="495">
        <v>2</v>
      </c>
      <c r="D16" s="464">
        <v>2.3809523809523809</v>
      </c>
      <c r="F16" s="489"/>
    </row>
    <row r="17" spans="1:6" s="457" customFormat="1" ht="24.95" customHeight="1" x14ac:dyDescent="0.2">
      <c r="A17" s="461" t="s">
        <v>50</v>
      </c>
      <c r="B17" s="462" t="s">
        <v>1160</v>
      </c>
      <c r="C17" s="495">
        <v>1</v>
      </c>
      <c r="D17" s="464">
        <v>1.1904761904761905</v>
      </c>
      <c r="F17" s="489"/>
    </row>
    <row r="18" spans="1:6" s="457" customFormat="1" ht="24.95" customHeight="1" x14ac:dyDescent="0.2">
      <c r="A18" s="461" t="s">
        <v>52</v>
      </c>
      <c r="B18" s="430" t="s">
        <v>55</v>
      </c>
      <c r="C18" s="500">
        <v>1</v>
      </c>
      <c r="D18" s="464">
        <v>1.1904761904761905</v>
      </c>
      <c r="F18" s="489"/>
    </row>
    <row r="19" spans="1:6" s="457" customFormat="1" ht="24.95" customHeight="1" x14ac:dyDescent="0.2">
      <c r="A19" s="469" t="s">
        <v>53</v>
      </c>
      <c r="B19" s="462" t="s">
        <v>56</v>
      </c>
      <c r="C19" s="495">
        <v>1</v>
      </c>
      <c r="D19" s="464">
        <v>1.1904761904761905</v>
      </c>
      <c r="F19" s="489"/>
    </row>
    <row r="20" spans="1:6" ht="27.95" customHeight="1" x14ac:dyDescent="0.2">
      <c r="A20" s="470"/>
      <c r="B20" s="471" t="s">
        <v>794</v>
      </c>
      <c r="C20" s="498">
        <v>84</v>
      </c>
      <c r="D20" s="473"/>
    </row>
    <row r="21" spans="1:6" ht="9.9499999999999993" customHeight="1" x14ac:dyDescent="0.2">
      <c r="A21" s="448"/>
    </row>
    <row r="22" spans="1:6" s="451" customFormat="1" ht="18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18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458"/>
      <c r="B24" s="459"/>
      <c r="C24" s="459"/>
    </row>
    <row r="25" spans="1:6" s="457" customFormat="1" ht="33.950000000000003" customHeight="1" x14ac:dyDescent="0.2">
      <c r="A25" s="461" t="s">
        <v>37</v>
      </c>
      <c r="B25" s="233" t="s">
        <v>795</v>
      </c>
      <c r="C25" s="493">
        <v>3</v>
      </c>
      <c r="D25" s="464">
        <v>30</v>
      </c>
      <c r="F25" s="488"/>
    </row>
    <row r="26" spans="1:6" s="457" customFormat="1" ht="33.950000000000003" customHeight="1" x14ac:dyDescent="0.2">
      <c r="A26" s="461" t="s">
        <v>39</v>
      </c>
      <c r="B26" s="233" t="s">
        <v>796</v>
      </c>
      <c r="C26" s="493">
        <v>2</v>
      </c>
      <c r="D26" s="464">
        <v>20</v>
      </c>
      <c r="F26" s="488"/>
    </row>
    <row r="27" spans="1:6" s="457" customFormat="1" ht="33.950000000000003" customHeight="1" x14ac:dyDescent="0.2">
      <c r="A27" s="461" t="s">
        <v>41</v>
      </c>
      <c r="B27" s="233" t="s">
        <v>792</v>
      </c>
      <c r="C27" s="495">
        <v>1</v>
      </c>
      <c r="D27" s="464">
        <v>10</v>
      </c>
      <c r="F27" s="488"/>
    </row>
    <row r="28" spans="1:6" s="457" customFormat="1" ht="33.950000000000003" customHeight="1" x14ac:dyDescent="0.2">
      <c r="A28" s="461" t="s">
        <v>43</v>
      </c>
      <c r="B28" s="236" t="s">
        <v>872</v>
      </c>
      <c r="C28" s="493">
        <v>1</v>
      </c>
      <c r="D28" s="464">
        <v>10</v>
      </c>
      <c r="F28" s="488"/>
    </row>
    <row r="29" spans="1:6" s="457" customFormat="1" ht="33.950000000000003" customHeight="1" x14ac:dyDescent="0.2">
      <c r="A29" s="461" t="s">
        <v>44</v>
      </c>
      <c r="B29" s="233" t="s">
        <v>797</v>
      </c>
      <c r="C29" s="493">
        <v>1</v>
      </c>
      <c r="D29" s="464">
        <v>10</v>
      </c>
      <c r="F29" s="488"/>
    </row>
    <row r="30" spans="1:6" s="457" customFormat="1" ht="33.950000000000003" customHeight="1" x14ac:dyDescent="0.2">
      <c r="A30" s="461" t="s">
        <v>46</v>
      </c>
      <c r="B30" s="248" t="s">
        <v>768</v>
      </c>
      <c r="C30" s="496"/>
      <c r="D30" s="502"/>
      <c r="F30" s="488"/>
    </row>
    <row r="31" spans="1:6" s="457" customFormat="1" ht="33.950000000000003" customHeight="1" x14ac:dyDescent="0.2">
      <c r="A31" s="467" t="s">
        <v>48</v>
      </c>
      <c r="B31" s="248" t="s">
        <v>768</v>
      </c>
      <c r="C31" s="496"/>
      <c r="D31" s="502"/>
      <c r="F31" s="488"/>
    </row>
    <row r="32" spans="1:6" s="457" customFormat="1" ht="33.950000000000003" customHeight="1" x14ac:dyDescent="0.2">
      <c r="A32" s="461" t="s">
        <v>50</v>
      </c>
      <c r="B32" s="248" t="s">
        <v>768</v>
      </c>
      <c r="C32" s="496"/>
      <c r="D32" s="502"/>
      <c r="F32" s="488"/>
    </row>
    <row r="33" spans="1:6" s="457" customFormat="1" ht="33.950000000000003" customHeight="1" x14ac:dyDescent="0.2">
      <c r="A33" s="461" t="s">
        <v>52</v>
      </c>
      <c r="B33" s="248" t="s">
        <v>768</v>
      </c>
      <c r="C33" s="496"/>
      <c r="D33" s="502"/>
      <c r="F33" s="488"/>
    </row>
    <row r="34" spans="1:6" s="457" customFormat="1" ht="33.950000000000003" customHeight="1" x14ac:dyDescent="0.2">
      <c r="A34" s="469" t="s">
        <v>53</v>
      </c>
      <c r="B34" s="248" t="s">
        <v>768</v>
      </c>
      <c r="C34" s="496"/>
      <c r="D34" s="502"/>
      <c r="F34" s="488"/>
    </row>
    <row r="35" spans="1:6" ht="27.95" customHeight="1" x14ac:dyDescent="0.2">
      <c r="A35" s="470"/>
      <c r="B35" s="471" t="s">
        <v>790</v>
      </c>
      <c r="C35" s="498">
        <v>10</v>
      </c>
      <c r="D35" s="473"/>
    </row>
    <row r="36" spans="1:6" ht="5.0999999999999996" customHeight="1" x14ac:dyDescent="0.2">
      <c r="A36" s="448"/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3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880</v>
      </c>
      <c r="B1" s="1713"/>
      <c r="C1" s="1713"/>
      <c r="D1" s="1713"/>
      <c r="E1" s="1713"/>
      <c r="F1" s="1713"/>
      <c r="G1" s="1713"/>
      <c r="H1" s="171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881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882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883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543" t="s">
        <v>1712</v>
      </c>
      <c r="C7" s="543" t="s">
        <v>153</v>
      </c>
      <c r="D7" s="543"/>
      <c r="E7" s="554"/>
      <c r="F7" s="543" t="s">
        <v>1713</v>
      </c>
      <c r="G7" s="543" t="s">
        <v>153</v>
      </c>
      <c r="H7" s="543"/>
      <c r="I7" s="119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544" t="s">
        <v>36</v>
      </c>
      <c r="C8" s="544" t="s">
        <v>154</v>
      </c>
      <c r="D8" s="60" t="s">
        <v>58</v>
      </c>
      <c r="E8" s="555"/>
      <c r="F8" s="544" t="s">
        <v>57</v>
      </c>
      <c r="G8" s="544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2384</v>
      </c>
      <c r="D10" s="563">
        <v>16.488000553288611</v>
      </c>
      <c r="E10" s="564"/>
      <c r="F10" s="233" t="s">
        <v>884</v>
      </c>
      <c r="G10" s="562">
        <v>4298</v>
      </c>
      <c r="H10" s="563">
        <v>58.739920732540661</v>
      </c>
      <c r="I10" s="118"/>
      <c r="J10" s="565"/>
    </row>
    <row r="11" spans="1:24" ht="48.95" customHeight="1" x14ac:dyDescent="0.2">
      <c r="A11" s="560" t="s">
        <v>39</v>
      </c>
      <c r="B11" s="561" t="s">
        <v>40</v>
      </c>
      <c r="C11" s="562">
        <v>1868</v>
      </c>
      <c r="D11" s="563">
        <v>12.919289024137214</v>
      </c>
      <c r="E11" s="564"/>
      <c r="F11" s="566" t="s">
        <v>885</v>
      </c>
      <c r="G11" s="562">
        <v>274</v>
      </c>
      <c r="H11" s="563">
        <v>3.7447041137078036</v>
      </c>
      <c r="I11" s="118"/>
      <c r="J11" s="565"/>
    </row>
    <row r="12" spans="1:24" ht="48.95" customHeight="1" x14ac:dyDescent="0.2">
      <c r="A12" s="560" t="s">
        <v>41</v>
      </c>
      <c r="B12" s="567" t="s">
        <v>42</v>
      </c>
      <c r="C12" s="568">
        <v>1164</v>
      </c>
      <c r="D12" s="563">
        <v>8.0503492634345388</v>
      </c>
      <c r="E12" s="564"/>
      <c r="F12" s="233" t="s">
        <v>886</v>
      </c>
      <c r="G12" s="568">
        <v>158</v>
      </c>
      <c r="H12" s="563">
        <v>2.1593549268826022</v>
      </c>
      <c r="I12" s="118"/>
      <c r="J12" s="565"/>
    </row>
    <row r="13" spans="1:24" ht="48.95" customHeight="1" x14ac:dyDescent="0.2">
      <c r="A13" s="560" t="s">
        <v>43</v>
      </c>
      <c r="B13" s="567" t="s">
        <v>45</v>
      </c>
      <c r="C13" s="568">
        <v>647</v>
      </c>
      <c r="D13" s="563">
        <v>4.5</v>
      </c>
      <c r="E13" s="564"/>
      <c r="F13" s="430" t="s">
        <v>887</v>
      </c>
      <c r="G13" s="568">
        <v>156</v>
      </c>
      <c r="H13" s="563">
        <v>2.1320213202132021</v>
      </c>
      <c r="I13" s="118"/>
      <c r="J13" s="565"/>
    </row>
    <row r="14" spans="1:24" ht="48.95" customHeight="1" x14ac:dyDescent="0.2">
      <c r="A14" s="560" t="s">
        <v>44</v>
      </c>
      <c r="B14" s="561" t="s">
        <v>47</v>
      </c>
      <c r="C14" s="568">
        <v>339</v>
      </c>
      <c r="D14" s="563">
        <v>2.2999999999999998</v>
      </c>
      <c r="E14" s="564"/>
      <c r="F14" s="566" t="s">
        <v>888</v>
      </c>
      <c r="G14" s="568">
        <v>118</v>
      </c>
      <c r="H14" s="563">
        <v>1.6126827934946015</v>
      </c>
      <c r="I14" s="118"/>
      <c r="J14" s="565"/>
    </row>
    <row r="15" spans="1:24" ht="42.95" customHeight="1" x14ac:dyDescent="0.2">
      <c r="A15" s="569"/>
      <c r="B15" s="570" t="s">
        <v>889</v>
      </c>
      <c r="C15" s="1732">
        <v>14459</v>
      </c>
      <c r="D15" s="1732"/>
      <c r="E15" s="435"/>
      <c r="F15" s="570" t="s">
        <v>889</v>
      </c>
      <c r="G15" s="571">
        <v>7317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59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543" t="s">
        <v>153</v>
      </c>
      <c r="D18" s="543"/>
      <c r="E18" s="554"/>
      <c r="F18" s="1624" t="s">
        <v>1713</v>
      </c>
      <c r="G18" s="543" t="s">
        <v>153</v>
      </c>
      <c r="H18" s="543"/>
      <c r="I18" s="119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544" t="s">
        <v>36</v>
      </c>
      <c r="C19" s="544" t="s">
        <v>154</v>
      </c>
      <c r="D19" s="60" t="s">
        <v>58</v>
      </c>
      <c r="E19" s="555"/>
      <c r="F19" s="544" t="s">
        <v>57</v>
      </c>
      <c r="G19" s="544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5.95" customHeight="1" x14ac:dyDescent="0.2">
      <c r="A21" s="560" t="s">
        <v>37</v>
      </c>
      <c r="B21" s="573" t="s">
        <v>38</v>
      </c>
      <c r="C21" s="562">
        <v>625</v>
      </c>
      <c r="D21" s="563">
        <v>25.68845047266749</v>
      </c>
      <c r="E21" s="564"/>
      <c r="F21" s="233" t="s">
        <v>884</v>
      </c>
      <c r="G21" s="562">
        <v>545</v>
      </c>
      <c r="H21" s="563">
        <v>76.330532212885146</v>
      </c>
      <c r="I21" s="118"/>
    </row>
    <row r="22" spans="1:24" ht="45.95" customHeight="1" x14ac:dyDescent="0.2">
      <c r="A22" s="560" t="s">
        <v>39</v>
      </c>
      <c r="B22" s="573" t="s">
        <v>42</v>
      </c>
      <c r="C22" s="562">
        <v>288</v>
      </c>
      <c r="D22" s="563">
        <v>11.837237977805179</v>
      </c>
      <c r="E22" s="564"/>
      <c r="F22" s="566" t="s">
        <v>885</v>
      </c>
      <c r="G22" s="562">
        <v>9</v>
      </c>
      <c r="H22" s="563">
        <v>1.2605042016806722</v>
      </c>
      <c r="I22" s="118"/>
    </row>
    <row r="23" spans="1:24" ht="45.95" customHeight="1" x14ac:dyDescent="0.2">
      <c r="A23" s="560" t="s">
        <v>41</v>
      </c>
      <c r="B23" s="573" t="s">
        <v>40</v>
      </c>
      <c r="C23" s="568">
        <v>284</v>
      </c>
      <c r="D23" s="563">
        <v>11.672831894780106</v>
      </c>
      <c r="E23" s="564"/>
      <c r="F23" s="430" t="s">
        <v>887</v>
      </c>
      <c r="G23" s="568">
        <v>8</v>
      </c>
      <c r="H23" s="563">
        <v>1.1204481792717087</v>
      </c>
      <c r="I23" s="118"/>
    </row>
    <row r="24" spans="1:24" ht="60.95" customHeight="1" x14ac:dyDescent="0.2">
      <c r="A24" s="560" t="s">
        <v>43</v>
      </c>
      <c r="B24" s="567" t="s">
        <v>45</v>
      </c>
      <c r="C24" s="568">
        <v>110</v>
      </c>
      <c r="D24" s="563">
        <v>4.5</v>
      </c>
      <c r="E24" s="564"/>
      <c r="F24" s="430" t="s">
        <v>800</v>
      </c>
      <c r="G24" s="568">
        <v>7</v>
      </c>
      <c r="H24" s="563">
        <v>1</v>
      </c>
      <c r="I24" s="118"/>
      <c r="J24" s="565"/>
    </row>
    <row r="25" spans="1:24" ht="45.95" customHeight="1" x14ac:dyDescent="0.2">
      <c r="A25" s="560" t="s">
        <v>44</v>
      </c>
      <c r="B25" s="561" t="s">
        <v>51</v>
      </c>
      <c r="C25" s="568">
        <v>98</v>
      </c>
      <c r="D25" s="563">
        <v>4</v>
      </c>
      <c r="E25" s="564"/>
      <c r="F25" s="566" t="s">
        <v>888</v>
      </c>
      <c r="G25" s="568">
        <v>6</v>
      </c>
      <c r="H25" s="563">
        <v>0.8</v>
      </c>
      <c r="I25" s="118"/>
      <c r="J25" s="565"/>
    </row>
    <row r="26" spans="1:24" ht="42.95" customHeight="1" x14ac:dyDescent="0.2">
      <c r="A26" s="569"/>
      <c r="B26" s="570" t="s">
        <v>889</v>
      </c>
      <c r="C26" s="1732">
        <v>2433</v>
      </c>
      <c r="D26" s="1732"/>
      <c r="E26" s="435"/>
      <c r="F26" s="570" t="s">
        <v>889</v>
      </c>
      <c r="G26" s="574">
        <v>714</v>
      </c>
      <c r="H26" s="572"/>
      <c r="I26" s="118"/>
    </row>
    <row r="27" spans="1:24" s="146" customFormat="1" ht="17.100000000000001" customHeight="1" x14ac:dyDescent="0.2">
      <c r="A27" s="1713" t="s">
        <v>880</v>
      </c>
      <c r="B27" s="1713"/>
      <c r="C27" s="1713"/>
      <c r="D27" s="1713"/>
      <c r="E27" s="1713"/>
      <c r="F27" s="1713"/>
      <c r="G27" s="1713"/>
      <c r="H27" s="171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890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882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891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60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544" t="s">
        <v>36</v>
      </c>
      <c r="C34" s="544" t="s">
        <v>154</v>
      </c>
      <c r="D34" s="60" t="s">
        <v>58</v>
      </c>
      <c r="E34" s="555"/>
      <c r="F34" s="544" t="s">
        <v>57</v>
      </c>
      <c r="G34" s="544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5.95" customHeight="1" x14ac:dyDescent="0.2">
      <c r="A36" s="560" t="s">
        <v>37</v>
      </c>
      <c r="B36" s="561" t="s">
        <v>38</v>
      </c>
      <c r="C36" s="562">
        <v>659</v>
      </c>
      <c r="D36" s="563">
        <v>14.423287371416066</v>
      </c>
      <c r="E36" s="564"/>
      <c r="F36" s="233" t="s">
        <v>884</v>
      </c>
      <c r="G36" s="562">
        <v>1055</v>
      </c>
      <c r="H36" s="563">
        <v>42.216886754701882</v>
      </c>
      <c r="I36" s="118"/>
    </row>
    <row r="37" spans="1:22" ht="45.95" customHeight="1" x14ac:dyDescent="0.2">
      <c r="A37" s="560" t="s">
        <v>39</v>
      </c>
      <c r="B37" s="561" t="s">
        <v>40</v>
      </c>
      <c r="C37" s="562">
        <v>509</v>
      </c>
      <c r="D37" s="563">
        <v>11.140293280805427</v>
      </c>
      <c r="E37" s="564"/>
      <c r="F37" s="566" t="s">
        <v>885</v>
      </c>
      <c r="G37" s="562">
        <v>185</v>
      </c>
      <c r="H37" s="563">
        <v>7.4029611844737904</v>
      </c>
      <c r="I37" s="118"/>
    </row>
    <row r="38" spans="1:22" ht="45.95" customHeight="1" x14ac:dyDescent="0.2">
      <c r="A38" s="560" t="s">
        <v>41</v>
      </c>
      <c r="B38" s="567" t="s">
        <v>42</v>
      </c>
      <c r="C38" s="568">
        <v>325</v>
      </c>
      <c r="D38" s="563">
        <v>7.1131538629897131</v>
      </c>
      <c r="E38" s="564"/>
      <c r="F38" s="233" t="s">
        <v>886</v>
      </c>
      <c r="G38" s="568">
        <v>92</v>
      </c>
      <c r="H38" s="563">
        <v>3.6814725890356144</v>
      </c>
      <c r="I38" s="118"/>
    </row>
    <row r="39" spans="1:22" ht="45.95" customHeight="1" x14ac:dyDescent="0.2">
      <c r="A39" s="560" t="s">
        <v>43</v>
      </c>
      <c r="B39" s="567" t="s">
        <v>45</v>
      </c>
      <c r="C39" s="568">
        <v>180</v>
      </c>
      <c r="D39" s="563">
        <v>3.9</v>
      </c>
      <c r="E39" s="564"/>
      <c r="F39" s="430" t="s">
        <v>887</v>
      </c>
      <c r="G39" s="568">
        <v>82</v>
      </c>
      <c r="H39" s="563">
        <v>3.3</v>
      </c>
      <c r="I39" s="118"/>
      <c r="J39" s="565"/>
    </row>
    <row r="40" spans="1:22" ht="60.95" customHeight="1" x14ac:dyDescent="0.2">
      <c r="A40" s="560" t="s">
        <v>44</v>
      </c>
      <c r="B40" s="561" t="s">
        <v>47</v>
      </c>
      <c r="C40" s="568">
        <v>117</v>
      </c>
      <c r="D40" s="563">
        <v>2.6</v>
      </c>
      <c r="E40" s="564"/>
      <c r="F40" s="430" t="s">
        <v>800</v>
      </c>
      <c r="G40" s="568">
        <v>61</v>
      </c>
      <c r="H40" s="563">
        <v>2.4</v>
      </c>
      <c r="I40" s="118"/>
      <c r="J40" s="565"/>
    </row>
    <row r="41" spans="1:22" ht="42.95" customHeight="1" x14ac:dyDescent="0.2">
      <c r="A41" s="569"/>
      <c r="B41" s="570" t="s">
        <v>889</v>
      </c>
      <c r="C41" s="571">
        <v>4569</v>
      </c>
      <c r="D41" s="572"/>
      <c r="E41" s="435"/>
      <c r="F41" s="570" t="s">
        <v>889</v>
      </c>
      <c r="G41" s="571">
        <v>2499</v>
      </c>
      <c r="H41" s="572"/>
      <c r="I41" s="118"/>
    </row>
    <row r="42" spans="1:22" ht="20.100000000000001" customHeight="1" x14ac:dyDescent="0.2">
      <c r="A42" s="550"/>
      <c r="B42" s="551"/>
      <c r="C42" s="551"/>
      <c r="D42" s="551"/>
      <c r="E42" s="551"/>
      <c r="F42" s="551"/>
      <c r="G42" s="551"/>
      <c r="H42" s="551"/>
      <c r="I42" s="552"/>
      <c r="J42" s="552"/>
      <c r="K42" s="552"/>
      <c r="L42" s="552"/>
      <c r="M42" s="552"/>
      <c r="N42" s="552"/>
      <c r="O42" s="552"/>
      <c r="P42" s="552"/>
      <c r="Q42" s="552"/>
      <c r="R42" s="552"/>
      <c r="S42" s="552"/>
      <c r="T42" s="552"/>
      <c r="U42" s="552"/>
      <c r="V42" s="552"/>
    </row>
    <row r="43" spans="1:22" ht="30" customHeight="1" x14ac:dyDescent="0.2">
      <c r="A43" s="1731" t="s">
        <v>61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544" t="s">
        <v>36</v>
      </c>
      <c r="C45" s="544" t="s">
        <v>154</v>
      </c>
      <c r="D45" s="60" t="s">
        <v>58</v>
      </c>
      <c r="E45" s="555"/>
      <c r="F45" s="544" t="s">
        <v>57</v>
      </c>
      <c r="G45" s="544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40</v>
      </c>
      <c r="C47" s="562">
        <v>219</v>
      </c>
      <c r="D47" s="563">
        <v>16.355489171023152</v>
      </c>
      <c r="E47" s="564"/>
      <c r="F47" s="233" t="s">
        <v>884</v>
      </c>
      <c r="G47" s="562">
        <v>454</v>
      </c>
      <c r="H47" s="563">
        <v>60.533333333333331</v>
      </c>
      <c r="I47" s="118"/>
    </row>
    <row r="48" spans="1:22" ht="48.95" customHeight="1" x14ac:dyDescent="0.2">
      <c r="A48" s="560" t="s">
        <v>39</v>
      </c>
      <c r="B48" s="573" t="s">
        <v>38</v>
      </c>
      <c r="C48" s="562">
        <v>153</v>
      </c>
      <c r="D48" s="563">
        <v>11.426437640029873</v>
      </c>
      <c r="E48" s="564"/>
      <c r="F48" s="566" t="s">
        <v>885</v>
      </c>
      <c r="G48" s="562">
        <v>31</v>
      </c>
      <c r="H48" s="563">
        <v>4.1333333333333329</v>
      </c>
      <c r="I48" s="118"/>
    </row>
    <row r="49" spans="1:24" ht="48.95" customHeight="1" x14ac:dyDescent="0.2">
      <c r="A49" s="560" t="s">
        <v>41</v>
      </c>
      <c r="B49" s="573" t="s">
        <v>42</v>
      </c>
      <c r="C49" s="568">
        <v>102</v>
      </c>
      <c r="D49" s="563">
        <v>7.617625093353249</v>
      </c>
      <c r="E49" s="564"/>
      <c r="F49" s="233" t="s">
        <v>886</v>
      </c>
      <c r="G49" s="568">
        <v>18</v>
      </c>
      <c r="H49" s="563">
        <v>2.4</v>
      </c>
      <c r="I49" s="118"/>
    </row>
    <row r="50" spans="1:24" ht="48.95" customHeight="1" x14ac:dyDescent="0.2">
      <c r="A50" s="560" t="s">
        <v>43</v>
      </c>
      <c r="B50" s="567" t="s">
        <v>45</v>
      </c>
      <c r="C50" s="568">
        <v>67</v>
      </c>
      <c r="D50" s="563">
        <v>5</v>
      </c>
      <c r="E50" s="564"/>
      <c r="F50" s="566" t="s">
        <v>888</v>
      </c>
      <c r="G50" s="568">
        <v>18</v>
      </c>
      <c r="H50" s="563">
        <v>2.4</v>
      </c>
      <c r="I50" s="118"/>
      <c r="J50" s="565"/>
    </row>
    <row r="51" spans="1:24" ht="48.95" customHeight="1" x14ac:dyDescent="0.2">
      <c r="A51" s="560" t="s">
        <v>44</v>
      </c>
      <c r="B51" s="561" t="s">
        <v>47</v>
      </c>
      <c r="C51" s="568">
        <v>31</v>
      </c>
      <c r="D51" s="563">
        <v>2.2999999999999998</v>
      </c>
      <c r="E51" s="564"/>
      <c r="F51" s="431" t="s">
        <v>801</v>
      </c>
      <c r="G51" s="568">
        <v>12</v>
      </c>
      <c r="H51" s="563">
        <v>1.6</v>
      </c>
      <c r="I51" s="118"/>
      <c r="J51" s="565"/>
    </row>
    <row r="52" spans="1:24" ht="42.95" customHeight="1" x14ac:dyDescent="0.2">
      <c r="A52" s="569"/>
      <c r="B52" s="570" t="s">
        <v>889</v>
      </c>
      <c r="C52" s="571">
        <v>1339</v>
      </c>
      <c r="D52" s="572"/>
      <c r="E52" s="435"/>
      <c r="F52" s="570" t="s">
        <v>889</v>
      </c>
      <c r="G52" s="574">
        <v>750</v>
      </c>
      <c r="H52" s="572"/>
      <c r="I52" s="118"/>
    </row>
    <row r="53" spans="1:24" s="146" customFormat="1" ht="17.100000000000001" customHeight="1" x14ac:dyDescent="0.2">
      <c r="A53" s="1713" t="s">
        <v>880</v>
      </c>
      <c r="B53" s="1713"/>
      <c r="C53" s="1713"/>
      <c r="D53" s="1713"/>
      <c r="E53" s="1713"/>
      <c r="F53" s="1713"/>
      <c r="G53" s="1713"/>
      <c r="H53" s="171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890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882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891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62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544" t="s">
        <v>36</v>
      </c>
      <c r="C60" s="544" t="s">
        <v>154</v>
      </c>
      <c r="D60" s="60" t="s">
        <v>58</v>
      </c>
      <c r="E60" s="555"/>
      <c r="F60" s="544" t="s">
        <v>57</v>
      </c>
      <c r="G60" s="544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38</v>
      </c>
      <c r="C62" s="562">
        <v>186</v>
      </c>
      <c r="D62" s="563">
        <v>14.951768488745982</v>
      </c>
      <c r="E62" s="564"/>
      <c r="F62" s="233" t="s">
        <v>884</v>
      </c>
      <c r="G62" s="562">
        <v>267</v>
      </c>
      <c r="H62" s="563">
        <v>64.02877697841727</v>
      </c>
      <c r="I62" s="118"/>
    </row>
    <row r="63" spans="1:24" ht="48.95" customHeight="1" x14ac:dyDescent="0.2">
      <c r="A63" s="560" t="s">
        <v>39</v>
      </c>
      <c r="B63" s="561" t="s">
        <v>40</v>
      </c>
      <c r="C63" s="562">
        <v>137</v>
      </c>
      <c r="D63" s="563">
        <v>11.012861736334404</v>
      </c>
      <c r="E63" s="564"/>
      <c r="F63" s="431" t="s">
        <v>801</v>
      </c>
      <c r="G63" s="562">
        <v>7</v>
      </c>
      <c r="H63" s="563">
        <v>1.6786570743405276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101</v>
      </c>
      <c r="D64" s="563">
        <v>8.1189710610932462</v>
      </c>
      <c r="E64" s="564"/>
      <c r="F64" s="566" t="s">
        <v>885</v>
      </c>
      <c r="G64" s="568">
        <v>7</v>
      </c>
      <c r="H64" s="563">
        <v>1.6786570743405276</v>
      </c>
      <c r="I64" s="118"/>
    </row>
    <row r="65" spans="1:24" ht="48.95" customHeight="1" x14ac:dyDescent="0.2">
      <c r="A65" s="560" t="s">
        <v>43</v>
      </c>
      <c r="B65" s="567" t="s">
        <v>45</v>
      </c>
      <c r="C65" s="568">
        <v>58</v>
      </c>
      <c r="D65" s="563">
        <v>4.7</v>
      </c>
      <c r="E65" s="564"/>
      <c r="F65" s="248" t="s">
        <v>892</v>
      </c>
      <c r="G65" s="568">
        <v>6</v>
      </c>
      <c r="H65" s="563">
        <v>1.4</v>
      </c>
      <c r="I65" s="118"/>
      <c r="J65" s="565"/>
    </row>
    <row r="66" spans="1:24" ht="48.95" customHeight="1" x14ac:dyDescent="0.2">
      <c r="A66" s="560" t="s">
        <v>44</v>
      </c>
      <c r="B66" s="567" t="s">
        <v>145</v>
      </c>
      <c r="C66" s="568">
        <v>35</v>
      </c>
      <c r="D66" s="563">
        <v>2.8</v>
      </c>
      <c r="E66" s="564"/>
      <c r="F66" s="566" t="s">
        <v>888</v>
      </c>
      <c r="G66" s="568">
        <v>6</v>
      </c>
      <c r="H66" s="563">
        <v>1.4</v>
      </c>
      <c r="I66" s="118"/>
      <c r="J66" s="565"/>
    </row>
    <row r="67" spans="1:24" ht="42.95" customHeight="1" x14ac:dyDescent="0.2">
      <c r="A67" s="569"/>
      <c r="B67" s="570" t="s">
        <v>889</v>
      </c>
      <c r="C67" s="571">
        <v>1244</v>
      </c>
      <c r="D67" s="572"/>
      <c r="E67" s="435"/>
      <c r="F67" s="570" t="s">
        <v>889</v>
      </c>
      <c r="G67" s="574">
        <v>417</v>
      </c>
      <c r="H67" s="572"/>
      <c r="I67" s="118"/>
    </row>
    <row r="68" spans="1:24" ht="20.100000000000001" customHeight="1" x14ac:dyDescent="0.2">
      <c r="A68" s="550"/>
      <c r="B68" s="551"/>
      <c r="C68" s="551"/>
      <c r="D68" s="551"/>
      <c r="E68" s="551"/>
      <c r="F68" s="551"/>
      <c r="G68" s="551"/>
      <c r="H68" s="551"/>
      <c r="I68" s="552"/>
      <c r="J68" s="552"/>
      <c r="K68" s="552"/>
      <c r="L68" s="552"/>
      <c r="M68" s="552"/>
      <c r="N68" s="552"/>
      <c r="O68" s="552"/>
      <c r="P68" s="552"/>
      <c r="Q68" s="552"/>
      <c r="R68" s="552"/>
      <c r="S68" s="552"/>
      <c r="T68" s="552"/>
      <c r="U68" s="552"/>
      <c r="V68" s="552"/>
    </row>
    <row r="69" spans="1:24" ht="30" customHeight="1" x14ac:dyDescent="0.2">
      <c r="A69" s="1731" t="s">
        <v>63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544" t="s">
        <v>36</v>
      </c>
      <c r="C71" s="544" t="s">
        <v>154</v>
      </c>
      <c r="D71" s="60" t="s">
        <v>58</v>
      </c>
      <c r="E71" s="555"/>
      <c r="F71" s="544" t="s">
        <v>57</v>
      </c>
      <c r="G71" s="544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40</v>
      </c>
      <c r="C73" s="562">
        <v>74</v>
      </c>
      <c r="D73" s="563">
        <v>16.972477064220186</v>
      </c>
      <c r="E73" s="564"/>
      <c r="F73" s="233" t="s">
        <v>884</v>
      </c>
      <c r="G73" s="562">
        <v>135</v>
      </c>
      <c r="H73" s="563">
        <v>68.181818181818173</v>
      </c>
      <c r="I73" s="118"/>
    </row>
    <row r="74" spans="1:24" ht="48.95" customHeight="1" x14ac:dyDescent="0.2">
      <c r="A74" s="560" t="s">
        <v>39</v>
      </c>
      <c r="B74" s="573" t="s">
        <v>38</v>
      </c>
      <c r="C74" s="562">
        <v>52</v>
      </c>
      <c r="D74" s="563">
        <v>11.926605504587156</v>
      </c>
      <c r="E74" s="564"/>
      <c r="F74" s="566" t="s">
        <v>885</v>
      </c>
      <c r="G74" s="562">
        <v>4</v>
      </c>
      <c r="H74" s="563">
        <v>2.0202020202020203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27</v>
      </c>
      <c r="D75" s="563">
        <v>6.192660550458716</v>
      </c>
      <c r="E75" s="564"/>
      <c r="F75" s="233" t="s">
        <v>886</v>
      </c>
      <c r="G75" s="568">
        <v>3</v>
      </c>
      <c r="H75" s="563">
        <v>1.5151515151515151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18</v>
      </c>
      <c r="D76" s="563">
        <v>4.0999999999999996</v>
      </c>
      <c r="E76" s="564"/>
      <c r="F76" s="430" t="s">
        <v>887</v>
      </c>
      <c r="G76" s="568">
        <v>3</v>
      </c>
      <c r="H76" s="563">
        <v>1.5151515151515151</v>
      </c>
      <c r="I76" s="118"/>
      <c r="J76" s="565"/>
    </row>
    <row r="77" spans="1:24" ht="48.95" customHeight="1" x14ac:dyDescent="0.2">
      <c r="A77" s="560" t="s">
        <v>44</v>
      </c>
      <c r="B77" s="561" t="s">
        <v>47</v>
      </c>
      <c r="C77" s="568">
        <v>7</v>
      </c>
      <c r="D77" s="563">
        <v>1.6</v>
      </c>
      <c r="E77" s="564"/>
      <c r="F77" s="431" t="s">
        <v>801</v>
      </c>
      <c r="G77" s="568">
        <v>2</v>
      </c>
      <c r="H77" s="563">
        <v>1</v>
      </c>
      <c r="I77" s="118"/>
      <c r="J77" s="565"/>
    </row>
    <row r="78" spans="1:24" ht="42.95" customHeight="1" x14ac:dyDescent="0.2">
      <c r="A78" s="569"/>
      <c r="B78" s="570" t="s">
        <v>889</v>
      </c>
      <c r="C78" s="574">
        <v>436</v>
      </c>
      <c r="D78" s="572"/>
      <c r="E78" s="435"/>
      <c r="F78" s="570" t="s">
        <v>889</v>
      </c>
      <c r="G78" s="574">
        <v>198</v>
      </c>
      <c r="H78" s="572"/>
      <c r="I78" s="118"/>
    </row>
    <row r="79" spans="1:24" s="146" customFormat="1" ht="17.100000000000001" customHeight="1" x14ac:dyDescent="0.2">
      <c r="A79" s="1713" t="s">
        <v>880</v>
      </c>
      <c r="B79" s="1713"/>
      <c r="C79" s="1713"/>
      <c r="D79" s="1713"/>
      <c r="E79" s="1713"/>
      <c r="F79" s="1713"/>
      <c r="G79" s="1713"/>
      <c r="H79" s="171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890</v>
      </c>
      <c r="C80" s="541"/>
      <c r="D80" s="541"/>
      <c r="E80" s="541"/>
      <c r="F80" s="541"/>
      <c r="G80" s="541"/>
      <c r="H80" s="541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1717" t="s">
        <v>882</v>
      </c>
      <c r="B81" s="1717"/>
      <c r="C81" s="1717"/>
      <c r="D81" s="1717"/>
      <c r="E81" s="1717"/>
      <c r="F81" s="1717"/>
      <c r="G81" s="1717"/>
      <c r="H81" s="1717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891</v>
      </c>
      <c r="C82" s="548"/>
      <c r="D82" s="548"/>
      <c r="E82" s="548"/>
      <c r="F82" s="548"/>
      <c r="G82" s="548"/>
      <c r="H82" s="548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64</v>
      </c>
      <c r="B84" s="1731"/>
      <c r="C84" s="1731"/>
      <c r="D84" s="1731"/>
      <c r="E84" s="1731"/>
      <c r="F84" s="1731"/>
      <c r="G84" s="1731"/>
      <c r="H84" s="1731"/>
      <c r="I84" s="552"/>
      <c r="J84" s="552"/>
      <c r="K84" s="552"/>
      <c r="L84" s="552"/>
      <c r="M84" s="552"/>
      <c r="N84" s="552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544" t="s">
        <v>36</v>
      </c>
      <c r="C86" s="544" t="s">
        <v>154</v>
      </c>
      <c r="D86" s="60" t="s">
        <v>58</v>
      </c>
      <c r="E86" s="555"/>
      <c r="F86" s="544" t="s">
        <v>57</v>
      </c>
      <c r="G86" s="544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61" t="s">
        <v>40</v>
      </c>
      <c r="C88" s="562">
        <v>236</v>
      </c>
      <c r="D88" s="563">
        <v>18.670886075949365</v>
      </c>
      <c r="E88" s="564"/>
      <c r="F88" s="233" t="s">
        <v>884</v>
      </c>
      <c r="G88" s="562">
        <v>453</v>
      </c>
      <c r="H88" s="563">
        <v>65.843023255813947</v>
      </c>
      <c r="I88" s="118"/>
    </row>
    <row r="89" spans="1:24" ht="48.95" customHeight="1" x14ac:dyDescent="0.2">
      <c r="A89" s="560" t="s">
        <v>39</v>
      </c>
      <c r="B89" s="561" t="s">
        <v>38</v>
      </c>
      <c r="C89" s="562">
        <v>233</v>
      </c>
      <c r="D89" s="563">
        <v>18.433544303797468</v>
      </c>
      <c r="E89" s="564"/>
      <c r="F89" s="233" t="s">
        <v>893</v>
      </c>
      <c r="G89" s="562">
        <v>15</v>
      </c>
      <c r="H89" s="563">
        <v>2.1802325581395348</v>
      </c>
      <c r="I89" s="118"/>
    </row>
    <row r="90" spans="1:24" ht="48.95" customHeight="1" x14ac:dyDescent="0.2">
      <c r="A90" s="560" t="s">
        <v>41</v>
      </c>
      <c r="B90" s="567" t="s">
        <v>42</v>
      </c>
      <c r="C90" s="568">
        <v>105</v>
      </c>
      <c r="D90" s="563">
        <v>8.3069620253164551</v>
      </c>
      <c r="E90" s="564"/>
      <c r="F90" s="566" t="s">
        <v>894</v>
      </c>
      <c r="G90" s="568">
        <v>12</v>
      </c>
      <c r="H90" s="563">
        <v>1.7441860465116279</v>
      </c>
      <c r="I90" s="118"/>
    </row>
    <row r="91" spans="1:24" ht="48.95" customHeight="1" x14ac:dyDescent="0.2">
      <c r="A91" s="560" t="s">
        <v>43</v>
      </c>
      <c r="B91" s="567" t="s">
        <v>45</v>
      </c>
      <c r="C91" s="568">
        <v>45</v>
      </c>
      <c r="D91" s="563">
        <v>3.6</v>
      </c>
      <c r="E91" s="564"/>
      <c r="F91" s="430" t="s">
        <v>887</v>
      </c>
      <c r="G91" s="568">
        <v>12</v>
      </c>
      <c r="H91" s="563">
        <v>1.7441860465116279</v>
      </c>
      <c r="I91" s="118"/>
      <c r="J91" s="565"/>
    </row>
    <row r="92" spans="1:24" ht="48.95" customHeight="1" x14ac:dyDescent="0.2">
      <c r="A92" s="560" t="s">
        <v>44</v>
      </c>
      <c r="B92" s="561" t="s">
        <v>47</v>
      </c>
      <c r="C92" s="568">
        <v>30</v>
      </c>
      <c r="D92" s="563">
        <v>2.4</v>
      </c>
      <c r="E92" s="564"/>
      <c r="F92" s="431" t="s">
        <v>801</v>
      </c>
      <c r="G92" s="568">
        <v>11</v>
      </c>
      <c r="H92" s="563">
        <v>1.6</v>
      </c>
      <c r="I92" s="118"/>
      <c r="J92" s="565"/>
    </row>
    <row r="93" spans="1:24" ht="42.95" customHeight="1" x14ac:dyDescent="0.2">
      <c r="A93" s="569"/>
      <c r="B93" s="570" t="s">
        <v>889</v>
      </c>
      <c r="C93" s="571">
        <v>1264</v>
      </c>
      <c r="D93" s="572"/>
      <c r="E93" s="435"/>
      <c r="F93" s="570" t="s">
        <v>889</v>
      </c>
      <c r="G93" s="574">
        <v>688</v>
      </c>
      <c r="H93" s="572"/>
      <c r="I93" s="118"/>
    </row>
    <row r="94" spans="1:24" ht="20.100000000000001" customHeight="1" x14ac:dyDescent="0.2">
      <c r="A94" s="550"/>
      <c r="B94" s="551"/>
      <c r="C94" s="551"/>
      <c r="D94" s="551"/>
      <c r="E94" s="551"/>
      <c r="F94" s="551"/>
      <c r="G94" s="551"/>
      <c r="H94" s="551"/>
      <c r="I94" s="552"/>
      <c r="J94" s="552"/>
      <c r="K94" s="552"/>
      <c r="L94" s="552"/>
      <c r="M94" s="552"/>
      <c r="N94" s="552"/>
      <c r="O94" s="552"/>
      <c r="P94" s="552"/>
      <c r="Q94" s="552"/>
      <c r="R94" s="552"/>
      <c r="S94" s="552"/>
      <c r="T94" s="552"/>
      <c r="U94" s="552"/>
      <c r="V94" s="552"/>
    </row>
    <row r="95" spans="1:24" ht="30" customHeight="1" x14ac:dyDescent="0.2">
      <c r="A95" s="1731" t="s">
        <v>65</v>
      </c>
      <c r="B95" s="1731"/>
      <c r="C95" s="1731"/>
      <c r="D95" s="1731"/>
      <c r="E95" s="1731"/>
      <c r="F95" s="1731"/>
      <c r="G95" s="1731"/>
      <c r="H95" s="1731"/>
      <c r="I95" s="552"/>
      <c r="J95" s="552"/>
      <c r="K95" s="552"/>
      <c r="L95" s="552"/>
      <c r="M95" s="552"/>
      <c r="N95" s="552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544" t="s">
        <v>36</v>
      </c>
      <c r="C97" s="544" t="s">
        <v>154</v>
      </c>
      <c r="D97" s="60" t="s">
        <v>58</v>
      </c>
      <c r="E97" s="555"/>
      <c r="F97" s="544" t="s">
        <v>57</v>
      </c>
      <c r="G97" s="544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4" ht="48.95" customHeight="1" x14ac:dyDescent="0.2">
      <c r="A99" s="560" t="s">
        <v>37</v>
      </c>
      <c r="B99" s="573" t="s">
        <v>38</v>
      </c>
      <c r="C99" s="562">
        <v>121</v>
      </c>
      <c r="D99" s="563">
        <v>14.993804213135068</v>
      </c>
      <c r="E99" s="564"/>
      <c r="F99" s="233" t="s">
        <v>884</v>
      </c>
      <c r="G99" s="562">
        <v>389</v>
      </c>
      <c r="H99" s="563">
        <v>70.471014492753625</v>
      </c>
      <c r="I99" s="118"/>
      <c r="O99" s="118" t="s">
        <v>758</v>
      </c>
    </row>
    <row r="100" spans="1:24" ht="48.95" customHeight="1" x14ac:dyDescent="0.2">
      <c r="A100" s="560" t="s">
        <v>39</v>
      </c>
      <c r="B100" s="573" t="s">
        <v>40</v>
      </c>
      <c r="C100" s="562">
        <v>101</v>
      </c>
      <c r="D100" s="563">
        <v>12.515489467162331</v>
      </c>
      <c r="E100" s="564"/>
      <c r="F100" s="233" t="s">
        <v>886</v>
      </c>
      <c r="G100" s="562">
        <v>8</v>
      </c>
      <c r="H100" s="563">
        <v>1.4492753623188406</v>
      </c>
      <c r="I100" s="118"/>
      <c r="O100" s="118" t="s">
        <v>759</v>
      </c>
    </row>
    <row r="101" spans="1:24" ht="48.95" customHeight="1" x14ac:dyDescent="0.2">
      <c r="A101" s="560" t="s">
        <v>41</v>
      </c>
      <c r="B101" s="573" t="s">
        <v>42</v>
      </c>
      <c r="C101" s="568">
        <v>60</v>
      </c>
      <c r="D101" s="563">
        <v>7.4349442379182156</v>
      </c>
      <c r="E101" s="564"/>
      <c r="F101" s="430" t="s">
        <v>895</v>
      </c>
      <c r="G101" s="568">
        <v>7</v>
      </c>
      <c r="H101" s="563">
        <v>1.2681159420289856</v>
      </c>
      <c r="I101" s="118"/>
      <c r="O101" s="118" t="s">
        <v>651</v>
      </c>
    </row>
    <row r="102" spans="1:24" ht="48.95" customHeight="1" x14ac:dyDescent="0.2">
      <c r="A102" s="560" t="s">
        <v>43</v>
      </c>
      <c r="B102" s="567" t="s">
        <v>45</v>
      </c>
      <c r="C102" s="568">
        <v>35</v>
      </c>
      <c r="D102" s="563">
        <v>4.3</v>
      </c>
      <c r="E102" s="564"/>
      <c r="F102" s="430" t="s">
        <v>896</v>
      </c>
      <c r="G102" s="568">
        <v>6</v>
      </c>
      <c r="H102" s="563">
        <v>1.1000000000000001</v>
      </c>
      <c r="I102" s="118"/>
      <c r="J102" s="565"/>
    </row>
    <row r="103" spans="1:24" ht="48.95" customHeight="1" x14ac:dyDescent="0.2">
      <c r="A103" s="560" t="s">
        <v>44</v>
      </c>
      <c r="B103" s="561" t="s">
        <v>47</v>
      </c>
      <c r="C103" s="568">
        <v>22</v>
      </c>
      <c r="D103" s="563">
        <v>2.7</v>
      </c>
      <c r="E103" s="564"/>
      <c r="F103" s="233" t="s">
        <v>897</v>
      </c>
      <c r="G103" s="568">
        <v>6</v>
      </c>
      <c r="H103" s="563">
        <v>1.1000000000000001</v>
      </c>
      <c r="I103" s="118"/>
      <c r="J103" s="565"/>
    </row>
    <row r="104" spans="1:24" ht="42.95" customHeight="1" x14ac:dyDescent="0.2">
      <c r="A104" s="569"/>
      <c r="B104" s="570" t="s">
        <v>889</v>
      </c>
      <c r="C104" s="574">
        <v>807</v>
      </c>
      <c r="D104" s="572"/>
      <c r="E104" s="435"/>
      <c r="F104" s="570" t="s">
        <v>889</v>
      </c>
      <c r="G104" s="574">
        <v>552</v>
      </c>
      <c r="H104" s="572"/>
      <c r="I104" s="118"/>
    </row>
    <row r="105" spans="1:24" s="146" customFormat="1" ht="17.100000000000001" customHeight="1" x14ac:dyDescent="0.2">
      <c r="A105" s="1713" t="s">
        <v>880</v>
      </c>
      <c r="B105" s="1713"/>
      <c r="C105" s="1713"/>
      <c r="D105" s="1713"/>
      <c r="E105" s="1713"/>
      <c r="F105" s="1713"/>
      <c r="G105" s="1713"/>
      <c r="H105" s="171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542" t="s">
        <v>890</v>
      </c>
      <c r="C106" s="541"/>
      <c r="D106" s="541"/>
      <c r="E106" s="541"/>
      <c r="F106" s="541"/>
      <c r="G106" s="541"/>
      <c r="H106" s="541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1717" t="s">
        <v>882</v>
      </c>
      <c r="B107" s="1717"/>
      <c r="C107" s="1717"/>
      <c r="D107" s="1717"/>
      <c r="E107" s="1717"/>
      <c r="F107" s="1717"/>
      <c r="G107" s="1717"/>
      <c r="H107" s="1717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891</v>
      </c>
      <c r="C108" s="548"/>
      <c r="D108" s="548"/>
      <c r="E108" s="548"/>
      <c r="F108" s="548"/>
      <c r="G108" s="548"/>
      <c r="H108" s="548"/>
      <c r="I108" s="549"/>
      <c r="J108" s="549"/>
      <c r="K108" s="549"/>
      <c r="L108" s="549"/>
      <c r="M108" s="549"/>
      <c r="N108" s="549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66</v>
      </c>
      <c r="B110" s="1731"/>
      <c r="C110" s="1731"/>
      <c r="D110" s="1731"/>
      <c r="E110" s="1731"/>
      <c r="F110" s="1731"/>
      <c r="G110" s="1731"/>
      <c r="H110" s="1731"/>
      <c r="I110" s="552"/>
      <c r="J110" s="552"/>
      <c r="K110" s="552"/>
      <c r="L110" s="552"/>
      <c r="M110" s="552"/>
      <c r="N110" s="552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544" t="s">
        <v>36</v>
      </c>
      <c r="C112" s="544" t="s">
        <v>154</v>
      </c>
      <c r="D112" s="60" t="s">
        <v>58</v>
      </c>
      <c r="E112" s="555"/>
      <c r="F112" s="544" t="s">
        <v>57</v>
      </c>
      <c r="G112" s="544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</row>
    <row r="114" spans="1:22" ht="45.95" customHeight="1" x14ac:dyDescent="0.2">
      <c r="A114" s="560" t="s">
        <v>37</v>
      </c>
      <c r="B114" s="561" t="s">
        <v>38</v>
      </c>
      <c r="C114" s="562">
        <v>148</v>
      </c>
      <c r="D114" s="563">
        <v>16.157205240174672</v>
      </c>
      <c r="E114" s="564"/>
      <c r="F114" s="233" t="s">
        <v>884</v>
      </c>
      <c r="G114" s="562">
        <v>420</v>
      </c>
      <c r="H114" s="563">
        <v>67.415730337078656</v>
      </c>
      <c r="I114" s="118"/>
      <c r="O114" s="118" t="s">
        <v>758</v>
      </c>
    </row>
    <row r="115" spans="1:22" ht="45.95" customHeight="1" x14ac:dyDescent="0.2">
      <c r="A115" s="560" t="s">
        <v>39</v>
      </c>
      <c r="B115" s="561" t="s">
        <v>40</v>
      </c>
      <c r="C115" s="562">
        <v>106</v>
      </c>
      <c r="D115" s="563">
        <v>11.572052401746726</v>
      </c>
      <c r="E115" s="564"/>
      <c r="F115" s="566" t="s">
        <v>885</v>
      </c>
      <c r="G115" s="562">
        <v>13</v>
      </c>
      <c r="H115" s="563">
        <v>2.086677367576244</v>
      </c>
      <c r="I115" s="118"/>
      <c r="O115" s="118" t="s">
        <v>760</v>
      </c>
    </row>
    <row r="116" spans="1:22" ht="45.95" customHeight="1" x14ac:dyDescent="0.2">
      <c r="A116" s="560" t="s">
        <v>41</v>
      </c>
      <c r="B116" s="567" t="s">
        <v>42</v>
      </c>
      <c r="C116" s="568">
        <v>76</v>
      </c>
      <c r="D116" s="563">
        <v>8.2969432314410483</v>
      </c>
      <c r="E116" s="564"/>
      <c r="F116" s="233" t="s">
        <v>893</v>
      </c>
      <c r="G116" s="568">
        <v>11</v>
      </c>
      <c r="H116" s="563">
        <v>1.7656500802568218</v>
      </c>
      <c r="I116" s="118"/>
      <c r="O116" s="118" t="s">
        <v>761</v>
      </c>
    </row>
    <row r="117" spans="1:22" ht="45.95" customHeight="1" x14ac:dyDescent="0.2">
      <c r="A117" s="560" t="s">
        <v>43</v>
      </c>
      <c r="B117" s="567" t="s">
        <v>45</v>
      </c>
      <c r="C117" s="568">
        <v>47</v>
      </c>
      <c r="D117" s="563">
        <v>5.0999999999999996</v>
      </c>
      <c r="E117" s="564"/>
      <c r="F117" s="233" t="s">
        <v>898</v>
      </c>
      <c r="G117" s="568">
        <v>10</v>
      </c>
      <c r="H117" s="563">
        <v>1.6</v>
      </c>
      <c r="I117" s="118"/>
      <c r="J117" s="565"/>
    </row>
    <row r="118" spans="1:22" ht="60.95" customHeight="1" x14ac:dyDescent="0.2">
      <c r="A118" s="560" t="s">
        <v>44</v>
      </c>
      <c r="B118" s="561" t="s">
        <v>47</v>
      </c>
      <c r="C118" s="568">
        <v>23</v>
      </c>
      <c r="D118" s="563">
        <v>2.5</v>
      </c>
      <c r="E118" s="564"/>
      <c r="F118" s="430" t="s">
        <v>800</v>
      </c>
      <c r="G118" s="568">
        <v>9</v>
      </c>
      <c r="H118" s="563">
        <v>1.4</v>
      </c>
      <c r="I118" s="118"/>
      <c r="J118" s="565"/>
    </row>
    <row r="119" spans="1:22" ht="42.95" customHeight="1" x14ac:dyDescent="0.2">
      <c r="A119" s="569"/>
      <c r="B119" s="570" t="s">
        <v>889</v>
      </c>
      <c r="C119" s="574">
        <v>916</v>
      </c>
      <c r="D119" s="572"/>
      <c r="E119" s="435"/>
      <c r="F119" s="570" t="s">
        <v>889</v>
      </c>
      <c r="G119" s="574">
        <v>623</v>
      </c>
      <c r="H119" s="572"/>
      <c r="I119" s="118"/>
    </row>
    <row r="120" spans="1:22" ht="20.100000000000001" customHeight="1" x14ac:dyDescent="0.2">
      <c r="A120" s="550"/>
      <c r="B120" s="551"/>
      <c r="C120" s="551"/>
      <c r="D120" s="551"/>
      <c r="E120" s="551"/>
      <c r="F120" s="551"/>
      <c r="G120" s="551"/>
      <c r="H120" s="551"/>
      <c r="I120" s="552"/>
      <c r="J120" s="552"/>
      <c r="K120" s="552"/>
      <c r="L120" s="552"/>
      <c r="M120" s="552"/>
      <c r="N120" s="552"/>
      <c r="O120" s="552"/>
      <c r="P120" s="552"/>
      <c r="Q120" s="552"/>
      <c r="R120" s="552"/>
      <c r="S120" s="552"/>
      <c r="T120" s="552"/>
      <c r="U120" s="552"/>
      <c r="V120" s="552"/>
    </row>
    <row r="121" spans="1:22" ht="30" customHeight="1" x14ac:dyDescent="0.2">
      <c r="A121" s="1731" t="s">
        <v>67</v>
      </c>
      <c r="B121" s="1731"/>
      <c r="C121" s="1731"/>
      <c r="D121" s="1731"/>
      <c r="E121" s="1731"/>
      <c r="F121" s="1731"/>
      <c r="G121" s="1731"/>
      <c r="H121" s="1731"/>
      <c r="I121" s="552"/>
      <c r="J121" s="552"/>
      <c r="K121" s="552"/>
      <c r="L121" s="552"/>
      <c r="M121" s="552"/>
      <c r="N121" s="552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544" t="s">
        <v>36</v>
      </c>
      <c r="C123" s="544" t="s">
        <v>154</v>
      </c>
      <c r="D123" s="60" t="s">
        <v>58</v>
      </c>
      <c r="E123" s="555"/>
      <c r="F123" s="544" t="s">
        <v>57</v>
      </c>
      <c r="G123" s="544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</row>
    <row r="125" spans="1:22" ht="48.95" customHeight="1" x14ac:dyDescent="0.2">
      <c r="A125" s="560" t="s">
        <v>37</v>
      </c>
      <c r="B125" s="573" t="s">
        <v>38</v>
      </c>
      <c r="C125" s="562">
        <v>113</v>
      </c>
      <c r="D125" s="563">
        <v>13.109048723897912</v>
      </c>
      <c r="E125" s="564"/>
      <c r="F125" s="233" t="s">
        <v>884</v>
      </c>
      <c r="G125" s="562">
        <v>288</v>
      </c>
      <c r="H125" s="563">
        <v>63.296703296703292</v>
      </c>
      <c r="I125" s="118"/>
      <c r="O125" s="118" t="s">
        <v>758</v>
      </c>
    </row>
    <row r="126" spans="1:22" ht="48.95" customHeight="1" x14ac:dyDescent="0.2">
      <c r="A126" s="560" t="s">
        <v>39</v>
      </c>
      <c r="B126" s="573" t="s">
        <v>40</v>
      </c>
      <c r="C126" s="562">
        <v>98</v>
      </c>
      <c r="D126" s="563">
        <v>11.36890951276102</v>
      </c>
      <c r="E126" s="564"/>
      <c r="F126" s="430" t="s">
        <v>899</v>
      </c>
      <c r="G126" s="562">
        <v>16</v>
      </c>
      <c r="H126" s="563">
        <v>3.5164835164835164</v>
      </c>
      <c r="I126" s="118"/>
      <c r="O126" s="118" t="s">
        <v>651</v>
      </c>
    </row>
    <row r="127" spans="1:22" ht="48.95" customHeight="1" x14ac:dyDescent="0.2">
      <c r="A127" s="560" t="s">
        <v>41</v>
      </c>
      <c r="B127" s="573" t="s">
        <v>45</v>
      </c>
      <c r="C127" s="568">
        <v>50</v>
      </c>
      <c r="D127" s="563">
        <v>5.8004640371229694</v>
      </c>
      <c r="E127" s="564"/>
      <c r="F127" s="233" t="s">
        <v>900</v>
      </c>
      <c r="G127" s="568">
        <v>12</v>
      </c>
      <c r="H127" s="563">
        <v>2.6373626373626373</v>
      </c>
      <c r="I127" s="118"/>
      <c r="O127" s="118" t="s">
        <v>761</v>
      </c>
    </row>
    <row r="128" spans="1:22" ht="48.95" customHeight="1" x14ac:dyDescent="0.2">
      <c r="A128" s="560" t="s">
        <v>43</v>
      </c>
      <c r="B128" s="567" t="s">
        <v>42</v>
      </c>
      <c r="C128" s="568">
        <v>36</v>
      </c>
      <c r="D128" s="563">
        <v>4.2</v>
      </c>
      <c r="E128" s="564"/>
      <c r="F128" s="431" t="s">
        <v>801</v>
      </c>
      <c r="G128" s="568">
        <v>7</v>
      </c>
      <c r="H128" s="563">
        <v>1.5</v>
      </c>
      <c r="I128" s="118"/>
      <c r="J128" s="565"/>
    </row>
    <row r="129" spans="1:24" ht="48.95" customHeight="1" x14ac:dyDescent="0.2">
      <c r="A129" s="560" t="s">
        <v>44</v>
      </c>
      <c r="B129" s="567" t="s">
        <v>49</v>
      </c>
      <c r="C129" s="568">
        <v>20</v>
      </c>
      <c r="D129" s="563">
        <v>2.2999999999999998</v>
      </c>
      <c r="E129" s="564"/>
      <c r="F129" s="233" t="s">
        <v>898</v>
      </c>
      <c r="G129" s="568">
        <v>7</v>
      </c>
      <c r="H129" s="563">
        <v>1.5</v>
      </c>
      <c r="I129" s="118"/>
      <c r="J129" s="565"/>
    </row>
    <row r="130" spans="1:24" ht="42.95" customHeight="1" x14ac:dyDescent="0.2">
      <c r="A130" s="569"/>
      <c r="B130" s="570" t="s">
        <v>889</v>
      </c>
      <c r="C130" s="574">
        <v>862</v>
      </c>
      <c r="D130" s="572"/>
      <c r="E130" s="435"/>
      <c r="F130" s="570" t="s">
        <v>889</v>
      </c>
      <c r="G130" s="574">
        <v>455</v>
      </c>
      <c r="H130" s="572"/>
      <c r="I130" s="118"/>
    </row>
    <row r="131" spans="1:24" s="146" customFormat="1" ht="17.100000000000001" customHeight="1" x14ac:dyDescent="0.2">
      <c r="A131" s="1713" t="s">
        <v>880</v>
      </c>
      <c r="B131" s="1713"/>
      <c r="C131" s="1713"/>
      <c r="D131" s="1713"/>
      <c r="E131" s="1713"/>
      <c r="F131" s="1713"/>
      <c r="G131" s="1713"/>
      <c r="H131" s="171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542" t="s">
        <v>890</v>
      </c>
      <c r="C132" s="541"/>
      <c r="D132" s="541"/>
      <c r="E132" s="541"/>
      <c r="F132" s="541"/>
      <c r="G132" s="541"/>
      <c r="H132" s="541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1717" t="s">
        <v>882</v>
      </c>
      <c r="B133" s="1717"/>
      <c r="C133" s="1717"/>
      <c r="D133" s="1717"/>
      <c r="E133" s="1717"/>
      <c r="F133" s="1717"/>
      <c r="G133" s="1717"/>
      <c r="H133" s="1717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891</v>
      </c>
      <c r="C134" s="548"/>
      <c r="D134" s="548"/>
      <c r="E134" s="548"/>
      <c r="F134" s="548"/>
      <c r="G134" s="548"/>
      <c r="H134" s="548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68</v>
      </c>
      <c r="B136" s="1731"/>
      <c r="C136" s="1731"/>
      <c r="D136" s="1731"/>
      <c r="E136" s="1731"/>
      <c r="F136" s="1731"/>
      <c r="G136" s="1731"/>
      <c r="H136" s="1731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544" t="s">
        <v>36</v>
      </c>
      <c r="C138" s="544" t="s">
        <v>154</v>
      </c>
      <c r="D138" s="60" t="s">
        <v>58</v>
      </c>
      <c r="E138" s="555"/>
      <c r="F138" s="544" t="s">
        <v>57</v>
      </c>
      <c r="G138" s="544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</row>
    <row r="140" spans="1:24" ht="48.95" customHeight="1" x14ac:dyDescent="0.2">
      <c r="A140" s="560" t="s">
        <v>37</v>
      </c>
      <c r="B140" s="561" t="s">
        <v>40</v>
      </c>
      <c r="C140" s="562">
        <v>104</v>
      </c>
      <c r="D140" s="563">
        <v>17.65704584040747</v>
      </c>
      <c r="E140" s="564"/>
      <c r="F140" s="233" t="s">
        <v>884</v>
      </c>
      <c r="G140" s="562">
        <v>292</v>
      </c>
      <c r="H140" s="563">
        <v>69.358669833729209</v>
      </c>
      <c r="I140" s="118"/>
      <c r="O140" s="118" t="s">
        <v>758</v>
      </c>
    </row>
    <row r="141" spans="1:24" ht="48.95" customHeight="1" x14ac:dyDescent="0.2">
      <c r="A141" s="560" t="s">
        <v>39</v>
      </c>
      <c r="B141" s="561" t="s">
        <v>38</v>
      </c>
      <c r="C141" s="562">
        <v>94</v>
      </c>
      <c r="D141" s="563">
        <v>15.959252971137522</v>
      </c>
      <c r="E141" s="564"/>
      <c r="F141" s="431" t="s">
        <v>801</v>
      </c>
      <c r="G141" s="562">
        <v>10</v>
      </c>
      <c r="H141" s="563">
        <v>2.3752969121140142</v>
      </c>
      <c r="I141" s="118"/>
      <c r="O141" s="118" t="s">
        <v>762</v>
      </c>
    </row>
    <row r="142" spans="1:24" ht="48.95" customHeight="1" x14ac:dyDescent="0.2">
      <c r="A142" s="560" t="s">
        <v>41</v>
      </c>
      <c r="B142" s="567" t="s">
        <v>42</v>
      </c>
      <c r="C142" s="568">
        <v>44</v>
      </c>
      <c r="D142" s="563">
        <v>7.4702886247877753</v>
      </c>
      <c r="E142" s="564"/>
      <c r="F142" s="430" t="s">
        <v>901</v>
      </c>
      <c r="G142" s="568">
        <v>8</v>
      </c>
      <c r="H142" s="563">
        <v>1.9002375296912115</v>
      </c>
      <c r="I142" s="118"/>
      <c r="O142" s="118" t="s">
        <v>651</v>
      </c>
    </row>
    <row r="143" spans="1:24" ht="48.95" customHeight="1" x14ac:dyDescent="0.2">
      <c r="A143" s="560" t="s">
        <v>43</v>
      </c>
      <c r="B143" s="567" t="s">
        <v>45</v>
      </c>
      <c r="C143" s="568">
        <v>37</v>
      </c>
      <c r="D143" s="563">
        <v>6.3</v>
      </c>
      <c r="E143" s="564"/>
      <c r="F143" s="233" t="s">
        <v>897</v>
      </c>
      <c r="G143" s="568">
        <v>6</v>
      </c>
      <c r="H143" s="563">
        <v>1.4</v>
      </c>
      <c r="I143" s="118"/>
      <c r="J143" s="565"/>
    </row>
    <row r="144" spans="1:24" ht="48.95" customHeight="1" x14ac:dyDescent="0.2">
      <c r="A144" s="560" t="s">
        <v>44</v>
      </c>
      <c r="B144" s="567" t="s">
        <v>49</v>
      </c>
      <c r="C144" s="568">
        <v>12</v>
      </c>
      <c r="D144" s="563">
        <v>2</v>
      </c>
      <c r="E144" s="564"/>
      <c r="F144" s="233" t="s">
        <v>886</v>
      </c>
      <c r="G144" s="568">
        <v>6</v>
      </c>
      <c r="H144" s="563">
        <v>1.4</v>
      </c>
      <c r="I144" s="118"/>
      <c r="J144" s="565"/>
    </row>
    <row r="145" spans="1:22" ht="42.95" customHeight="1" x14ac:dyDescent="0.2">
      <c r="A145" s="569"/>
      <c r="B145" s="570" t="s">
        <v>889</v>
      </c>
      <c r="C145" s="574">
        <v>589</v>
      </c>
      <c r="D145" s="572"/>
      <c r="E145" s="435"/>
      <c r="F145" s="570" t="s">
        <v>889</v>
      </c>
      <c r="G145" s="574">
        <v>421</v>
      </c>
      <c r="H145" s="572"/>
      <c r="I145" s="118"/>
    </row>
    <row r="146" spans="1:22" ht="5.0999999999999996" customHeight="1" x14ac:dyDescent="0.2">
      <c r="A146" s="553"/>
      <c r="B146" s="554"/>
      <c r="C146" s="554"/>
      <c r="D146" s="559"/>
      <c r="E146" s="559"/>
      <c r="F146" s="554"/>
      <c r="G146" s="554"/>
      <c r="H146" s="559"/>
      <c r="I146" s="118"/>
    </row>
    <row r="147" spans="1:22" s="559" customFormat="1" ht="20.100000000000001" customHeight="1" x14ac:dyDescent="0.2">
      <c r="A147" s="1734"/>
      <c r="B147" s="1734"/>
      <c r="C147" s="1734"/>
      <c r="D147" s="1734"/>
      <c r="E147" s="1734"/>
      <c r="F147" s="1734"/>
      <c r="G147" s="1734"/>
      <c r="H147" s="1734"/>
      <c r="I147" s="577"/>
      <c r="J147" s="577"/>
      <c r="K147" s="577"/>
      <c r="L147" s="577"/>
      <c r="M147" s="577"/>
      <c r="N147" s="577"/>
      <c r="O147" s="577"/>
      <c r="P147" s="577"/>
      <c r="Q147" s="577"/>
      <c r="R147" s="577"/>
      <c r="S147" s="577"/>
      <c r="T147" s="577"/>
      <c r="U147" s="577"/>
      <c r="V147" s="577"/>
    </row>
    <row r="148" spans="1:22" s="559" customFormat="1" ht="15" customHeight="1" x14ac:dyDescent="0.2">
      <c r="A148" s="553"/>
      <c r="B148" s="149"/>
      <c r="C148" s="578"/>
      <c r="D148" s="1733"/>
      <c r="E148" s="554"/>
      <c r="F148" s="149"/>
      <c r="G148" s="578"/>
      <c r="H148" s="1733"/>
      <c r="I148" s="119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</row>
    <row r="149" spans="1:22" s="559" customFormat="1" ht="15" customHeight="1" x14ac:dyDescent="0.2">
      <c r="A149" s="553"/>
      <c r="B149" s="556"/>
      <c r="C149" s="579"/>
      <c r="D149" s="1733"/>
      <c r="E149" s="558"/>
      <c r="F149" s="556"/>
      <c r="G149" s="579"/>
      <c r="H149" s="1733"/>
      <c r="I149" s="119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</row>
    <row r="150" spans="1:22" s="559" customFormat="1" ht="17.45" customHeight="1" x14ac:dyDescent="0.2">
      <c r="A150" s="580"/>
      <c r="B150" s="581"/>
      <c r="C150" s="582"/>
      <c r="D150" s="583"/>
      <c r="E150" s="584"/>
      <c r="F150" s="581"/>
      <c r="G150" s="582"/>
      <c r="H150" s="583"/>
    </row>
    <row r="151" spans="1:22" s="559" customFormat="1" ht="17.45" customHeight="1" x14ac:dyDescent="0.2">
      <c r="A151" s="580"/>
      <c r="B151" s="581"/>
      <c r="C151" s="582"/>
      <c r="D151" s="583"/>
      <c r="E151" s="584"/>
      <c r="F151" s="581"/>
      <c r="G151" s="584"/>
      <c r="H151" s="583"/>
    </row>
    <row r="152" spans="1:22" s="559" customFormat="1" ht="17.45" customHeight="1" x14ac:dyDescent="0.2">
      <c r="A152" s="580"/>
      <c r="B152" s="581"/>
      <c r="C152" s="584"/>
      <c r="D152" s="583"/>
      <c r="E152" s="584"/>
      <c r="F152" s="581"/>
      <c r="G152" s="582"/>
      <c r="H152" s="583"/>
    </row>
    <row r="153" spans="1:22" s="559" customFormat="1" ht="17.45" customHeight="1" x14ac:dyDescent="0.2">
      <c r="A153" s="580"/>
      <c r="B153" s="581"/>
      <c r="C153" s="582"/>
      <c r="D153" s="583"/>
      <c r="E153" s="584"/>
      <c r="F153" s="581"/>
      <c r="G153" s="584"/>
      <c r="H153" s="583"/>
    </row>
    <row r="154" spans="1:22" s="559" customFormat="1" ht="17.45" customHeight="1" x14ac:dyDescent="0.2">
      <c r="A154" s="580"/>
      <c r="B154" s="581"/>
      <c r="C154" s="584"/>
      <c r="D154" s="583"/>
      <c r="E154" s="584"/>
      <c r="F154" s="581"/>
      <c r="G154" s="582"/>
      <c r="H154" s="583"/>
    </row>
    <row r="155" spans="1:22" s="559" customFormat="1" ht="17.45" customHeight="1" x14ac:dyDescent="0.2">
      <c r="A155" s="580"/>
      <c r="B155" s="581"/>
      <c r="C155" s="582"/>
      <c r="D155" s="583"/>
      <c r="E155" s="584"/>
      <c r="F155" s="584"/>
      <c r="G155" s="584"/>
      <c r="H155" s="583"/>
    </row>
    <row r="156" spans="1:22" s="559" customFormat="1" ht="17.45" customHeight="1" x14ac:dyDescent="0.2">
      <c r="A156" s="580"/>
      <c r="B156" s="582"/>
      <c r="C156" s="582"/>
      <c r="D156" s="583"/>
      <c r="E156" s="584"/>
      <c r="F156" s="582"/>
      <c r="G156" s="582"/>
      <c r="H156" s="583"/>
    </row>
    <row r="157" spans="1:22" s="559" customFormat="1" ht="17.45" customHeight="1" x14ac:dyDescent="0.2">
      <c r="A157" s="580"/>
      <c r="B157" s="1735"/>
      <c r="C157" s="1735"/>
      <c r="D157" s="583"/>
      <c r="E157" s="584"/>
      <c r="F157" s="585"/>
      <c r="G157" s="584"/>
      <c r="H157" s="583"/>
    </row>
    <row r="158" spans="1:22" s="559" customFormat="1" ht="17.45" customHeight="1" x14ac:dyDescent="0.2">
      <c r="A158" s="580"/>
      <c r="B158" s="582"/>
      <c r="C158" s="582"/>
      <c r="D158" s="583"/>
      <c r="E158" s="584"/>
      <c r="F158" s="1735"/>
      <c r="G158" s="1735"/>
      <c r="H158" s="583"/>
    </row>
    <row r="159" spans="1:22" s="559" customFormat="1" ht="17.45" customHeight="1" x14ac:dyDescent="0.2">
      <c r="A159" s="580"/>
      <c r="B159" s="585"/>
      <c r="C159" s="582"/>
      <c r="D159" s="583"/>
      <c r="E159" s="584"/>
      <c r="F159" s="582"/>
      <c r="G159" s="584"/>
      <c r="H159" s="583"/>
    </row>
    <row r="160" spans="1:22" s="559" customFormat="1" ht="24.95" customHeight="1" x14ac:dyDescent="0.2">
      <c r="A160" s="553"/>
      <c r="B160" s="554"/>
      <c r="C160" s="1736"/>
      <c r="D160" s="1737"/>
      <c r="F160" s="554"/>
      <c r="G160" s="1736"/>
      <c r="H160" s="1737"/>
    </row>
    <row r="161" spans="1:22" s="559" customFormat="1" ht="17.100000000000001" customHeight="1" x14ac:dyDescent="0.2">
      <c r="A161" s="1729"/>
      <c r="B161" s="1729"/>
      <c r="C161" s="1729"/>
      <c r="D161" s="1729"/>
      <c r="E161" s="1729"/>
      <c r="F161" s="1729"/>
      <c r="G161" s="1729"/>
      <c r="H161" s="1729"/>
      <c r="I161" s="120"/>
    </row>
    <row r="162" spans="1:22" s="586" customFormat="1" ht="17.100000000000001" customHeight="1" x14ac:dyDescent="0.2">
      <c r="A162" s="1738"/>
      <c r="B162" s="1738"/>
      <c r="C162" s="1738"/>
      <c r="D162" s="1738"/>
      <c r="E162" s="1738"/>
      <c r="F162" s="1738"/>
      <c r="G162" s="1738"/>
      <c r="H162" s="173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s="559" customFormat="1" ht="9.9499999999999993" customHeigh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22" s="559" customFormat="1" ht="20.100000000000001" customHeight="1" x14ac:dyDescent="0.2">
      <c r="A164" s="1734"/>
      <c r="B164" s="1734"/>
      <c r="C164" s="1734"/>
      <c r="D164" s="1734"/>
      <c r="E164" s="1734"/>
      <c r="F164" s="1734"/>
      <c r="G164" s="1734"/>
      <c r="H164" s="1734"/>
      <c r="I164" s="577"/>
      <c r="J164" s="577"/>
      <c r="K164" s="577"/>
      <c r="L164" s="577"/>
      <c r="M164" s="577"/>
      <c r="N164" s="577"/>
      <c r="O164" s="577"/>
      <c r="P164" s="577"/>
      <c r="Q164" s="577"/>
      <c r="R164" s="577"/>
      <c r="S164" s="577"/>
      <c r="T164" s="577"/>
      <c r="U164" s="577"/>
      <c r="V164" s="577"/>
    </row>
    <row r="165" spans="1:22" s="559" customFormat="1" ht="15" customHeight="1" x14ac:dyDescent="0.2">
      <c r="A165" s="553"/>
      <c r="B165" s="578"/>
      <c r="C165" s="578"/>
      <c r="D165" s="1733"/>
      <c r="E165" s="554"/>
      <c r="F165" s="578"/>
      <c r="G165" s="578"/>
      <c r="H165" s="1733"/>
      <c r="I165" s="119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</row>
    <row r="166" spans="1:22" s="559" customFormat="1" ht="15" customHeight="1" x14ac:dyDescent="0.2">
      <c r="A166" s="553"/>
      <c r="B166" s="579"/>
      <c r="C166" s="579"/>
      <c r="D166" s="1733"/>
      <c r="E166" s="558"/>
      <c r="F166" s="579"/>
      <c r="G166" s="579"/>
      <c r="H166" s="1733"/>
      <c r="I166" s="119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</row>
    <row r="167" spans="1:22" s="559" customFormat="1" ht="17.45" customHeight="1" x14ac:dyDescent="0.2">
      <c r="A167" s="580"/>
      <c r="B167" s="587"/>
      <c r="C167" s="582"/>
      <c r="D167" s="583"/>
      <c r="E167" s="584"/>
      <c r="F167" s="587"/>
      <c r="G167" s="582"/>
      <c r="H167" s="583"/>
    </row>
    <row r="168" spans="1:22" s="559" customFormat="1" ht="17.45" customHeight="1" x14ac:dyDescent="0.2">
      <c r="A168" s="580"/>
      <c r="B168" s="587"/>
      <c r="C168" s="582"/>
      <c r="D168" s="583"/>
      <c r="E168" s="584"/>
      <c r="F168" s="588"/>
      <c r="G168" s="584"/>
      <c r="H168" s="583"/>
    </row>
    <row r="169" spans="1:22" s="559" customFormat="1" ht="17.45" customHeight="1" x14ac:dyDescent="0.2">
      <c r="A169" s="580"/>
      <c r="B169" s="588"/>
      <c r="C169" s="584"/>
      <c r="D169" s="583"/>
      <c r="E169" s="584"/>
      <c r="F169" s="587"/>
      <c r="G169" s="582"/>
      <c r="H169" s="583"/>
    </row>
    <row r="170" spans="1:22" s="559" customFormat="1" ht="17.45" customHeight="1" x14ac:dyDescent="0.2">
      <c r="A170" s="580"/>
      <c r="B170" s="587"/>
      <c r="C170" s="582"/>
      <c r="D170" s="583"/>
      <c r="E170" s="584"/>
      <c r="F170" s="588"/>
      <c r="G170" s="584"/>
      <c r="H170" s="583"/>
    </row>
    <row r="171" spans="1:22" s="559" customFormat="1" ht="17.45" customHeight="1" x14ac:dyDescent="0.2">
      <c r="A171" s="580"/>
      <c r="B171" s="588"/>
      <c r="C171" s="584"/>
      <c r="D171" s="583"/>
      <c r="E171" s="584"/>
      <c r="F171" s="587"/>
      <c r="G171" s="582"/>
      <c r="H171" s="583"/>
    </row>
    <row r="172" spans="1:22" s="559" customFormat="1" ht="17.45" customHeight="1" x14ac:dyDescent="0.2">
      <c r="A172" s="580"/>
      <c r="B172" s="587"/>
      <c r="C172" s="582"/>
      <c r="D172" s="583"/>
      <c r="E172" s="584"/>
      <c r="F172" s="588"/>
      <c r="G172" s="584"/>
      <c r="H172" s="583"/>
    </row>
    <row r="173" spans="1:22" s="559" customFormat="1" ht="17.45" customHeight="1" x14ac:dyDescent="0.2">
      <c r="A173" s="580"/>
      <c r="B173" s="587"/>
      <c r="C173" s="582"/>
      <c r="D173" s="583"/>
      <c r="E173" s="584"/>
      <c r="F173" s="587"/>
      <c r="G173" s="582"/>
      <c r="H173" s="583"/>
    </row>
    <row r="174" spans="1:22" s="559" customFormat="1" ht="17.45" customHeight="1" x14ac:dyDescent="0.2">
      <c r="A174" s="580"/>
      <c r="B174" s="588"/>
      <c r="C174" s="584"/>
      <c r="D174" s="583"/>
      <c r="E174" s="584"/>
      <c r="F174" s="588"/>
      <c r="G174" s="584"/>
      <c r="H174" s="583"/>
    </row>
    <row r="175" spans="1:22" s="559" customFormat="1" ht="17.45" customHeight="1" x14ac:dyDescent="0.2">
      <c r="A175" s="580"/>
      <c r="B175" s="587"/>
      <c r="C175" s="582"/>
      <c r="D175" s="583"/>
      <c r="E175" s="584"/>
      <c r="F175" s="589"/>
      <c r="G175" s="590"/>
      <c r="H175" s="583"/>
    </row>
    <row r="176" spans="1:22" s="559" customFormat="1" ht="17.45" customHeight="1" x14ac:dyDescent="0.2">
      <c r="A176" s="580"/>
      <c r="B176" s="587"/>
      <c r="C176" s="582"/>
      <c r="D176" s="583"/>
      <c r="E176" s="584"/>
      <c r="F176" s="588"/>
      <c r="G176" s="584"/>
      <c r="H176" s="583"/>
    </row>
    <row r="177" spans="1:22" s="559" customFormat="1" ht="24.95" customHeight="1" x14ac:dyDescent="0.2">
      <c r="A177" s="553"/>
      <c r="B177" s="554"/>
      <c r="C177" s="1736"/>
      <c r="D177" s="1737"/>
      <c r="F177" s="554"/>
      <c r="G177" s="1736"/>
      <c r="H177" s="1737"/>
    </row>
    <row r="178" spans="1:22" s="559" customFormat="1" ht="5.0999999999999996" customHeight="1" x14ac:dyDescent="0.2">
      <c r="A178" s="553"/>
      <c r="B178" s="591"/>
      <c r="C178" s="591"/>
      <c r="D178" s="591"/>
      <c r="E178" s="591"/>
      <c r="F178" s="591"/>
      <c r="G178" s="591"/>
      <c r="H178" s="591"/>
    </row>
    <row r="179" spans="1:22" s="559" customFormat="1" ht="20.100000000000001" customHeight="1" x14ac:dyDescent="0.2">
      <c r="A179" s="1734"/>
      <c r="B179" s="1734"/>
      <c r="C179" s="1734"/>
      <c r="D179" s="1734"/>
      <c r="E179" s="1734"/>
      <c r="F179" s="1734"/>
      <c r="G179" s="1734"/>
      <c r="H179" s="1734"/>
      <c r="I179" s="577"/>
      <c r="J179" s="577"/>
      <c r="K179" s="577"/>
      <c r="L179" s="577"/>
      <c r="M179" s="577"/>
      <c r="N179" s="577"/>
      <c r="O179" s="577"/>
      <c r="P179" s="577"/>
      <c r="Q179" s="577"/>
      <c r="R179" s="577"/>
      <c r="S179" s="577"/>
      <c r="T179" s="577"/>
      <c r="U179" s="577"/>
      <c r="V179" s="577"/>
    </row>
    <row r="180" spans="1:22" s="559" customFormat="1" ht="15" customHeight="1" x14ac:dyDescent="0.2">
      <c r="A180" s="553"/>
      <c r="B180" s="578"/>
      <c r="C180" s="578"/>
      <c r="D180" s="1733"/>
      <c r="E180" s="554"/>
      <c r="F180" s="578"/>
      <c r="G180" s="578"/>
      <c r="H180" s="1733"/>
      <c r="I180" s="119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</row>
    <row r="181" spans="1:22" s="559" customFormat="1" ht="15" customHeight="1" x14ac:dyDescent="0.2">
      <c r="A181" s="553"/>
      <c r="B181" s="579"/>
      <c r="C181" s="579"/>
      <c r="D181" s="1733"/>
      <c r="E181" s="558"/>
      <c r="F181" s="579"/>
      <c r="G181" s="579"/>
      <c r="H181" s="1733"/>
      <c r="I181" s="119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</row>
    <row r="182" spans="1:22" s="559" customFormat="1" ht="17.45" customHeight="1" x14ac:dyDescent="0.2">
      <c r="A182" s="580"/>
      <c r="B182" s="581"/>
      <c r="C182" s="582"/>
      <c r="D182" s="583"/>
      <c r="E182" s="584"/>
      <c r="F182" s="581"/>
      <c r="G182" s="582"/>
      <c r="H182" s="583"/>
    </row>
    <row r="183" spans="1:22" s="559" customFormat="1" ht="17.45" customHeight="1" x14ac:dyDescent="0.2">
      <c r="A183" s="580"/>
      <c r="B183" s="581"/>
      <c r="C183" s="582"/>
      <c r="D183" s="583"/>
      <c r="E183" s="584"/>
      <c r="F183" s="581"/>
      <c r="G183" s="584"/>
      <c r="H183" s="583"/>
    </row>
    <row r="184" spans="1:22" s="559" customFormat="1" ht="17.45" customHeight="1" x14ac:dyDescent="0.2">
      <c r="A184" s="580"/>
      <c r="B184" s="581"/>
      <c r="C184" s="584"/>
      <c r="D184" s="583"/>
      <c r="E184" s="584"/>
      <c r="F184" s="581"/>
      <c r="G184" s="582"/>
      <c r="H184" s="583"/>
    </row>
    <row r="185" spans="1:22" s="559" customFormat="1" ht="17.45" customHeight="1" x14ac:dyDescent="0.2">
      <c r="A185" s="580"/>
      <c r="B185" s="581"/>
      <c r="C185" s="582"/>
      <c r="D185" s="583"/>
      <c r="E185" s="584"/>
      <c r="F185" s="581"/>
      <c r="G185" s="584"/>
      <c r="H185" s="583"/>
    </row>
    <row r="186" spans="1:22" s="559" customFormat="1" ht="17.45" customHeight="1" x14ac:dyDescent="0.2">
      <c r="A186" s="580"/>
      <c r="B186" s="581"/>
      <c r="C186" s="584"/>
      <c r="D186" s="583"/>
      <c r="E186" s="584"/>
      <c r="F186" s="581"/>
      <c r="G186" s="582"/>
      <c r="H186" s="583"/>
    </row>
    <row r="187" spans="1:22" s="559" customFormat="1" ht="17.45" customHeight="1" x14ac:dyDescent="0.2">
      <c r="A187" s="580"/>
      <c r="B187" s="581"/>
      <c r="C187" s="582"/>
      <c r="D187" s="583"/>
      <c r="E187" s="584"/>
      <c r="F187" s="584"/>
      <c r="G187" s="584"/>
      <c r="H187" s="583"/>
    </row>
    <row r="188" spans="1:22" s="559" customFormat="1" ht="17.45" customHeight="1" x14ac:dyDescent="0.2">
      <c r="A188" s="580"/>
      <c r="B188" s="1735"/>
      <c r="C188" s="1735"/>
      <c r="D188" s="583"/>
      <c r="E188" s="584"/>
      <c r="F188" s="582"/>
      <c r="G188" s="582"/>
      <c r="H188" s="583"/>
    </row>
    <row r="189" spans="1:22" s="559" customFormat="1" ht="17.45" customHeight="1" x14ac:dyDescent="0.2">
      <c r="A189" s="580"/>
      <c r="B189" s="582"/>
      <c r="C189" s="584"/>
      <c r="D189" s="583"/>
      <c r="E189" s="584"/>
      <c r="F189" s="585"/>
      <c r="G189" s="584"/>
      <c r="H189" s="583"/>
    </row>
    <row r="190" spans="1:22" s="559" customFormat="1" ht="17.45" customHeight="1" x14ac:dyDescent="0.2">
      <c r="A190" s="580"/>
      <c r="B190" s="582"/>
      <c r="C190" s="582"/>
      <c r="D190" s="583"/>
      <c r="E190" s="584"/>
      <c r="F190" s="1735"/>
      <c r="G190" s="1735"/>
      <c r="H190" s="583"/>
    </row>
    <row r="191" spans="1:22" s="559" customFormat="1" ht="17.45" customHeight="1" x14ac:dyDescent="0.2">
      <c r="A191" s="580"/>
      <c r="B191" s="585"/>
      <c r="C191" s="582"/>
      <c r="D191" s="583"/>
      <c r="E191" s="584"/>
      <c r="F191" s="581"/>
      <c r="G191" s="584"/>
      <c r="H191" s="583"/>
    </row>
    <row r="192" spans="1:22" s="559" customFormat="1" ht="24.95" customHeight="1" x14ac:dyDescent="0.2">
      <c r="A192" s="553"/>
      <c r="B192" s="554"/>
      <c r="C192" s="1736"/>
      <c r="D192" s="1737"/>
      <c r="F192" s="554"/>
      <c r="G192" s="1736"/>
      <c r="H192" s="1737"/>
    </row>
    <row r="193" spans="1:22" s="559" customFormat="1" ht="17.100000000000001" customHeight="1" x14ac:dyDescent="0.2">
      <c r="A193" s="1729"/>
      <c r="B193" s="1729"/>
      <c r="C193" s="1729"/>
      <c r="D193" s="1729"/>
      <c r="E193" s="1729"/>
      <c r="F193" s="1729"/>
      <c r="G193" s="1729"/>
      <c r="H193" s="1729"/>
      <c r="I193" s="120"/>
    </row>
    <row r="194" spans="1:22" s="586" customFormat="1" ht="17.100000000000001" customHeight="1" x14ac:dyDescent="0.2">
      <c r="A194" s="1738"/>
      <c r="B194" s="1738"/>
      <c r="C194" s="1738"/>
      <c r="D194" s="1738"/>
      <c r="E194" s="1738"/>
      <c r="F194" s="1738"/>
      <c r="G194" s="1738"/>
      <c r="H194" s="173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</row>
    <row r="195" spans="1:22" s="559" customFormat="1" ht="9.9499999999999993" customHeight="1" x14ac:dyDescent="0.2">
      <c r="A195" s="130"/>
      <c r="B195" s="575"/>
      <c r="C195" s="575"/>
      <c r="D195" s="575"/>
      <c r="E195" s="575"/>
      <c r="F195" s="575"/>
      <c r="G195" s="575"/>
      <c r="H195" s="575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</row>
    <row r="196" spans="1:22" s="559" customFormat="1" ht="20.100000000000001" customHeight="1" x14ac:dyDescent="0.2">
      <c r="A196" s="1734"/>
      <c r="B196" s="1734"/>
      <c r="C196" s="1734"/>
      <c r="D196" s="1734"/>
      <c r="E196" s="1734"/>
      <c r="F196" s="1734"/>
      <c r="G196" s="1734"/>
      <c r="H196" s="1734"/>
      <c r="I196" s="577"/>
      <c r="J196" s="577"/>
      <c r="K196" s="577"/>
      <c r="L196" s="577"/>
      <c r="M196" s="577"/>
      <c r="N196" s="577"/>
      <c r="O196" s="577"/>
      <c r="P196" s="577"/>
      <c r="Q196" s="577"/>
      <c r="R196" s="577"/>
      <c r="S196" s="577"/>
      <c r="T196" s="577"/>
      <c r="U196" s="577"/>
      <c r="V196" s="577"/>
    </row>
    <row r="197" spans="1:22" s="559" customFormat="1" ht="15" customHeight="1" x14ac:dyDescent="0.2">
      <c r="A197" s="553"/>
      <c r="B197" s="578"/>
      <c r="C197" s="578"/>
      <c r="D197" s="1733"/>
      <c r="E197" s="554"/>
      <c r="F197" s="578"/>
      <c r="G197" s="578"/>
      <c r="H197" s="1733"/>
      <c r="I197" s="119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</row>
    <row r="198" spans="1:22" s="559" customFormat="1" ht="15" customHeight="1" x14ac:dyDescent="0.2">
      <c r="A198" s="553"/>
      <c r="B198" s="579"/>
      <c r="C198" s="579"/>
      <c r="D198" s="1733"/>
      <c r="E198" s="558"/>
      <c r="F198" s="579"/>
      <c r="G198" s="579"/>
      <c r="H198" s="1733"/>
      <c r="I198" s="119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</row>
    <row r="199" spans="1:22" s="559" customFormat="1" ht="17.45" customHeight="1" x14ac:dyDescent="0.2">
      <c r="A199" s="580"/>
      <c r="B199" s="587"/>
      <c r="C199" s="582"/>
      <c r="D199" s="583"/>
      <c r="E199" s="584"/>
      <c r="F199" s="587"/>
      <c r="G199" s="582"/>
      <c r="H199" s="583"/>
    </row>
    <row r="200" spans="1:22" s="559" customFormat="1" ht="17.45" customHeight="1" x14ac:dyDescent="0.2">
      <c r="A200" s="580"/>
      <c r="B200" s="587"/>
      <c r="C200" s="582"/>
      <c r="D200" s="583"/>
      <c r="E200" s="584"/>
      <c r="F200" s="588"/>
      <c r="G200" s="584"/>
      <c r="H200" s="583"/>
    </row>
    <row r="201" spans="1:22" s="559" customFormat="1" ht="17.45" customHeight="1" x14ac:dyDescent="0.2">
      <c r="A201" s="580"/>
      <c r="B201" s="588"/>
      <c r="C201" s="584"/>
      <c r="D201" s="583"/>
      <c r="E201" s="584"/>
      <c r="F201" s="587"/>
      <c r="G201" s="582"/>
      <c r="H201" s="583"/>
    </row>
    <row r="202" spans="1:22" s="559" customFormat="1" ht="17.45" customHeight="1" x14ac:dyDescent="0.2">
      <c r="A202" s="580"/>
      <c r="B202" s="587"/>
      <c r="C202" s="582"/>
      <c r="D202" s="583"/>
      <c r="E202" s="584"/>
      <c r="F202" s="588"/>
      <c r="G202" s="584"/>
      <c r="H202" s="583"/>
    </row>
    <row r="203" spans="1:22" s="559" customFormat="1" ht="17.45" customHeight="1" x14ac:dyDescent="0.2">
      <c r="A203" s="580"/>
      <c r="B203" s="588"/>
      <c r="C203" s="584"/>
      <c r="D203" s="583"/>
      <c r="E203" s="584"/>
      <c r="F203" s="587"/>
      <c r="G203" s="582"/>
      <c r="H203" s="583"/>
    </row>
    <row r="204" spans="1:22" s="559" customFormat="1" ht="17.45" customHeight="1" x14ac:dyDescent="0.2">
      <c r="A204" s="580"/>
      <c r="B204" s="587"/>
      <c r="C204" s="582"/>
      <c r="D204" s="583"/>
      <c r="E204" s="584"/>
      <c r="F204" s="588"/>
      <c r="G204" s="584"/>
      <c r="H204" s="583"/>
    </row>
    <row r="205" spans="1:22" s="559" customFormat="1" ht="17.45" customHeight="1" x14ac:dyDescent="0.2">
      <c r="A205" s="580"/>
      <c r="B205" s="587"/>
      <c r="C205" s="582"/>
      <c r="D205" s="583"/>
      <c r="E205" s="584"/>
      <c r="F205" s="587"/>
      <c r="G205" s="582"/>
      <c r="H205" s="583"/>
    </row>
    <row r="206" spans="1:22" s="559" customFormat="1" ht="17.45" customHeight="1" x14ac:dyDescent="0.2">
      <c r="A206" s="580"/>
      <c r="B206" s="588"/>
      <c r="C206" s="584"/>
      <c r="D206" s="583"/>
      <c r="E206" s="584"/>
      <c r="F206" s="588"/>
      <c r="G206" s="584"/>
      <c r="H206" s="583"/>
    </row>
    <row r="207" spans="1:22" s="559" customFormat="1" ht="17.45" customHeight="1" x14ac:dyDescent="0.2">
      <c r="A207" s="580"/>
      <c r="B207" s="587"/>
      <c r="C207" s="582"/>
      <c r="D207" s="583"/>
      <c r="E207" s="584"/>
      <c r="F207" s="589"/>
      <c r="G207" s="590"/>
      <c r="H207" s="583"/>
    </row>
    <row r="208" spans="1:22" s="559" customFormat="1" ht="17.45" customHeight="1" x14ac:dyDescent="0.2">
      <c r="A208" s="580"/>
      <c r="B208" s="587"/>
      <c r="C208" s="582"/>
      <c r="D208" s="583"/>
      <c r="E208" s="584"/>
      <c r="F208" s="588"/>
      <c r="G208" s="584"/>
      <c r="H208" s="583"/>
    </row>
    <row r="209" spans="1:22" s="559" customFormat="1" ht="24.95" customHeight="1" x14ac:dyDescent="0.2">
      <c r="A209" s="553"/>
      <c r="B209" s="554"/>
      <c r="C209" s="1736"/>
      <c r="D209" s="1737"/>
      <c r="F209" s="554"/>
      <c r="G209" s="1736"/>
      <c r="H209" s="1737"/>
    </row>
    <row r="210" spans="1:22" s="559" customFormat="1" ht="5.0999999999999996" customHeight="1" x14ac:dyDescent="0.2">
      <c r="A210" s="553"/>
      <c r="B210" s="591"/>
      <c r="C210" s="591"/>
      <c r="D210" s="591"/>
      <c r="E210" s="591"/>
      <c r="F210" s="591"/>
      <c r="G210" s="591"/>
      <c r="H210" s="591"/>
    </row>
    <row r="211" spans="1:22" s="559" customFormat="1" ht="20.100000000000001" customHeight="1" x14ac:dyDescent="0.2">
      <c r="A211" s="1734"/>
      <c r="B211" s="1734"/>
      <c r="C211" s="1734"/>
      <c r="D211" s="1734"/>
      <c r="E211" s="1734"/>
      <c r="F211" s="1734"/>
      <c r="G211" s="1734"/>
      <c r="H211" s="1734"/>
      <c r="I211" s="577"/>
      <c r="J211" s="577"/>
      <c r="K211" s="577"/>
      <c r="L211" s="577"/>
      <c r="M211" s="577"/>
      <c r="N211" s="577"/>
      <c r="O211" s="577"/>
      <c r="P211" s="577"/>
      <c r="Q211" s="577"/>
      <c r="R211" s="577"/>
      <c r="S211" s="577"/>
      <c r="T211" s="577"/>
      <c r="U211" s="577"/>
      <c r="V211" s="577"/>
    </row>
    <row r="212" spans="1:22" s="559" customFormat="1" ht="15" customHeight="1" x14ac:dyDescent="0.2">
      <c r="A212" s="553"/>
      <c r="B212" s="578"/>
      <c r="C212" s="578"/>
      <c r="D212" s="1733"/>
      <c r="E212" s="554"/>
      <c r="F212" s="578"/>
      <c r="G212" s="578"/>
      <c r="H212" s="1733"/>
      <c r="I212" s="119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</row>
    <row r="213" spans="1:22" s="559" customFormat="1" ht="15" customHeight="1" x14ac:dyDescent="0.2">
      <c r="A213" s="553"/>
      <c r="B213" s="579"/>
      <c r="C213" s="579"/>
      <c r="D213" s="1733"/>
      <c r="E213" s="558"/>
      <c r="F213" s="579"/>
      <c r="G213" s="579"/>
      <c r="H213" s="1733"/>
      <c r="I213" s="119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</row>
    <row r="214" spans="1:22" s="559" customFormat="1" ht="17.45" customHeight="1" x14ac:dyDescent="0.2">
      <c r="A214" s="580"/>
      <c r="B214" s="581"/>
      <c r="C214" s="582"/>
      <c r="D214" s="583"/>
      <c r="E214" s="584"/>
      <c r="F214" s="581"/>
      <c r="G214" s="582"/>
      <c r="H214" s="583"/>
    </row>
    <row r="215" spans="1:22" s="559" customFormat="1" ht="17.45" customHeight="1" x14ac:dyDescent="0.2">
      <c r="A215" s="580"/>
      <c r="B215" s="581"/>
      <c r="C215" s="582"/>
      <c r="D215" s="583"/>
      <c r="E215" s="584"/>
      <c r="F215" s="581"/>
      <c r="G215" s="584"/>
      <c r="H215" s="583"/>
    </row>
    <row r="216" spans="1:22" s="559" customFormat="1" ht="17.45" customHeight="1" x14ac:dyDescent="0.2">
      <c r="A216" s="580"/>
      <c r="B216" s="581"/>
      <c r="C216" s="584"/>
      <c r="D216" s="583"/>
      <c r="E216" s="584"/>
      <c r="F216" s="581"/>
      <c r="G216" s="582"/>
      <c r="H216" s="583"/>
    </row>
    <row r="217" spans="1:22" s="559" customFormat="1" ht="17.45" customHeight="1" x14ac:dyDescent="0.2">
      <c r="A217" s="580"/>
      <c r="B217" s="581"/>
      <c r="C217" s="582"/>
      <c r="D217" s="583"/>
      <c r="E217" s="584"/>
      <c r="F217" s="581"/>
      <c r="G217" s="584"/>
      <c r="H217" s="583"/>
    </row>
    <row r="218" spans="1:22" s="559" customFormat="1" ht="17.45" customHeight="1" x14ac:dyDescent="0.2">
      <c r="A218" s="580"/>
      <c r="B218" s="581"/>
      <c r="C218" s="584"/>
      <c r="D218" s="583"/>
      <c r="E218" s="584"/>
      <c r="F218" s="581"/>
      <c r="G218" s="582"/>
      <c r="H218" s="583"/>
    </row>
    <row r="219" spans="1:22" s="559" customFormat="1" ht="17.45" customHeight="1" x14ac:dyDescent="0.2">
      <c r="A219" s="580"/>
      <c r="B219" s="581"/>
      <c r="C219" s="582"/>
      <c r="D219" s="583"/>
      <c r="E219" s="584"/>
      <c r="F219" s="584"/>
      <c r="G219" s="584"/>
      <c r="H219" s="583"/>
    </row>
    <row r="220" spans="1:22" s="559" customFormat="1" ht="17.45" customHeight="1" x14ac:dyDescent="0.2">
      <c r="A220" s="580"/>
      <c r="B220" s="1735"/>
      <c r="C220" s="1735"/>
      <c r="D220" s="583"/>
      <c r="E220" s="584"/>
      <c r="F220" s="582"/>
      <c r="G220" s="582"/>
      <c r="H220" s="583"/>
    </row>
    <row r="221" spans="1:22" s="559" customFormat="1" ht="17.45" customHeight="1" x14ac:dyDescent="0.2">
      <c r="A221" s="580"/>
      <c r="B221" s="582"/>
      <c r="C221" s="584"/>
      <c r="D221" s="583"/>
      <c r="E221" s="584"/>
      <c r="F221" s="585"/>
      <c r="G221" s="584"/>
      <c r="H221" s="583"/>
    </row>
    <row r="222" spans="1:22" s="559" customFormat="1" ht="17.45" customHeight="1" x14ac:dyDescent="0.2">
      <c r="A222" s="580"/>
      <c r="B222" s="585"/>
      <c r="C222" s="582"/>
      <c r="D222" s="583"/>
      <c r="E222" s="584"/>
      <c r="F222" s="1735"/>
      <c r="G222" s="1735"/>
      <c r="H222" s="583"/>
    </row>
    <row r="223" spans="1:22" s="559" customFormat="1" ht="17.45" customHeight="1" x14ac:dyDescent="0.2">
      <c r="A223" s="580"/>
      <c r="B223" s="582"/>
      <c r="C223" s="582"/>
      <c r="D223" s="583"/>
      <c r="E223" s="584"/>
      <c r="F223" s="581"/>
      <c r="G223" s="584"/>
      <c r="H223" s="583"/>
    </row>
    <row r="224" spans="1:22" s="559" customFormat="1" ht="24.95" customHeight="1" x14ac:dyDescent="0.2">
      <c r="A224" s="553"/>
      <c r="B224" s="554"/>
      <c r="C224" s="1736"/>
      <c r="D224" s="1737"/>
      <c r="F224" s="554"/>
      <c r="G224" s="1736"/>
      <c r="H224" s="1737"/>
    </row>
    <row r="225" spans="1:22" s="559" customFormat="1" ht="17.100000000000001" customHeight="1" x14ac:dyDescent="0.2">
      <c r="A225" s="1729"/>
      <c r="B225" s="1729"/>
      <c r="C225" s="1729"/>
      <c r="D225" s="1729"/>
      <c r="E225" s="1729"/>
      <c r="F225" s="1729"/>
      <c r="G225" s="1729"/>
      <c r="H225" s="1729"/>
      <c r="I225" s="120"/>
    </row>
    <row r="226" spans="1:22" s="586" customFormat="1" ht="17.100000000000001" customHeight="1" x14ac:dyDescent="0.2">
      <c r="A226" s="1738"/>
      <c r="B226" s="1738"/>
      <c r="C226" s="1738"/>
      <c r="D226" s="1738"/>
      <c r="E226" s="1738"/>
      <c r="F226" s="1738"/>
      <c r="G226" s="1738"/>
      <c r="H226" s="173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s="559" customFormat="1" ht="9.9499999999999993" customHeigh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</row>
    <row r="228" spans="1:22" s="559" customFormat="1" ht="20.100000000000001" customHeight="1" x14ac:dyDescent="0.2">
      <c r="A228" s="1734"/>
      <c r="B228" s="1734"/>
      <c r="C228" s="1734"/>
      <c r="D228" s="1734"/>
      <c r="E228" s="1734"/>
      <c r="F228" s="1734"/>
      <c r="G228" s="1734"/>
      <c r="H228" s="1734"/>
      <c r="I228" s="577"/>
      <c r="J228" s="577"/>
      <c r="K228" s="577"/>
      <c r="L228" s="577"/>
      <c r="M228" s="577"/>
      <c r="N228" s="577"/>
      <c r="O228" s="577"/>
      <c r="P228" s="577"/>
      <c r="Q228" s="577"/>
      <c r="R228" s="577"/>
      <c r="S228" s="577"/>
      <c r="T228" s="577"/>
      <c r="U228" s="577"/>
      <c r="V228" s="577"/>
    </row>
    <row r="229" spans="1:22" s="559" customFormat="1" ht="15" customHeight="1" x14ac:dyDescent="0.2">
      <c r="A229" s="553"/>
      <c r="B229" s="578"/>
      <c r="C229" s="578"/>
      <c r="D229" s="1733"/>
      <c r="E229" s="554"/>
      <c r="F229" s="578"/>
      <c r="G229" s="578"/>
      <c r="H229" s="1733"/>
      <c r="I229" s="119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</row>
    <row r="230" spans="1:22" s="559" customFormat="1" ht="15" customHeight="1" x14ac:dyDescent="0.2">
      <c r="A230" s="553"/>
      <c r="B230" s="579"/>
      <c r="C230" s="579"/>
      <c r="D230" s="1733"/>
      <c r="E230" s="558"/>
      <c r="F230" s="579"/>
      <c r="G230" s="579"/>
      <c r="H230" s="1733"/>
      <c r="I230" s="119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</row>
    <row r="231" spans="1:22" s="559" customFormat="1" ht="17.45" customHeight="1" x14ac:dyDescent="0.2">
      <c r="A231" s="580"/>
      <c r="B231" s="587"/>
      <c r="C231" s="582"/>
      <c r="D231" s="583"/>
      <c r="E231" s="584"/>
      <c r="F231" s="587"/>
      <c r="G231" s="582"/>
      <c r="H231" s="583"/>
    </row>
    <row r="232" spans="1:22" s="559" customFormat="1" ht="17.45" customHeight="1" x14ac:dyDescent="0.2">
      <c r="A232" s="580"/>
      <c r="B232" s="587"/>
      <c r="C232" s="582"/>
      <c r="D232" s="583"/>
      <c r="E232" s="584"/>
      <c r="F232" s="588"/>
      <c r="G232" s="584"/>
      <c r="H232" s="583"/>
    </row>
    <row r="233" spans="1:22" s="559" customFormat="1" ht="17.45" customHeight="1" x14ac:dyDescent="0.2">
      <c r="A233" s="580"/>
      <c r="B233" s="588"/>
      <c r="C233" s="584"/>
      <c r="D233" s="583"/>
      <c r="E233" s="584"/>
      <c r="F233" s="587"/>
      <c r="G233" s="582"/>
      <c r="H233" s="583"/>
    </row>
    <row r="234" spans="1:22" s="559" customFormat="1" ht="17.45" customHeight="1" x14ac:dyDescent="0.2">
      <c r="A234" s="580"/>
      <c r="B234" s="587"/>
      <c r="C234" s="582"/>
      <c r="D234" s="583"/>
      <c r="E234" s="584"/>
      <c r="F234" s="588"/>
      <c r="G234" s="584"/>
      <c r="H234" s="583"/>
    </row>
    <row r="235" spans="1:22" s="559" customFormat="1" ht="17.45" customHeight="1" x14ac:dyDescent="0.2">
      <c r="A235" s="580"/>
      <c r="B235" s="588"/>
      <c r="C235" s="584"/>
      <c r="D235" s="583"/>
      <c r="E235" s="584"/>
      <c r="F235" s="587"/>
      <c r="G235" s="582"/>
      <c r="H235" s="583"/>
    </row>
    <row r="236" spans="1:22" s="559" customFormat="1" ht="17.45" customHeight="1" x14ac:dyDescent="0.2">
      <c r="A236" s="580"/>
      <c r="B236" s="587"/>
      <c r="C236" s="582"/>
      <c r="D236" s="583"/>
      <c r="E236" s="584"/>
      <c r="F236" s="588"/>
      <c r="G236" s="584"/>
      <c r="H236" s="583"/>
    </row>
    <row r="237" spans="1:22" s="559" customFormat="1" ht="17.45" customHeight="1" x14ac:dyDescent="0.2">
      <c r="A237" s="580"/>
      <c r="B237" s="587"/>
      <c r="C237" s="582"/>
      <c r="D237" s="583"/>
      <c r="E237" s="584"/>
      <c r="F237" s="587"/>
      <c r="G237" s="582"/>
      <c r="H237" s="583"/>
    </row>
    <row r="238" spans="1:22" s="559" customFormat="1" ht="17.45" customHeight="1" x14ac:dyDescent="0.2">
      <c r="A238" s="580"/>
      <c r="B238" s="588"/>
      <c r="C238" s="584"/>
      <c r="D238" s="583"/>
      <c r="E238" s="584"/>
      <c r="F238" s="588"/>
      <c r="G238" s="584"/>
      <c r="H238" s="583"/>
    </row>
    <row r="239" spans="1:22" s="559" customFormat="1" ht="17.45" customHeight="1" x14ac:dyDescent="0.2">
      <c r="A239" s="580"/>
      <c r="B239" s="587"/>
      <c r="C239" s="582"/>
      <c r="D239" s="583"/>
      <c r="E239" s="584"/>
      <c r="F239" s="1739"/>
      <c r="G239" s="1739"/>
      <c r="H239" s="583"/>
    </row>
    <row r="240" spans="1:22" s="559" customFormat="1" ht="17.45" customHeight="1" x14ac:dyDescent="0.2">
      <c r="A240" s="580"/>
      <c r="B240" s="587"/>
      <c r="C240" s="582"/>
      <c r="D240" s="583"/>
      <c r="E240" s="584"/>
      <c r="F240" s="588"/>
      <c r="G240" s="584"/>
      <c r="H240" s="583"/>
    </row>
    <row r="241" spans="1:22" s="559" customFormat="1" ht="24.95" customHeight="1" x14ac:dyDescent="0.2">
      <c r="A241" s="553"/>
      <c r="B241" s="554"/>
      <c r="C241" s="1736"/>
      <c r="D241" s="1737"/>
      <c r="F241" s="554"/>
      <c r="G241" s="1736"/>
      <c r="H241" s="1737"/>
    </row>
    <row r="242" spans="1:22" s="559" customFormat="1" ht="5.0999999999999996" customHeight="1" x14ac:dyDescent="0.2">
      <c r="A242" s="553"/>
      <c r="B242" s="591"/>
      <c r="C242" s="591"/>
      <c r="D242" s="591"/>
      <c r="E242" s="591"/>
      <c r="F242" s="591"/>
      <c r="G242" s="591"/>
      <c r="H242" s="591"/>
    </row>
    <row r="243" spans="1:22" s="559" customFormat="1" ht="20.100000000000001" customHeight="1" x14ac:dyDescent="0.2">
      <c r="A243" s="1734"/>
      <c r="B243" s="1734"/>
      <c r="C243" s="1734"/>
      <c r="D243" s="1734"/>
      <c r="E243" s="1734"/>
      <c r="F243" s="1734"/>
      <c r="G243" s="1734"/>
      <c r="H243" s="1734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</row>
    <row r="244" spans="1:22" s="559" customFormat="1" ht="15" customHeight="1" x14ac:dyDescent="0.2">
      <c r="A244" s="553"/>
      <c r="B244" s="578"/>
      <c r="C244" s="578"/>
      <c r="D244" s="1733"/>
      <c r="E244" s="554"/>
      <c r="F244" s="578"/>
      <c r="G244" s="578"/>
      <c r="H244" s="1733"/>
      <c r="I244" s="119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</row>
    <row r="245" spans="1:22" s="559" customFormat="1" ht="15" customHeight="1" x14ac:dyDescent="0.2">
      <c r="A245" s="553"/>
      <c r="B245" s="579"/>
      <c r="C245" s="579"/>
      <c r="D245" s="1733"/>
      <c r="E245" s="558"/>
      <c r="F245" s="579"/>
      <c r="G245" s="579"/>
      <c r="H245" s="1733"/>
      <c r="I245" s="119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</row>
    <row r="246" spans="1:22" s="559" customFormat="1" ht="17.100000000000001" customHeight="1" x14ac:dyDescent="0.2">
      <c r="A246" s="580"/>
      <c r="B246" s="581"/>
      <c r="C246" s="582"/>
      <c r="D246" s="583"/>
      <c r="E246" s="584"/>
      <c r="F246" s="581"/>
      <c r="G246" s="582"/>
      <c r="H246" s="583"/>
    </row>
    <row r="247" spans="1:22" s="559" customFormat="1" ht="17.100000000000001" customHeight="1" x14ac:dyDescent="0.2">
      <c r="A247" s="580"/>
      <c r="B247" s="581"/>
      <c r="C247" s="582"/>
      <c r="D247" s="583"/>
      <c r="E247" s="584"/>
      <c r="F247" s="581"/>
      <c r="G247" s="584"/>
      <c r="H247" s="583"/>
    </row>
    <row r="248" spans="1:22" s="559" customFormat="1" ht="17.100000000000001" customHeight="1" x14ac:dyDescent="0.2">
      <c r="A248" s="580"/>
      <c r="B248" s="581"/>
      <c r="C248" s="584"/>
      <c r="D248" s="583"/>
      <c r="E248" s="584"/>
      <c r="F248" s="581"/>
      <c r="G248" s="582"/>
      <c r="H248" s="583"/>
    </row>
    <row r="249" spans="1:22" s="559" customFormat="1" ht="17.100000000000001" customHeight="1" x14ac:dyDescent="0.2">
      <c r="A249" s="580"/>
      <c r="B249" s="581"/>
      <c r="C249" s="582"/>
      <c r="D249" s="583"/>
      <c r="E249" s="584"/>
      <c r="F249" s="581"/>
      <c r="G249" s="584"/>
      <c r="H249" s="583"/>
    </row>
    <row r="250" spans="1:22" s="559" customFormat="1" ht="17.100000000000001" customHeight="1" x14ac:dyDescent="0.2">
      <c r="A250" s="580"/>
      <c r="B250" s="581"/>
      <c r="C250" s="584"/>
      <c r="D250" s="583"/>
      <c r="E250" s="584"/>
      <c r="F250" s="581"/>
      <c r="G250" s="582"/>
      <c r="H250" s="583"/>
    </row>
    <row r="251" spans="1:22" s="559" customFormat="1" ht="17.100000000000001" customHeight="1" x14ac:dyDescent="0.2">
      <c r="A251" s="580"/>
      <c r="B251" s="581"/>
      <c r="C251" s="582"/>
      <c r="D251" s="583"/>
      <c r="E251" s="584"/>
      <c r="F251" s="584"/>
      <c r="G251" s="584"/>
      <c r="H251" s="583"/>
    </row>
    <row r="252" spans="1:22" s="559" customFormat="1" ht="17.100000000000001" customHeight="1" x14ac:dyDescent="0.2">
      <c r="A252" s="580"/>
      <c r="B252" s="1735"/>
      <c r="C252" s="1735"/>
      <c r="D252" s="583"/>
      <c r="E252" s="584"/>
      <c r="F252" s="585"/>
      <c r="G252" s="582"/>
      <c r="H252" s="583"/>
    </row>
    <row r="253" spans="1:22" s="559" customFormat="1" ht="17.100000000000001" customHeight="1" x14ac:dyDescent="0.2">
      <c r="A253" s="580"/>
      <c r="B253" s="582"/>
      <c r="C253" s="584"/>
      <c r="D253" s="583"/>
      <c r="E253" s="584"/>
      <c r="F253" s="1735"/>
      <c r="G253" s="1735"/>
      <c r="H253" s="583"/>
    </row>
    <row r="254" spans="1:22" s="559" customFormat="1" ht="30" customHeight="1" x14ac:dyDescent="0.2">
      <c r="A254" s="580"/>
      <c r="B254" s="1740"/>
      <c r="C254" s="1740"/>
      <c r="D254" s="583"/>
      <c r="E254" s="584"/>
      <c r="F254" s="581"/>
      <c r="G254" s="590"/>
      <c r="H254" s="583"/>
    </row>
    <row r="255" spans="1:22" s="559" customFormat="1" ht="17.100000000000001" customHeight="1" x14ac:dyDescent="0.2">
      <c r="A255" s="580"/>
      <c r="B255" s="585"/>
      <c r="C255" s="582"/>
      <c r="D255" s="583"/>
      <c r="E255" s="584"/>
      <c r="F255" s="582"/>
      <c r="G255" s="584"/>
      <c r="H255" s="583"/>
    </row>
    <row r="256" spans="1:22" s="559" customFormat="1" ht="24.95" customHeight="1" x14ac:dyDescent="0.2">
      <c r="A256" s="553"/>
      <c r="B256" s="554"/>
      <c r="C256" s="1736"/>
      <c r="D256" s="1737"/>
      <c r="F256" s="554"/>
      <c r="G256" s="1736"/>
      <c r="H256" s="1737"/>
    </row>
    <row r="257" spans="1:9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</row>
    <row r="258" spans="1:9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</row>
    <row r="259" spans="1:9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</row>
    <row r="260" spans="1:9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</row>
    <row r="261" spans="1:9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</row>
    <row r="262" spans="1:9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</row>
    <row r="263" spans="1:9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</row>
    <row r="264" spans="1:9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</row>
    <row r="265" spans="1:9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</row>
    <row r="266" spans="1:9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</row>
    <row r="267" spans="1:9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</row>
    <row r="268" spans="1:9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</row>
    <row r="269" spans="1:9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</row>
    <row r="270" spans="1:9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</row>
    <row r="271" spans="1:9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</row>
    <row r="272" spans="1:9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</row>
    <row r="273" spans="1:9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</row>
    <row r="274" spans="1:9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</row>
    <row r="275" spans="1:9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</row>
    <row r="276" spans="1:9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</row>
    <row r="277" spans="1:9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</row>
    <row r="278" spans="1:9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</row>
    <row r="279" spans="1:9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</row>
    <row r="280" spans="1:9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</row>
    <row r="281" spans="1:9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</row>
    <row r="282" spans="1:9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</row>
    <row r="283" spans="1:9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</row>
    <row r="284" spans="1:9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</row>
    <row r="285" spans="1:9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</row>
    <row r="286" spans="1:9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</row>
    <row r="287" spans="1:9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</row>
    <row r="288" spans="1:9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</row>
    <row r="289" spans="1:9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</row>
    <row r="290" spans="1:9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</row>
    <row r="291" spans="1:9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</row>
    <row r="292" spans="1:9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</row>
    <row r="293" spans="1:9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</row>
    <row r="294" spans="1:9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</row>
    <row r="295" spans="1:9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</row>
    <row r="296" spans="1:9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</row>
    <row r="297" spans="1:9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</row>
    <row r="298" spans="1:9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</row>
    <row r="299" spans="1:9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</row>
    <row r="300" spans="1:9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</row>
    <row r="301" spans="1:9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</row>
    <row r="302" spans="1:9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</row>
    <row r="303" spans="1:9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</row>
    <row r="304" spans="1:9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</row>
    <row r="305" spans="1:9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</row>
    <row r="306" spans="1:9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</row>
    <row r="307" spans="1:9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</row>
    <row r="308" spans="1:9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</row>
    <row r="309" spans="1:9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</row>
    <row r="310" spans="1:9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</row>
    <row r="311" spans="1:9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</row>
    <row r="312" spans="1:9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</row>
    <row r="313" spans="1:9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</row>
    <row r="314" spans="1:9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</row>
    <row r="315" spans="1:9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</row>
    <row r="316" spans="1:9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</row>
    <row r="317" spans="1:9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</row>
    <row r="318" spans="1:9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</row>
    <row r="319" spans="1:9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</row>
    <row r="320" spans="1:9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</row>
    <row r="321" spans="1:9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</row>
    <row r="322" spans="1:9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</row>
    <row r="323" spans="1:9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</row>
    <row r="324" spans="1:9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</row>
    <row r="325" spans="1:9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</row>
    <row r="326" spans="1:9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</row>
    <row r="327" spans="1:9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</row>
    <row r="328" spans="1:9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</row>
    <row r="329" spans="1:9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</row>
    <row r="330" spans="1:9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</row>
    <row r="331" spans="1:9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</row>
    <row r="332" spans="1:9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</row>
    <row r="333" spans="1:9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</row>
    <row r="334" spans="1:9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</row>
    <row r="335" spans="1:9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</row>
    <row r="336" spans="1:9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</row>
    <row r="337" spans="1:9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</row>
    <row r="338" spans="1:9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</row>
    <row r="339" spans="1:9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</row>
    <row r="340" spans="1:9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</row>
    <row r="341" spans="1:9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</row>
    <row r="342" spans="1:9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</row>
    <row r="343" spans="1:9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</row>
    <row r="344" spans="1:9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</row>
    <row r="345" spans="1:9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</row>
    <row r="346" spans="1:9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</row>
    <row r="347" spans="1:9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</row>
    <row r="348" spans="1:9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</row>
    <row r="349" spans="1:9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</row>
    <row r="350" spans="1:9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</row>
    <row r="351" spans="1:9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</row>
    <row r="352" spans="1:9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</row>
    <row r="353" spans="1:9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</row>
    <row r="354" spans="1:9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</row>
    <row r="355" spans="1:9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</row>
    <row r="356" spans="1:9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</row>
    <row r="357" spans="1:9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</row>
    <row r="358" spans="1:9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</row>
    <row r="359" spans="1:9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</row>
    <row r="360" spans="1:9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</row>
    <row r="361" spans="1:9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</row>
    <row r="362" spans="1:9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</row>
    <row r="363" spans="1:9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</row>
    <row r="364" spans="1:9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</row>
    <row r="365" spans="1:9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</row>
    <row r="366" spans="1:9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</row>
    <row r="367" spans="1:9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</row>
    <row r="368" spans="1:9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</row>
    <row r="369" spans="1:9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</row>
    <row r="370" spans="1:9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</row>
    <row r="371" spans="1:9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</row>
    <row r="372" spans="1:9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</row>
    <row r="373" spans="1:9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</row>
    <row r="374" spans="1:9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</row>
    <row r="375" spans="1:9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</row>
    <row r="376" spans="1:9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</row>
    <row r="377" spans="1:9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</row>
    <row r="378" spans="1:9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</row>
    <row r="379" spans="1:9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</row>
    <row r="380" spans="1:9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</row>
    <row r="381" spans="1:9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</row>
    <row r="382" spans="1:9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</row>
    <row r="383" spans="1:9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</row>
    <row r="384" spans="1:9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</row>
    <row r="385" spans="1:9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</row>
    <row r="386" spans="1:9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</row>
    <row r="387" spans="1:9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</row>
    <row r="388" spans="1:9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</row>
    <row r="389" spans="1:9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</row>
    <row r="390" spans="1:9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</row>
    <row r="391" spans="1:9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</row>
    <row r="392" spans="1:9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</row>
    <row r="393" spans="1:9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</row>
    <row r="394" spans="1:9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</row>
    <row r="395" spans="1:9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</row>
    <row r="396" spans="1:9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</row>
    <row r="397" spans="1:9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</row>
    <row r="398" spans="1:9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</row>
    <row r="399" spans="1:9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</row>
    <row r="400" spans="1:9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</row>
    <row r="401" spans="1:9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</row>
    <row r="402" spans="1:9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</row>
    <row r="403" spans="1:9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</row>
    <row r="404" spans="1:9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</row>
    <row r="405" spans="1:9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</row>
    <row r="406" spans="1:9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</row>
    <row r="407" spans="1:9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</row>
    <row r="408" spans="1:9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</row>
    <row r="409" spans="1:9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</row>
    <row r="410" spans="1:9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</row>
    <row r="411" spans="1:9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</row>
    <row r="412" spans="1:9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</row>
    <row r="413" spans="1:9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</row>
    <row r="414" spans="1:9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</row>
    <row r="415" spans="1:9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</row>
    <row r="416" spans="1:9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</row>
    <row r="417" spans="1:9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</row>
    <row r="418" spans="1:9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</row>
    <row r="419" spans="1:9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</row>
    <row r="420" spans="1:9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</row>
    <row r="421" spans="1:9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</row>
    <row r="422" spans="1:9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</row>
    <row r="423" spans="1:9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</row>
    <row r="424" spans="1:9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</row>
    <row r="425" spans="1:9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</row>
    <row r="426" spans="1:9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</row>
    <row r="427" spans="1:9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</row>
    <row r="428" spans="1:9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</row>
    <row r="429" spans="1:9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</row>
    <row r="430" spans="1:9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</row>
    <row r="431" spans="1:9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</row>
    <row r="432" spans="1:9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</row>
    <row r="433" spans="1:9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</row>
    <row r="434" spans="1:9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</row>
    <row r="435" spans="1:9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</row>
    <row r="436" spans="1:9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</row>
    <row r="437" spans="1:9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</row>
    <row r="438" spans="1:9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</row>
    <row r="439" spans="1:9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</row>
    <row r="440" spans="1:9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</row>
    <row r="441" spans="1:9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</row>
    <row r="442" spans="1:9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</row>
    <row r="443" spans="1:9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</row>
    <row r="444" spans="1:9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</row>
    <row r="445" spans="1:9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</row>
    <row r="446" spans="1:9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</row>
    <row r="447" spans="1:9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</row>
    <row r="448" spans="1:9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</row>
    <row r="449" spans="1:9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</row>
    <row r="450" spans="1:9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</row>
    <row r="451" spans="1:9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</row>
    <row r="452" spans="1:9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</row>
    <row r="453" spans="1:9" s="559" customFormat="1" x14ac:dyDescent="0.2">
      <c r="A453" s="553"/>
      <c r="B453" s="557"/>
      <c r="C453" s="557"/>
      <c r="D453" s="557"/>
      <c r="E453" s="557"/>
      <c r="F453" s="557"/>
      <c r="G453" s="557"/>
      <c r="H453" s="557"/>
      <c r="I453" s="557"/>
    </row>
    <row r="454" spans="1:9" s="559" customFormat="1" x14ac:dyDescent="0.2">
      <c r="A454" s="553"/>
      <c r="B454" s="557"/>
      <c r="C454" s="557"/>
      <c r="D454" s="557"/>
      <c r="E454" s="557"/>
      <c r="F454" s="557"/>
      <c r="G454" s="557"/>
      <c r="H454" s="557"/>
      <c r="I454" s="557"/>
    </row>
    <row r="455" spans="1:9" s="559" customFormat="1" x14ac:dyDescent="0.2">
      <c r="A455" s="553"/>
      <c r="B455" s="557"/>
      <c r="C455" s="557"/>
      <c r="D455" s="557"/>
      <c r="E455" s="557"/>
      <c r="F455" s="557"/>
      <c r="G455" s="557"/>
      <c r="H455" s="557"/>
      <c r="I455" s="557"/>
    </row>
    <row r="456" spans="1:9" s="559" customFormat="1" x14ac:dyDescent="0.2">
      <c r="A456" s="553"/>
      <c r="B456" s="557"/>
      <c r="C456" s="557"/>
      <c r="D456" s="557"/>
      <c r="E456" s="557"/>
      <c r="F456" s="557"/>
      <c r="G456" s="557"/>
      <c r="H456" s="557"/>
      <c r="I456" s="557"/>
    </row>
    <row r="457" spans="1:9" s="559" customFormat="1" x14ac:dyDescent="0.2">
      <c r="A457" s="553"/>
      <c r="B457" s="557"/>
      <c r="C457" s="557"/>
      <c r="D457" s="557"/>
      <c r="E457" s="557"/>
      <c r="F457" s="557"/>
      <c r="G457" s="557"/>
      <c r="H457" s="557"/>
      <c r="I457" s="557"/>
    </row>
    <row r="458" spans="1:9" s="559" customFormat="1" x14ac:dyDescent="0.2">
      <c r="A458" s="553"/>
      <c r="B458" s="557"/>
      <c r="C458" s="557"/>
      <c r="D458" s="557"/>
      <c r="E458" s="557"/>
      <c r="F458" s="557"/>
      <c r="G458" s="557"/>
      <c r="H458" s="557"/>
      <c r="I458" s="557"/>
    </row>
    <row r="459" spans="1:9" s="559" customFormat="1" x14ac:dyDescent="0.2">
      <c r="A459" s="553"/>
      <c r="B459" s="557"/>
      <c r="C459" s="557"/>
      <c r="D459" s="557"/>
      <c r="E459" s="557"/>
      <c r="F459" s="557"/>
      <c r="G459" s="557"/>
      <c r="H459" s="557"/>
      <c r="I459" s="557"/>
    </row>
    <row r="460" spans="1:9" s="559" customFormat="1" x14ac:dyDescent="0.2">
      <c r="A460" s="553"/>
      <c r="B460" s="557"/>
      <c r="C460" s="557"/>
      <c r="D460" s="557"/>
      <c r="E460" s="557"/>
      <c r="F460" s="557"/>
      <c r="G460" s="557"/>
      <c r="H460" s="557"/>
      <c r="I460" s="557"/>
    </row>
    <row r="461" spans="1:9" s="559" customFormat="1" x14ac:dyDescent="0.2">
      <c r="A461" s="553"/>
      <c r="B461" s="557"/>
      <c r="C461" s="557"/>
      <c r="D461" s="557"/>
      <c r="E461" s="557"/>
      <c r="F461" s="557"/>
      <c r="G461" s="557"/>
      <c r="H461" s="557"/>
      <c r="I461" s="557"/>
    </row>
    <row r="462" spans="1:9" s="559" customFormat="1" x14ac:dyDescent="0.2">
      <c r="A462" s="553"/>
      <c r="B462" s="557"/>
      <c r="C462" s="557"/>
      <c r="D462" s="557"/>
      <c r="E462" s="557"/>
      <c r="F462" s="557"/>
      <c r="G462" s="557"/>
      <c r="H462" s="557"/>
      <c r="I462" s="557"/>
    </row>
    <row r="463" spans="1:9" s="559" customFormat="1" x14ac:dyDescent="0.2">
      <c r="A463" s="553"/>
      <c r="B463" s="557"/>
      <c r="C463" s="557"/>
      <c r="D463" s="557"/>
      <c r="E463" s="557"/>
      <c r="F463" s="557"/>
      <c r="G463" s="557"/>
      <c r="H463" s="557"/>
      <c r="I463" s="557"/>
    </row>
    <row r="464" spans="1:9" s="559" customFormat="1" x14ac:dyDescent="0.2">
      <c r="A464" s="553"/>
      <c r="B464" s="557"/>
      <c r="C464" s="557"/>
      <c r="D464" s="557"/>
      <c r="E464" s="557"/>
      <c r="F464" s="557"/>
      <c r="G464" s="557"/>
      <c r="H464" s="557"/>
      <c r="I464" s="557"/>
    </row>
    <row r="465" spans="1:9" s="559" customFormat="1" x14ac:dyDescent="0.2">
      <c r="A465" s="553"/>
      <c r="B465" s="557"/>
      <c r="C465" s="557"/>
      <c r="D465" s="557"/>
      <c r="E465" s="557"/>
      <c r="F465" s="557"/>
      <c r="G465" s="557"/>
      <c r="H465" s="557"/>
      <c r="I465" s="557"/>
    </row>
    <row r="466" spans="1:9" s="559" customFormat="1" x14ac:dyDescent="0.2">
      <c r="A466" s="553"/>
      <c r="B466" s="557"/>
      <c r="C466" s="557"/>
      <c r="D466" s="557"/>
      <c r="E466" s="557"/>
      <c r="F466" s="557"/>
      <c r="G466" s="557"/>
      <c r="H466" s="557"/>
      <c r="I466" s="557"/>
    </row>
    <row r="467" spans="1:9" s="559" customFormat="1" x14ac:dyDescent="0.2">
      <c r="A467" s="553"/>
      <c r="B467" s="557"/>
      <c r="C467" s="557"/>
      <c r="D467" s="557"/>
      <c r="E467" s="557"/>
      <c r="F467" s="557"/>
      <c r="G467" s="557"/>
      <c r="H467" s="557"/>
      <c r="I467" s="557"/>
    </row>
    <row r="468" spans="1:9" s="559" customFormat="1" x14ac:dyDescent="0.2">
      <c r="A468" s="553"/>
      <c r="B468" s="557"/>
      <c r="C468" s="557"/>
      <c r="D468" s="557"/>
      <c r="E468" s="557"/>
      <c r="F468" s="557"/>
      <c r="G468" s="557"/>
      <c r="H468" s="557"/>
      <c r="I468" s="557"/>
    </row>
    <row r="469" spans="1:9" s="559" customFormat="1" x14ac:dyDescent="0.2">
      <c r="A469" s="553"/>
      <c r="B469" s="557"/>
      <c r="C469" s="557"/>
      <c r="D469" s="557"/>
      <c r="E469" s="557"/>
      <c r="F469" s="557"/>
      <c r="G469" s="557"/>
      <c r="H469" s="557"/>
      <c r="I469" s="557"/>
    </row>
    <row r="470" spans="1:9" s="559" customFormat="1" x14ac:dyDescent="0.2">
      <c r="A470" s="553"/>
      <c r="B470" s="557"/>
      <c r="C470" s="557"/>
      <c r="D470" s="557"/>
      <c r="E470" s="557"/>
      <c r="F470" s="557"/>
      <c r="G470" s="557"/>
      <c r="H470" s="557"/>
      <c r="I470" s="557"/>
    </row>
    <row r="471" spans="1:9" s="559" customFormat="1" x14ac:dyDescent="0.2">
      <c r="A471" s="553"/>
      <c r="B471" s="557"/>
      <c r="C471" s="557"/>
      <c r="D471" s="557"/>
      <c r="E471" s="557"/>
      <c r="F471" s="557"/>
      <c r="G471" s="557"/>
      <c r="H471" s="557"/>
      <c r="I471" s="557"/>
    </row>
    <row r="472" spans="1:9" s="559" customFormat="1" x14ac:dyDescent="0.2">
      <c r="A472" s="553"/>
      <c r="B472" s="557"/>
      <c r="C472" s="557"/>
      <c r="D472" s="557"/>
      <c r="E472" s="557"/>
      <c r="F472" s="557"/>
      <c r="G472" s="557"/>
      <c r="H472" s="557"/>
      <c r="I472" s="557"/>
    </row>
    <row r="473" spans="1:9" s="559" customFormat="1" x14ac:dyDescent="0.2">
      <c r="A473" s="553"/>
      <c r="B473" s="557"/>
      <c r="C473" s="557"/>
      <c r="D473" s="557"/>
      <c r="E473" s="557"/>
      <c r="F473" s="557"/>
      <c r="G473" s="557"/>
      <c r="H473" s="557"/>
      <c r="I473" s="557"/>
    </row>
    <row r="474" spans="1:9" s="559" customFormat="1" x14ac:dyDescent="0.2">
      <c r="A474" s="553"/>
      <c r="B474" s="557"/>
      <c r="C474" s="557"/>
      <c r="D474" s="557"/>
      <c r="E474" s="557"/>
      <c r="F474" s="557"/>
      <c r="G474" s="557"/>
      <c r="H474" s="557"/>
      <c r="I474" s="557"/>
    </row>
    <row r="475" spans="1:9" s="559" customFormat="1" x14ac:dyDescent="0.2">
      <c r="A475" s="553"/>
      <c r="B475" s="557"/>
      <c r="C475" s="557"/>
      <c r="D475" s="557"/>
      <c r="E475" s="557"/>
      <c r="F475" s="557"/>
      <c r="G475" s="557"/>
      <c r="H475" s="557"/>
      <c r="I475" s="557"/>
    </row>
    <row r="476" spans="1:9" s="559" customFormat="1" x14ac:dyDescent="0.2">
      <c r="A476" s="553"/>
      <c r="B476" s="557"/>
      <c r="C476" s="557"/>
      <c r="D476" s="557"/>
      <c r="E476" s="557"/>
      <c r="F476" s="557"/>
      <c r="G476" s="557"/>
      <c r="H476" s="557"/>
      <c r="I476" s="557"/>
    </row>
    <row r="477" spans="1:9" s="559" customFormat="1" x14ac:dyDescent="0.2">
      <c r="A477" s="553"/>
      <c r="B477" s="557"/>
      <c r="C477" s="557"/>
      <c r="D477" s="557"/>
      <c r="E477" s="557"/>
      <c r="F477" s="557"/>
      <c r="G477" s="557"/>
      <c r="H477" s="557"/>
      <c r="I477" s="557"/>
    </row>
    <row r="478" spans="1:9" s="559" customFormat="1" x14ac:dyDescent="0.2">
      <c r="A478" s="553"/>
      <c r="B478" s="557"/>
      <c r="C478" s="557"/>
      <c r="D478" s="557"/>
      <c r="E478" s="557"/>
      <c r="F478" s="557"/>
      <c r="G478" s="557"/>
      <c r="H478" s="557"/>
      <c r="I478" s="557"/>
    </row>
    <row r="479" spans="1:9" s="559" customFormat="1" x14ac:dyDescent="0.2">
      <c r="A479" s="553"/>
      <c r="B479" s="557"/>
      <c r="C479" s="557"/>
      <c r="D479" s="557"/>
      <c r="E479" s="557"/>
      <c r="F479" s="557"/>
      <c r="G479" s="557"/>
      <c r="H479" s="557"/>
      <c r="I479" s="557"/>
    </row>
    <row r="480" spans="1:9" s="559" customFormat="1" x14ac:dyDescent="0.2">
      <c r="A480" s="553"/>
      <c r="B480" s="557"/>
      <c r="C480" s="557"/>
      <c r="D480" s="557"/>
      <c r="E480" s="557"/>
      <c r="F480" s="557"/>
      <c r="G480" s="557"/>
      <c r="H480" s="557"/>
      <c r="I480" s="557"/>
    </row>
    <row r="481" spans="1:9" s="559" customFormat="1" x14ac:dyDescent="0.2">
      <c r="A481" s="553"/>
      <c r="B481" s="557"/>
      <c r="C481" s="557"/>
      <c r="D481" s="557"/>
      <c r="E481" s="557"/>
      <c r="F481" s="557"/>
      <c r="G481" s="557"/>
      <c r="H481" s="557"/>
      <c r="I481" s="557"/>
    </row>
    <row r="482" spans="1:9" s="559" customFormat="1" x14ac:dyDescent="0.2">
      <c r="A482" s="553"/>
      <c r="B482" s="557"/>
      <c r="C482" s="557"/>
      <c r="D482" s="557"/>
      <c r="E482" s="557"/>
      <c r="F482" s="557"/>
      <c r="G482" s="557"/>
      <c r="H482" s="557"/>
      <c r="I482" s="557"/>
    </row>
    <row r="483" spans="1:9" s="559" customFormat="1" x14ac:dyDescent="0.2">
      <c r="A483" s="553"/>
      <c r="B483" s="557"/>
      <c r="C483" s="557"/>
      <c r="D483" s="557"/>
      <c r="E483" s="557"/>
      <c r="F483" s="557"/>
      <c r="G483" s="557"/>
      <c r="H483" s="557"/>
      <c r="I483" s="557"/>
    </row>
  </sheetData>
  <mergeCells count="76">
    <mergeCell ref="C256:D256"/>
    <mergeCell ref="G256:H256"/>
    <mergeCell ref="A243:H243"/>
    <mergeCell ref="D244:D245"/>
    <mergeCell ref="H244:H245"/>
    <mergeCell ref="B252:C252"/>
    <mergeCell ref="F253:G253"/>
    <mergeCell ref="B254:C254"/>
    <mergeCell ref="A228:H228"/>
    <mergeCell ref="D229:D230"/>
    <mergeCell ref="H229:H230"/>
    <mergeCell ref="F239:G239"/>
    <mergeCell ref="C241:D241"/>
    <mergeCell ref="G241:H241"/>
    <mergeCell ref="A226:H226"/>
    <mergeCell ref="D197:D198"/>
    <mergeCell ref="H197:H198"/>
    <mergeCell ref="C209:D209"/>
    <mergeCell ref="G209:H209"/>
    <mergeCell ref="A211:H211"/>
    <mergeCell ref="D212:D213"/>
    <mergeCell ref="H212:H213"/>
    <mergeCell ref="B220:C220"/>
    <mergeCell ref="F222:G222"/>
    <mergeCell ref="C224:D224"/>
    <mergeCell ref="G224:H224"/>
    <mergeCell ref="A225:H225"/>
    <mergeCell ref="A196:H196"/>
    <mergeCell ref="C177:D177"/>
    <mergeCell ref="G177:H177"/>
    <mergeCell ref="A179:H179"/>
    <mergeCell ref="D180:D181"/>
    <mergeCell ref="H180:H181"/>
    <mergeCell ref="B188:C188"/>
    <mergeCell ref="F190:G190"/>
    <mergeCell ref="C192:D192"/>
    <mergeCell ref="G192:H192"/>
    <mergeCell ref="A193:H193"/>
    <mergeCell ref="A194:H194"/>
    <mergeCell ref="D165:D166"/>
    <mergeCell ref="H165:H166"/>
    <mergeCell ref="A136:H136"/>
    <mergeCell ref="A147:H147"/>
    <mergeCell ref="D148:D149"/>
    <mergeCell ref="H148:H149"/>
    <mergeCell ref="B157:C157"/>
    <mergeCell ref="F158:G158"/>
    <mergeCell ref="C160:D160"/>
    <mergeCell ref="G160:H160"/>
    <mergeCell ref="A161:H161"/>
    <mergeCell ref="A162:H162"/>
    <mergeCell ref="A164:H164"/>
    <mergeCell ref="A133:H133"/>
    <mergeCell ref="A58:H58"/>
    <mergeCell ref="A69:H69"/>
    <mergeCell ref="A79:H79"/>
    <mergeCell ref="A81:H81"/>
    <mergeCell ref="A84:H84"/>
    <mergeCell ref="A95:H95"/>
    <mergeCell ref="A105:H105"/>
    <mergeCell ref="A107:H107"/>
    <mergeCell ref="A110:H110"/>
    <mergeCell ref="A121:H121"/>
    <mergeCell ref="A131:H131"/>
    <mergeCell ref="A55:H55"/>
    <mergeCell ref="A1:H1"/>
    <mergeCell ref="A3:H3"/>
    <mergeCell ref="A6:H6"/>
    <mergeCell ref="C15:D15"/>
    <mergeCell ref="A17:H17"/>
    <mergeCell ref="C26:D26"/>
    <mergeCell ref="A27:H27"/>
    <mergeCell ref="A29:H29"/>
    <mergeCell ref="A32:H32"/>
    <mergeCell ref="A43:H43"/>
    <mergeCell ref="A53:H53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52" max="7" man="1"/>
    <brk id="160" max="16383" man="1"/>
    <brk id="192" max="16383" man="1"/>
    <brk id="224" max="16383" man="1"/>
  </row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8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902</v>
      </c>
      <c r="B1" s="1713"/>
      <c r="C1" s="1713"/>
      <c r="D1" s="1713"/>
      <c r="E1" s="1713"/>
      <c r="F1" s="1713"/>
      <c r="G1" s="1713"/>
      <c r="H1" s="171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903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904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905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2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1486</v>
      </c>
      <c r="D10" s="563">
        <v>16.421704055696761</v>
      </c>
      <c r="E10" s="564"/>
      <c r="F10" s="233" t="s">
        <v>884</v>
      </c>
      <c r="G10" s="562">
        <v>2699</v>
      </c>
      <c r="H10" s="563">
        <v>51.478161358001138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1398</v>
      </c>
      <c r="D11" s="563">
        <v>15.449220908387668</v>
      </c>
      <c r="E11" s="564"/>
      <c r="F11" s="430" t="s">
        <v>896</v>
      </c>
      <c r="G11" s="562">
        <v>436</v>
      </c>
      <c r="H11" s="563">
        <v>8.3158497043677286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910</v>
      </c>
      <c r="D12" s="563">
        <v>10.056359818764504</v>
      </c>
      <c r="E12" s="564"/>
      <c r="F12" s="233" t="s">
        <v>886</v>
      </c>
      <c r="G12" s="568">
        <v>313</v>
      </c>
      <c r="H12" s="563">
        <v>5.9698645813465578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438</v>
      </c>
      <c r="D13" s="563">
        <v>4.8</v>
      </c>
      <c r="E13" s="564"/>
      <c r="F13" s="233" t="s">
        <v>897</v>
      </c>
      <c r="G13" s="568">
        <v>203</v>
      </c>
      <c r="H13" s="563">
        <v>3.9</v>
      </c>
      <c r="I13" s="118"/>
    </row>
    <row r="14" spans="1:24" ht="48.95" customHeight="1" x14ac:dyDescent="0.2">
      <c r="A14" s="560" t="s">
        <v>44</v>
      </c>
      <c r="B14" s="567" t="s">
        <v>143</v>
      </c>
      <c r="C14" s="568">
        <v>257</v>
      </c>
      <c r="D14" s="563">
        <v>2.8</v>
      </c>
      <c r="E14" s="564"/>
      <c r="F14" s="430" t="s">
        <v>887</v>
      </c>
      <c r="G14" s="568">
        <v>159</v>
      </c>
      <c r="H14" s="563">
        <v>3</v>
      </c>
      <c r="I14" s="118"/>
    </row>
    <row r="15" spans="1:24" ht="42.95" customHeight="1" x14ac:dyDescent="0.2">
      <c r="A15" s="569"/>
      <c r="B15" s="570" t="s">
        <v>889</v>
      </c>
      <c r="C15" s="571">
        <v>9049</v>
      </c>
      <c r="D15" s="572"/>
      <c r="E15" s="435"/>
      <c r="F15" s="570" t="s">
        <v>889</v>
      </c>
      <c r="G15" s="571">
        <v>5243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69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544" t="s">
        <v>36</v>
      </c>
      <c r="C19" s="544" t="s">
        <v>154</v>
      </c>
      <c r="D19" s="60" t="s">
        <v>58</v>
      </c>
      <c r="E19" s="555"/>
      <c r="F19" s="544" t="s">
        <v>57</v>
      </c>
      <c r="G19" s="544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99</v>
      </c>
      <c r="D21" s="563">
        <v>13.730929264909847</v>
      </c>
      <c r="E21" s="564"/>
      <c r="F21" s="233" t="s">
        <v>884</v>
      </c>
      <c r="G21" s="562">
        <v>214</v>
      </c>
      <c r="H21" s="563">
        <v>48.306997742663654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92</v>
      </c>
      <c r="D22" s="563">
        <v>12.76005547850208</v>
      </c>
      <c r="E22" s="564"/>
      <c r="F22" s="430" t="s">
        <v>896</v>
      </c>
      <c r="G22" s="562">
        <v>36</v>
      </c>
      <c r="H22" s="563">
        <v>8.1264108352144468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77</v>
      </c>
      <c r="D23" s="563">
        <v>10.679611650485436</v>
      </c>
      <c r="E23" s="564"/>
      <c r="F23" s="233" t="s">
        <v>886</v>
      </c>
      <c r="G23" s="568">
        <v>27</v>
      </c>
      <c r="H23" s="563">
        <v>6.0948081264108351</v>
      </c>
      <c r="I23" s="118"/>
    </row>
    <row r="24" spans="1:24" ht="48.95" customHeight="1" x14ac:dyDescent="0.2">
      <c r="A24" s="560" t="s">
        <v>43</v>
      </c>
      <c r="B24" s="567" t="s">
        <v>45</v>
      </c>
      <c r="C24" s="568">
        <v>45</v>
      </c>
      <c r="D24" s="563">
        <v>6.2</v>
      </c>
      <c r="E24" s="564"/>
      <c r="F24" s="566" t="s">
        <v>888</v>
      </c>
      <c r="G24" s="568">
        <v>17</v>
      </c>
      <c r="H24" s="563">
        <v>3.8</v>
      </c>
      <c r="I24" s="118"/>
    </row>
    <row r="25" spans="1:24" ht="48.95" customHeight="1" x14ac:dyDescent="0.2">
      <c r="A25" s="560" t="s">
        <v>44</v>
      </c>
      <c r="B25" s="567" t="s">
        <v>143</v>
      </c>
      <c r="C25" s="568">
        <v>22</v>
      </c>
      <c r="D25" s="563">
        <v>3.1</v>
      </c>
      <c r="E25" s="564"/>
      <c r="F25" s="430" t="s">
        <v>887</v>
      </c>
      <c r="G25" s="568">
        <v>16</v>
      </c>
      <c r="H25" s="563">
        <v>3.6</v>
      </c>
      <c r="I25" s="118"/>
    </row>
    <row r="26" spans="1:24" ht="42.95" customHeight="1" x14ac:dyDescent="0.2">
      <c r="A26" s="569"/>
      <c r="B26" s="570" t="s">
        <v>889</v>
      </c>
      <c r="C26" s="574">
        <v>721</v>
      </c>
      <c r="D26" s="572"/>
      <c r="E26" s="435"/>
      <c r="F26" s="570" t="s">
        <v>889</v>
      </c>
      <c r="G26" s="574">
        <v>443</v>
      </c>
      <c r="H26" s="572"/>
      <c r="I26" s="118"/>
    </row>
    <row r="27" spans="1:24" s="146" customFormat="1" ht="17.100000000000001" customHeight="1" x14ac:dyDescent="0.2">
      <c r="A27" s="1713" t="s">
        <v>902</v>
      </c>
      <c r="B27" s="1713"/>
      <c r="C27" s="1713"/>
      <c r="D27" s="1713"/>
      <c r="E27" s="1713"/>
      <c r="F27" s="1713"/>
      <c r="G27" s="1713"/>
      <c r="H27" s="171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906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904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907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70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544" t="s">
        <v>36</v>
      </c>
      <c r="C34" s="544" t="s">
        <v>154</v>
      </c>
      <c r="D34" s="60" t="s">
        <v>58</v>
      </c>
      <c r="E34" s="555"/>
      <c r="F34" s="544" t="s">
        <v>57</v>
      </c>
      <c r="G34" s="544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5.95" customHeight="1" x14ac:dyDescent="0.2">
      <c r="A36" s="560" t="s">
        <v>37</v>
      </c>
      <c r="B36" s="561" t="s">
        <v>40</v>
      </c>
      <c r="C36" s="562">
        <v>35</v>
      </c>
      <c r="D36" s="563">
        <v>17.676767676767678</v>
      </c>
      <c r="E36" s="564"/>
      <c r="F36" s="233" t="s">
        <v>884</v>
      </c>
      <c r="G36" s="562">
        <v>94</v>
      </c>
      <c r="H36" s="563">
        <v>61.437908496732028</v>
      </c>
      <c r="I36" s="118"/>
    </row>
    <row r="37" spans="1:22" ht="45.95" customHeight="1" x14ac:dyDescent="0.2">
      <c r="A37" s="560" t="s">
        <v>39</v>
      </c>
      <c r="B37" s="561" t="s">
        <v>38</v>
      </c>
      <c r="C37" s="562">
        <v>32</v>
      </c>
      <c r="D37" s="563">
        <v>16.161616161616163</v>
      </c>
      <c r="E37" s="564"/>
      <c r="F37" s="233" t="s">
        <v>897</v>
      </c>
      <c r="G37" s="562">
        <v>7</v>
      </c>
      <c r="H37" s="563">
        <v>4.5751633986928102</v>
      </c>
      <c r="I37" s="118"/>
    </row>
    <row r="38" spans="1:22" ht="45.95" customHeight="1" x14ac:dyDescent="0.2">
      <c r="A38" s="560" t="s">
        <v>41</v>
      </c>
      <c r="B38" s="567" t="s">
        <v>42</v>
      </c>
      <c r="C38" s="568">
        <v>23</v>
      </c>
      <c r="D38" s="563">
        <v>11.616161616161616</v>
      </c>
      <c r="E38" s="564"/>
      <c r="F38" s="233" t="s">
        <v>886</v>
      </c>
      <c r="G38" s="568">
        <v>7</v>
      </c>
      <c r="H38" s="563">
        <v>4.5751633986928102</v>
      </c>
      <c r="I38" s="118"/>
    </row>
    <row r="39" spans="1:22" ht="45.95" customHeight="1" x14ac:dyDescent="0.2">
      <c r="A39" s="560" t="s">
        <v>43</v>
      </c>
      <c r="B39" s="567" t="s">
        <v>45</v>
      </c>
      <c r="C39" s="568">
        <v>11</v>
      </c>
      <c r="D39" s="563">
        <v>5.6</v>
      </c>
      <c r="E39" s="564"/>
      <c r="F39" s="430" t="s">
        <v>896</v>
      </c>
      <c r="G39" s="568">
        <v>4</v>
      </c>
      <c r="H39" s="563">
        <v>2.6</v>
      </c>
      <c r="I39" s="118"/>
    </row>
    <row r="40" spans="1:22" ht="60.95" customHeight="1" x14ac:dyDescent="0.2">
      <c r="A40" s="560" t="s">
        <v>44</v>
      </c>
      <c r="B40" s="567" t="s">
        <v>143</v>
      </c>
      <c r="C40" s="568">
        <v>8</v>
      </c>
      <c r="D40" s="563">
        <v>4</v>
      </c>
      <c r="E40" s="564"/>
      <c r="F40" s="430" t="s">
        <v>800</v>
      </c>
      <c r="G40" s="568">
        <v>3</v>
      </c>
      <c r="H40" s="563">
        <v>2</v>
      </c>
      <c r="I40" s="118"/>
    </row>
    <row r="41" spans="1:22" ht="42.95" customHeight="1" x14ac:dyDescent="0.2">
      <c r="A41" s="569"/>
      <c r="B41" s="570" t="s">
        <v>889</v>
      </c>
      <c r="C41" s="574">
        <v>198</v>
      </c>
      <c r="D41" s="572"/>
      <c r="E41" s="435"/>
      <c r="F41" s="570" t="s">
        <v>889</v>
      </c>
      <c r="G41" s="574">
        <v>153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71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544" t="s">
        <v>36</v>
      </c>
      <c r="C45" s="544" t="s">
        <v>154</v>
      </c>
      <c r="D45" s="60" t="s">
        <v>58</v>
      </c>
      <c r="E45" s="555"/>
      <c r="F45" s="544" t="s">
        <v>57</v>
      </c>
      <c r="G45" s="544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40</v>
      </c>
      <c r="C47" s="562">
        <v>346</v>
      </c>
      <c r="D47" s="563">
        <v>19.481981981981981</v>
      </c>
      <c r="E47" s="564"/>
      <c r="F47" s="233" t="s">
        <v>884</v>
      </c>
      <c r="G47" s="562">
        <v>613</v>
      </c>
      <c r="H47" s="563">
        <v>56.917363045496749</v>
      </c>
      <c r="I47" s="118"/>
    </row>
    <row r="48" spans="1:22" ht="48.95" customHeight="1" x14ac:dyDescent="0.2">
      <c r="A48" s="560" t="s">
        <v>39</v>
      </c>
      <c r="B48" s="573" t="s">
        <v>38</v>
      </c>
      <c r="C48" s="562">
        <v>231</v>
      </c>
      <c r="D48" s="563">
        <v>13.006756756756758</v>
      </c>
      <c r="E48" s="564"/>
      <c r="F48" s="430" t="s">
        <v>896</v>
      </c>
      <c r="G48" s="562">
        <v>101</v>
      </c>
      <c r="H48" s="563">
        <v>9.3779015784586814</v>
      </c>
      <c r="I48" s="118"/>
    </row>
    <row r="49" spans="1:24" ht="48.95" customHeight="1" x14ac:dyDescent="0.2">
      <c r="A49" s="560" t="s">
        <v>41</v>
      </c>
      <c r="B49" s="573" t="s">
        <v>42</v>
      </c>
      <c r="C49" s="568">
        <v>156</v>
      </c>
      <c r="D49" s="563">
        <v>8.7837837837837842</v>
      </c>
      <c r="E49" s="564"/>
      <c r="F49" s="233" t="s">
        <v>886</v>
      </c>
      <c r="G49" s="568">
        <v>47</v>
      </c>
      <c r="H49" s="563">
        <v>4.3639740018570103</v>
      </c>
      <c r="I49" s="118"/>
    </row>
    <row r="50" spans="1:24" ht="48.95" customHeight="1" x14ac:dyDescent="0.2">
      <c r="A50" s="560" t="s">
        <v>43</v>
      </c>
      <c r="B50" s="561" t="s">
        <v>51</v>
      </c>
      <c r="C50" s="568">
        <v>77</v>
      </c>
      <c r="D50" s="563">
        <v>4.3</v>
      </c>
      <c r="E50" s="564"/>
      <c r="F50" s="566" t="s">
        <v>885</v>
      </c>
      <c r="G50" s="568">
        <v>38</v>
      </c>
      <c r="H50" s="563">
        <v>3.5</v>
      </c>
      <c r="I50" s="118"/>
    </row>
    <row r="51" spans="1:24" ht="48.95" customHeight="1" x14ac:dyDescent="0.2">
      <c r="A51" s="560" t="s">
        <v>44</v>
      </c>
      <c r="B51" s="567" t="s">
        <v>45</v>
      </c>
      <c r="C51" s="568">
        <v>67</v>
      </c>
      <c r="D51" s="563">
        <v>3.8</v>
      </c>
      <c r="E51" s="564"/>
      <c r="F51" s="430" t="s">
        <v>887</v>
      </c>
      <c r="G51" s="568">
        <v>22</v>
      </c>
      <c r="H51" s="563">
        <v>2</v>
      </c>
      <c r="I51" s="118"/>
    </row>
    <row r="52" spans="1:24" ht="42.95" customHeight="1" x14ac:dyDescent="0.2">
      <c r="A52" s="569"/>
      <c r="B52" s="570" t="s">
        <v>889</v>
      </c>
      <c r="C52" s="571">
        <v>1776</v>
      </c>
      <c r="D52" s="572"/>
      <c r="E52" s="435"/>
      <c r="F52" s="570" t="s">
        <v>889</v>
      </c>
      <c r="G52" s="571">
        <v>1077</v>
      </c>
      <c r="H52" s="572"/>
      <c r="I52" s="118"/>
    </row>
    <row r="53" spans="1:24" s="146" customFormat="1" ht="17.100000000000001" customHeight="1" x14ac:dyDescent="0.2">
      <c r="A53" s="1713" t="s">
        <v>902</v>
      </c>
      <c r="B53" s="1713"/>
      <c r="C53" s="1713"/>
      <c r="D53" s="1713"/>
      <c r="E53" s="1713"/>
      <c r="F53" s="1713"/>
      <c r="G53" s="1713"/>
      <c r="H53" s="171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906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904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907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72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544" t="s">
        <v>36</v>
      </c>
      <c r="C60" s="544" t="s">
        <v>154</v>
      </c>
      <c r="D60" s="60" t="s">
        <v>58</v>
      </c>
      <c r="E60" s="555"/>
      <c r="F60" s="544" t="s">
        <v>57</v>
      </c>
      <c r="G60" s="544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38</v>
      </c>
      <c r="C62" s="562">
        <v>388</v>
      </c>
      <c r="D62" s="563">
        <v>18.564593301435405</v>
      </c>
      <c r="E62" s="564"/>
      <c r="F62" s="233" t="s">
        <v>884</v>
      </c>
      <c r="G62" s="562">
        <v>534</v>
      </c>
      <c r="H62" s="563">
        <v>49.720670391061446</v>
      </c>
      <c r="I62" s="118"/>
    </row>
    <row r="63" spans="1:24" ht="48.95" customHeight="1" x14ac:dyDescent="0.2">
      <c r="A63" s="560" t="s">
        <v>39</v>
      </c>
      <c r="B63" s="561" t="s">
        <v>40</v>
      </c>
      <c r="C63" s="562">
        <v>251</v>
      </c>
      <c r="D63" s="563">
        <v>12.009569377990431</v>
      </c>
      <c r="E63" s="564"/>
      <c r="F63" s="233" t="s">
        <v>886</v>
      </c>
      <c r="G63" s="562">
        <v>82</v>
      </c>
      <c r="H63" s="563">
        <v>7.6350093109869652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221</v>
      </c>
      <c r="D64" s="563">
        <v>10.574162679425838</v>
      </c>
      <c r="E64" s="564"/>
      <c r="F64" s="430" t="s">
        <v>896</v>
      </c>
      <c r="G64" s="568">
        <v>43</v>
      </c>
      <c r="H64" s="563">
        <v>4.0037243947858476</v>
      </c>
      <c r="I64" s="118"/>
    </row>
    <row r="65" spans="1:24" ht="48.95" customHeight="1" x14ac:dyDescent="0.2">
      <c r="A65" s="560" t="s">
        <v>43</v>
      </c>
      <c r="B65" s="567" t="s">
        <v>45</v>
      </c>
      <c r="C65" s="568">
        <v>105</v>
      </c>
      <c r="D65" s="563">
        <v>5</v>
      </c>
      <c r="E65" s="564"/>
      <c r="F65" s="430" t="s">
        <v>887</v>
      </c>
      <c r="G65" s="568">
        <v>35</v>
      </c>
      <c r="H65" s="563">
        <v>3.3</v>
      </c>
      <c r="I65" s="118"/>
    </row>
    <row r="66" spans="1:24" ht="48.95" customHeight="1" x14ac:dyDescent="0.2">
      <c r="A66" s="560" t="s">
        <v>44</v>
      </c>
      <c r="B66" s="567" t="s">
        <v>143</v>
      </c>
      <c r="C66" s="568">
        <v>63</v>
      </c>
      <c r="D66" s="563">
        <v>3</v>
      </c>
      <c r="E66" s="564"/>
      <c r="F66" s="566" t="s">
        <v>885</v>
      </c>
      <c r="G66" s="568">
        <v>31</v>
      </c>
      <c r="H66" s="563">
        <v>2.9</v>
      </c>
      <c r="I66" s="118"/>
    </row>
    <row r="67" spans="1:24" ht="42.95" customHeight="1" x14ac:dyDescent="0.2">
      <c r="A67" s="569"/>
      <c r="B67" s="570" t="s">
        <v>889</v>
      </c>
      <c r="C67" s="571">
        <v>2090</v>
      </c>
      <c r="D67" s="572"/>
      <c r="E67" s="435"/>
      <c r="F67" s="570" t="s">
        <v>889</v>
      </c>
      <c r="G67" s="571">
        <v>1074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73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544" t="s">
        <v>36</v>
      </c>
      <c r="C71" s="544" t="s">
        <v>154</v>
      </c>
      <c r="D71" s="60" t="s">
        <v>58</v>
      </c>
      <c r="E71" s="555"/>
      <c r="F71" s="544" t="s">
        <v>57</v>
      </c>
      <c r="G71" s="544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40</v>
      </c>
      <c r="C73" s="562">
        <v>193</v>
      </c>
      <c r="D73" s="563">
        <v>19.45564516129032</v>
      </c>
      <c r="E73" s="564"/>
      <c r="F73" s="233" t="s">
        <v>884</v>
      </c>
      <c r="G73" s="562">
        <v>134</v>
      </c>
      <c r="H73" s="563">
        <v>21.303656597774246</v>
      </c>
      <c r="I73" s="118"/>
    </row>
    <row r="74" spans="1:24" ht="48.95" customHeight="1" x14ac:dyDescent="0.2">
      <c r="A74" s="560" t="s">
        <v>39</v>
      </c>
      <c r="B74" s="573" t="s">
        <v>38</v>
      </c>
      <c r="C74" s="562">
        <v>151</v>
      </c>
      <c r="D74" s="563">
        <v>15.221774193548388</v>
      </c>
      <c r="E74" s="564"/>
      <c r="F74" s="430" t="s">
        <v>896</v>
      </c>
      <c r="G74" s="562">
        <v>125</v>
      </c>
      <c r="H74" s="563">
        <v>19.872813990461051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85</v>
      </c>
      <c r="D75" s="563">
        <v>8.568548387096774</v>
      </c>
      <c r="E75" s="564"/>
      <c r="F75" s="233" t="s">
        <v>908</v>
      </c>
      <c r="G75" s="568">
        <v>65</v>
      </c>
      <c r="H75" s="563">
        <v>10.333863275039745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56</v>
      </c>
      <c r="D76" s="563">
        <v>5.6</v>
      </c>
      <c r="E76" s="564"/>
      <c r="F76" s="233" t="s">
        <v>886</v>
      </c>
      <c r="G76" s="568">
        <v>56</v>
      </c>
      <c r="H76" s="563">
        <v>8.9</v>
      </c>
      <c r="I76" s="118"/>
    </row>
    <row r="77" spans="1:24" ht="48.95" customHeight="1" x14ac:dyDescent="0.2">
      <c r="A77" s="560" t="s">
        <v>44</v>
      </c>
      <c r="B77" s="567" t="s">
        <v>143</v>
      </c>
      <c r="C77" s="568">
        <v>26</v>
      </c>
      <c r="D77" s="563">
        <v>2.6</v>
      </c>
      <c r="E77" s="564"/>
      <c r="F77" s="430" t="s">
        <v>887</v>
      </c>
      <c r="G77" s="568">
        <v>34</v>
      </c>
      <c r="H77" s="563">
        <v>5.4</v>
      </c>
      <c r="I77" s="118"/>
    </row>
    <row r="78" spans="1:24" ht="42.95" customHeight="1" x14ac:dyDescent="0.2">
      <c r="A78" s="569"/>
      <c r="B78" s="570" t="s">
        <v>889</v>
      </c>
      <c r="C78" s="574">
        <v>992</v>
      </c>
      <c r="D78" s="572"/>
      <c r="E78" s="435"/>
      <c r="F78" s="570" t="s">
        <v>889</v>
      </c>
      <c r="G78" s="574">
        <v>629</v>
      </c>
      <c r="H78" s="572"/>
      <c r="I78" s="118"/>
    </row>
    <row r="79" spans="1:24" s="146" customFormat="1" ht="17.100000000000001" customHeight="1" x14ac:dyDescent="0.2">
      <c r="A79" s="1713" t="s">
        <v>902</v>
      </c>
      <c r="B79" s="1713"/>
      <c r="C79" s="1713"/>
      <c r="D79" s="1713"/>
      <c r="E79" s="1713"/>
      <c r="F79" s="1713"/>
      <c r="G79" s="1713"/>
      <c r="H79" s="171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906</v>
      </c>
      <c r="C80" s="541"/>
      <c r="D80" s="541"/>
      <c r="E80" s="541"/>
      <c r="F80" s="541"/>
      <c r="G80" s="541"/>
      <c r="H80" s="541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1717" t="s">
        <v>904</v>
      </c>
      <c r="B81" s="1717"/>
      <c r="C81" s="1717"/>
      <c r="D81" s="1717"/>
      <c r="E81" s="1717"/>
      <c r="F81" s="1717"/>
      <c r="G81" s="1717"/>
      <c r="H81" s="1717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907</v>
      </c>
      <c r="C82" s="548"/>
      <c r="D82" s="548"/>
      <c r="E82" s="548"/>
      <c r="F82" s="548"/>
      <c r="G82" s="548"/>
      <c r="H82" s="548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74</v>
      </c>
      <c r="B84" s="1731"/>
      <c r="C84" s="1731"/>
      <c r="D84" s="1731"/>
      <c r="E84" s="1731"/>
      <c r="F84" s="1731"/>
      <c r="G84" s="1731"/>
      <c r="H84" s="1731"/>
      <c r="I84" s="552"/>
      <c r="J84" s="552"/>
      <c r="K84" s="552"/>
      <c r="L84" s="552"/>
      <c r="M84" s="552"/>
      <c r="N84" s="552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544" t="s">
        <v>36</v>
      </c>
      <c r="C86" s="544" t="s">
        <v>154</v>
      </c>
      <c r="D86" s="60" t="s">
        <v>58</v>
      </c>
      <c r="E86" s="555"/>
      <c r="F86" s="544" t="s">
        <v>57</v>
      </c>
      <c r="G86" s="544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61" t="s">
        <v>38</v>
      </c>
      <c r="C88" s="562">
        <v>206</v>
      </c>
      <c r="D88" s="563">
        <v>18.376449598572702</v>
      </c>
      <c r="E88" s="564"/>
      <c r="F88" s="233" t="s">
        <v>884</v>
      </c>
      <c r="G88" s="562">
        <v>357</v>
      </c>
      <c r="H88" s="563">
        <v>58.048780487804876</v>
      </c>
      <c r="I88" s="118"/>
    </row>
    <row r="89" spans="1:24" ht="48.95" customHeight="1" x14ac:dyDescent="0.2">
      <c r="A89" s="560" t="s">
        <v>39</v>
      </c>
      <c r="B89" s="561" t="s">
        <v>40</v>
      </c>
      <c r="C89" s="562">
        <v>148</v>
      </c>
      <c r="D89" s="563">
        <v>13.202497769848351</v>
      </c>
      <c r="E89" s="564"/>
      <c r="F89" s="430" t="s">
        <v>896</v>
      </c>
      <c r="G89" s="562">
        <v>39</v>
      </c>
      <c r="H89" s="563">
        <v>6.3414634146341466</v>
      </c>
      <c r="I89" s="118"/>
    </row>
    <row r="90" spans="1:24" ht="48.95" customHeight="1" x14ac:dyDescent="0.2">
      <c r="A90" s="560" t="s">
        <v>41</v>
      </c>
      <c r="B90" s="567" t="s">
        <v>42</v>
      </c>
      <c r="C90" s="568">
        <v>139</v>
      </c>
      <c r="D90" s="563">
        <v>12.39964317573595</v>
      </c>
      <c r="E90" s="564"/>
      <c r="F90" s="248" t="s">
        <v>892</v>
      </c>
      <c r="G90" s="568">
        <v>30</v>
      </c>
      <c r="H90" s="563">
        <v>4.8780487804878048</v>
      </c>
      <c r="I90" s="118"/>
    </row>
    <row r="91" spans="1:24" ht="48.95" customHeight="1" x14ac:dyDescent="0.2">
      <c r="A91" s="560" t="s">
        <v>43</v>
      </c>
      <c r="B91" s="567" t="s">
        <v>45</v>
      </c>
      <c r="C91" s="568">
        <v>58</v>
      </c>
      <c r="D91" s="563">
        <v>5.2</v>
      </c>
      <c r="E91" s="564"/>
      <c r="F91" s="566" t="s">
        <v>885</v>
      </c>
      <c r="G91" s="568">
        <v>19</v>
      </c>
      <c r="H91" s="563">
        <v>3.1</v>
      </c>
      <c r="I91" s="118"/>
    </row>
    <row r="92" spans="1:24" ht="48.95" customHeight="1" x14ac:dyDescent="0.2">
      <c r="A92" s="560" t="s">
        <v>44</v>
      </c>
      <c r="B92" s="567" t="s">
        <v>143</v>
      </c>
      <c r="C92" s="568">
        <v>25</v>
      </c>
      <c r="D92" s="563">
        <v>2.2000000000000002</v>
      </c>
      <c r="E92" s="564"/>
      <c r="F92" s="566" t="s">
        <v>888</v>
      </c>
      <c r="G92" s="568">
        <v>7</v>
      </c>
      <c r="H92" s="563">
        <v>1.1000000000000001</v>
      </c>
      <c r="I92" s="118"/>
    </row>
    <row r="93" spans="1:24" ht="42.95" customHeight="1" x14ac:dyDescent="0.2">
      <c r="A93" s="569"/>
      <c r="B93" s="570" t="s">
        <v>889</v>
      </c>
      <c r="C93" s="571">
        <v>1121</v>
      </c>
      <c r="D93" s="572"/>
      <c r="E93" s="435"/>
      <c r="F93" s="570" t="s">
        <v>889</v>
      </c>
      <c r="G93" s="574">
        <v>615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75</v>
      </c>
      <c r="B95" s="1731"/>
      <c r="C95" s="1731"/>
      <c r="D95" s="1731"/>
      <c r="E95" s="1731"/>
      <c r="F95" s="1731"/>
      <c r="G95" s="1731"/>
      <c r="H95" s="1731"/>
      <c r="I95" s="552"/>
      <c r="J95" s="552"/>
      <c r="K95" s="552"/>
      <c r="L95" s="552"/>
      <c r="M95" s="552"/>
      <c r="N95" s="552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544" t="s">
        <v>36</v>
      </c>
      <c r="C97" s="544" t="s">
        <v>154</v>
      </c>
      <c r="D97" s="60" t="s">
        <v>58</v>
      </c>
      <c r="E97" s="555"/>
      <c r="F97" s="544" t="s">
        <v>57</v>
      </c>
      <c r="G97" s="544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4" ht="48.95" customHeight="1" x14ac:dyDescent="0.2">
      <c r="A99" s="560" t="s">
        <v>37</v>
      </c>
      <c r="B99" s="561" t="s">
        <v>38</v>
      </c>
      <c r="C99" s="562">
        <v>89</v>
      </c>
      <c r="D99" s="563">
        <v>20.319634703196346</v>
      </c>
      <c r="E99" s="564"/>
      <c r="F99" s="233" t="s">
        <v>884</v>
      </c>
      <c r="G99" s="562">
        <v>66</v>
      </c>
      <c r="H99" s="563">
        <v>52.800000000000004</v>
      </c>
      <c r="I99" s="118"/>
    </row>
    <row r="100" spans="1:24" ht="48.95" customHeight="1" x14ac:dyDescent="0.2">
      <c r="A100" s="560" t="s">
        <v>39</v>
      </c>
      <c r="B100" s="561" t="s">
        <v>40</v>
      </c>
      <c r="C100" s="562">
        <v>48</v>
      </c>
      <c r="D100" s="563">
        <v>10.95890410958904</v>
      </c>
      <c r="E100" s="564"/>
      <c r="F100" s="566" t="s">
        <v>888</v>
      </c>
      <c r="G100" s="562">
        <v>10</v>
      </c>
      <c r="H100" s="563">
        <v>8</v>
      </c>
      <c r="I100" s="118"/>
    </row>
    <row r="101" spans="1:24" ht="48.95" customHeight="1" x14ac:dyDescent="0.2">
      <c r="A101" s="560" t="s">
        <v>41</v>
      </c>
      <c r="B101" s="573" t="s">
        <v>42</v>
      </c>
      <c r="C101" s="568">
        <v>35</v>
      </c>
      <c r="D101" s="563">
        <v>7.9908675799086755</v>
      </c>
      <c r="E101" s="564"/>
      <c r="F101" s="248" t="s">
        <v>892</v>
      </c>
      <c r="G101" s="568">
        <v>8</v>
      </c>
      <c r="H101" s="563">
        <v>6.4</v>
      </c>
      <c r="I101" s="118"/>
    </row>
    <row r="102" spans="1:24" ht="48.95" customHeight="1" x14ac:dyDescent="0.2">
      <c r="A102" s="560" t="s">
        <v>43</v>
      </c>
      <c r="B102" s="567" t="s">
        <v>45</v>
      </c>
      <c r="C102" s="568">
        <v>27</v>
      </c>
      <c r="D102" s="563">
        <v>6.2</v>
      </c>
      <c r="E102" s="564"/>
      <c r="F102" s="430" t="s">
        <v>887</v>
      </c>
      <c r="G102" s="568">
        <v>5</v>
      </c>
      <c r="H102" s="563">
        <v>4</v>
      </c>
      <c r="I102" s="118"/>
    </row>
    <row r="103" spans="1:24" ht="48.95" customHeight="1" x14ac:dyDescent="0.2">
      <c r="A103" s="560" t="s">
        <v>44</v>
      </c>
      <c r="B103" s="567" t="s">
        <v>143</v>
      </c>
      <c r="C103" s="568">
        <v>21</v>
      </c>
      <c r="D103" s="563">
        <v>4.8</v>
      </c>
      <c r="E103" s="564"/>
      <c r="F103" s="248" t="s">
        <v>909</v>
      </c>
      <c r="G103" s="568">
        <v>1</v>
      </c>
      <c r="H103" s="563">
        <v>0.8</v>
      </c>
      <c r="I103" s="118"/>
    </row>
    <row r="104" spans="1:24" ht="42.95" customHeight="1" x14ac:dyDescent="0.2">
      <c r="A104" s="569"/>
      <c r="B104" s="570" t="s">
        <v>889</v>
      </c>
      <c r="C104" s="574">
        <v>438</v>
      </c>
      <c r="D104" s="572"/>
      <c r="E104" s="435"/>
      <c r="F104" s="570" t="s">
        <v>889</v>
      </c>
      <c r="G104" s="574">
        <v>125</v>
      </c>
      <c r="H104" s="572"/>
      <c r="I104" s="118"/>
    </row>
    <row r="105" spans="1:24" s="146" customFormat="1" ht="17.100000000000001" customHeight="1" x14ac:dyDescent="0.2">
      <c r="A105" s="1713" t="s">
        <v>902</v>
      </c>
      <c r="B105" s="1713"/>
      <c r="C105" s="1713"/>
      <c r="D105" s="1713"/>
      <c r="E105" s="1713"/>
      <c r="F105" s="1713"/>
      <c r="G105" s="1713"/>
      <c r="H105" s="171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542" t="s">
        <v>906</v>
      </c>
      <c r="C106" s="541"/>
      <c r="D106" s="541"/>
      <c r="E106" s="541"/>
      <c r="F106" s="541"/>
      <c r="G106" s="541"/>
      <c r="H106" s="541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1717" t="s">
        <v>904</v>
      </c>
      <c r="B107" s="1717"/>
      <c r="C107" s="1717"/>
      <c r="D107" s="1717"/>
      <c r="E107" s="1717"/>
      <c r="F107" s="1717"/>
      <c r="G107" s="1717"/>
      <c r="H107" s="1717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907</v>
      </c>
      <c r="C108" s="548"/>
      <c r="D108" s="548"/>
      <c r="E108" s="548"/>
      <c r="F108" s="548"/>
      <c r="G108" s="548"/>
      <c r="H108" s="548"/>
      <c r="I108" s="549"/>
      <c r="J108" s="549"/>
      <c r="K108" s="549"/>
      <c r="L108" s="549"/>
      <c r="M108" s="549"/>
      <c r="N108" s="549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76</v>
      </c>
      <c r="B110" s="1731"/>
      <c r="C110" s="1731"/>
      <c r="D110" s="1731"/>
      <c r="E110" s="1731"/>
      <c r="F110" s="1731"/>
      <c r="G110" s="1731"/>
      <c r="H110" s="1731"/>
      <c r="I110" s="552"/>
      <c r="J110" s="552"/>
      <c r="K110" s="552"/>
      <c r="L110" s="552"/>
      <c r="M110" s="552"/>
      <c r="N110" s="552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544" t="s">
        <v>36</v>
      </c>
      <c r="C112" s="544" t="s">
        <v>154</v>
      </c>
      <c r="D112" s="60" t="s">
        <v>58</v>
      </c>
      <c r="E112" s="555"/>
      <c r="F112" s="544" t="s">
        <v>57</v>
      </c>
      <c r="G112" s="544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</row>
    <row r="114" spans="1:22" ht="48.95" customHeight="1" x14ac:dyDescent="0.2">
      <c r="A114" s="560" t="s">
        <v>37</v>
      </c>
      <c r="B114" s="561" t="s">
        <v>38</v>
      </c>
      <c r="C114" s="562">
        <v>48</v>
      </c>
      <c r="D114" s="563">
        <v>14.243323442136498</v>
      </c>
      <c r="E114" s="564"/>
      <c r="F114" s="233" t="s">
        <v>884</v>
      </c>
      <c r="G114" s="562">
        <v>85</v>
      </c>
      <c r="H114" s="563">
        <v>45.698924731182792</v>
      </c>
      <c r="I114" s="118"/>
    </row>
    <row r="115" spans="1:22" ht="48.95" customHeight="1" x14ac:dyDescent="0.2">
      <c r="A115" s="560" t="s">
        <v>39</v>
      </c>
      <c r="B115" s="561" t="s">
        <v>40</v>
      </c>
      <c r="C115" s="562">
        <v>44</v>
      </c>
      <c r="D115" s="563">
        <v>13.056379821958458</v>
      </c>
      <c r="E115" s="564"/>
      <c r="F115" s="430" t="s">
        <v>896</v>
      </c>
      <c r="G115" s="562">
        <v>43</v>
      </c>
      <c r="H115" s="563">
        <v>23.118279569892472</v>
      </c>
      <c r="I115" s="118"/>
    </row>
    <row r="116" spans="1:22" ht="48.95" customHeight="1" x14ac:dyDescent="0.2">
      <c r="A116" s="560" t="s">
        <v>41</v>
      </c>
      <c r="B116" s="573" t="s">
        <v>42</v>
      </c>
      <c r="C116" s="568">
        <v>43</v>
      </c>
      <c r="D116" s="563">
        <v>12.759643916913946</v>
      </c>
      <c r="E116" s="564"/>
      <c r="F116" s="248" t="s">
        <v>892</v>
      </c>
      <c r="G116" s="568">
        <v>9</v>
      </c>
      <c r="H116" s="563">
        <v>4.838709677419355</v>
      </c>
      <c r="I116" s="118"/>
    </row>
    <row r="117" spans="1:22" ht="48.95" customHeight="1" x14ac:dyDescent="0.2">
      <c r="A117" s="560" t="s">
        <v>43</v>
      </c>
      <c r="B117" s="561" t="s">
        <v>51</v>
      </c>
      <c r="C117" s="568">
        <v>12</v>
      </c>
      <c r="D117" s="563">
        <v>3.6</v>
      </c>
      <c r="E117" s="564"/>
      <c r="F117" s="566" t="s">
        <v>885</v>
      </c>
      <c r="G117" s="568">
        <v>6</v>
      </c>
      <c r="H117" s="563">
        <v>3.2</v>
      </c>
      <c r="I117" s="118"/>
    </row>
    <row r="118" spans="1:22" ht="48.95" customHeight="1" x14ac:dyDescent="0.2">
      <c r="A118" s="560" t="s">
        <v>44</v>
      </c>
      <c r="B118" s="567" t="s">
        <v>45</v>
      </c>
      <c r="C118" s="568">
        <v>12</v>
      </c>
      <c r="D118" s="563">
        <v>3.6</v>
      </c>
      <c r="E118" s="564"/>
      <c r="F118" s="430" t="s">
        <v>887</v>
      </c>
      <c r="G118" s="568">
        <v>6</v>
      </c>
      <c r="H118" s="563">
        <v>3.2</v>
      </c>
      <c r="I118" s="118"/>
    </row>
    <row r="119" spans="1:22" ht="42.95" customHeight="1" x14ac:dyDescent="0.2">
      <c r="A119" s="569"/>
      <c r="B119" s="570" t="s">
        <v>889</v>
      </c>
      <c r="C119" s="574">
        <v>337</v>
      </c>
      <c r="D119" s="572"/>
      <c r="E119" s="435"/>
      <c r="F119" s="570" t="s">
        <v>889</v>
      </c>
      <c r="G119" s="574">
        <v>186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77</v>
      </c>
      <c r="B121" s="1731"/>
      <c r="C121" s="1731"/>
      <c r="D121" s="1731"/>
      <c r="E121" s="1731"/>
      <c r="F121" s="1731"/>
      <c r="G121" s="1731"/>
      <c r="H121" s="1731"/>
      <c r="I121" s="552"/>
      <c r="J121" s="552"/>
      <c r="K121" s="552"/>
      <c r="L121" s="552"/>
      <c r="M121" s="552"/>
      <c r="N121" s="552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544" t="s">
        <v>36</v>
      </c>
      <c r="C123" s="544" t="s">
        <v>154</v>
      </c>
      <c r="D123" s="60" t="s">
        <v>58</v>
      </c>
      <c r="E123" s="555"/>
      <c r="F123" s="544" t="s">
        <v>57</v>
      </c>
      <c r="G123" s="544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</row>
    <row r="125" spans="1:22" ht="48.95" customHeight="1" x14ac:dyDescent="0.2">
      <c r="A125" s="560" t="s">
        <v>37</v>
      </c>
      <c r="B125" s="561" t="s">
        <v>38</v>
      </c>
      <c r="C125" s="562">
        <v>98</v>
      </c>
      <c r="D125" s="563">
        <v>27.071823204419886</v>
      </c>
      <c r="E125" s="564"/>
      <c r="F125" s="233" t="s">
        <v>884</v>
      </c>
      <c r="G125" s="562">
        <v>122</v>
      </c>
      <c r="H125" s="563">
        <v>67.403314917127076</v>
      </c>
      <c r="I125" s="118"/>
    </row>
    <row r="126" spans="1:22" ht="48.95" customHeight="1" x14ac:dyDescent="0.2">
      <c r="A126" s="560" t="s">
        <v>39</v>
      </c>
      <c r="B126" s="561" t="s">
        <v>40</v>
      </c>
      <c r="C126" s="562">
        <v>52</v>
      </c>
      <c r="D126" s="563">
        <v>14.3646408839779</v>
      </c>
      <c r="E126" s="564"/>
      <c r="F126" s="248" t="s">
        <v>892</v>
      </c>
      <c r="G126" s="562">
        <v>10</v>
      </c>
      <c r="H126" s="563">
        <v>5.5248618784530388</v>
      </c>
      <c r="I126" s="118"/>
    </row>
    <row r="127" spans="1:22" ht="48.95" customHeight="1" x14ac:dyDescent="0.2">
      <c r="A127" s="560" t="s">
        <v>41</v>
      </c>
      <c r="B127" s="573" t="s">
        <v>42</v>
      </c>
      <c r="C127" s="568">
        <v>37</v>
      </c>
      <c r="D127" s="563">
        <v>10.220994475138122</v>
      </c>
      <c r="E127" s="564"/>
      <c r="F127" s="233" t="s">
        <v>910</v>
      </c>
      <c r="G127" s="568">
        <v>4</v>
      </c>
      <c r="H127" s="563">
        <v>2.2099447513812152</v>
      </c>
      <c r="I127" s="118"/>
    </row>
    <row r="128" spans="1:22" ht="48.95" customHeight="1" x14ac:dyDescent="0.2">
      <c r="A128" s="560" t="s">
        <v>43</v>
      </c>
      <c r="B128" s="561" t="s">
        <v>51</v>
      </c>
      <c r="C128" s="568">
        <v>9</v>
      </c>
      <c r="D128" s="563">
        <v>2.5</v>
      </c>
      <c r="E128" s="564"/>
      <c r="F128" s="566" t="s">
        <v>885</v>
      </c>
      <c r="G128" s="568">
        <v>3</v>
      </c>
      <c r="H128" s="563">
        <v>1.7</v>
      </c>
      <c r="I128" s="118"/>
    </row>
    <row r="129" spans="1:24" ht="48.95" customHeight="1" x14ac:dyDescent="0.2">
      <c r="A129" s="560" t="s">
        <v>44</v>
      </c>
      <c r="B129" s="567" t="s">
        <v>45</v>
      </c>
      <c r="C129" s="568">
        <v>9</v>
      </c>
      <c r="D129" s="563">
        <v>2.5</v>
      </c>
      <c r="E129" s="564"/>
      <c r="F129" s="566" t="s">
        <v>888</v>
      </c>
      <c r="G129" s="568">
        <v>3</v>
      </c>
      <c r="H129" s="563">
        <v>1.7</v>
      </c>
      <c r="I129" s="118"/>
    </row>
    <row r="130" spans="1:24" ht="42.95" customHeight="1" x14ac:dyDescent="0.2">
      <c r="A130" s="569"/>
      <c r="B130" s="570" t="s">
        <v>889</v>
      </c>
      <c r="C130" s="574">
        <v>362</v>
      </c>
      <c r="D130" s="572"/>
      <c r="E130" s="435"/>
      <c r="F130" s="570" t="s">
        <v>889</v>
      </c>
      <c r="G130" s="574">
        <v>181</v>
      </c>
      <c r="H130" s="572"/>
      <c r="I130" s="118"/>
    </row>
    <row r="131" spans="1:24" s="146" customFormat="1" ht="17.100000000000001" customHeight="1" x14ac:dyDescent="0.2">
      <c r="A131" s="1713" t="s">
        <v>902</v>
      </c>
      <c r="B131" s="1713"/>
      <c r="C131" s="1713"/>
      <c r="D131" s="1713"/>
      <c r="E131" s="1713"/>
      <c r="F131" s="1713"/>
      <c r="G131" s="1713"/>
      <c r="H131" s="171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542" t="s">
        <v>906</v>
      </c>
      <c r="C132" s="541"/>
      <c r="D132" s="541"/>
      <c r="E132" s="541"/>
      <c r="F132" s="541"/>
      <c r="G132" s="541"/>
      <c r="H132" s="541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1717" t="s">
        <v>904</v>
      </c>
      <c r="B133" s="1717"/>
      <c r="C133" s="1717"/>
      <c r="D133" s="1717"/>
      <c r="E133" s="1717"/>
      <c r="F133" s="1717"/>
      <c r="G133" s="1717"/>
      <c r="H133" s="1717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907</v>
      </c>
      <c r="C134" s="548"/>
      <c r="D134" s="548"/>
      <c r="E134" s="548"/>
      <c r="F134" s="548"/>
      <c r="G134" s="548"/>
      <c r="H134" s="548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78</v>
      </c>
      <c r="B136" s="1731"/>
      <c r="C136" s="1731"/>
      <c r="D136" s="1731"/>
      <c r="E136" s="1731"/>
      <c r="F136" s="1731"/>
      <c r="G136" s="1731"/>
      <c r="H136" s="1731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544" t="s">
        <v>36</v>
      </c>
      <c r="C138" s="544" t="s">
        <v>154</v>
      </c>
      <c r="D138" s="60" t="s">
        <v>58</v>
      </c>
      <c r="E138" s="555"/>
      <c r="F138" s="544" t="s">
        <v>57</v>
      </c>
      <c r="G138" s="544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</row>
    <row r="140" spans="1:24" ht="48.95" customHeight="1" x14ac:dyDescent="0.2">
      <c r="A140" s="560" t="s">
        <v>37</v>
      </c>
      <c r="B140" s="561" t="s">
        <v>40</v>
      </c>
      <c r="C140" s="562">
        <v>51</v>
      </c>
      <c r="D140" s="563">
        <v>19.172932330827066</v>
      </c>
      <c r="E140" s="564"/>
      <c r="F140" s="233" t="s">
        <v>884</v>
      </c>
      <c r="G140" s="562">
        <v>112</v>
      </c>
      <c r="H140" s="563">
        <v>59.259259259259252</v>
      </c>
      <c r="I140" s="118"/>
    </row>
    <row r="141" spans="1:24" ht="48.95" customHeight="1" x14ac:dyDescent="0.2">
      <c r="A141" s="560" t="s">
        <v>39</v>
      </c>
      <c r="B141" s="561" t="s">
        <v>38</v>
      </c>
      <c r="C141" s="562">
        <v>31</v>
      </c>
      <c r="D141" s="563">
        <v>11.654135338345863</v>
      </c>
      <c r="E141" s="564"/>
      <c r="F141" s="430" t="s">
        <v>896</v>
      </c>
      <c r="G141" s="562">
        <v>10</v>
      </c>
      <c r="H141" s="563">
        <v>5.2910052910052912</v>
      </c>
      <c r="I141" s="118"/>
    </row>
    <row r="142" spans="1:24" ht="48.95" customHeight="1" x14ac:dyDescent="0.2">
      <c r="A142" s="560" t="s">
        <v>41</v>
      </c>
      <c r="B142" s="567" t="s">
        <v>42</v>
      </c>
      <c r="C142" s="568">
        <v>27</v>
      </c>
      <c r="D142" s="563">
        <v>10.150375939849624</v>
      </c>
      <c r="E142" s="564"/>
      <c r="F142" s="248" t="s">
        <v>892</v>
      </c>
      <c r="G142" s="568">
        <v>10</v>
      </c>
      <c r="H142" s="563">
        <v>5.2910052910052912</v>
      </c>
      <c r="I142" s="118"/>
    </row>
    <row r="143" spans="1:24" ht="48.95" customHeight="1" x14ac:dyDescent="0.2">
      <c r="A143" s="560" t="s">
        <v>43</v>
      </c>
      <c r="B143" s="567" t="s">
        <v>45</v>
      </c>
      <c r="C143" s="568">
        <v>12</v>
      </c>
      <c r="D143" s="563">
        <v>4.5</v>
      </c>
      <c r="E143" s="564"/>
      <c r="F143" s="233" t="s">
        <v>910</v>
      </c>
      <c r="G143" s="568">
        <v>9</v>
      </c>
      <c r="H143" s="563">
        <v>4.8</v>
      </c>
      <c r="I143" s="118"/>
    </row>
    <row r="144" spans="1:24" ht="48.95" customHeight="1" x14ac:dyDescent="0.2">
      <c r="A144" s="560" t="s">
        <v>44</v>
      </c>
      <c r="B144" s="567" t="s">
        <v>143</v>
      </c>
      <c r="C144" s="568">
        <v>7</v>
      </c>
      <c r="D144" s="563">
        <v>2.6</v>
      </c>
      <c r="E144" s="564"/>
      <c r="F144" s="233" t="s">
        <v>898</v>
      </c>
      <c r="G144" s="568">
        <v>4</v>
      </c>
      <c r="H144" s="563">
        <v>2.1</v>
      </c>
      <c r="I144" s="118"/>
    </row>
    <row r="145" spans="1:24" ht="42.95" customHeight="1" x14ac:dyDescent="0.2">
      <c r="A145" s="569"/>
      <c r="B145" s="570" t="s">
        <v>889</v>
      </c>
      <c r="C145" s="574">
        <v>266</v>
      </c>
      <c r="D145" s="572"/>
      <c r="E145" s="435"/>
      <c r="F145" s="570" t="s">
        <v>889</v>
      </c>
      <c r="G145" s="574">
        <v>189</v>
      </c>
      <c r="H145" s="572"/>
      <c r="I145" s="118"/>
    </row>
    <row r="146" spans="1:24" ht="20.100000000000001" customHeight="1" x14ac:dyDescent="0.2">
      <c r="A146" s="550"/>
      <c r="B146" s="551"/>
      <c r="C146" s="551"/>
      <c r="D146" s="551"/>
      <c r="E146" s="551"/>
      <c r="F146" s="551"/>
      <c r="G146" s="551"/>
      <c r="H146" s="551"/>
      <c r="I146" s="552"/>
      <c r="J146" s="552"/>
      <c r="K146" s="552"/>
      <c r="L146" s="552"/>
      <c r="M146" s="552"/>
      <c r="N146" s="552"/>
      <c r="O146" s="552"/>
      <c r="P146" s="552"/>
      <c r="Q146" s="552"/>
      <c r="R146" s="552"/>
      <c r="S146" s="552"/>
      <c r="T146" s="552"/>
      <c r="U146" s="552"/>
      <c r="V146" s="552"/>
    </row>
    <row r="147" spans="1:24" ht="30" customHeight="1" x14ac:dyDescent="0.2">
      <c r="A147" s="1731" t="s">
        <v>79</v>
      </c>
      <c r="B147" s="1731"/>
      <c r="C147" s="1731"/>
      <c r="D147" s="1731"/>
      <c r="E147" s="1731"/>
      <c r="F147" s="1731"/>
      <c r="G147" s="1731"/>
      <c r="H147" s="1731"/>
      <c r="I147" s="552"/>
      <c r="J147" s="552"/>
      <c r="K147" s="552"/>
      <c r="L147" s="552"/>
      <c r="M147" s="552"/>
      <c r="N147" s="552"/>
      <c r="O147" s="552"/>
      <c r="P147" s="552"/>
      <c r="Q147" s="552"/>
      <c r="R147" s="552"/>
      <c r="S147" s="552"/>
      <c r="T147" s="552"/>
      <c r="U147" s="552"/>
      <c r="V147" s="552"/>
    </row>
    <row r="148" spans="1:24" ht="21.95" customHeight="1" x14ac:dyDescent="0.2">
      <c r="A148" s="553"/>
      <c r="B148" s="1624" t="s">
        <v>1712</v>
      </c>
      <c r="C148" s="1624" t="s">
        <v>153</v>
      </c>
      <c r="D148" s="1624"/>
      <c r="E148" s="1626"/>
      <c r="F148" s="1624" t="s">
        <v>1713</v>
      </c>
      <c r="G148" s="1624" t="s">
        <v>153</v>
      </c>
      <c r="H148" s="1624"/>
      <c r="I148" s="1627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</row>
    <row r="149" spans="1:24" s="25" customFormat="1" ht="21.95" customHeight="1" x14ac:dyDescent="0.2">
      <c r="A149" s="85"/>
      <c r="B149" s="544" t="s">
        <v>36</v>
      </c>
      <c r="C149" s="544" t="s">
        <v>154</v>
      </c>
      <c r="D149" s="60" t="s">
        <v>58</v>
      </c>
      <c r="E149" s="555"/>
      <c r="F149" s="544" t="s">
        <v>57</v>
      </c>
      <c r="G149" s="544" t="s">
        <v>154</v>
      </c>
      <c r="H149" s="60" t="s">
        <v>58</v>
      </c>
      <c r="I149" s="2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4" s="559" customFormat="1" ht="9.9499999999999993" customHeight="1" x14ac:dyDescent="0.2">
      <c r="A150" s="553"/>
      <c r="B150" s="556"/>
      <c r="C150" s="556"/>
      <c r="D150" s="557"/>
      <c r="E150" s="558"/>
      <c r="F150" s="556"/>
      <c r="G150" s="556"/>
      <c r="H150" s="557"/>
      <c r="I150" s="119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</row>
    <row r="151" spans="1:24" ht="48.95" customHeight="1" x14ac:dyDescent="0.2">
      <c r="A151" s="560" t="s">
        <v>37</v>
      </c>
      <c r="B151" s="561" t="s">
        <v>40</v>
      </c>
      <c r="C151" s="562">
        <v>98</v>
      </c>
      <c r="D151" s="563">
        <v>18.455743879472696</v>
      </c>
      <c r="E151" s="564"/>
      <c r="F151" s="233" t="s">
        <v>884</v>
      </c>
      <c r="G151" s="562">
        <v>217</v>
      </c>
      <c r="H151" s="563">
        <v>55.927835051546396</v>
      </c>
      <c r="I151" s="118"/>
    </row>
    <row r="152" spans="1:24" ht="48.95" customHeight="1" x14ac:dyDescent="0.2">
      <c r="A152" s="560" t="s">
        <v>39</v>
      </c>
      <c r="B152" s="561" t="s">
        <v>38</v>
      </c>
      <c r="C152" s="562">
        <v>76</v>
      </c>
      <c r="D152" s="563">
        <v>14.312617702448211</v>
      </c>
      <c r="E152" s="564"/>
      <c r="F152" s="430" t="s">
        <v>896</v>
      </c>
      <c r="G152" s="562">
        <v>31</v>
      </c>
      <c r="H152" s="563">
        <v>7.9896907216494837</v>
      </c>
      <c r="I152" s="118"/>
    </row>
    <row r="153" spans="1:24" ht="48.95" customHeight="1" x14ac:dyDescent="0.2">
      <c r="A153" s="560" t="s">
        <v>41</v>
      </c>
      <c r="B153" s="567" t="s">
        <v>42</v>
      </c>
      <c r="C153" s="568">
        <v>44</v>
      </c>
      <c r="D153" s="563">
        <v>8.2862523540489654</v>
      </c>
      <c r="E153" s="564"/>
      <c r="F153" s="248" t="s">
        <v>892</v>
      </c>
      <c r="G153" s="568">
        <v>22</v>
      </c>
      <c r="H153" s="563">
        <v>5.6701030927835054</v>
      </c>
      <c r="I153" s="118"/>
    </row>
    <row r="154" spans="1:24" ht="48.95" customHeight="1" x14ac:dyDescent="0.2">
      <c r="A154" s="560" t="s">
        <v>43</v>
      </c>
      <c r="B154" s="567" t="s">
        <v>45</v>
      </c>
      <c r="C154" s="568">
        <v>27</v>
      </c>
      <c r="D154" s="563">
        <v>5.0999999999999996</v>
      </c>
      <c r="E154" s="564"/>
      <c r="F154" s="233" t="s">
        <v>910</v>
      </c>
      <c r="G154" s="568">
        <v>17</v>
      </c>
      <c r="H154" s="563">
        <v>4.4000000000000004</v>
      </c>
      <c r="I154" s="118"/>
    </row>
    <row r="155" spans="1:24" ht="48.95" customHeight="1" x14ac:dyDescent="0.2">
      <c r="A155" s="560" t="s">
        <v>44</v>
      </c>
      <c r="B155" s="561" t="s">
        <v>51</v>
      </c>
      <c r="C155" s="568">
        <v>25</v>
      </c>
      <c r="D155" s="563">
        <v>4.7</v>
      </c>
      <c r="E155" s="564"/>
      <c r="F155" s="566" t="s">
        <v>885</v>
      </c>
      <c r="G155" s="568">
        <v>14</v>
      </c>
      <c r="H155" s="563">
        <v>3.6</v>
      </c>
      <c r="I155" s="118"/>
    </row>
    <row r="156" spans="1:24" ht="42.95" customHeight="1" x14ac:dyDescent="0.2">
      <c r="A156" s="569"/>
      <c r="B156" s="570" t="s">
        <v>889</v>
      </c>
      <c r="C156" s="574">
        <v>531</v>
      </c>
      <c r="D156" s="572"/>
      <c r="E156" s="435"/>
      <c r="F156" s="570" t="s">
        <v>889</v>
      </c>
      <c r="G156" s="574">
        <v>388</v>
      </c>
      <c r="H156" s="572"/>
      <c r="I156" s="118"/>
    </row>
    <row r="157" spans="1:24" s="146" customFormat="1" ht="17.100000000000001" customHeight="1" x14ac:dyDescent="0.2">
      <c r="A157" s="1713" t="s">
        <v>902</v>
      </c>
      <c r="B157" s="1713"/>
      <c r="C157" s="1713"/>
      <c r="D157" s="1713"/>
      <c r="E157" s="1713"/>
      <c r="F157" s="1713"/>
      <c r="G157" s="1713"/>
      <c r="H157" s="171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5"/>
      <c r="U157" s="155"/>
      <c r="V157" s="155"/>
      <c r="W157" s="155"/>
      <c r="X157" s="155"/>
    </row>
    <row r="158" spans="1:24" s="146" customFormat="1" ht="17.100000000000001" customHeight="1" x14ac:dyDescent="0.2">
      <c r="B158" s="542" t="s">
        <v>906</v>
      </c>
      <c r="C158" s="541"/>
      <c r="D158" s="541"/>
      <c r="E158" s="541"/>
      <c r="F158" s="541"/>
      <c r="G158" s="541"/>
      <c r="H158" s="541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5"/>
      <c r="U158" s="155"/>
      <c r="V158" s="155"/>
      <c r="W158" s="155"/>
      <c r="X158" s="155"/>
    </row>
    <row r="159" spans="1:24" s="31" customFormat="1" ht="17.100000000000001" customHeight="1" x14ac:dyDescent="0.2">
      <c r="A159" s="1717" t="s">
        <v>904</v>
      </c>
      <c r="B159" s="1717"/>
      <c r="C159" s="1717"/>
      <c r="D159" s="1717"/>
      <c r="E159" s="1717"/>
      <c r="F159" s="1717"/>
      <c r="G159" s="1717"/>
      <c r="H159" s="1717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545"/>
      <c r="U159" s="545"/>
      <c r="V159" s="545"/>
      <c r="W159" s="545"/>
      <c r="X159" s="545"/>
    </row>
    <row r="160" spans="1:24" s="546" customFormat="1" ht="17.100000000000001" customHeight="1" x14ac:dyDescent="0.2">
      <c r="B160" s="547" t="s">
        <v>907</v>
      </c>
      <c r="C160" s="548"/>
      <c r="D160" s="548"/>
      <c r="E160" s="548"/>
      <c r="F160" s="548"/>
      <c r="G160" s="548"/>
      <c r="H160" s="548"/>
      <c r="I160" s="549"/>
      <c r="J160" s="549"/>
      <c r="K160" s="549"/>
      <c r="L160" s="549"/>
      <c r="M160" s="549"/>
      <c r="N160" s="549"/>
      <c r="O160" s="549"/>
      <c r="P160" s="549"/>
      <c r="Q160" s="549"/>
      <c r="R160" s="549"/>
      <c r="S160" s="549"/>
    </row>
    <row r="161" spans="1:22" ht="9.9499999999999993" customHeight="1" x14ac:dyDescent="0.2">
      <c r="A161" s="576"/>
      <c r="B161" s="434"/>
      <c r="C161" s="434"/>
      <c r="D161" s="434"/>
      <c r="E161" s="434"/>
      <c r="F161" s="434"/>
      <c r="G161" s="434"/>
      <c r="H161" s="434"/>
    </row>
    <row r="162" spans="1:22" ht="30" customHeight="1" x14ac:dyDescent="0.2">
      <c r="A162" s="1731" t="s">
        <v>80</v>
      </c>
      <c r="B162" s="1731"/>
      <c r="C162" s="1731"/>
      <c r="D162" s="1731"/>
      <c r="E162" s="1731"/>
      <c r="F162" s="1731"/>
      <c r="G162" s="1731"/>
      <c r="H162" s="1731"/>
      <c r="I162" s="552"/>
      <c r="J162" s="552"/>
      <c r="K162" s="552"/>
      <c r="L162" s="552"/>
      <c r="M162" s="552"/>
      <c r="N162" s="552"/>
      <c r="O162" s="552"/>
      <c r="P162" s="552"/>
      <c r="Q162" s="552"/>
      <c r="R162" s="552"/>
      <c r="S162" s="552"/>
      <c r="T162" s="552"/>
      <c r="U162" s="552"/>
      <c r="V162" s="552"/>
    </row>
    <row r="163" spans="1:22" ht="21.95" customHeight="1" x14ac:dyDescent="0.2">
      <c r="A163" s="553"/>
      <c r="B163" s="1624" t="s">
        <v>1712</v>
      </c>
      <c r="C163" s="1624" t="s">
        <v>153</v>
      </c>
      <c r="D163" s="1624"/>
      <c r="E163" s="1626"/>
      <c r="F163" s="1624" t="s">
        <v>1713</v>
      </c>
      <c r="G163" s="1624" t="s">
        <v>153</v>
      </c>
      <c r="H163" s="1624"/>
      <c r="I163" s="1627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</row>
    <row r="164" spans="1:22" s="25" customFormat="1" ht="21.95" customHeight="1" x14ac:dyDescent="0.2">
      <c r="A164" s="85"/>
      <c r="B164" s="544" t="s">
        <v>36</v>
      </c>
      <c r="C164" s="544" t="s">
        <v>154</v>
      </c>
      <c r="D164" s="60" t="s">
        <v>58</v>
      </c>
      <c r="E164" s="555"/>
      <c r="F164" s="544" t="s">
        <v>57</v>
      </c>
      <c r="G164" s="544" t="s">
        <v>154</v>
      </c>
      <c r="H164" s="60" t="s">
        <v>58</v>
      </c>
      <c r="I164" s="2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559" customFormat="1" ht="9.9499999999999993" customHeight="1" x14ac:dyDescent="0.2">
      <c r="A165" s="553"/>
      <c r="B165" s="556"/>
      <c r="C165" s="556"/>
      <c r="D165" s="557"/>
      <c r="E165" s="558"/>
      <c r="F165" s="556"/>
      <c r="G165" s="556"/>
      <c r="H165" s="557"/>
      <c r="I165" s="119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</row>
    <row r="166" spans="1:22" ht="48.95" customHeight="1" x14ac:dyDescent="0.2">
      <c r="A166" s="560" t="s">
        <v>37</v>
      </c>
      <c r="B166" s="573" t="s">
        <v>40</v>
      </c>
      <c r="C166" s="562">
        <v>40</v>
      </c>
      <c r="D166" s="563">
        <v>18.433179723502306</v>
      </c>
      <c r="E166" s="564"/>
      <c r="F166" s="233" t="s">
        <v>884</v>
      </c>
      <c r="G166" s="562">
        <v>151</v>
      </c>
      <c r="H166" s="563">
        <v>82.513661202185801</v>
      </c>
      <c r="I166" s="118"/>
    </row>
    <row r="167" spans="1:22" ht="48.95" customHeight="1" x14ac:dyDescent="0.2">
      <c r="A167" s="560" t="s">
        <v>39</v>
      </c>
      <c r="B167" s="573" t="s">
        <v>38</v>
      </c>
      <c r="C167" s="562">
        <v>37</v>
      </c>
      <c r="D167" s="563">
        <v>17.050691244239633</v>
      </c>
      <c r="E167" s="564"/>
      <c r="F167" s="248" t="s">
        <v>892</v>
      </c>
      <c r="G167" s="562">
        <v>5</v>
      </c>
      <c r="H167" s="563">
        <v>2.7322404371584699</v>
      </c>
      <c r="I167" s="118"/>
    </row>
    <row r="168" spans="1:22" ht="48.95" customHeight="1" x14ac:dyDescent="0.2">
      <c r="A168" s="560" t="s">
        <v>41</v>
      </c>
      <c r="B168" s="573" t="s">
        <v>42</v>
      </c>
      <c r="C168" s="568">
        <v>23</v>
      </c>
      <c r="D168" s="563">
        <v>10.599078341013826</v>
      </c>
      <c r="E168" s="564"/>
      <c r="F168" s="233" t="s">
        <v>911</v>
      </c>
      <c r="G168" s="568">
        <v>3</v>
      </c>
      <c r="H168" s="563">
        <v>1.639344262295082</v>
      </c>
      <c r="I168" s="118"/>
    </row>
    <row r="169" spans="1:22" ht="48.95" customHeight="1" x14ac:dyDescent="0.2">
      <c r="A169" s="560" t="s">
        <v>43</v>
      </c>
      <c r="B169" s="567" t="s">
        <v>45</v>
      </c>
      <c r="C169" s="568">
        <v>9</v>
      </c>
      <c r="D169" s="563">
        <v>4.0999999999999996</v>
      </c>
      <c r="E169" s="564"/>
      <c r="F169" s="430" t="s">
        <v>896</v>
      </c>
      <c r="G169" s="568">
        <v>2</v>
      </c>
      <c r="H169" s="563">
        <v>1.1000000000000001</v>
      </c>
      <c r="I169" s="118"/>
    </row>
    <row r="170" spans="1:22" ht="48.95" customHeight="1" x14ac:dyDescent="0.2">
      <c r="A170" s="560" t="s">
        <v>44</v>
      </c>
      <c r="B170" s="561" t="s">
        <v>47</v>
      </c>
      <c r="C170" s="568">
        <v>5</v>
      </c>
      <c r="D170" s="563">
        <v>2.2999999999999998</v>
      </c>
      <c r="E170" s="564"/>
      <c r="F170" s="566" t="s">
        <v>885</v>
      </c>
      <c r="G170" s="568">
        <v>2</v>
      </c>
      <c r="H170" s="563">
        <v>1.1000000000000001</v>
      </c>
      <c r="I170" s="118"/>
    </row>
    <row r="171" spans="1:22" ht="42.95" customHeight="1" x14ac:dyDescent="0.2">
      <c r="A171" s="569"/>
      <c r="B171" s="570" t="s">
        <v>889</v>
      </c>
      <c r="C171" s="574">
        <v>217</v>
      </c>
      <c r="D171" s="572"/>
      <c r="E171" s="435"/>
      <c r="F171" s="570" t="s">
        <v>889</v>
      </c>
      <c r="G171" s="574">
        <v>183</v>
      </c>
      <c r="H171" s="572"/>
      <c r="I171" s="118"/>
    </row>
    <row r="172" spans="1:22" ht="9.9499999999999993" customHeight="1" x14ac:dyDescent="0.2">
      <c r="A172" s="130"/>
      <c r="B172" s="575"/>
      <c r="C172" s="575"/>
      <c r="D172" s="575"/>
      <c r="E172" s="575"/>
      <c r="F172" s="575"/>
      <c r="G172" s="575"/>
      <c r="H172" s="575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  <c r="S172" s="552"/>
      <c r="T172" s="552"/>
      <c r="U172" s="552"/>
      <c r="V172" s="552"/>
    </row>
    <row r="173" spans="1:22" s="559" customFormat="1" ht="5.0999999999999996" customHeight="1" x14ac:dyDescent="0.2">
      <c r="A173" s="553"/>
      <c r="B173" s="554"/>
      <c r="C173" s="554"/>
      <c r="F173" s="554"/>
      <c r="G173" s="554"/>
    </row>
    <row r="174" spans="1:22" s="559" customFormat="1" ht="20.100000000000001" customHeight="1" x14ac:dyDescent="0.2">
      <c r="A174" s="1734"/>
      <c r="B174" s="1734"/>
      <c r="C174" s="1734"/>
      <c r="D174" s="1734"/>
      <c r="E174" s="1734"/>
      <c r="F174" s="1734"/>
      <c r="G174" s="1734"/>
      <c r="H174" s="1734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</row>
    <row r="175" spans="1:22" s="559" customFormat="1" ht="15" customHeight="1" x14ac:dyDescent="0.2">
      <c r="A175" s="553"/>
      <c r="B175" s="578"/>
      <c r="C175" s="578"/>
      <c r="D175" s="1733"/>
      <c r="E175" s="554"/>
      <c r="F175" s="578"/>
      <c r="G175" s="578"/>
      <c r="H175" s="1733"/>
      <c r="I175" s="119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</row>
    <row r="176" spans="1:22" s="559" customFormat="1" ht="15" customHeight="1" x14ac:dyDescent="0.2">
      <c r="A176" s="553"/>
      <c r="B176" s="579"/>
      <c r="C176" s="579"/>
      <c r="D176" s="1733"/>
      <c r="E176" s="558"/>
      <c r="F176" s="579"/>
      <c r="G176" s="579"/>
      <c r="H176" s="1733"/>
      <c r="I176" s="119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</row>
    <row r="177" spans="1:22" s="559" customFormat="1" ht="17.45" customHeight="1" x14ac:dyDescent="0.2">
      <c r="A177" s="580"/>
      <c r="B177" s="581"/>
      <c r="C177" s="582"/>
      <c r="D177" s="583"/>
      <c r="E177" s="584"/>
      <c r="F177" s="581"/>
      <c r="G177" s="582"/>
      <c r="H177" s="583"/>
    </row>
    <row r="178" spans="1:22" s="559" customFormat="1" ht="17.45" customHeight="1" x14ac:dyDescent="0.2">
      <c r="A178" s="580"/>
      <c r="B178" s="581"/>
      <c r="C178" s="582"/>
      <c r="D178" s="583"/>
      <c r="E178" s="584"/>
      <c r="F178" s="581"/>
      <c r="G178" s="584"/>
      <c r="H178" s="583"/>
    </row>
    <row r="179" spans="1:22" s="559" customFormat="1" ht="17.45" customHeight="1" x14ac:dyDescent="0.2">
      <c r="A179" s="580"/>
      <c r="B179" s="581"/>
      <c r="C179" s="584"/>
      <c r="D179" s="583"/>
      <c r="E179" s="584"/>
      <c r="F179" s="581"/>
      <c r="G179" s="582"/>
      <c r="H179" s="583"/>
    </row>
    <row r="180" spans="1:22" s="559" customFormat="1" ht="17.45" customHeight="1" x14ac:dyDescent="0.2">
      <c r="A180" s="580"/>
      <c r="B180" s="581"/>
      <c r="C180" s="582"/>
      <c r="D180" s="583"/>
      <c r="E180" s="584"/>
      <c r="F180" s="581"/>
      <c r="G180" s="584"/>
      <c r="H180" s="583"/>
    </row>
    <row r="181" spans="1:22" s="559" customFormat="1" ht="17.45" customHeight="1" x14ac:dyDescent="0.2">
      <c r="A181" s="580"/>
      <c r="B181" s="581"/>
      <c r="C181" s="584"/>
      <c r="D181" s="583"/>
      <c r="E181" s="584"/>
      <c r="F181" s="581"/>
      <c r="G181" s="582"/>
      <c r="H181" s="583"/>
    </row>
    <row r="182" spans="1:22" s="559" customFormat="1" ht="17.45" customHeight="1" x14ac:dyDescent="0.2">
      <c r="A182" s="580"/>
      <c r="B182" s="581"/>
      <c r="C182" s="582"/>
      <c r="D182" s="583"/>
      <c r="E182" s="584"/>
      <c r="F182" s="584"/>
      <c r="G182" s="584"/>
      <c r="H182" s="583"/>
    </row>
    <row r="183" spans="1:22" s="559" customFormat="1" ht="17.45" customHeight="1" x14ac:dyDescent="0.2">
      <c r="A183" s="580"/>
      <c r="B183" s="1735"/>
      <c r="C183" s="1735"/>
      <c r="D183" s="583"/>
      <c r="E183" s="584"/>
      <c r="F183" s="582"/>
      <c r="G183" s="582"/>
      <c r="H183" s="583"/>
    </row>
    <row r="184" spans="1:22" s="559" customFormat="1" ht="17.45" customHeight="1" x14ac:dyDescent="0.2">
      <c r="A184" s="580"/>
      <c r="B184" s="582"/>
      <c r="C184" s="584"/>
      <c r="D184" s="583"/>
      <c r="E184" s="584"/>
      <c r="F184" s="585"/>
      <c r="G184" s="584"/>
      <c r="H184" s="583"/>
    </row>
    <row r="185" spans="1:22" s="559" customFormat="1" ht="17.45" customHeight="1" x14ac:dyDescent="0.2">
      <c r="A185" s="580"/>
      <c r="B185" s="582"/>
      <c r="C185" s="582"/>
      <c r="D185" s="583"/>
      <c r="E185" s="584"/>
      <c r="F185" s="1735"/>
      <c r="G185" s="1735"/>
      <c r="H185" s="583"/>
    </row>
    <row r="186" spans="1:22" s="559" customFormat="1" ht="17.45" customHeight="1" x14ac:dyDescent="0.2">
      <c r="A186" s="580"/>
      <c r="B186" s="585"/>
      <c r="C186" s="582"/>
      <c r="D186" s="583"/>
      <c r="E186" s="584"/>
      <c r="F186" s="581"/>
      <c r="G186" s="584"/>
      <c r="H186" s="583"/>
    </row>
    <row r="187" spans="1:22" s="559" customFormat="1" ht="24.95" customHeight="1" x14ac:dyDescent="0.2">
      <c r="A187" s="553"/>
      <c r="B187" s="554"/>
      <c r="C187" s="1736"/>
      <c r="D187" s="1737"/>
      <c r="F187" s="554"/>
      <c r="G187" s="1736"/>
      <c r="H187" s="1737"/>
    </row>
    <row r="188" spans="1:22" s="559" customFormat="1" ht="17.100000000000001" customHeight="1" x14ac:dyDescent="0.2">
      <c r="A188" s="1729"/>
      <c r="B188" s="1729"/>
      <c r="C188" s="1729"/>
      <c r="D188" s="1729"/>
      <c r="E188" s="1729"/>
      <c r="F188" s="1729"/>
      <c r="G188" s="1729"/>
      <c r="H188" s="1729"/>
      <c r="I188" s="120"/>
    </row>
    <row r="189" spans="1:22" s="586" customFormat="1" ht="17.100000000000001" customHeight="1" x14ac:dyDescent="0.2">
      <c r="A189" s="1738"/>
      <c r="B189" s="1738"/>
      <c r="C189" s="1738"/>
      <c r="D189" s="1738"/>
      <c r="E189" s="1738"/>
      <c r="F189" s="1738"/>
      <c r="G189" s="1738"/>
      <c r="H189" s="173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</row>
    <row r="190" spans="1:22" s="559" customFormat="1" ht="9.9499999999999993" customHeight="1" x14ac:dyDescent="0.2">
      <c r="A190" s="130"/>
      <c r="B190" s="575"/>
      <c r="C190" s="575"/>
      <c r="D190" s="575"/>
      <c r="E190" s="575"/>
      <c r="F190" s="575"/>
      <c r="G190" s="575"/>
      <c r="H190" s="575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</row>
    <row r="191" spans="1:22" s="559" customFormat="1" ht="20.100000000000001" customHeight="1" x14ac:dyDescent="0.2">
      <c r="A191" s="1734"/>
      <c r="B191" s="1734"/>
      <c r="C191" s="1734"/>
      <c r="D191" s="1734"/>
      <c r="E191" s="1734"/>
      <c r="F191" s="1734"/>
      <c r="G191" s="1734"/>
      <c r="H191" s="1734"/>
      <c r="I191" s="577"/>
      <c r="J191" s="577"/>
      <c r="K191" s="577"/>
      <c r="L191" s="577"/>
      <c r="M191" s="577"/>
      <c r="N191" s="577"/>
      <c r="O191" s="577"/>
      <c r="P191" s="577"/>
      <c r="Q191" s="577"/>
      <c r="R191" s="577"/>
      <c r="S191" s="577"/>
      <c r="T191" s="577"/>
      <c r="U191" s="577"/>
      <c r="V191" s="577"/>
    </row>
    <row r="192" spans="1:22" s="559" customFormat="1" ht="15" customHeight="1" x14ac:dyDescent="0.2">
      <c r="A192" s="553"/>
      <c r="B192" s="578"/>
      <c r="C192" s="578"/>
      <c r="D192" s="1733"/>
      <c r="E192" s="554"/>
      <c r="F192" s="578"/>
      <c r="G192" s="578"/>
      <c r="H192" s="1733"/>
      <c r="I192" s="119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</row>
    <row r="193" spans="1:22" s="559" customFormat="1" ht="15" customHeight="1" x14ac:dyDescent="0.2">
      <c r="A193" s="553"/>
      <c r="B193" s="579"/>
      <c r="C193" s="579"/>
      <c r="D193" s="1733"/>
      <c r="E193" s="558"/>
      <c r="F193" s="579"/>
      <c r="G193" s="579"/>
      <c r="H193" s="1733"/>
      <c r="I193" s="119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</row>
    <row r="194" spans="1:22" s="559" customFormat="1" ht="17.45" customHeight="1" x14ac:dyDescent="0.2">
      <c r="A194" s="580"/>
      <c r="B194" s="587"/>
      <c r="C194" s="582"/>
      <c r="D194" s="583"/>
      <c r="E194" s="584"/>
      <c r="F194" s="587"/>
      <c r="G194" s="582"/>
      <c r="H194" s="583"/>
    </row>
    <row r="195" spans="1:22" s="559" customFormat="1" ht="17.45" customHeight="1" x14ac:dyDescent="0.2">
      <c r="A195" s="580"/>
      <c r="B195" s="587"/>
      <c r="C195" s="582"/>
      <c r="D195" s="583"/>
      <c r="E195" s="584"/>
      <c r="F195" s="588"/>
      <c r="G195" s="584"/>
      <c r="H195" s="583"/>
    </row>
    <row r="196" spans="1:22" s="559" customFormat="1" ht="17.45" customHeight="1" x14ac:dyDescent="0.2">
      <c r="A196" s="580"/>
      <c r="B196" s="588"/>
      <c r="C196" s="584"/>
      <c r="D196" s="583"/>
      <c r="E196" s="584"/>
      <c r="F196" s="587"/>
      <c r="G196" s="582"/>
      <c r="H196" s="583"/>
    </row>
    <row r="197" spans="1:22" s="559" customFormat="1" ht="17.45" customHeight="1" x14ac:dyDescent="0.2">
      <c r="A197" s="580"/>
      <c r="B197" s="587"/>
      <c r="C197" s="582"/>
      <c r="D197" s="583"/>
      <c r="E197" s="584"/>
      <c r="F197" s="588"/>
      <c r="G197" s="584"/>
      <c r="H197" s="583"/>
    </row>
    <row r="198" spans="1:22" s="559" customFormat="1" ht="17.45" customHeight="1" x14ac:dyDescent="0.2">
      <c r="A198" s="580"/>
      <c r="B198" s="588"/>
      <c r="C198" s="584"/>
      <c r="D198" s="583"/>
      <c r="E198" s="584"/>
      <c r="F198" s="587"/>
      <c r="G198" s="582"/>
      <c r="H198" s="583"/>
    </row>
    <row r="199" spans="1:22" s="559" customFormat="1" ht="17.45" customHeight="1" x14ac:dyDescent="0.2">
      <c r="A199" s="580"/>
      <c r="B199" s="587"/>
      <c r="C199" s="582"/>
      <c r="D199" s="583"/>
      <c r="E199" s="584"/>
      <c r="F199" s="588"/>
      <c r="G199" s="584"/>
      <c r="H199" s="583"/>
    </row>
    <row r="200" spans="1:22" s="559" customFormat="1" ht="17.45" customHeight="1" x14ac:dyDescent="0.2">
      <c r="A200" s="580"/>
      <c r="B200" s="587"/>
      <c r="C200" s="582"/>
      <c r="D200" s="583"/>
      <c r="E200" s="584"/>
      <c r="F200" s="587"/>
      <c r="G200" s="582"/>
      <c r="H200" s="583"/>
    </row>
    <row r="201" spans="1:22" s="559" customFormat="1" ht="17.45" customHeight="1" x14ac:dyDescent="0.2">
      <c r="A201" s="580"/>
      <c r="B201" s="588"/>
      <c r="C201" s="584"/>
      <c r="D201" s="583"/>
      <c r="E201" s="584"/>
      <c r="F201" s="588"/>
      <c r="G201" s="584"/>
      <c r="H201" s="583"/>
    </row>
    <row r="202" spans="1:22" s="559" customFormat="1" ht="17.45" customHeight="1" x14ac:dyDescent="0.2">
      <c r="A202" s="580"/>
      <c r="B202" s="587"/>
      <c r="C202" s="582"/>
      <c r="D202" s="583"/>
      <c r="E202" s="584"/>
      <c r="F202" s="589"/>
      <c r="G202" s="590"/>
      <c r="H202" s="583"/>
    </row>
    <row r="203" spans="1:22" s="559" customFormat="1" ht="17.45" customHeight="1" x14ac:dyDescent="0.2">
      <c r="A203" s="580"/>
      <c r="B203" s="587"/>
      <c r="C203" s="582"/>
      <c r="D203" s="583"/>
      <c r="E203" s="584"/>
      <c r="F203" s="588"/>
      <c r="G203" s="584"/>
      <c r="H203" s="583"/>
    </row>
    <row r="204" spans="1:22" s="559" customFormat="1" ht="24.95" customHeight="1" x14ac:dyDescent="0.2">
      <c r="A204" s="553"/>
      <c r="B204" s="554"/>
      <c r="C204" s="1736"/>
      <c r="D204" s="1737"/>
      <c r="F204" s="554"/>
      <c r="G204" s="1736"/>
      <c r="H204" s="1737"/>
    </row>
    <row r="205" spans="1:22" s="559" customFormat="1" ht="5.0999999999999996" customHeight="1" x14ac:dyDescent="0.2">
      <c r="A205" s="553"/>
      <c r="B205" s="591"/>
      <c r="C205" s="591"/>
      <c r="D205" s="591"/>
      <c r="E205" s="591"/>
      <c r="F205" s="591"/>
      <c r="G205" s="591"/>
      <c r="H205" s="591"/>
    </row>
    <row r="206" spans="1:22" s="559" customFormat="1" ht="20.100000000000001" customHeight="1" x14ac:dyDescent="0.2">
      <c r="A206" s="1734"/>
      <c r="B206" s="1734"/>
      <c r="C206" s="1734"/>
      <c r="D206" s="1734"/>
      <c r="E206" s="1734"/>
      <c r="F206" s="1734"/>
      <c r="G206" s="1734"/>
      <c r="H206" s="1734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</row>
    <row r="207" spans="1:22" s="559" customFormat="1" ht="15" customHeight="1" x14ac:dyDescent="0.2">
      <c r="A207" s="553"/>
      <c r="B207" s="578"/>
      <c r="C207" s="578"/>
      <c r="D207" s="1733"/>
      <c r="E207" s="554"/>
      <c r="F207" s="578"/>
      <c r="G207" s="578"/>
      <c r="H207" s="1733"/>
      <c r="I207" s="119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</row>
    <row r="208" spans="1:22" s="559" customFormat="1" ht="15" customHeight="1" x14ac:dyDescent="0.2">
      <c r="A208" s="553"/>
      <c r="B208" s="579"/>
      <c r="C208" s="579"/>
      <c r="D208" s="1733"/>
      <c r="E208" s="558"/>
      <c r="F208" s="579"/>
      <c r="G208" s="579"/>
      <c r="H208" s="1733"/>
      <c r="I208" s="119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</row>
    <row r="209" spans="1:22" s="559" customFormat="1" ht="17.45" customHeight="1" x14ac:dyDescent="0.2">
      <c r="A209" s="580"/>
      <c r="B209" s="581"/>
      <c r="C209" s="582"/>
      <c r="D209" s="583"/>
      <c r="E209" s="584"/>
      <c r="F209" s="581"/>
      <c r="G209" s="582"/>
      <c r="H209" s="583"/>
    </row>
    <row r="210" spans="1:22" s="559" customFormat="1" ht="17.45" customHeight="1" x14ac:dyDescent="0.2">
      <c r="A210" s="580"/>
      <c r="B210" s="581"/>
      <c r="C210" s="582"/>
      <c r="D210" s="583"/>
      <c r="E210" s="584"/>
      <c r="F210" s="581"/>
      <c r="G210" s="584"/>
      <c r="H210" s="583"/>
    </row>
    <row r="211" spans="1:22" s="559" customFormat="1" ht="17.45" customHeight="1" x14ac:dyDescent="0.2">
      <c r="A211" s="580"/>
      <c r="B211" s="581"/>
      <c r="C211" s="584"/>
      <c r="D211" s="583"/>
      <c r="E211" s="584"/>
      <c r="F211" s="581"/>
      <c r="G211" s="582"/>
      <c r="H211" s="583"/>
    </row>
    <row r="212" spans="1:22" s="559" customFormat="1" ht="17.45" customHeight="1" x14ac:dyDescent="0.2">
      <c r="A212" s="580"/>
      <c r="B212" s="581"/>
      <c r="C212" s="582"/>
      <c r="D212" s="583"/>
      <c r="E212" s="584"/>
      <c r="F212" s="581"/>
      <c r="G212" s="584"/>
      <c r="H212" s="583"/>
    </row>
    <row r="213" spans="1:22" s="559" customFormat="1" ht="17.45" customHeight="1" x14ac:dyDescent="0.2">
      <c r="A213" s="580"/>
      <c r="B213" s="581"/>
      <c r="C213" s="584"/>
      <c r="D213" s="583"/>
      <c r="E213" s="584"/>
      <c r="F213" s="581"/>
      <c r="G213" s="582"/>
      <c r="H213" s="583"/>
    </row>
    <row r="214" spans="1:22" s="559" customFormat="1" ht="17.45" customHeight="1" x14ac:dyDescent="0.2">
      <c r="A214" s="580"/>
      <c r="B214" s="581"/>
      <c r="C214" s="582"/>
      <c r="D214" s="583"/>
      <c r="E214" s="584"/>
      <c r="F214" s="584"/>
      <c r="G214" s="584"/>
      <c r="H214" s="583"/>
    </row>
    <row r="215" spans="1:22" s="559" customFormat="1" ht="17.45" customHeight="1" x14ac:dyDescent="0.2">
      <c r="A215" s="580"/>
      <c r="B215" s="1735"/>
      <c r="C215" s="1735"/>
      <c r="D215" s="583"/>
      <c r="E215" s="584"/>
      <c r="F215" s="582"/>
      <c r="G215" s="582"/>
      <c r="H215" s="583"/>
    </row>
    <row r="216" spans="1:22" s="559" customFormat="1" ht="17.45" customHeight="1" x14ac:dyDescent="0.2">
      <c r="A216" s="580"/>
      <c r="B216" s="582"/>
      <c r="C216" s="584"/>
      <c r="D216" s="583"/>
      <c r="E216" s="584"/>
      <c r="F216" s="585"/>
      <c r="G216" s="584"/>
      <c r="H216" s="583"/>
    </row>
    <row r="217" spans="1:22" s="559" customFormat="1" ht="17.45" customHeight="1" x14ac:dyDescent="0.2">
      <c r="A217" s="580"/>
      <c r="B217" s="585"/>
      <c r="C217" s="582"/>
      <c r="D217" s="583"/>
      <c r="E217" s="584"/>
      <c r="F217" s="1735"/>
      <c r="G217" s="1735"/>
      <c r="H217" s="583"/>
    </row>
    <row r="218" spans="1:22" s="559" customFormat="1" ht="17.45" customHeight="1" x14ac:dyDescent="0.2">
      <c r="A218" s="580"/>
      <c r="B218" s="582"/>
      <c r="C218" s="582"/>
      <c r="D218" s="583"/>
      <c r="E218" s="584"/>
      <c r="F218" s="581"/>
      <c r="G218" s="584"/>
      <c r="H218" s="583"/>
    </row>
    <row r="219" spans="1:22" s="559" customFormat="1" ht="24.95" customHeight="1" x14ac:dyDescent="0.2">
      <c r="A219" s="553"/>
      <c r="B219" s="554"/>
      <c r="C219" s="1736"/>
      <c r="D219" s="1737"/>
      <c r="F219" s="554"/>
      <c r="G219" s="1736"/>
      <c r="H219" s="1737"/>
    </row>
    <row r="220" spans="1:22" s="559" customFormat="1" ht="17.100000000000001" customHeight="1" x14ac:dyDescent="0.2">
      <c r="A220" s="1729"/>
      <c r="B220" s="1729"/>
      <c r="C220" s="1729"/>
      <c r="D220" s="1729"/>
      <c r="E220" s="1729"/>
      <c r="F220" s="1729"/>
      <c r="G220" s="1729"/>
      <c r="H220" s="1729"/>
      <c r="I220" s="120"/>
    </row>
    <row r="221" spans="1:22" s="586" customFormat="1" ht="17.100000000000001" customHeight="1" x14ac:dyDescent="0.2">
      <c r="A221" s="1738"/>
      <c r="B221" s="1738"/>
      <c r="C221" s="1738"/>
      <c r="D221" s="1738"/>
      <c r="E221" s="1738"/>
      <c r="F221" s="1738"/>
      <c r="G221" s="1738"/>
      <c r="H221" s="173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s="559" customFormat="1" ht="9.9499999999999993" customHeight="1" x14ac:dyDescent="0.2">
      <c r="A222" s="553"/>
      <c r="B222" s="557"/>
      <c r="C222" s="557"/>
      <c r="D222" s="557"/>
      <c r="E222" s="557"/>
      <c r="F222" s="557"/>
      <c r="G222" s="557"/>
      <c r="H222" s="557"/>
      <c r="I222" s="557"/>
    </row>
    <row r="223" spans="1:22" s="559" customFormat="1" ht="20.100000000000001" customHeight="1" x14ac:dyDescent="0.2">
      <c r="A223" s="1734"/>
      <c r="B223" s="1734"/>
      <c r="C223" s="1734"/>
      <c r="D223" s="1734"/>
      <c r="E223" s="1734"/>
      <c r="F223" s="1734"/>
      <c r="G223" s="1734"/>
      <c r="H223" s="1734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</row>
    <row r="224" spans="1:22" s="559" customFormat="1" ht="15" customHeight="1" x14ac:dyDescent="0.2">
      <c r="A224" s="553"/>
      <c r="B224" s="578"/>
      <c r="C224" s="578"/>
      <c r="D224" s="1733"/>
      <c r="E224" s="554"/>
      <c r="F224" s="578"/>
      <c r="G224" s="578"/>
      <c r="H224" s="1733"/>
      <c r="I224" s="119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</row>
    <row r="225" spans="1:22" s="559" customFormat="1" ht="15" customHeight="1" x14ac:dyDescent="0.2">
      <c r="A225" s="553"/>
      <c r="B225" s="579"/>
      <c r="C225" s="579"/>
      <c r="D225" s="1733"/>
      <c r="E225" s="558"/>
      <c r="F225" s="579"/>
      <c r="G225" s="579"/>
      <c r="H225" s="1733"/>
      <c r="I225" s="119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</row>
    <row r="226" spans="1:22" s="559" customFormat="1" ht="17.45" customHeight="1" x14ac:dyDescent="0.2">
      <c r="A226" s="580"/>
      <c r="B226" s="587"/>
      <c r="C226" s="582"/>
      <c r="D226" s="583"/>
      <c r="E226" s="584"/>
      <c r="F226" s="587"/>
      <c r="G226" s="582"/>
      <c r="H226" s="583"/>
    </row>
    <row r="227" spans="1:22" s="559" customFormat="1" ht="17.45" customHeight="1" x14ac:dyDescent="0.2">
      <c r="A227" s="580"/>
      <c r="B227" s="587"/>
      <c r="C227" s="582"/>
      <c r="D227" s="583"/>
      <c r="E227" s="584"/>
      <c r="F227" s="588"/>
      <c r="G227" s="584"/>
      <c r="H227" s="583"/>
    </row>
    <row r="228" spans="1:22" s="559" customFormat="1" ht="17.45" customHeight="1" x14ac:dyDescent="0.2">
      <c r="A228" s="580"/>
      <c r="B228" s="588"/>
      <c r="C228" s="584"/>
      <c r="D228" s="583"/>
      <c r="E228" s="584"/>
      <c r="F228" s="587"/>
      <c r="G228" s="582"/>
      <c r="H228" s="583"/>
    </row>
    <row r="229" spans="1:22" s="559" customFormat="1" ht="17.45" customHeight="1" x14ac:dyDescent="0.2">
      <c r="A229" s="580"/>
      <c r="B229" s="587"/>
      <c r="C229" s="582"/>
      <c r="D229" s="583"/>
      <c r="E229" s="584"/>
      <c r="F229" s="588"/>
      <c r="G229" s="584"/>
      <c r="H229" s="583"/>
    </row>
    <row r="230" spans="1:22" s="559" customFormat="1" ht="17.45" customHeight="1" x14ac:dyDescent="0.2">
      <c r="A230" s="580"/>
      <c r="B230" s="588"/>
      <c r="C230" s="584"/>
      <c r="D230" s="583"/>
      <c r="E230" s="584"/>
      <c r="F230" s="587"/>
      <c r="G230" s="582"/>
      <c r="H230" s="583"/>
    </row>
    <row r="231" spans="1:22" s="559" customFormat="1" ht="17.45" customHeight="1" x14ac:dyDescent="0.2">
      <c r="A231" s="580"/>
      <c r="B231" s="587"/>
      <c r="C231" s="582"/>
      <c r="D231" s="583"/>
      <c r="E231" s="584"/>
      <c r="F231" s="588"/>
      <c r="G231" s="584"/>
      <c r="H231" s="583"/>
    </row>
    <row r="232" spans="1:22" s="559" customFormat="1" ht="17.45" customHeight="1" x14ac:dyDescent="0.2">
      <c r="A232" s="580"/>
      <c r="B232" s="587"/>
      <c r="C232" s="582"/>
      <c r="D232" s="583"/>
      <c r="E232" s="584"/>
      <c r="F232" s="587"/>
      <c r="G232" s="582"/>
      <c r="H232" s="583"/>
    </row>
    <row r="233" spans="1:22" s="559" customFormat="1" ht="17.45" customHeight="1" x14ac:dyDescent="0.2">
      <c r="A233" s="580"/>
      <c r="B233" s="588"/>
      <c r="C233" s="584"/>
      <c r="D233" s="583"/>
      <c r="E233" s="584"/>
      <c r="F233" s="588"/>
      <c r="G233" s="584"/>
      <c r="H233" s="583"/>
    </row>
    <row r="234" spans="1:22" s="559" customFormat="1" ht="17.45" customHeight="1" x14ac:dyDescent="0.2">
      <c r="A234" s="580"/>
      <c r="B234" s="587"/>
      <c r="C234" s="582"/>
      <c r="D234" s="583"/>
      <c r="E234" s="584"/>
      <c r="F234" s="1739"/>
      <c r="G234" s="1739"/>
      <c r="H234" s="583"/>
    </row>
    <row r="235" spans="1:22" s="559" customFormat="1" ht="17.45" customHeight="1" x14ac:dyDescent="0.2">
      <c r="A235" s="580"/>
      <c r="B235" s="587"/>
      <c r="C235" s="582"/>
      <c r="D235" s="583"/>
      <c r="E235" s="584"/>
      <c r="F235" s="588"/>
      <c r="G235" s="584"/>
      <c r="H235" s="583"/>
    </row>
    <row r="236" spans="1:22" s="559" customFormat="1" ht="24.95" customHeight="1" x14ac:dyDescent="0.2">
      <c r="A236" s="553"/>
      <c r="B236" s="554"/>
      <c r="C236" s="1736"/>
      <c r="D236" s="1737"/>
      <c r="F236" s="554"/>
      <c r="G236" s="1736"/>
      <c r="H236" s="1737"/>
    </row>
    <row r="237" spans="1:22" s="559" customFormat="1" ht="5.0999999999999996" customHeight="1" x14ac:dyDescent="0.2">
      <c r="A237" s="553"/>
      <c r="B237" s="591"/>
      <c r="C237" s="591"/>
      <c r="D237" s="591"/>
      <c r="E237" s="591"/>
      <c r="F237" s="591"/>
      <c r="G237" s="591"/>
      <c r="H237" s="591"/>
    </row>
    <row r="238" spans="1:22" s="559" customFormat="1" ht="20.100000000000001" customHeight="1" x14ac:dyDescent="0.2">
      <c r="A238" s="1734"/>
      <c r="B238" s="1734"/>
      <c r="C238" s="1734"/>
      <c r="D238" s="1734"/>
      <c r="E238" s="1734"/>
      <c r="F238" s="1734"/>
      <c r="G238" s="1734"/>
      <c r="H238" s="1734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7"/>
    </row>
    <row r="239" spans="1:22" s="559" customFormat="1" ht="15" customHeight="1" x14ac:dyDescent="0.2">
      <c r="A239" s="553"/>
      <c r="B239" s="578"/>
      <c r="C239" s="578"/>
      <c r="D239" s="1733"/>
      <c r="E239" s="554"/>
      <c r="F239" s="578"/>
      <c r="G239" s="578"/>
      <c r="H239" s="1733"/>
      <c r="I239" s="119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</row>
    <row r="240" spans="1:22" s="559" customFormat="1" ht="15" customHeight="1" x14ac:dyDescent="0.2">
      <c r="A240" s="553"/>
      <c r="B240" s="579"/>
      <c r="C240" s="579"/>
      <c r="D240" s="1733"/>
      <c r="E240" s="558"/>
      <c r="F240" s="579"/>
      <c r="G240" s="579"/>
      <c r="H240" s="1733"/>
      <c r="I240" s="119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</row>
    <row r="241" spans="1:9" s="559" customFormat="1" ht="17.100000000000001" customHeight="1" x14ac:dyDescent="0.2">
      <c r="A241" s="580"/>
      <c r="B241" s="581"/>
      <c r="C241" s="582"/>
      <c r="D241" s="583"/>
      <c r="E241" s="584"/>
      <c r="F241" s="581"/>
      <c r="G241" s="582"/>
      <c r="H241" s="583"/>
    </row>
    <row r="242" spans="1:9" s="559" customFormat="1" ht="17.100000000000001" customHeight="1" x14ac:dyDescent="0.2">
      <c r="A242" s="580"/>
      <c r="B242" s="581"/>
      <c r="C242" s="582"/>
      <c r="D242" s="583"/>
      <c r="E242" s="584"/>
      <c r="F242" s="581"/>
      <c r="G242" s="584"/>
      <c r="H242" s="583"/>
    </row>
    <row r="243" spans="1:9" s="559" customFormat="1" ht="17.100000000000001" customHeight="1" x14ac:dyDescent="0.2">
      <c r="A243" s="580"/>
      <c r="B243" s="581"/>
      <c r="C243" s="584"/>
      <c r="D243" s="583"/>
      <c r="E243" s="584"/>
      <c r="F243" s="581"/>
      <c r="G243" s="582"/>
      <c r="H243" s="583"/>
    </row>
    <row r="244" spans="1:9" s="559" customFormat="1" ht="17.100000000000001" customHeight="1" x14ac:dyDescent="0.2">
      <c r="A244" s="580"/>
      <c r="B244" s="581"/>
      <c r="C244" s="582"/>
      <c r="D244" s="583"/>
      <c r="E244" s="584"/>
      <c r="F244" s="581"/>
      <c r="G244" s="584"/>
      <c r="H244" s="583"/>
    </row>
    <row r="245" spans="1:9" s="559" customFormat="1" ht="17.100000000000001" customHeight="1" x14ac:dyDescent="0.2">
      <c r="A245" s="580"/>
      <c r="B245" s="581"/>
      <c r="C245" s="584"/>
      <c r="D245" s="583"/>
      <c r="E245" s="584"/>
      <c r="F245" s="581"/>
      <c r="G245" s="582"/>
      <c r="H245" s="583"/>
    </row>
    <row r="246" spans="1:9" s="559" customFormat="1" ht="17.100000000000001" customHeight="1" x14ac:dyDescent="0.2">
      <c r="A246" s="580"/>
      <c r="B246" s="581"/>
      <c r="C246" s="582"/>
      <c r="D246" s="583"/>
      <c r="E246" s="584"/>
      <c r="F246" s="584"/>
      <c r="G246" s="584"/>
      <c r="H246" s="583"/>
    </row>
    <row r="247" spans="1:9" s="559" customFormat="1" ht="17.100000000000001" customHeight="1" x14ac:dyDescent="0.2">
      <c r="A247" s="580"/>
      <c r="B247" s="1735"/>
      <c r="C247" s="1735"/>
      <c r="D247" s="583"/>
      <c r="E247" s="584"/>
      <c r="F247" s="585"/>
      <c r="G247" s="582"/>
      <c r="H247" s="583"/>
    </row>
    <row r="248" spans="1:9" s="559" customFormat="1" ht="17.100000000000001" customHeight="1" x14ac:dyDescent="0.2">
      <c r="A248" s="580"/>
      <c r="B248" s="582"/>
      <c r="C248" s="584"/>
      <c r="D248" s="583"/>
      <c r="E248" s="584"/>
      <c r="F248" s="1735"/>
      <c r="G248" s="1735"/>
      <c r="H248" s="583"/>
    </row>
    <row r="249" spans="1:9" s="559" customFormat="1" ht="30" customHeight="1" x14ac:dyDescent="0.2">
      <c r="A249" s="580"/>
      <c r="B249" s="1740"/>
      <c r="C249" s="1740"/>
      <c r="D249" s="583"/>
      <c r="E249" s="584"/>
      <c r="F249" s="581"/>
      <c r="G249" s="590"/>
      <c r="H249" s="583"/>
    </row>
    <row r="250" spans="1:9" s="559" customFormat="1" ht="17.100000000000001" customHeight="1" x14ac:dyDescent="0.2">
      <c r="A250" s="580"/>
      <c r="B250" s="585"/>
      <c r="C250" s="582"/>
      <c r="D250" s="583"/>
      <c r="E250" s="584"/>
      <c r="F250" s="582"/>
      <c r="G250" s="584"/>
      <c r="H250" s="583"/>
    </row>
    <row r="251" spans="1:9" s="559" customFormat="1" ht="24.95" customHeight="1" x14ac:dyDescent="0.2">
      <c r="A251" s="553"/>
      <c r="B251" s="554"/>
      <c r="C251" s="1736"/>
      <c r="D251" s="1737"/>
      <c r="F251" s="554"/>
      <c r="G251" s="1736"/>
      <c r="H251" s="1737"/>
    </row>
    <row r="252" spans="1:9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</row>
    <row r="253" spans="1:9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</row>
    <row r="254" spans="1:9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</row>
    <row r="255" spans="1:9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</row>
    <row r="256" spans="1:9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</row>
    <row r="257" spans="1:9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</row>
    <row r="258" spans="1:9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</row>
    <row r="259" spans="1:9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</row>
    <row r="260" spans="1:9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</row>
    <row r="261" spans="1:9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</row>
    <row r="262" spans="1:9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</row>
    <row r="263" spans="1:9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</row>
    <row r="264" spans="1:9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</row>
    <row r="265" spans="1:9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</row>
    <row r="266" spans="1:9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</row>
    <row r="267" spans="1:9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</row>
    <row r="268" spans="1:9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</row>
    <row r="269" spans="1:9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</row>
    <row r="270" spans="1:9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</row>
    <row r="271" spans="1:9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</row>
    <row r="272" spans="1:9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</row>
    <row r="273" spans="1:9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</row>
    <row r="274" spans="1:9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</row>
    <row r="275" spans="1:9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</row>
    <row r="276" spans="1:9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</row>
    <row r="277" spans="1:9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</row>
    <row r="278" spans="1:9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</row>
    <row r="279" spans="1:9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</row>
    <row r="280" spans="1:9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</row>
    <row r="281" spans="1:9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</row>
    <row r="282" spans="1:9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</row>
    <row r="283" spans="1:9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</row>
    <row r="284" spans="1:9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</row>
    <row r="285" spans="1:9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</row>
    <row r="286" spans="1:9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</row>
    <row r="287" spans="1:9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</row>
    <row r="288" spans="1:9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</row>
    <row r="289" spans="1:9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</row>
    <row r="290" spans="1:9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</row>
    <row r="291" spans="1:9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</row>
    <row r="292" spans="1:9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</row>
    <row r="293" spans="1:9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</row>
    <row r="294" spans="1:9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</row>
    <row r="295" spans="1:9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</row>
    <row r="296" spans="1:9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</row>
    <row r="297" spans="1:9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</row>
    <row r="298" spans="1:9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</row>
    <row r="299" spans="1:9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</row>
    <row r="300" spans="1:9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</row>
    <row r="301" spans="1:9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</row>
    <row r="302" spans="1:9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</row>
    <row r="303" spans="1:9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</row>
    <row r="304" spans="1:9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</row>
    <row r="305" spans="1:9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</row>
    <row r="306" spans="1:9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</row>
    <row r="307" spans="1:9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</row>
    <row r="308" spans="1:9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</row>
    <row r="309" spans="1:9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</row>
    <row r="310" spans="1:9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</row>
    <row r="311" spans="1:9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</row>
    <row r="312" spans="1:9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</row>
    <row r="313" spans="1:9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</row>
    <row r="314" spans="1:9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</row>
    <row r="315" spans="1:9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</row>
    <row r="316" spans="1:9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</row>
    <row r="317" spans="1:9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</row>
    <row r="318" spans="1:9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</row>
    <row r="319" spans="1:9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</row>
    <row r="320" spans="1:9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</row>
    <row r="321" spans="1:9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</row>
    <row r="322" spans="1:9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</row>
    <row r="323" spans="1:9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</row>
    <row r="324" spans="1:9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</row>
    <row r="325" spans="1:9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</row>
    <row r="326" spans="1:9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</row>
    <row r="327" spans="1:9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</row>
    <row r="328" spans="1:9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</row>
    <row r="329" spans="1:9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</row>
    <row r="330" spans="1:9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</row>
    <row r="331" spans="1:9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</row>
    <row r="332" spans="1:9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</row>
    <row r="333" spans="1:9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</row>
    <row r="334" spans="1:9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</row>
    <row r="335" spans="1:9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</row>
    <row r="336" spans="1:9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</row>
    <row r="337" spans="1:9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</row>
    <row r="338" spans="1:9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</row>
    <row r="339" spans="1:9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</row>
    <row r="340" spans="1:9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</row>
    <row r="341" spans="1:9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</row>
    <row r="342" spans="1:9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</row>
    <row r="343" spans="1:9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</row>
    <row r="344" spans="1:9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</row>
    <row r="345" spans="1:9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</row>
    <row r="346" spans="1:9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</row>
    <row r="347" spans="1:9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</row>
    <row r="348" spans="1:9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</row>
    <row r="349" spans="1:9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</row>
    <row r="350" spans="1:9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</row>
    <row r="351" spans="1:9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</row>
    <row r="352" spans="1:9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</row>
    <row r="353" spans="1:9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</row>
    <row r="354" spans="1:9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</row>
    <row r="355" spans="1:9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</row>
    <row r="356" spans="1:9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</row>
    <row r="357" spans="1:9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</row>
    <row r="358" spans="1:9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</row>
    <row r="359" spans="1:9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</row>
    <row r="360" spans="1:9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</row>
    <row r="361" spans="1:9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</row>
    <row r="362" spans="1:9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</row>
    <row r="363" spans="1:9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</row>
    <row r="364" spans="1:9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</row>
    <row r="365" spans="1:9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</row>
    <row r="366" spans="1:9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</row>
    <row r="367" spans="1:9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</row>
    <row r="368" spans="1:9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</row>
    <row r="369" spans="1:9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</row>
    <row r="370" spans="1:9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</row>
    <row r="371" spans="1:9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</row>
    <row r="372" spans="1:9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</row>
    <row r="373" spans="1:9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</row>
    <row r="374" spans="1:9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</row>
    <row r="375" spans="1:9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</row>
    <row r="376" spans="1:9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</row>
    <row r="377" spans="1:9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</row>
    <row r="378" spans="1:9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</row>
    <row r="379" spans="1:9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</row>
    <row r="380" spans="1:9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</row>
    <row r="381" spans="1:9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</row>
    <row r="382" spans="1:9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</row>
    <row r="383" spans="1:9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</row>
    <row r="384" spans="1:9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</row>
    <row r="385" spans="1:9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</row>
    <row r="386" spans="1:9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</row>
    <row r="387" spans="1:9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</row>
    <row r="388" spans="1:9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</row>
    <row r="389" spans="1:9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</row>
    <row r="390" spans="1:9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</row>
    <row r="391" spans="1:9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</row>
    <row r="392" spans="1:9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</row>
    <row r="393" spans="1:9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</row>
    <row r="394" spans="1:9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</row>
    <row r="395" spans="1:9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</row>
    <row r="396" spans="1:9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</row>
    <row r="397" spans="1:9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</row>
    <row r="398" spans="1:9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</row>
    <row r="399" spans="1:9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</row>
    <row r="400" spans="1:9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</row>
    <row r="401" spans="1:9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</row>
    <row r="402" spans="1:9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</row>
    <row r="403" spans="1:9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</row>
    <row r="404" spans="1:9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</row>
    <row r="405" spans="1:9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</row>
    <row r="406" spans="1:9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</row>
    <row r="407" spans="1:9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</row>
    <row r="408" spans="1:9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</row>
    <row r="409" spans="1:9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</row>
    <row r="410" spans="1:9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</row>
    <row r="411" spans="1:9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</row>
    <row r="412" spans="1:9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</row>
    <row r="413" spans="1:9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</row>
    <row r="414" spans="1:9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</row>
    <row r="415" spans="1:9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</row>
    <row r="416" spans="1:9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</row>
    <row r="417" spans="1:9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</row>
    <row r="418" spans="1:9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</row>
    <row r="419" spans="1:9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</row>
    <row r="420" spans="1:9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</row>
    <row r="421" spans="1:9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</row>
    <row r="422" spans="1:9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</row>
    <row r="423" spans="1:9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</row>
    <row r="424" spans="1:9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</row>
    <row r="425" spans="1:9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</row>
    <row r="426" spans="1:9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</row>
    <row r="427" spans="1:9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</row>
    <row r="428" spans="1:9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</row>
    <row r="429" spans="1:9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</row>
    <row r="430" spans="1:9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</row>
    <row r="431" spans="1:9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</row>
    <row r="432" spans="1:9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</row>
    <row r="433" spans="1:9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</row>
    <row r="434" spans="1:9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</row>
    <row r="435" spans="1:9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</row>
    <row r="436" spans="1:9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</row>
    <row r="437" spans="1:9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</row>
    <row r="438" spans="1:9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</row>
    <row r="439" spans="1:9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</row>
    <row r="440" spans="1:9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</row>
    <row r="441" spans="1:9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</row>
    <row r="442" spans="1:9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</row>
    <row r="443" spans="1:9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</row>
    <row r="444" spans="1:9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</row>
    <row r="445" spans="1:9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</row>
    <row r="446" spans="1:9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</row>
    <row r="447" spans="1:9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</row>
    <row r="448" spans="1:9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</row>
    <row r="449" spans="1:9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</row>
    <row r="450" spans="1:9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</row>
    <row r="451" spans="1:9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</row>
    <row r="452" spans="1:9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</row>
    <row r="453" spans="1:9" s="559" customFormat="1" x14ac:dyDescent="0.2">
      <c r="A453" s="553"/>
      <c r="B453" s="557"/>
      <c r="C453" s="557"/>
      <c r="D453" s="557"/>
      <c r="E453" s="557"/>
      <c r="F453" s="557"/>
      <c r="G453" s="557"/>
      <c r="H453" s="557"/>
      <c r="I453" s="557"/>
    </row>
    <row r="454" spans="1:9" s="559" customFormat="1" x14ac:dyDescent="0.2">
      <c r="A454" s="553"/>
      <c r="B454" s="557"/>
      <c r="C454" s="557"/>
      <c r="D454" s="557"/>
      <c r="E454" s="557"/>
      <c r="F454" s="557"/>
      <c r="G454" s="557"/>
      <c r="H454" s="557"/>
      <c r="I454" s="557"/>
    </row>
    <row r="455" spans="1:9" s="559" customFormat="1" x14ac:dyDescent="0.2">
      <c r="A455" s="553"/>
      <c r="B455" s="557"/>
      <c r="C455" s="557"/>
      <c r="D455" s="557"/>
      <c r="E455" s="557"/>
      <c r="F455" s="557"/>
      <c r="G455" s="557"/>
      <c r="H455" s="557"/>
      <c r="I455" s="557"/>
    </row>
    <row r="456" spans="1:9" s="559" customFormat="1" x14ac:dyDescent="0.2">
      <c r="A456" s="553"/>
      <c r="B456" s="557"/>
      <c r="C456" s="557"/>
      <c r="D456" s="557"/>
      <c r="E456" s="557"/>
      <c r="F456" s="557"/>
      <c r="G456" s="557"/>
      <c r="H456" s="557"/>
      <c r="I456" s="557"/>
    </row>
    <row r="457" spans="1:9" s="559" customFormat="1" x14ac:dyDescent="0.2">
      <c r="A457" s="553"/>
      <c r="B457" s="557"/>
      <c r="C457" s="557"/>
      <c r="D457" s="557"/>
      <c r="E457" s="557"/>
      <c r="F457" s="557"/>
      <c r="G457" s="557"/>
      <c r="H457" s="557"/>
      <c r="I457" s="557"/>
    </row>
    <row r="458" spans="1:9" s="559" customFormat="1" x14ac:dyDescent="0.2">
      <c r="A458" s="553"/>
      <c r="B458" s="557"/>
      <c r="C458" s="557"/>
      <c r="D458" s="557"/>
      <c r="E458" s="557"/>
      <c r="F458" s="557"/>
      <c r="G458" s="557"/>
      <c r="H458" s="557"/>
      <c r="I458" s="557"/>
    </row>
    <row r="459" spans="1:9" s="559" customFormat="1" x14ac:dyDescent="0.2">
      <c r="A459" s="553"/>
      <c r="B459" s="557"/>
      <c r="C459" s="557"/>
      <c r="D459" s="557"/>
      <c r="E459" s="557"/>
      <c r="F459" s="557"/>
      <c r="G459" s="557"/>
      <c r="H459" s="557"/>
      <c r="I459" s="557"/>
    </row>
    <row r="460" spans="1:9" s="559" customFormat="1" x14ac:dyDescent="0.2">
      <c r="A460" s="553"/>
      <c r="B460" s="557"/>
      <c r="C460" s="557"/>
      <c r="D460" s="557"/>
      <c r="E460" s="557"/>
      <c r="F460" s="557"/>
      <c r="G460" s="557"/>
      <c r="H460" s="557"/>
      <c r="I460" s="557"/>
    </row>
    <row r="461" spans="1:9" s="559" customFormat="1" x14ac:dyDescent="0.2">
      <c r="A461" s="553"/>
      <c r="B461" s="557"/>
      <c r="C461" s="557"/>
      <c r="D461" s="557"/>
      <c r="E461" s="557"/>
      <c r="F461" s="557"/>
      <c r="G461" s="557"/>
      <c r="H461" s="557"/>
      <c r="I461" s="557"/>
    </row>
    <row r="462" spans="1:9" s="559" customFormat="1" x14ac:dyDescent="0.2">
      <c r="A462" s="553"/>
      <c r="B462" s="557"/>
      <c r="C462" s="557"/>
      <c r="D462" s="557"/>
      <c r="E462" s="557"/>
      <c r="F462" s="557"/>
      <c r="G462" s="557"/>
      <c r="H462" s="557"/>
      <c r="I462" s="557"/>
    </row>
    <row r="463" spans="1:9" s="559" customFormat="1" x14ac:dyDescent="0.2">
      <c r="A463" s="553"/>
      <c r="B463" s="557"/>
      <c r="C463" s="557"/>
      <c r="D463" s="557"/>
      <c r="E463" s="557"/>
      <c r="F463" s="557"/>
      <c r="G463" s="557"/>
      <c r="H463" s="557"/>
      <c r="I463" s="557"/>
    </row>
    <row r="464" spans="1:9" s="559" customFormat="1" x14ac:dyDescent="0.2">
      <c r="A464" s="553"/>
      <c r="B464" s="557"/>
      <c r="C464" s="557"/>
      <c r="D464" s="557"/>
      <c r="E464" s="557"/>
      <c r="F464" s="557"/>
      <c r="G464" s="557"/>
      <c r="H464" s="557"/>
      <c r="I464" s="557"/>
    </row>
    <row r="465" spans="1:9" s="559" customFormat="1" x14ac:dyDescent="0.2">
      <c r="A465" s="553"/>
      <c r="B465" s="557"/>
      <c r="C465" s="557"/>
      <c r="D465" s="557"/>
      <c r="E465" s="557"/>
      <c r="F465" s="557"/>
      <c r="G465" s="557"/>
      <c r="H465" s="557"/>
      <c r="I465" s="557"/>
    </row>
    <row r="466" spans="1:9" s="559" customFormat="1" x14ac:dyDescent="0.2">
      <c r="A466" s="553"/>
      <c r="B466" s="557"/>
      <c r="C466" s="557"/>
      <c r="D466" s="557"/>
      <c r="E466" s="557"/>
      <c r="F466" s="557"/>
      <c r="G466" s="557"/>
      <c r="H466" s="557"/>
      <c r="I466" s="557"/>
    </row>
    <row r="467" spans="1:9" s="559" customFormat="1" x14ac:dyDescent="0.2">
      <c r="A467" s="553"/>
      <c r="B467" s="557"/>
      <c r="C467" s="557"/>
      <c r="D467" s="557"/>
      <c r="E467" s="557"/>
      <c r="F467" s="557"/>
      <c r="G467" s="557"/>
      <c r="H467" s="557"/>
      <c r="I467" s="557"/>
    </row>
    <row r="468" spans="1:9" s="559" customFormat="1" x14ac:dyDescent="0.2">
      <c r="A468" s="553"/>
      <c r="B468" s="557"/>
      <c r="C468" s="557"/>
      <c r="D468" s="557"/>
      <c r="E468" s="557"/>
      <c r="F468" s="557"/>
      <c r="G468" s="557"/>
      <c r="H468" s="557"/>
      <c r="I468" s="557"/>
    </row>
    <row r="469" spans="1:9" s="559" customFormat="1" x14ac:dyDescent="0.2">
      <c r="A469" s="553"/>
      <c r="B469" s="557"/>
      <c r="C469" s="557"/>
      <c r="D469" s="557"/>
      <c r="E469" s="557"/>
      <c r="F469" s="557"/>
      <c r="G469" s="557"/>
      <c r="H469" s="557"/>
      <c r="I469" s="557"/>
    </row>
    <row r="470" spans="1:9" s="559" customFormat="1" x14ac:dyDescent="0.2">
      <c r="A470" s="553"/>
      <c r="B470" s="557"/>
      <c r="C470" s="557"/>
      <c r="D470" s="557"/>
      <c r="E470" s="557"/>
      <c r="F470" s="557"/>
      <c r="G470" s="557"/>
      <c r="H470" s="557"/>
      <c r="I470" s="557"/>
    </row>
    <row r="471" spans="1:9" s="559" customFormat="1" x14ac:dyDescent="0.2">
      <c r="A471" s="553"/>
      <c r="B471" s="557"/>
      <c r="C471" s="557"/>
      <c r="D471" s="557"/>
      <c r="E471" s="557"/>
      <c r="F471" s="557"/>
      <c r="G471" s="557"/>
      <c r="H471" s="557"/>
      <c r="I471" s="557"/>
    </row>
    <row r="472" spans="1:9" s="559" customFormat="1" x14ac:dyDescent="0.2">
      <c r="A472" s="553"/>
      <c r="B472" s="557"/>
      <c r="C472" s="557"/>
      <c r="D472" s="557"/>
      <c r="E472" s="557"/>
      <c r="F472" s="557"/>
      <c r="G472" s="557"/>
      <c r="H472" s="557"/>
      <c r="I472" s="557"/>
    </row>
    <row r="473" spans="1:9" s="559" customFormat="1" x14ac:dyDescent="0.2">
      <c r="A473" s="553"/>
      <c r="B473" s="557"/>
      <c r="C473" s="557"/>
      <c r="D473" s="557"/>
      <c r="E473" s="557"/>
      <c r="F473" s="557"/>
      <c r="G473" s="557"/>
      <c r="H473" s="557"/>
      <c r="I473" s="557"/>
    </row>
    <row r="474" spans="1:9" s="559" customFormat="1" x14ac:dyDescent="0.2">
      <c r="A474" s="553"/>
      <c r="B474" s="557"/>
      <c r="C474" s="557"/>
      <c r="D474" s="557"/>
      <c r="E474" s="557"/>
      <c r="F474" s="557"/>
      <c r="G474" s="557"/>
      <c r="H474" s="557"/>
      <c r="I474" s="557"/>
    </row>
    <row r="475" spans="1:9" s="559" customFormat="1" x14ac:dyDescent="0.2">
      <c r="A475" s="553"/>
      <c r="B475" s="557"/>
      <c r="C475" s="557"/>
      <c r="D475" s="557"/>
      <c r="E475" s="557"/>
      <c r="F475" s="557"/>
      <c r="G475" s="557"/>
      <c r="H475" s="557"/>
      <c r="I475" s="557"/>
    </row>
    <row r="476" spans="1:9" s="559" customFormat="1" x14ac:dyDescent="0.2">
      <c r="A476" s="553"/>
      <c r="B476" s="557"/>
      <c r="C476" s="557"/>
      <c r="D476" s="557"/>
      <c r="E476" s="557"/>
      <c r="F476" s="557"/>
      <c r="G476" s="557"/>
      <c r="H476" s="557"/>
      <c r="I476" s="557"/>
    </row>
    <row r="477" spans="1:9" s="559" customFormat="1" x14ac:dyDescent="0.2">
      <c r="A477" s="553"/>
      <c r="B477" s="557"/>
      <c r="C477" s="557"/>
      <c r="D477" s="557"/>
      <c r="E477" s="557"/>
      <c r="F477" s="557"/>
      <c r="G477" s="557"/>
      <c r="H477" s="557"/>
      <c r="I477" s="557"/>
    </row>
    <row r="478" spans="1:9" s="559" customFormat="1" x14ac:dyDescent="0.2">
      <c r="A478" s="553"/>
      <c r="B478" s="557"/>
      <c r="C478" s="557"/>
      <c r="D478" s="557"/>
      <c r="E478" s="557"/>
      <c r="F478" s="557"/>
      <c r="G478" s="557"/>
      <c r="H478" s="557"/>
      <c r="I478" s="557"/>
    </row>
  </sheetData>
  <mergeCells count="64">
    <mergeCell ref="F248:G248"/>
    <mergeCell ref="B249:C249"/>
    <mergeCell ref="C251:D251"/>
    <mergeCell ref="G251:H251"/>
    <mergeCell ref="C236:D236"/>
    <mergeCell ref="G236:H236"/>
    <mergeCell ref="A238:H238"/>
    <mergeCell ref="D239:D240"/>
    <mergeCell ref="H239:H240"/>
    <mergeCell ref="B247:C247"/>
    <mergeCell ref="F234:G234"/>
    <mergeCell ref="D207:D208"/>
    <mergeCell ref="H207:H208"/>
    <mergeCell ref="B215:C215"/>
    <mergeCell ref="F217:G217"/>
    <mergeCell ref="C219:D219"/>
    <mergeCell ref="G219:H219"/>
    <mergeCell ref="A220:H220"/>
    <mergeCell ref="A221:H221"/>
    <mergeCell ref="A223:H223"/>
    <mergeCell ref="D224:D225"/>
    <mergeCell ref="H224:H225"/>
    <mergeCell ref="A206:H206"/>
    <mergeCell ref="B183:C183"/>
    <mergeCell ref="F185:G185"/>
    <mergeCell ref="C187:D187"/>
    <mergeCell ref="G187:H187"/>
    <mergeCell ref="A188:H188"/>
    <mergeCell ref="A189:H189"/>
    <mergeCell ref="A191:H191"/>
    <mergeCell ref="D192:D193"/>
    <mergeCell ref="H192:H193"/>
    <mergeCell ref="C204:D204"/>
    <mergeCell ref="G204:H204"/>
    <mergeCell ref="A157:H157"/>
    <mergeCell ref="A159:H159"/>
    <mergeCell ref="A162:H162"/>
    <mergeCell ref="A174:H174"/>
    <mergeCell ref="D175:D176"/>
    <mergeCell ref="H175:H176"/>
    <mergeCell ref="A147:H147"/>
    <mergeCell ref="A79:H79"/>
    <mergeCell ref="A81:H81"/>
    <mergeCell ref="A84:H84"/>
    <mergeCell ref="A95:H95"/>
    <mergeCell ref="A105:H105"/>
    <mergeCell ref="A107:H107"/>
    <mergeCell ref="A110:H110"/>
    <mergeCell ref="A121:H121"/>
    <mergeCell ref="A131:H131"/>
    <mergeCell ref="A133:H133"/>
    <mergeCell ref="A136:H136"/>
    <mergeCell ref="A69:H69"/>
    <mergeCell ref="A1:H1"/>
    <mergeCell ref="A3:H3"/>
    <mergeCell ref="A6:H6"/>
    <mergeCell ref="A17:H17"/>
    <mergeCell ref="A27:H27"/>
    <mergeCell ref="A29:H29"/>
    <mergeCell ref="A32:H32"/>
    <mergeCell ref="A43:H43"/>
    <mergeCell ref="A53:H53"/>
    <mergeCell ref="A55:H55"/>
    <mergeCell ref="A58:H58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6" manualBreakCount="6">
    <brk id="52" max="7" man="1"/>
    <brk id="78" max="7" man="1"/>
    <brk id="130" max="7" man="1"/>
    <brk id="156" max="7" man="1"/>
    <brk id="187" max="16383" man="1"/>
    <brk id="219" max="16383" man="1"/>
  </row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2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912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913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914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915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3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1270</v>
      </c>
      <c r="D10" s="563">
        <v>19.312652068126521</v>
      </c>
      <c r="E10" s="564"/>
      <c r="F10" s="233" t="s">
        <v>884</v>
      </c>
      <c r="G10" s="562">
        <v>2846</v>
      </c>
      <c r="H10" s="563">
        <v>59.131518803241221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953</v>
      </c>
      <c r="D11" s="563">
        <v>14.492092457420924</v>
      </c>
      <c r="E11" s="564"/>
      <c r="F11" s="233" t="s">
        <v>916</v>
      </c>
      <c r="G11" s="562">
        <v>189</v>
      </c>
      <c r="H11" s="563">
        <v>3.9268647413255766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558</v>
      </c>
      <c r="D12" s="563">
        <v>8.485401459854014</v>
      </c>
      <c r="E12" s="564"/>
      <c r="F12" s="233" t="s">
        <v>886</v>
      </c>
      <c r="G12" s="568">
        <v>160</v>
      </c>
      <c r="H12" s="563">
        <v>3.3243299397465198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219</v>
      </c>
      <c r="D13" s="563">
        <v>3.3</v>
      </c>
      <c r="E13" s="564"/>
      <c r="F13" s="233" t="s">
        <v>897</v>
      </c>
      <c r="G13" s="568">
        <v>133</v>
      </c>
      <c r="H13" s="563">
        <v>2.8</v>
      </c>
      <c r="I13" s="118"/>
    </row>
    <row r="14" spans="1:24" ht="48.95" customHeight="1" x14ac:dyDescent="0.2">
      <c r="A14" s="560" t="s">
        <v>44</v>
      </c>
      <c r="B14" s="567" t="s">
        <v>143</v>
      </c>
      <c r="C14" s="568">
        <v>148</v>
      </c>
      <c r="D14" s="563">
        <v>2.2999999999999998</v>
      </c>
      <c r="E14" s="564"/>
      <c r="F14" s="566" t="s">
        <v>888</v>
      </c>
      <c r="G14" s="568">
        <v>105</v>
      </c>
      <c r="H14" s="563">
        <v>2.2000000000000002</v>
      </c>
      <c r="I14" s="118"/>
    </row>
    <row r="15" spans="1:24" ht="42.95" customHeight="1" x14ac:dyDescent="0.2">
      <c r="A15" s="569"/>
      <c r="B15" s="570" t="s">
        <v>889</v>
      </c>
      <c r="C15" s="571">
        <v>6576</v>
      </c>
      <c r="D15" s="572"/>
      <c r="E15" s="435"/>
      <c r="F15" s="570" t="s">
        <v>889</v>
      </c>
      <c r="G15" s="571">
        <v>4813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81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544" t="s">
        <v>36</v>
      </c>
      <c r="C19" s="544" t="s">
        <v>154</v>
      </c>
      <c r="D19" s="60" t="s">
        <v>58</v>
      </c>
      <c r="E19" s="555"/>
      <c r="F19" s="544" t="s">
        <v>57</v>
      </c>
      <c r="G19" s="544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108</v>
      </c>
      <c r="D21" s="563">
        <v>19.148936170212767</v>
      </c>
      <c r="E21" s="564"/>
      <c r="F21" s="233" t="s">
        <v>884</v>
      </c>
      <c r="G21" s="562">
        <v>287</v>
      </c>
      <c r="H21" s="563">
        <v>60.041841004184107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74</v>
      </c>
      <c r="D22" s="563">
        <v>13.120567375886525</v>
      </c>
      <c r="E22" s="564"/>
      <c r="F22" s="233" t="s">
        <v>886</v>
      </c>
      <c r="G22" s="562">
        <v>19</v>
      </c>
      <c r="H22" s="563">
        <v>3.9748953974895396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54</v>
      </c>
      <c r="D23" s="563">
        <v>9.5744680851063837</v>
      </c>
      <c r="E23" s="564"/>
      <c r="F23" s="233" t="s">
        <v>916</v>
      </c>
      <c r="G23" s="568">
        <v>15</v>
      </c>
      <c r="H23" s="563">
        <v>3.1380753138075312</v>
      </c>
      <c r="I23" s="118"/>
    </row>
    <row r="24" spans="1:24" ht="48.95" customHeight="1" x14ac:dyDescent="0.2">
      <c r="A24" s="560" t="s">
        <v>43</v>
      </c>
      <c r="B24" s="567" t="s">
        <v>143</v>
      </c>
      <c r="C24" s="568">
        <v>23</v>
      </c>
      <c r="D24" s="563">
        <v>4.0999999999999996</v>
      </c>
      <c r="E24" s="564"/>
      <c r="F24" s="566" t="s">
        <v>888</v>
      </c>
      <c r="G24" s="568">
        <v>14</v>
      </c>
      <c r="H24" s="563">
        <v>2.9</v>
      </c>
      <c r="I24" s="118"/>
    </row>
    <row r="25" spans="1:24" ht="48.95" customHeight="1" x14ac:dyDescent="0.2">
      <c r="A25" s="560" t="s">
        <v>44</v>
      </c>
      <c r="B25" s="567" t="s">
        <v>45</v>
      </c>
      <c r="C25" s="568">
        <v>20</v>
      </c>
      <c r="D25" s="563">
        <v>3.5</v>
      </c>
      <c r="E25" s="564"/>
      <c r="F25" s="233" t="s">
        <v>897</v>
      </c>
      <c r="G25" s="568">
        <v>11</v>
      </c>
      <c r="H25" s="563">
        <v>2.2999999999999998</v>
      </c>
      <c r="I25" s="118"/>
    </row>
    <row r="26" spans="1:24" ht="42.95" customHeight="1" x14ac:dyDescent="0.2">
      <c r="A26" s="569"/>
      <c r="B26" s="570" t="s">
        <v>889</v>
      </c>
      <c r="C26" s="574">
        <v>564</v>
      </c>
      <c r="D26" s="572"/>
      <c r="E26" s="435"/>
      <c r="F26" s="570" t="s">
        <v>889</v>
      </c>
      <c r="G26" s="574">
        <v>478</v>
      </c>
      <c r="H26" s="572"/>
      <c r="I26" s="118"/>
    </row>
    <row r="27" spans="1:24" s="146" customFormat="1" ht="17.100000000000001" customHeight="1" x14ac:dyDescent="0.2">
      <c r="A27" s="153" t="s">
        <v>912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917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914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918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82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544" t="s">
        <v>36</v>
      </c>
      <c r="C34" s="544" t="s">
        <v>154</v>
      </c>
      <c r="D34" s="60" t="s">
        <v>58</v>
      </c>
      <c r="E34" s="555"/>
      <c r="F34" s="544" t="s">
        <v>57</v>
      </c>
      <c r="G34" s="544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1" t="s">
        <v>38</v>
      </c>
      <c r="C36" s="562">
        <v>404</v>
      </c>
      <c r="D36" s="563">
        <v>20.22022022022022</v>
      </c>
      <c r="E36" s="564"/>
      <c r="F36" s="233" t="s">
        <v>884</v>
      </c>
      <c r="G36" s="562">
        <v>727</v>
      </c>
      <c r="H36" s="563">
        <v>53.260073260073263</v>
      </c>
      <c r="I36" s="118"/>
    </row>
    <row r="37" spans="1:22" ht="48.95" customHeight="1" x14ac:dyDescent="0.2">
      <c r="A37" s="560" t="s">
        <v>39</v>
      </c>
      <c r="B37" s="561" t="s">
        <v>40</v>
      </c>
      <c r="C37" s="562">
        <v>336</v>
      </c>
      <c r="D37" s="563">
        <v>16.816816816816818</v>
      </c>
      <c r="E37" s="564"/>
      <c r="F37" s="233" t="s">
        <v>916</v>
      </c>
      <c r="G37" s="562">
        <v>75</v>
      </c>
      <c r="H37" s="563">
        <v>5.4945054945054945</v>
      </c>
      <c r="I37" s="118"/>
    </row>
    <row r="38" spans="1:22" ht="48.95" customHeight="1" x14ac:dyDescent="0.2">
      <c r="A38" s="560" t="s">
        <v>41</v>
      </c>
      <c r="B38" s="567" t="s">
        <v>42</v>
      </c>
      <c r="C38" s="568">
        <v>160</v>
      </c>
      <c r="D38" s="563">
        <v>8.0080080080080087</v>
      </c>
      <c r="E38" s="564"/>
      <c r="F38" s="233" t="s">
        <v>886</v>
      </c>
      <c r="G38" s="568">
        <v>64</v>
      </c>
      <c r="H38" s="563">
        <v>4.6886446886446889</v>
      </c>
      <c r="I38" s="118"/>
    </row>
    <row r="39" spans="1:22" ht="48.95" customHeight="1" x14ac:dyDescent="0.2">
      <c r="A39" s="560" t="s">
        <v>43</v>
      </c>
      <c r="B39" s="567" t="s">
        <v>45</v>
      </c>
      <c r="C39" s="568">
        <v>58</v>
      </c>
      <c r="D39" s="563">
        <v>2.9</v>
      </c>
      <c r="E39" s="564"/>
      <c r="F39" s="233" t="s">
        <v>897</v>
      </c>
      <c r="G39" s="568">
        <v>57</v>
      </c>
      <c r="H39" s="563">
        <v>4.2</v>
      </c>
      <c r="I39" s="118"/>
    </row>
    <row r="40" spans="1:22" ht="48.95" customHeight="1" x14ac:dyDescent="0.2">
      <c r="A40" s="560" t="s">
        <v>44</v>
      </c>
      <c r="B40" s="561" t="s">
        <v>51</v>
      </c>
      <c r="C40" s="568">
        <v>41</v>
      </c>
      <c r="D40" s="563">
        <v>2.1</v>
      </c>
      <c r="E40" s="564"/>
      <c r="F40" s="566" t="s">
        <v>888</v>
      </c>
      <c r="G40" s="568">
        <v>32</v>
      </c>
      <c r="H40" s="563">
        <v>2.2999999999999998</v>
      </c>
      <c r="I40" s="118"/>
    </row>
    <row r="41" spans="1:22" ht="42.95" customHeight="1" x14ac:dyDescent="0.2">
      <c r="A41" s="569"/>
      <c r="B41" s="570" t="s">
        <v>889</v>
      </c>
      <c r="C41" s="571">
        <v>1998</v>
      </c>
      <c r="D41" s="572"/>
      <c r="E41" s="435"/>
      <c r="F41" s="570" t="s">
        <v>889</v>
      </c>
      <c r="G41" s="571">
        <v>1365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83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544" t="s">
        <v>36</v>
      </c>
      <c r="C45" s="544" t="s">
        <v>154</v>
      </c>
      <c r="D45" s="60" t="s">
        <v>58</v>
      </c>
      <c r="E45" s="555"/>
      <c r="F45" s="544" t="s">
        <v>57</v>
      </c>
      <c r="G45" s="544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38</v>
      </c>
      <c r="C47" s="562">
        <v>82</v>
      </c>
      <c r="D47" s="563">
        <v>19.71153846153846</v>
      </c>
      <c r="E47" s="564"/>
      <c r="F47" s="233" t="s">
        <v>884</v>
      </c>
      <c r="G47" s="562">
        <v>229</v>
      </c>
      <c r="H47" s="563">
        <v>70.245398773006144</v>
      </c>
      <c r="I47" s="118"/>
    </row>
    <row r="48" spans="1:22" ht="48.95" customHeight="1" x14ac:dyDescent="0.2">
      <c r="A48" s="560" t="s">
        <v>39</v>
      </c>
      <c r="B48" s="573" t="s">
        <v>40</v>
      </c>
      <c r="C48" s="562">
        <v>52</v>
      </c>
      <c r="D48" s="563">
        <v>12.5</v>
      </c>
      <c r="E48" s="564"/>
      <c r="F48" s="233" t="s">
        <v>886</v>
      </c>
      <c r="G48" s="562">
        <v>10</v>
      </c>
      <c r="H48" s="563">
        <v>3.0674846625766872</v>
      </c>
      <c r="I48" s="118"/>
    </row>
    <row r="49" spans="1:24" ht="48.95" customHeight="1" x14ac:dyDescent="0.2">
      <c r="A49" s="560" t="s">
        <v>41</v>
      </c>
      <c r="B49" s="573" t="s">
        <v>42</v>
      </c>
      <c r="C49" s="568">
        <v>50</v>
      </c>
      <c r="D49" s="563">
        <v>12.01923076923077</v>
      </c>
      <c r="E49" s="564"/>
      <c r="F49" s="233" t="s">
        <v>919</v>
      </c>
      <c r="G49" s="568">
        <v>9</v>
      </c>
      <c r="H49" s="563">
        <v>2.7607361963190185</v>
      </c>
      <c r="I49" s="118"/>
    </row>
    <row r="50" spans="1:24" ht="48.95" customHeight="1" x14ac:dyDescent="0.2">
      <c r="A50" s="560" t="s">
        <v>43</v>
      </c>
      <c r="B50" s="567" t="s">
        <v>45</v>
      </c>
      <c r="C50" s="568">
        <v>21</v>
      </c>
      <c r="D50" s="563">
        <v>5</v>
      </c>
      <c r="E50" s="564"/>
      <c r="F50" s="233" t="s">
        <v>916</v>
      </c>
      <c r="G50" s="568">
        <v>6</v>
      </c>
      <c r="H50" s="563">
        <v>1.8</v>
      </c>
      <c r="I50" s="118"/>
    </row>
    <row r="51" spans="1:24" ht="48.95" customHeight="1" x14ac:dyDescent="0.2">
      <c r="A51" s="560" t="s">
        <v>44</v>
      </c>
      <c r="B51" s="567" t="s">
        <v>143</v>
      </c>
      <c r="C51" s="568">
        <v>12</v>
      </c>
      <c r="D51" s="563">
        <v>2.9</v>
      </c>
      <c r="E51" s="564"/>
      <c r="F51" s="248" t="s">
        <v>909</v>
      </c>
      <c r="G51" s="568">
        <v>5</v>
      </c>
      <c r="H51" s="563">
        <v>1.5</v>
      </c>
      <c r="I51" s="118"/>
    </row>
    <row r="52" spans="1:24" ht="42.95" customHeight="1" x14ac:dyDescent="0.2">
      <c r="A52" s="569"/>
      <c r="B52" s="570" t="s">
        <v>889</v>
      </c>
      <c r="C52" s="574">
        <v>416</v>
      </c>
      <c r="D52" s="572"/>
      <c r="E52" s="435"/>
      <c r="F52" s="570" t="s">
        <v>889</v>
      </c>
      <c r="G52" s="574">
        <v>326</v>
      </c>
      <c r="H52" s="572"/>
      <c r="I52" s="118"/>
    </row>
    <row r="53" spans="1:24" s="146" customFormat="1" ht="17.100000000000001" customHeight="1" x14ac:dyDescent="0.2">
      <c r="A53" s="153" t="s">
        <v>912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917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914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918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84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544" t="s">
        <v>36</v>
      </c>
      <c r="C60" s="544" t="s">
        <v>154</v>
      </c>
      <c r="D60" s="60" t="s">
        <v>58</v>
      </c>
      <c r="E60" s="555"/>
      <c r="F60" s="544" t="s">
        <v>57</v>
      </c>
      <c r="G60" s="544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38</v>
      </c>
      <c r="C62" s="562">
        <v>139</v>
      </c>
      <c r="D62" s="563">
        <v>17.572692793931733</v>
      </c>
      <c r="E62" s="564"/>
      <c r="F62" s="233" t="s">
        <v>884</v>
      </c>
      <c r="G62" s="562">
        <v>490</v>
      </c>
      <c r="H62" s="563">
        <v>62.103929024081118</v>
      </c>
      <c r="I62" s="118"/>
    </row>
    <row r="63" spans="1:24" ht="48.95" customHeight="1" x14ac:dyDescent="0.2">
      <c r="A63" s="560" t="s">
        <v>39</v>
      </c>
      <c r="B63" s="561" t="s">
        <v>40</v>
      </c>
      <c r="C63" s="562">
        <v>123</v>
      </c>
      <c r="D63" s="563">
        <v>15.549936788874842</v>
      </c>
      <c r="E63" s="564"/>
      <c r="F63" s="233" t="s">
        <v>886</v>
      </c>
      <c r="G63" s="562">
        <v>23</v>
      </c>
      <c r="H63" s="563">
        <v>2.915082382762991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62</v>
      </c>
      <c r="D64" s="563">
        <v>7.8381795195954496</v>
      </c>
      <c r="E64" s="564"/>
      <c r="F64" s="233" t="s">
        <v>916</v>
      </c>
      <c r="G64" s="568">
        <v>21</v>
      </c>
      <c r="H64" s="563">
        <v>2.6615969581749046</v>
      </c>
      <c r="I64" s="118"/>
    </row>
    <row r="65" spans="1:24" ht="48.95" customHeight="1" x14ac:dyDescent="0.2">
      <c r="A65" s="560" t="s">
        <v>43</v>
      </c>
      <c r="B65" s="567" t="s">
        <v>45</v>
      </c>
      <c r="C65" s="568">
        <v>27</v>
      </c>
      <c r="D65" s="563">
        <v>3.4</v>
      </c>
      <c r="E65" s="564"/>
      <c r="F65" s="233" t="s">
        <v>897</v>
      </c>
      <c r="G65" s="568">
        <v>17</v>
      </c>
      <c r="H65" s="563">
        <v>2.2000000000000002</v>
      </c>
      <c r="I65" s="118"/>
    </row>
    <row r="66" spans="1:24" ht="48.95" customHeight="1" x14ac:dyDescent="0.2">
      <c r="A66" s="560" t="s">
        <v>44</v>
      </c>
      <c r="B66" s="561" t="s">
        <v>51</v>
      </c>
      <c r="C66" s="568">
        <v>20</v>
      </c>
      <c r="D66" s="563">
        <v>2.5</v>
      </c>
      <c r="E66" s="564"/>
      <c r="F66" s="566" t="s">
        <v>888</v>
      </c>
      <c r="G66" s="568">
        <v>16</v>
      </c>
      <c r="H66" s="563">
        <v>2</v>
      </c>
      <c r="I66" s="118"/>
    </row>
    <row r="67" spans="1:24" ht="42.95" customHeight="1" x14ac:dyDescent="0.2">
      <c r="A67" s="569"/>
      <c r="B67" s="570" t="s">
        <v>889</v>
      </c>
      <c r="C67" s="574">
        <v>791</v>
      </c>
      <c r="D67" s="572"/>
      <c r="E67" s="435"/>
      <c r="F67" s="570" t="s">
        <v>889</v>
      </c>
      <c r="G67" s="574">
        <v>789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146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544" t="s">
        <v>36</v>
      </c>
      <c r="C71" s="544" t="s">
        <v>154</v>
      </c>
      <c r="D71" s="60" t="s">
        <v>58</v>
      </c>
      <c r="E71" s="555"/>
      <c r="F71" s="544" t="s">
        <v>57</v>
      </c>
      <c r="G71" s="544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38</v>
      </c>
      <c r="C73" s="562">
        <v>96</v>
      </c>
      <c r="D73" s="563">
        <v>16.551724137931036</v>
      </c>
      <c r="E73" s="564"/>
      <c r="F73" s="233" t="s">
        <v>884</v>
      </c>
      <c r="G73" s="562">
        <v>285</v>
      </c>
      <c r="H73" s="563">
        <v>68.840579710144922</v>
      </c>
      <c r="I73" s="118"/>
    </row>
    <row r="74" spans="1:24" ht="48.95" customHeight="1" x14ac:dyDescent="0.2">
      <c r="A74" s="560" t="s">
        <v>39</v>
      </c>
      <c r="B74" s="573" t="s">
        <v>40</v>
      </c>
      <c r="C74" s="562">
        <v>87</v>
      </c>
      <c r="D74" s="563">
        <v>15</v>
      </c>
      <c r="E74" s="564"/>
      <c r="F74" s="233" t="s">
        <v>886</v>
      </c>
      <c r="G74" s="562">
        <v>11</v>
      </c>
      <c r="H74" s="563">
        <v>2.6570048309178742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43</v>
      </c>
      <c r="D75" s="563">
        <v>7.4137931034482758</v>
      </c>
      <c r="E75" s="564"/>
      <c r="F75" s="566" t="s">
        <v>920</v>
      </c>
      <c r="G75" s="568">
        <v>8</v>
      </c>
      <c r="H75" s="563">
        <v>1.932367149758454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17</v>
      </c>
      <c r="D76" s="563">
        <v>2.9</v>
      </c>
      <c r="E76" s="564"/>
      <c r="F76" s="233" t="s">
        <v>916</v>
      </c>
      <c r="G76" s="568">
        <v>8</v>
      </c>
      <c r="H76" s="563">
        <v>1.932367149758454</v>
      </c>
      <c r="I76" s="118"/>
    </row>
    <row r="77" spans="1:24" ht="48.95" customHeight="1" x14ac:dyDescent="0.2">
      <c r="A77" s="560" t="s">
        <v>44</v>
      </c>
      <c r="B77" s="561" t="s">
        <v>51</v>
      </c>
      <c r="C77" s="568">
        <v>12</v>
      </c>
      <c r="D77" s="563">
        <v>2.1</v>
      </c>
      <c r="E77" s="564"/>
      <c r="F77" s="233" t="s">
        <v>897</v>
      </c>
      <c r="G77" s="568">
        <v>6</v>
      </c>
      <c r="H77" s="563">
        <v>1.4</v>
      </c>
      <c r="I77" s="118"/>
    </row>
    <row r="78" spans="1:24" ht="42.95" customHeight="1" x14ac:dyDescent="0.2">
      <c r="A78" s="569"/>
      <c r="B78" s="570" t="s">
        <v>889</v>
      </c>
      <c r="C78" s="574">
        <v>580</v>
      </c>
      <c r="D78" s="572"/>
      <c r="E78" s="435"/>
      <c r="F78" s="570" t="s">
        <v>889</v>
      </c>
      <c r="G78" s="574">
        <v>414</v>
      </c>
      <c r="H78" s="572"/>
      <c r="I78" s="118"/>
    </row>
    <row r="79" spans="1:24" s="146" customFormat="1" ht="17.100000000000001" customHeight="1" x14ac:dyDescent="0.2">
      <c r="A79" s="153" t="s">
        <v>912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917</v>
      </c>
      <c r="C80" s="541"/>
      <c r="D80" s="541"/>
      <c r="E80" s="541"/>
      <c r="F80" s="541"/>
      <c r="G80" s="541"/>
      <c r="H80" s="541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1717" t="s">
        <v>914</v>
      </c>
      <c r="B81" s="1717"/>
      <c r="C81" s="1717"/>
      <c r="D81" s="1717"/>
      <c r="E81" s="1717"/>
      <c r="F81" s="1717"/>
      <c r="G81" s="1717"/>
      <c r="H81" s="1717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918</v>
      </c>
      <c r="C82" s="548"/>
      <c r="D82" s="548"/>
      <c r="E82" s="548"/>
      <c r="F82" s="548"/>
      <c r="G82" s="548"/>
      <c r="H82" s="548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85</v>
      </c>
      <c r="B84" s="1731"/>
      <c r="C84" s="1731"/>
      <c r="D84" s="1731"/>
      <c r="E84" s="1731"/>
      <c r="F84" s="1731"/>
      <c r="G84" s="1731"/>
      <c r="H84" s="1731"/>
      <c r="I84" s="552"/>
      <c r="J84" s="552"/>
      <c r="K84" s="552"/>
      <c r="L84" s="552"/>
      <c r="M84" s="552"/>
      <c r="N84" s="552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544" t="s">
        <v>36</v>
      </c>
      <c r="C86" s="544" t="s">
        <v>154</v>
      </c>
      <c r="D86" s="60" t="s">
        <v>58</v>
      </c>
      <c r="E86" s="555"/>
      <c r="F86" s="544" t="s">
        <v>57</v>
      </c>
      <c r="G86" s="544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61" t="s">
        <v>38</v>
      </c>
      <c r="C88" s="562">
        <v>107</v>
      </c>
      <c r="D88" s="563">
        <v>22.573839662447256</v>
      </c>
      <c r="E88" s="564"/>
      <c r="F88" s="233" t="s">
        <v>884</v>
      </c>
      <c r="G88" s="562">
        <v>236</v>
      </c>
      <c r="H88" s="563">
        <v>60.512820512820511</v>
      </c>
      <c r="I88" s="118"/>
    </row>
    <row r="89" spans="1:24" ht="48.95" customHeight="1" x14ac:dyDescent="0.2">
      <c r="A89" s="560" t="s">
        <v>39</v>
      </c>
      <c r="B89" s="573" t="s">
        <v>40</v>
      </c>
      <c r="C89" s="562">
        <v>61</v>
      </c>
      <c r="D89" s="563">
        <v>12.869198312236287</v>
      </c>
      <c r="E89" s="564"/>
      <c r="F89" s="233" t="s">
        <v>916</v>
      </c>
      <c r="G89" s="562">
        <v>16</v>
      </c>
      <c r="H89" s="563">
        <v>4.1025641025641022</v>
      </c>
      <c r="I89" s="118"/>
    </row>
    <row r="90" spans="1:24" ht="48.95" customHeight="1" x14ac:dyDescent="0.2">
      <c r="A90" s="560" t="s">
        <v>41</v>
      </c>
      <c r="B90" s="573" t="s">
        <v>42</v>
      </c>
      <c r="C90" s="568">
        <v>42</v>
      </c>
      <c r="D90" s="563">
        <v>8.8607594936708853</v>
      </c>
      <c r="E90" s="564"/>
      <c r="F90" s="233" t="s">
        <v>886</v>
      </c>
      <c r="G90" s="568">
        <v>11</v>
      </c>
      <c r="H90" s="563">
        <v>2.8205128205128207</v>
      </c>
      <c r="I90" s="118"/>
    </row>
    <row r="91" spans="1:24" ht="48.95" customHeight="1" x14ac:dyDescent="0.2">
      <c r="A91" s="560" t="s">
        <v>43</v>
      </c>
      <c r="B91" s="567" t="s">
        <v>45</v>
      </c>
      <c r="C91" s="568">
        <v>26</v>
      </c>
      <c r="D91" s="563">
        <v>5.5</v>
      </c>
      <c r="E91" s="564"/>
      <c r="F91" s="233" t="s">
        <v>897</v>
      </c>
      <c r="G91" s="568">
        <v>9</v>
      </c>
      <c r="H91" s="563">
        <v>2.2999999999999998</v>
      </c>
      <c r="I91" s="118"/>
    </row>
    <row r="92" spans="1:24" ht="48.95" customHeight="1" x14ac:dyDescent="0.2">
      <c r="A92" s="560" t="s">
        <v>44</v>
      </c>
      <c r="B92" s="561" t="s">
        <v>51</v>
      </c>
      <c r="C92" s="568">
        <v>17</v>
      </c>
      <c r="D92" s="563">
        <v>3.6</v>
      </c>
      <c r="E92" s="564"/>
      <c r="F92" s="566" t="s">
        <v>888</v>
      </c>
      <c r="G92" s="568">
        <v>9</v>
      </c>
      <c r="H92" s="563">
        <v>2.2999999999999998</v>
      </c>
      <c r="I92" s="118"/>
    </row>
    <row r="93" spans="1:24" ht="42.95" customHeight="1" x14ac:dyDescent="0.2">
      <c r="A93" s="569"/>
      <c r="B93" s="570" t="s">
        <v>889</v>
      </c>
      <c r="C93" s="574">
        <v>474</v>
      </c>
      <c r="D93" s="572"/>
      <c r="E93" s="435"/>
      <c r="F93" s="570" t="s">
        <v>889</v>
      </c>
      <c r="G93" s="574">
        <v>390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921</v>
      </c>
      <c r="B95" s="1731"/>
      <c r="C95" s="1731"/>
      <c r="D95" s="1731"/>
      <c r="E95" s="1731"/>
      <c r="F95" s="1731"/>
      <c r="G95" s="1731"/>
      <c r="H95" s="1731"/>
      <c r="I95" s="552"/>
      <c r="J95" s="552"/>
      <c r="K95" s="552"/>
      <c r="L95" s="552"/>
      <c r="M95" s="552"/>
      <c r="N95" s="552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544" t="s">
        <v>36</v>
      </c>
      <c r="C97" s="544" t="s">
        <v>154</v>
      </c>
      <c r="D97" s="60" t="s">
        <v>58</v>
      </c>
      <c r="E97" s="555"/>
      <c r="F97" s="544" t="s">
        <v>57</v>
      </c>
      <c r="G97" s="544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4" ht="48.95" customHeight="1" x14ac:dyDescent="0.2">
      <c r="A99" s="560" t="s">
        <v>37</v>
      </c>
      <c r="B99" s="561" t="s">
        <v>38</v>
      </c>
      <c r="C99" s="562">
        <v>189</v>
      </c>
      <c r="D99" s="563">
        <v>21.550741163055871</v>
      </c>
      <c r="E99" s="564"/>
      <c r="F99" s="233" t="s">
        <v>884</v>
      </c>
      <c r="G99" s="562">
        <v>201</v>
      </c>
      <c r="H99" s="563">
        <v>60.909090909090914</v>
      </c>
      <c r="I99" s="118"/>
    </row>
    <row r="100" spans="1:24" ht="48.95" customHeight="1" x14ac:dyDescent="0.2">
      <c r="A100" s="560" t="s">
        <v>39</v>
      </c>
      <c r="B100" s="573" t="s">
        <v>40</v>
      </c>
      <c r="C100" s="562">
        <v>115</v>
      </c>
      <c r="D100" s="563">
        <v>13.112884834663626</v>
      </c>
      <c r="E100" s="564"/>
      <c r="F100" s="233" t="s">
        <v>916</v>
      </c>
      <c r="G100" s="562">
        <v>14</v>
      </c>
      <c r="H100" s="563">
        <v>4.2424242424242431</v>
      </c>
      <c r="I100" s="118"/>
    </row>
    <row r="101" spans="1:24" ht="48.95" customHeight="1" x14ac:dyDescent="0.2">
      <c r="A101" s="560" t="s">
        <v>41</v>
      </c>
      <c r="B101" s="573" t="s">
        <v>42</v>
      </c>
      <c r="C101" s="568">
        <v>80</v>
      </c>
      <c r="D101" s="563">
        <v>9.1220068415051312</v>
      </c>
      <c r="E101" s="564"/>
      <c r="F101" s="233" t="s">
        <v>908</v>
      </c>
      <c r="G101" s="568">
        <v>6</v>
      </c>
      <c r="H101" s="563">
        <v>1.8181818181818181</v>
      </c>
      <c r="I101" s="118"/>
    </row>
    <row r="102" spans="1:24" ht="48.95" customHeight="1" x14ac:dyDescent="0.2">
      <c r="A102" s="560" t="s">
        <v>43</v>
      </c>
      <c r="B102" s="567" t="s">
        <v>143</v>
      </c>
      <c r="C102" s="568">
        <v>30</v>
      </c>
      <c r="D102" s="563">
        <v>3.4</v>
      </c>
      <c r="E102" s="564"/>
      <c r="F102" s="248" t="s">
        <v>892</v>
      </c>
      <c r="G102" s="568">
        <v>5</v>
      </c>
      <c r="H102" s="563">
        <v>1.5</v>
      </c>
      <c r="I102" s="118"/>
    </row>
    <row r="103" spans="1:24" ht="48.95" customHeight="1" x14ac:dyDescent="0.2">
      <c r="A103" s="560" t="s">
        <v>44</v>
      </c>
      <c r="B103" s="561" t="s">
        <v>51</v>
      </c>
      <c r="C103" s="568">
        <v>19</v>
      </c>
      <c r="D103" s="563">
        <v>2.2000000000000002</v>
      </c>
      <c r="E103" s="564"/>
      <c r="F103" s="248" t="s">
        <v>909</v>
      </c>
      <c r="G103" s="568">
        <v>4</v>
      </c>
      <c r="H103" s="563">
        <v>1.2</v>
      </c>
      <c r="I103" s="118"/>
    </row>
    <row r="104" spans="1:24" ht="42.95" customHeight="1" x14ac:dyDescent="0.2">
      <c r="A104" s="569"/>
      <c r="B104" s="570" t="s">
        <v>889</v>
      </c>
      <c r="C104" s="574">
        <v>877</v>
      </c>
      <c r="D104" s="572"/>
      <c r="E104" s="435"/>
      <c r="F104" s="570" t="s">
        <v>889</v>
      </c>
      <c r="G104" s="574">
        <v>330</v>
      </c>
      <c r="H104" s="572"/>
      <c r="I104" s="118"/>
    </row>
    <row r="105" spans="1:24" s="146" customFormat="1" ht="17.100000000000001" customHeight="1" x14ac:dyDescent="0.2">
      <c r="A105" s="153" t="s">
        <v>912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542" t="s">
        <v>917</v>
      </c>
      <c r="C106" s="541"/>
      <c r="D106" s="541"/>
      <c r="E106" s="541"/>
      <c r="F106" s="541"/>
      <c r="G106" s="541"/>
      <c r="H106" s="541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1717" t="s">
        <v>914</v>
      </c>
      <c r="B107" s="1717"/>
      <c r="C107" s="1717"/>
      <c r="D107" s="1717"/>
      <c r="E107" s="1717"/>
      <c r="F107" s="1717"/>
      <c r="G107" s="1717"/>
      <c r="H107" s="1717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918</v>
      </c>
      <c r="C108" s="548"/>
      <c r="D108" s="548"/>
      <c r="E108" s="548"/>
      <c r="F108" s="548"/>
      <c r="G108" s="548"/>
      <c r="H108" s="548"/>
      <c r="I108" s="549"/>
      <c r="J108" s="549"/>
      <c r="K108" s="549"/>
      <c r="L108" s="549"/>
      <c r="M108" s="549"/>
      <c r="N108" s="549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86</v>
      </c>
      <c r="B110" s="1731"/>
      <c r="C110" s="1731"/>
      <c r="D110" s="1731"/>
      <c r="E110" s="1731"/>
      <c r="F110" s="1731"/>
      <c r="G110" s="1731"/>
      <c r="H110" s="1731"/>
      <c r="I110" s="552"/>
      <c r="J110" s="552"/>
      <c r="K110" s="552"/>
      <c r="L110" s="552"/>
      <c r="M110" s="552"/>
      <c r="N110" s="552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544" t="s">
        <v>36</v>
      </c>
      <c r="C112" s="544" t="s">
        <v>154</v>
      </c>
      <c r="D112" s="60" t="s">
        <v>58</v>
      </c>
      <c r="E112" s="555"/>
      <c r="F112" s="544" t="s">
        <v>57</v>
      </c>
      <c r="G112" s="544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</row>
    <row r="114" spans="1:22" ht="48.95" customHeight="1" x14ac:dyDescent="0.2">
      <c r="A114" s="560" t="s">
        <v>37</v>
      </c>
      <c r="B114" s="561" t="s">
        <v>38</v>
      </c>
      <c r="C114" s="562">
        <v>48</v>
      </c>
      <c r="D114" s="563">
        <v>13.714285714285715</v>
      </c>
      <c r="E114" s="564"/>
      <c r="F114" s="233" t="s">
        <v>884</v>
      </c>
      <c r="G114" s="562">
        <v>100</v>
      </c>
      <c r="H114" s="563">
        <v>47.169811320754718</v>
      </c>
      <c r="I114" s="118"/>
    </row>
    <row r="115" spans="1:22" ht="48.95" customHeight="1" x14ac:dyDescent="0.2">
      <c r="A115" s="560" t="s">
        <v>39</v>
      </c>
      <c r="B115" s="561" t="s">
        <v>40</v>
      </c>
      <c r="C115" s="562">
        <v>44</v>
      </c>
      <c r="D115" s="563">
        <v>12.571428571428573</v>
      </c>
      <c r="E115" s="564"/>
      <c r="F115" s="233" t="s">
        <v>916</v>
      </c>
      <c r="G115" s="562">
        <v>10</v>
      </c>
      <c r="H115" s="563">
        <v>4.716981132075472</v>
      </c>
      <c r="I115" s="118"/>
    </row>
    <row r="116" spans="1:22" ht="48.95" customHeight="1" x14ac:dyDescent="0.2">
      <c r="A116" s="560" t="s">
        <v>41</v>
      </c>
      <c r="B116" s="567" t="s">
        <v>42</v>
      </c>
      <c r="C116" s="568">
        <v>24</v>
      </c>
      <c r="D116" s="563">
        <v>6.8571428571428577</v>
      </c>
      <c r="E116" s="564"/>
      <c r="F116" s="430" t="s">
        <v>922</v>
      </c>
      <c r="G116" s="568">
        <v>7</v>
      </c>
      <c r="H116" s="563">
        <v>3.3018867924528301</v>
      </c>
      <c r="I116" s="118"/>
    </row>
    <row r="117" spans="1:22" ht="48.95" customHeight="1" x14ac:dyDescent="0.2">
      <c r="A117" s="560" t="s">
        <v>43</v>
      </c>
      <c r="B117" s="567" t="s">
        <v>45</v>
      </c>
      <c r="C117" s="568">
        <v>23</v>
      </c>
      <c r="D117" s="563">
        <v>6.6</v>
      </c>
      <c r="E117" s="564"/>
      <c r="F117" s="566" t="s">
        <v>888</v>
      </c>
      <c r="G117" s="568">
        <v>6</v>
      </c>
      <c r="H117" s="563">
        <v>2.8</v>
      </c>
      <c r="I117" s="118"/>
    </row>
    <row r="118" spans="1:22" ht="48.95" customHeight="1" x14ac:dyDescent="0.2">
      <c r="A118" s="560" t="s">
        <v>44</v>
      </c>
      <c r="B118" s="561" t="s">
        <v>51</v>
      </c>
      <c r="C118" s="568">
        <v>15</v>
      </c>
      <c r="D118" s="563">
        <v>4.3</v>
      </c>
      <c r="E118" s="564"/>
      <c r="F118" s="593" t="s">
        <v>923</v>
      </c>
      <c r="G118" s="568">
        <v>3</v>
      </c>
      <c r="H118" s="563">
        <v>1.4</v>
      </c>
      <c r="I118" s="118"/>
    </row>
    <row r="119" spans="1:22" ht="42.95" customHeight="1" x14ac:dyDescent="0.2">
      <c r="A119" s="569"/>
      <c r="B119" s="570" t="s">
        <v>889</v>
      </c>
      <c r="C119" s="574">
        <v>350</v>
      </c>
      <c r="D119" s="572"/>
      <c r="E119" s="435"/>
      <c r="F119" s="570" t="s">
        <v>889</v>
      </c>
      <c r="G119" s="574">
        <v>212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87</v>
      </c>
      <c r="B121" s="1731"/>
      <c r="C121" s="1731"/>
      <c r="D121" s="1731"/>
      <c r="E121" s="1731"/>
      <c r="F121" s="1731"/>
      <c r="G121" s="1731"/>
      <c r="H121" s="1731"/>
      <c r="I121" s="552"/>
      <c r="J121" s="552"/>
      <c r="K121" s="552"/>
      <c r="L121" s="552"/>
      <c r="M121" s="552"/>
      <c r="N121" s="552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544" t="s">
        <v>36</v>
      </c>
      <c r="C123" s="544" t="s">
        <v>154</v>
      </c>
      <c r="D123" s="60" t="s">
        <v>58</v>
      </c>
      <c r="E123" s="555"/>
      <c r="F123" s="544" t="s">
        <v>57</v>
      </c>
      <c r="G123" s="544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</row>
    <row r="125" spans="1:22" ht="48.95" customHeight="1" x14ac:dyDescent="0.2">
      <c r="A125" s="560" t="s">
        <v>37</v>
      </c>
      <c r="B125" s="573" t="s">
        <v>38</v>
      </c>
      <c r="C125" s="562">
        <v>51</v>
      </c>
      <c r="D125" s="563">
        <v>15.133531157270031</v>
      </c>
      <c r="E125" s="564"/>
      <c r="F125" s="233" t="s">
        <v>884</v>
      </c>
      <c r="G125" s="562">
        <v>219</v>
      </c>
      <c r="H125" s="563">
        <v>55.303030303030297</v>
      </c>
      <c r="I125" s="118"/>
    </row>
    <row r="126" spans="1:22" ht="48.95" customHeight="1" x14ac:dyDescent="0.2">
      <c r="A126" s="560" t="s">
        <v>39</v>
      </c>
      <c r="B126" s="573" t="s">
        <v>42</v>
      </c>
      <c r="C126" s="562">
        <v>33</v>
      </c>
      <c r="D126" s="563">
        <v>9.792284866468842</v>
      </c>
      <c r="E126" s="564"/>
      <c r="F126" s="233" t="s">
        <v>916</v>
      </c>
      <c r="G126" s="562">
        <v>21</v>
      </c>
      <c r="H126" s="563">
        <v>5.3030303030303028</v>
      </c>
      <c r="I126" s="118"/>
    </row>
    <row r="127" spans="1:22" ht="48.95" customHeight="1" x14ac:dyDescent="0.2">
      <c r="A127" s="560" t="s">
        <v>41</v>
      </c>
      <c r="B127" s="573" t="s">
        <v>40</v>
      </c>
      <c r="C127" s="568">
        <v>32</v>
      </c>
      <c r="D127" s="563">
        <v>9.4955489614243334</v>
      </c>
      <c r="E127" s="564"/>
      <c r="F127" s="248" t="s">
        <v>924</v>
      </c>
      <c r="G127" s="568">
        <v>14</v>
      </c>
      <c r="H127" s="563">
        <v>3.535353535353535</v>
      </c>
      <c r="I127" s="118"/>
    </row>
    <row r="128" spans="1:22" ht="48.95" customHeight="1" x14ac:dyDescent="0.2">
      <c r="A128" s="560" t="s">
        <v>43</v>
      </c>
      <c r="B128" s="567" t="s">
        <v>45</v>
      </c>
      <c r="C128" s="568">
        <v>14</v>
      </c>
      <c r="D128" s="563">
        <v>4.2</v>
      </c>
      <c r="E128" s="564"/>
      <c r="F128" s="248" t="s">
        <v>892</v>
      </c>
      <c r="G128" s="568">
        <v>13</v>
      </c>
      <c r="H128" s="563">
        <v>3.3</v>
      </c>
      <c r="I128" s="118"/>
    </row>
    <row r="129" spans="1:24" ht="48.95" customHeight="1" x14ac:dyDescent="0.2">
      <c r="A129" s="560" t="s">
        <v>44</v>
      </c>
      <c r="B129" s="561" t="s">
        <v>765</v>
      </c>
      <c r="C129" s="568">
        <v>6</v>
      </c>
      <c r="D129" s="563">
        <v>1.7804154302670623</v>
      </c>
      <c r="E129" s="564"/>
      <c r="F129" s="430" t="s">
        <v>925</v>
      </c>
      <c r="G129" s="568">
        <v>11</v>
      </c>
      <c r="H129" s="563">
        <v>2.8</v>
      </c>
      <c r="I129" s="118"/>
    </row>
    <row r="130" spans="1:24" ht="42.95" customHeight="1" x14ac:dyDescent="0.2">
      <c r="A130" s="569"/>
      <c r="B130" s="570" t="s">
        <v>889</v>
      </c>
      <c r="C130" s="574">
        <v>337</v>
      </c>
      <c r="D130" s="572"/>
      <c r="E130" s="435"/>
      <c r="F130" s="570" t="s">
        <v>889</v>
      </c>
      <c r="G130" s="574">
        <v>396</v>
      </c>
      <c r="H130" s="572"/>
      <c r="I130" s="118"/>
    </row>
    <row r="131" spans="1:24" s="146" customFormat="1" ht="17.100000000000001" customHeight="1" x14ac:dyDescent="0.2">
      <c r="A131" s="153" t="s">
        <v>912</v>
      </c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542" t="s">
        <v>917</v>
      </c>
      <c r="C132" s="541"/>
      <c r="D132" s="541"/>
      <c r="E132" s="541"/>
      <c r="F132" s="541"/>
      <c r="G132" s="541"/>
      <c r="H132" s="541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1717" t="s">
        <v>914</v>
      </c>
      <c r="B133" s="1717"/>
      <c r="C133" s="1717"/>
      <c r="D133" s="1717"/>
      <c r="E133" s="1717"/>
      <c r="F133" s="1717"/>
      <c r="G133" s="1717"/>
      <c r="H133" s="1717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918</v>
      </c>
      <c r="C134" s="548"/>
      <c r="D134" s="548"/>
      <c r="E134" s="548"/>
      <c r="F134" s="548"/>
      <c r="G134" s="548"/>
      <c r="H134" s="548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88</v>
      </c>
      <c r="B136" s="1731"/>
      <c r="C136" s="1731"/>
      <c r="D136" s="1731"/>
      <c r="E136" s="1731"/>
      <c r="F136" s="1731"/>
      <c r="G136" s="1731"/>
      <c r="H136" s="1731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544" t="s">
        <v>36</v>
      </c>
      <c r="C138" s="544" t="s">
        <v>154</v>
      </c>
      <c r="D138" s="60" t="s">
        <v>58</v>
      </c>
      <c r="E138" s="555"/>
      <c r="F138" s="544" t="s">
        <v>57</v>
      </c>
      <c r="G138" s="544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</row>
    <row r="140" spans="1:24" ht="48.95" customHeight="1" x14ac:dyDescent="0.2">
      <c r="A140" s="560" t="s">
        <v>37</v>
      </c>
      <c r="B140" s="561" t="s">
        <v>38</v>
      </c>
      <c r="C140" s="562">
        <v>46</v>
      </c>
      <c r="D140" s="563">
        <v>24.338624338624339</v>
      </c>
      <c r="E140" s="564"/>
      <c r="F140" s="233" t="s">
        <v>884</v>
      </c>
      <c r="G140" s="562">
        <v>72</v>
      </c>
      <c r="H140" s="563">
        <v>63.716814159292035</v>
      </c>
      <c r="I140" s="118"/>
    </row>
    <row r="141" spans="1:24" ht="48.95" customHeight="1" x14ac:dyDescent="0.2">
      <c r="A141" s="560" t="s">
        <v>39</v>
      </c>
      <c r="B141" s="561" t="s">
        <v>40</v>
      </c>
      <c r="C141" s="562">
        <v>29</v>
      </c>
      <c r="D141" s="563">
        <v>15.343915343915343</v>
      </c>
      <c r="E141" s="564"/>
      <c r="F141" s="430" t="s">
        <v>925</v>
      </c>
      <c r="G141" s="562">
        <v>4</v>
      </c>
      <c r="H141" s="563">
        <v>3.5398230088495577</v>
      </c>
      <c r="I141" s="118"/>
    </row>
    <row r="142" spans="1:24" ht="48.95" customHeight="1" x14ac:dyDescent="0.2">
      <c r="A142" s="560" t="s">
        <v>41</v>
      </c>
      <c r="B142" s="567" t="s">
        <v>42</v>
      </c>
      <c r="C142" s="568">
        <v>10</v>
      </c>
      <c r="D142" s="563">
        <v>5.2910052910052912</v>
      </c>
      <c r="E142" s="564"/>
      <c r="F142" s="233" t="s">
        <v>916</v>
      </c>
      <c r="G142" s="568">
        <v>3</v>
      </c>
      <c r="H142" s="563">
        <v>2.6548672566371683</v>
      </c>
      <c r="I142" s="118"/>
    </row>
    <row r="143" spans="1:24" ht="48.95" customHeight="1" x14ac:dyDescent="0.2">
      <c r="A143" s="560" t="s">
        <v>43</v>
      </c>
      <c r="B143" s="567" t="s">
        <v>143</v>
      </c>
      <c r="C143" s="568">
        <v>6</v>
      </c>
      <c r="D143" s="563">
        <v>3.2</v>
      </c>
      <c r="E143" s="564"/>
      <c r="F143" s="248" t="s">
        <v>892</v>
      </c>
      <c r="G143" s="568">
        <v>2</v>
      </c>
      <c r="H143" s="563">
        <v>1.8</v>
      </c>
      <c r="I143" s="118"/>
    </row>
    <row r="144" spans="1:24" ht="48.95" customHeight="1" x14ac:dyDescent="0.2">
      <c r="A144" s="560" t="s">
        <v>44</v>
      </c>
      <c r="B144" s="567" t="s">
        <v>145</v>
      </c>
      <c r="C144" s="568">
        <v>4</v>
      </c>
      <c r="D144" s="563">
        <v>2.1164021164021163</v>
      </c>
      <c r="E144" s="564"/>
      <c r="F144" s="248" t="s">
        <v>909</v>
      </c>
      <c r="G144" s="568">
        <v>1</v>
      </c>
      <c r="H144" s="563">
        <v>0.9</v>
      </c>
      <c r="I144" s="118"/>
    </row>
    <row r="145" spans="1:22" ht="42.95" customHeight="1" x14ac:dyDescent="0.2">
      <c r="A145" s="569"/>
      <c r="B145" s="570" t="s">
        <v>889</v>
      </c>
      <c r="C145" s="574">
        <v>189</v>
      </c>
      <c r="D145" s="572"/>
      <c r="E145" s="435"/>
      <c r="F145" s="570" t="s">
        <v>889</v>
      </c>
      <c r="G145" s="574">
        <v>113</v>
      </c>
      <c r="H145" s="572"/>
      <c r="I145" s="118"/>
    </row>
    <row r="146" spans="1:22" s="559" customFormat="1" ht="9.9499999999999993" customHeight="1" x14ac:dyDescent="0.2">
      <c r="A146" s="130"/>
      <c r="B146" s="575"/>
      <c r="C146" s="575"/>
      <c r="D146" s="575"/>
      <c r="E146" s="575"/>
      <c r="F146" s="575"/>
      <c r="G146" s="575"/>
      <c r="H146" s="575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</row>
    <row r="147" spans="1:22" ht="5.0999999999999996" customHeight="1" x14ac:dyDescent="0.2">
      <c r="A147" s="553"/>
      <c r="B147" s="554"/>
      <c r="C147" s="554"/>
      <c r="D147" s="559"/>
      <c r="E147" s="559"/>
      <c r="F147" s="554"/>
      <c r="G147" s="554"/>
      <c r="H147" s="559"/>
      <c r="I147" s="118"/>
    </row>
    <row r="148" spans="1:22" s="559" customFormat="1" ht="20.100000000000001" customHeight="1" x14ac:dyDescent="0.2">
      <c r="A148" s="1734"/>
      <c r="B148" s="1734"/>
      <c r="C148" s="1734"/>
      <c r="D148" s="1734"/>
      <c r="E148" s="1734"/>
      <c r="F148" s="1734"/>
      <c r="G148" s="1734"/>
      <c r="H148" s="1734"/>
      <c r="I148" s="577"/>
      <c r="J148" s="577"/>
      <c r="K148" s="577"/>
      <c r="L148" s="577"/>
      <c r="M148" s="577"/>
      <c r="N148" s="577"/>
      <c r="O148" s="577"/>
      <c r="P148" s="577"/>
      <c r="Q148" s="577"/>
      <c r="R148" s="577"/>
      <c r="S148" s="577"/>
      <c r="T148" s="577"/>
      <c r="U148" s="577"/>
      <c r="V148" s="577"/>
    </row>
    <row r="149" spans="1:22" s="559" customFormat="1" ht="15" customHeight="1" x14ac:dyDescent="0.2">
      <c r="A149" s="553"/>
      <c r="B149" s="578"/>
      <c r="C149" s="578"/>
      <c r="D149" s="1733"/>
      <c r="E149" s="554"/>
      <c r="F149" s="578"/>
      <c r="G149" s="578"/>
      <c r="H149" s="1733"/>
      <c r="I149" s="119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</row>
    <row r="150" spans="1:22" s="559" customFormat="1" ht="15" customHeight="1" x14ac:dyDescent="0.2">
      <c r="A150" s="553"/>
      <c r="B150" s="579"/>
      <c r="C150" s="579"/>
      <c r="D150" s="1733"/>
      <c r="E150" s="558"/>
      <c r="F150" s="579"/>
      <c r="G150" s="579"/>
      <c r="H150" s="1733"/>
      <c r="I150" s="119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</row>
    <row r="151" spans="1:22" s="559" customFormat="1" ht="17.45" customHeight="1" x14ac:dyDescent="0.2">
      <c r="A151" s="580"/>
      <c r="B151" s="581"/>
      <c r="C151" s="582"/>
      <c r="D151" s="583"/>
      <c r="E151" s="584"/>
      <c r="F151" s="581"/>
      <c r="G151" s="582"/>
      <c r="H151" s="583"/>
    </row>
    <row r="152" spans="1:22" s="559" customFormat="1" ht="17.45" customHeight="1" x14ac:dyDescent="0.2">
      <c r="A152" s="580"/>
      <c r="B152" s="581"/>
      <c r="C152" s="582"/>
      <c r="D152" s="583"/>
      <c r="E152" s="584"/>
      <c r="F152" s="581"/>
      <c r="G152" s="584"/>
      <c r="H152" s="583"/>
    </row>
    <row r="153" spans="1:22" s="559" customFormat="1" ht="17.45" customHeight="1" x14ac:dyDescent="0.2">
      <c r="A153" s="580"/>
      <c r="B153" s="581"/>
      <c r="C153" s="584"/>
      <c r="D153" s="583"/>
      <c r="E153" s="584"/>
      <c r="F153" s="581"/>
      <c r="G153" s="582"/>
      <c r="H153" s="583"/>
    </row>
    <row r="154" spans="1:22" s="559" customFormat="1" ht="17.45" customHeight="1" x14ac:dyDescent="0.2">
      <c r="A154" s="580"/>
      <c r="B154" s="581"/>
      <c r="C154" s="582"/>
      <c r="D154" s="583"/>
      <c r="E154" s="584"/>
      <c r="F154" s="581"/>
      <c r="G154" s="584"/>
      <c r="H154" s="583"/>
    </row>
    <row r="155" spans="1:22" s="559" customFormat="1" ht="17.45" customHeight="1" x14ac:dyDescent="0.2">
      <c r="A155" s="580"/>
      <c r="B155" s="581"/>
      <c r="C155" s="584"/>
      <c r="D155" s="583"/>
      <c r="E155" s="584"/>
      <c r="F155" s="581"/>
      <c r="G155" s="582"/>
      <c r="H155" s="583"/>
    </row>
    <row r="156" spans="1:22" s="559" customFormat="1" ht="17.45" customHeight="1" x14ac:dyDescent="0.2">
      <c r="A156" s="580"/>
      <c r="B156" s="581"/>
      <c r="C156" s="582"/>
      <c r="D156" s="583"/>
      <c r="E156" s="584"/>
      <c r="F156" s="584"/>
      <c r="G156" s="584"/>
      <c r="H156" s="583"/>
    </row>
    <row r="157" spans="1:22" s="559" customFormat="1" ht="17.45" customHeight="1" x14ac:dyDescent="0.2">
      <c r="A157" s="580"/>
      <c r="B157" s="1735"/>
      <c r="C157" s="1735"/>
      <c r="D157" s="583"/>
      <c r="E157" s="584"/>
      <c r="F157" s="582"/>
      <c r="G157" s="582"/>
      <c r="H157" s="583"/>
    </row>
    <row r="158" spans="1:22" s="559" customFormat="1" ht="17.45" customHeight="1" x14ac:dyDescent="0.2">
      <c r="A158" s="580"/>
      <c r="B158" s="582"/>
      <c r="C158" s="584"/>
      <c r="D158" s="583"/>
      <c r="E158" s="584"/>
      <c r="F158" s="585"/>
      <c r="G158" s="584"/>
      <c r="H158" s="583"/>
    </row>
    <row r="159" spans="1:22" s="559" customFormat="1" ht="17.45" customHeight="1" x14ac:dyDescent="0.2">
      <c r="A159" s="580"/>
      <c r="B159" s="582"/>
      <c r="C159" s="582"/>
      <c r="D159" s="583"/>
      <c r="E159" s="584"/>
      <c r="F159" s="1735"/>
      <c r="G159" s="1735"/>
      <c r="H159" s="583"/>
    </row>
    <row r="160" spans="1:22" s="559" customFormat="1" ht="17.45" customHeight="1" x14ac:dyDescent="0.2">
      <c r="A160" s="580"/>
      <c r="B160" s="585"/>
      <c r="C160" s="582"/>
      <c r="D160" s="583"/>
      <c r="E160" s="584"/>
      <c r="F160" s="581"/>
      <c r="G160" s="584"/>
      <c r="H160" s="583"/>
    </row>
    <row r="161" spans="1:22" s="559" customFormat="1" ht="24.95" customHeight="1" x14ac:dyDescent="0.2">
      <c r="A161" s="553"/>
      <c r="B161" s="554"/>
      <c r="C161" s="1736"/>
      <c r="D161" s="1737"/>
      <c r="F161" s="554"/>
      <c r="G161" s="1736"/>
      <c r="H161" s="1737"/>
    </row>
    <row r="162" spans="1:22" s="559" customFormat="1" ht="17.100000000000001" customHeight="1" x14ac:dyDescent="0.2">
      <c r="A162" s="1729"/>
      <c r="B162" s="1729"/>
      <c r="C162" s="1729"/>
      <c r="D162" s="1729"/>
      <c r="E162" s="1729"/>
      <c r="F162" s="1729"/>
      <c r="G162" s="1729"/>
      <c r="H162" s="1729"/>
      <c r="I162" s="120"/>
    </row>
    <row r="163" spans="1:22" s="586" customFormat="1" ht="17.100000000000001" customHeight="1" x14ac:dyDescent="0.2">
      <c r="A163" s="1738"/>
      <c r="B163" s="1738"/>
      <c r="C163" s="1738"/>
      <c r="D163" s="1738"/>
      <c r="E163" s="1738"/>
      <c r="F163" s="1738"/>
      <c r="G163" s="1738"/>
      <c r="H163" s="173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s="559" customFormat="1" ht="9.9499999999999993" customHeight="1" x14ac:dyDescent="0.2">
      <c r="A164" s="130"/>
      <c r="B164" s="575"/>
      <c r="C164" s="575"/>
      <c r="D164" s="575"/>
      <c r="E164" s="575"/>
      <c r="F164" s="575"/>
      <c r="G164" s="575"/>
      <c r="H164" s="575"/>
      <c r="I164" s="577"/>
      <c r="J164" s="577"/>
      <c r="K164" s="577"/>
      <c r="L164" s="577"/>
      <c r="M164" s="577"/>
      <c r="N164" s="577"/>
      <c r="O164" s="577"/>
      <c r="P164" s="577"/>
      <c r="Q164" s="577"/>
      <c r="R164" s="577"/>
      <c r="S164" s="577"/>
      <c r="T164" s="577"/>
      <c r="U164" s="577"/>
      <c r="V164" s="577"/>
    </row>
    <row r="165" spans="1:22" s="559" customFormat="1" ht="20.100000000000001" customHeight="1" x14ac:dyDescent="0.2">
      <c r="A165" s="1734"/>
      <c r="B165" s="1734"/>
      <c r="C165" s="1734"/>
      <c r="D165" s="1734"/>
      <c r="E165" s="1734"/>
      <c r="F165" s="1734"/>
      <c r="G165" s="1734"/>
      <c r="H165" s="1734"/>
      <c r="I165" s="577"/>
      <c r="J165" s="577"/>
      <c r="K165" s="577"/>
      <c r="L165" s="577"/>
      <c r="M165" s="577"/>
      <c r="N165" s="577"/>
      <c r="O165" s="577"/>
      <c r="P165" s="577"/>
      <c r="Q165" s="577"/>
      <c r="R165" s="577"/>
      <c r="S165" s="577"/>
      <c r="T165" s="577"/>
      <c r="U165" s="577"/>
      <c r="V165" s="577"/>
    </row>
    <row r="166" spans="1:22" s="559" customFormat="1" ht="15" customHeight="1" x14ac:dyDescent="0.2">
      <c r="A166" s="553"/>
      <c r="B166" s="578"/>
      <c r="C166" s="578"/>
      <c r="D166" s="1733"/>
      <c r="E166" s="554"/>
      <c r="F166" s="578"/>
      <c r="G166" s="578"/>
      <c r="H166" s="1733"/>
      <c r="I166" s="119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</row>
    <row r="167" spans="1:22" s="559" customFormat="1" ht="15" customHeight="1" x14ac:dyDescent="0.2">
      <c r="A167" s="553"/>
      <c r="B167" s="579"/>
      <c r="C167" s="579"/>
      <c r="D167" s="1733"/>
      <c r="E167" s="558"/>
      <c r="F167" s="579"/>
      <c r="G167" s="579"/>
      <c r="H167" s="1733"/>
      <c r="I167" s="119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</row>
    <row r="168" spans="1:22" s="559" customFormat="1" ht="17.45" customHeight="1" x14ac:dyDescent="0.2">
      <c r="A168" s="580"/>
      <c r="B168" s="587"/>
      <c r="C168" s="582"/>
      <c r="D168" s="583"/>
      <c r="E168" s="584"/>
      <c r="F168" s="587"/>
      <c r="G168" s="582"/>
      <c r="H168" s="583"/>
    </row>
    <row r="169" spans="1:22" s="559" customFormat="1" ht="17.45" customHeight="1" x14ac:dyDescent="0.2">
      <c r="A169" s="580"/>
      <c r="B169" s="587"/>
      <c r="C169" s="582"/>
      <c r="D169" s="583"/>
      <c r="E169" s="584"/>
      <c r="F169" s="588"/>
      <c r="G169" s="584"/>
      <c r="H169" s="583"/>
    </row>
    <row r="170" spans="1:22" s="559" customFormat="1" ht="17.45" customHeight="1" x14ac:dyDescent="0.2">
      <c r="A170" s="580"/>
      <c r="B170" s="588"/>
      <c r="C170" s="584"/>
      <c r="D170" s="583"/>
      <c r="E170" s="584"/>
      <c r="F170" s="587"/>
      <c r="G170" s="582"/>
      <c r="H170" s="583"/>
    </row>
    <row r="171" spans="1:22" s="559" customFormat="1" ht="17.45" customHeight="1" x14ac:dyDescent="0.2">
      <c r="A171" s="580"/>
      <c r="B171" s="587"/>
      <c r="C171" s="582"/>
      <c r="D171" s="583"/>
      <c r="E171" s="584"/>
      <c r="F171" s="588"/>
      <c r="G171" s="584"/>
      <c r="H171" s="583"/>
    </row>
    <row r="172" spans="1:22" s="559" customFormat="1" ht="17.45" customHeight="1" x14ac:dyDescent="0.2">
      <c r="A172" s="580"/>
      <c r="B172" s="588"/>
      <c r="C172" s="584"/>
      <c r="D172" s="583"/>
      <c r="E172" s="584"/>
      <c r="F172" s="587"/>
      <c r="G172" s="582"/>
      <c r="H172" s="583"/>
    </row>
    <row r="173" spans="1:22" s="559" customFormat="1" ht="17.45" customHeight="1" x14ac:dyDescent="0.2">
      <c r="A173" s="580"/>
      <c r="B173" s="587"/>
      <c r="C173" s="582"/>
      <c r="D173" s="583"/>
      <c r="E173" s="584"/>
      <c r="F173" s="588"/>
      <c r="G173" s="584"/>
      <c r="H173" s="583"/>
    </row>
    <row r="174" spans="1:22" s="559" customFormat="1" ht="17.45" customHeight="1" x14ac:dyDescent="0.2">
      <c r="A174" s="580"/>
      <c r="B174" s="587"/>
      <c r="C174" s="582"/>
      <c r="D174" s="583"/>
      <c r="E174" s="584"/>
      <c r="F174" s="587"/>
      <c r="G174" s="582"/>
      <c r="H174" s="583"/>
    </row>
    <row r="175" spans="1:22" s="559" customFormat="1" ht="17.45" customHeight="1" x14ac:dyDescent="0.2">
      <c r="A175" s="580"/>
      <c r="B175" s="588"/>
      <c r="C175" s="584"/>
      <c r="D175" s="583"/>
      <c r="E175" s="584"/>
      <c r="F175" s="588"/>
      <c r="G175" s="584"/>
      <c r="H175" s="583"/>
    </row>
    <row r="176" spans="1:22" s="559" customFormat="1" ht="17.45" customHeight="1" x14ac:dyDescent="0.2">
      <c r="A176" s="580"/>
      <c r="B176" s="587"/>
      <c r="C176" s="582"/>
      <c r="D176" s="583"/>
      <c r="E176" s="584"/>
      <c r="F176" s="589"/>
      <c r="G176" s="590"/>
      <c r="H176" s="583"/>
    </row>
    <row r="177" spans="1:22" s="559" customFormat="1" ht="17.45" customHeight="1" x14ac:dyDescent="0.2">
      <c r="A177" s="580"/>
      <c r="B177" s="587"/>
      <c r="C177" s="582"/>
      <c r="D177" s="583"/>
      <c r="E177" s="584"/>
      <c r="F177" s="588"/>
      <c r="G177" s="584"/>
      <c r="H177" s="583"/>
    </row>
    <row r="178" spans="1:22" s="559" customFormat="1" ht="24.95" customHeight="1" x14ac:dyDescent="0.2">
      <c r="A178" s="553"/>
      <c r="B178" s="554"/>
      <c r="C178" s="1736"/>
      <c r="D178" s="1737"/>
      <c r="F178" s="554"/>
      <c r="G178" s="1736"/>
      <c r="H178" s="1737"/>
    </row>
    <row r="179" spans="1:22" s="559" customFormat="1" ht="5.0999999999999996" customHeight="1" x14ac:dyDescent="0.2">
      <c r="A179" s="553"/>
      <c r="B179" s="591"/>
      <c r="C179" s="591"/>
      <c r="D179" s="591"/>
      <c r="E179" s="591"/>
      <c r="F179" s="591"/>
      <c r="G179" s="591"/>
      <c r="H179" s="591"/>
    </row>
    <row r="180" spans="1:22" s="559" customFormat="1" ht="20.100000000000001" customHeight="1" x14ac:dyDescent="0.2">
      <c r="A180" s="1734"/>
      <c r="B180" s="1734"/>
      <c r="C180" s="1734"/>
      <c r="D180" s="1734"/>
      <c r="E180" s="1734"/>
      <c r="F180" s="1734"/>
      <c r="G180" s="1734"/>
      <c r="H180" s="1734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</row>
    <row r="181" spans="1:22" s="559" customFormat="1" ht="15" customHeight="1" x14ac:dyDescent="0.2">
      <c r="A181" s="553"/>
      <c r="B181" s="578"/>
      <c r="C181" s="578"/>
      <c r="D181" s="1733"/>
      <c r="E181" s="554"/>
      <c r="F181" s="578"/>
      <c r="G181" s="578"/>
      <c r="H181" s="1733"/>
      <c r="I181" s="119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</row>
    <row r="182" spans="1:22" s="559" customFormat="1" ht="15" customHeight="1" x14ac:dyDescent="0.2">
      <c r="A182" s="553"/>
      <c r="B182" s="579"/>
      <c r="C182" s="579"/>
      <c r="D182" s="1733"/>
      <c r="E182" s="558"/>
      <c r="F182" s="579"/>
      <c r="G182" s="579"/>
      <c r="H182" s="1733"/>
      <c r="I182" s="119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</row>
    <row r="183" spans="1:22" s="559" customFormat="1" ht="17.45" customHeight="1" x14ac:dyDescent="0.2">
      <c r="A183" s="580"/>
      <c r="B183" s="581"/>
      <c r="C183" s="582"/>
      <c r="D183" s="583"/>
      <c r="E183" s="584"/>
      <c r="F183" s="581"/>
      <c r="G183" s="582"/>
      <c r="H183" s="583"/>
    </row>
    <row r="184" spans="1:22" s="559" customFormat="1" ht="17.45" customHeight="1" x14ac:dyDescent="0.2">
      <c r="A184" s="580"/>
      <c r="B184" s="581"/>
      <c r="C184" s="582"/>
      <c r="D184" s="583"/>
      <c r="E184" s="584"/>
      <c r="F184" s="581"/>
      <c r="G184" s="584"/>
      <c r="H184" s="583"/>
    </row>
    <row r="185" spans="1:22" s="559" customFormat="1" ht="17.45" customHeight="1" x14ac:dyDescent="0.2">
      <c r="A185" s="580"/>
      <c r="B185" s="581"/>
      <c r="C185" s="584"/>
      <c r="D185" s="583"/>
      <c r="E185" s="584"/>
      <c r="F185" s="581"/>
      <c r="G185" s="582"/>
      <c r="H185" s="583"/>
    </row>
    <row r="186" spans="1:22" s="559" customFormat="1" ht="17.45" customHeight="1" x14ac:dyDescent="0.2">
      <c r="A186" s="580"/>
      <c r="B186" s="581"/>
      <c r="C186" s="582"/>
      <c r="D186" s="583"/>
      <c r="E186" s="584"/>
      <c r="F186" s="581"/>
      <c r="G186" s="584"/>
      <c r="H186" s="583"/>
    </row>
    <row r="187" spans="1:22" s="559" customFormat="1" ht="17.45" customHeight="1" x14ac:dyDescent="0.2">
      <c r="A187" s="580"/>
      <c r="B187" s="581"/>
      <c r="C187" s="584"/>
      <c r="D187" s="583"/>
      <c r="E187" s="584"/>
      <c r="F187" s="581"/>
      <c r="G187" s="582"/>
      <c r="H187" s="583"/>
    </row>
    <row r="188" spans="1:22" s="559" customFormat="1" ht="17.45" customHeight="1" x14ac:dyDescent="0.2">
      <c r="A188" s="580"/>
      <c r="B188" s="581"/>
      <c r="C188" s="582"/>
      <c r="D188" s="583"/>
      <c r="E188" s="584"/>
      <c r="F188" s="584"/>
      <c r="G188" s="584"/>
      <c r="H188" s="583"/>
    </row>
    <row r="189" spans="1:22" s="559" customFormat="1" ht="17.45" customHeight="1" x14ac:dyDescent="0.2">
      <c r="A189" s="580"/>
      <c r="B189" s="1735"/>
      <c r="C189" s="1735"/>
      <c r="D189" s="583"/>
      <c r="E189" s="584"/>
      <c r="F189" s="582"/>
      <c r="G189" s="582"/>
      <c r="H189" s="583"/>
    </row>
    <row r="190" spans="1:22" s="559" customFormat="1" ht="17.45" customHeight="1" x14ac:dyDescent="0.2">
      <c r="A190" s="580"/>
      <c r="B190" s="582"/>
      <c r="C190" s="584"/>
      <c r="D190" s="583"/>
      <c r="E190" s="584"/>
      <c r="F190" s="585"/>
      <c r="G190" s="584"/>
      <c r="H190" s="583"/>
    </row>
    <row r="191" spans="1:22" s="559" customFormat="1" ht="17.45" customHeight="1" x14ac:dyDescent="0.2">
      <c r="A191" s="580"/>
      <c r="B191" s="585"/>
      <c r="C191" s="582"/>
      <c r="D191" s="583"/>
      <c r="E191" s="584"/>
      <c r="F191" s="1735"/>
      <c r="G191" s="1735"/>
      <c r="H191" s="583"/>
    </row>
    <row r="192" spans="1:22" s="559" customFormat="1" ht="17.45" customHeight="1" x14ac:dyDescent="0.2">
      <c r="A192" s="580"/>
      <c r="B192" s="582"/>
      <c r="C192" s="582"/>
      <c r="D192" s="583"/>
      <c r="E192" s="584"/>
      <c r="F192" s="581"/>
      <c r="G192" s="584"/>
      <c r="H192" s="583"/>
    </row>
    <row r="193" spans="1:22" s="559" customFormat="1" ht="24.95" customHeight="1" x14ac:dyDescent="0.2">
      <c r="A193" s="553"/>
      <c r="B193" s="554"/>
      <c r="C193" s="1736"/>
      <c r="D193" s="1737"/>
      <c r="F193" s="554"/>
      <c r="G193" s="1736"/>
      <c r="H193" s="1737"/>
    </row>
    <row r="194" spans="1:22" s="559" customFormat="1" ht="17.100000000000001" customHeight="1" x14ac:dyDescent="0.2">
      <c r="A194" s="1729"/>
      <c r="B194" s="1729"/>
      <c r="C194" s="1729"/>
      <c r="D194" s="1729"/>
      <c r="E194" s="1729"/>
      <c r="F194" s="1729"/>
      <c r="G194" s="1729"/>
      <c r="H194" s="1729"/>
      <c r="I194" s="120"/>
    </row>
    <row r="195" spans="1:22" s="586" customFormat="1" ht="17.100000000000001" customHeight="1" x14ac:dyDescent="0.2">
      <c r="A195" s="1738"/>
      <c r="B195" s="1738"/>
      <c r="C195" s="1738"/>
      <c r="D195" s="1738"/>
      <c r="E195" s="1738"/>
      <c r="F195" s="1738"/>
      <c r="G195" s="1738"/>
      <c r="H195" s="173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</row>
    <row r="196" spans="1:22" s="559" customFormat="1" ht="9.9499999999999993" customHeight="1" x14ac:dyDescent="0.2">
      <c r="A196" s="553"/>
      <c r="B196" s="557"/>
      <c r="C196" s="557"/>
      <c r="D196" s="557"/>
      <c r="E196" s="557"/>
      <c r="F196" s="557"/>
      <c r="G196" s="557"/>
      <c r="H196" s="557"/>
      <c r="I196" s="557"/>
    </row>
    <row r="197" spans="1:22" s="559" customFormat="1" ht="20.100000000000001" customHeight="1" x14ac:dyDescent="0.2">
      <c r="A197" s="1734"/>
      <c r="B197" s="1734"/>
      <c r="C197" s="1734"/>
      <c r="D197" s="1734"/>
      <c r="E197" s="1734"/>
      <c r="F197" s="1734"/>
      <c r="G197" s="1734"/>
      <c r="H197" s="1734"/>
      <c r="I197" s="577"/>
      <c r="J197" s="577"/>
      <c r="K197" s="577"/>
      <c r="L197" s="577"/>
      <c r="M197" s="577"/>
      <c r="N197" s="577"/>
      <c r="O197" s="577"/>
      <c r="P197" s="577"/>
      <c r="Q197" s="577"/>
      <c r="R197" s="577"/>
      <c r="S197" s="577"/>
      <c r="T197" s="577"/>
      <c r="U197" s="577"/>
      <c r="V197" s="577"/>
    </row>
    <row r="198" spans="1:22" s="559" customFormat="1" ht="15" customHeight="1" x14ac:dyDescent="0.2">
      <c r="A198" s="553"/>
      <c r="B198" s="578"/>
      <c r="C198" s="578"/>
      <c r="D198" s="1733"/>
      <c r="E198" s="554"/>
      <c r="F198" s="578"/>
      <c r="G198" s="578"/>
      <c r="H198" s="1733"/>
      <c r="I198" s="119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</row>
    <row r="199" spans="1:22" s="559" customFormat="1" ht="15" customHeight="1" x14ac:dyDescent="0.2">
      <c r="A199" s="553"/>
      <c r="B199" s="579"/>
      <c r="C199" s="579"/>
      <c r="D199" s="1733"/>
      <c r="E199" s="558"/>
      <c r="F199" s="579"/>
      <c r="G199" s="579"/>
      <c r="H199" s="1733"/>
      <c r="I199" s="119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</row>
    <row r="200" spans="1:22" s="559" customFormat="1" ht="17.45" customHeight="1" x14ac:dyDescent="0.2">
      <c r="A200" s="580"/>
      <c r="B200" s="587"/>
      <c r="C200" s="582"/>
      <c r="D200" s="583"/>
      <c r="E200" s="584"/>
      <c r="F200" s="587"/>
      <c r="G200" s="582"/>
      <c r="H200" s="583"/>
    </row>
    <row r="201" spans="1:22" s="559" customFormat="1" ht="17.45" customHeight="1" x14ac:dyDescent="0.2">
      <c r="A201" s="580"/>
      <c r="B201" s="587"/>
      <c r="C201" s="582"/>
      <c r="D201" s="583"/>
      <c r="E201" s="584"/>
      <c r="F201" s="588"/>
      <c r="G201" s="584"/>
      <c r="H201" s="583"/>
    </row>
    <row r="202" spans="1:22" s="559" customFormat="1" ht="17.45" customHeight="1" x14ac:dyDescent="0.2">
      <c r="A202" s="580"/>
      <c r="B202" s="588"/>
      <c r="C202" s="584"/>
      <c r="D202" s="583"/>
      <c r="E202" s="584"/>
      <c r="F202" s="587"/>
      <c r="G202" s="582"/>
      <c r="H202" s="583"/>
    </row>
    <row r="203" spans="1:22" s="559" customFormat="1" ht="17.45" customHeight="1" x14ac:dyDescent="0.2">
      <c r="A203" s="580"/>
      <c r="B203" s="587"/>
      <c r="C203" s="582"/>
      <c r="D203" s="583"/>
      <c r="E203" s="584"/>
      <c r="F203" s="588"/>
      <c r="G203" s="584"/>
      <c r="H203" s="583"/>
    </row>
    <row r="204" spans="1:22" s="559" customFormat="1" ht="17.45" customHeight="1" x14ac:dyDescent="0.2">
      <c r="A204" s="580"/>
      <c r="B204" s="588"/>
      <c r="C204" s="584"/>
      <c r="D204" s="583"/>
      <c r="E204" s="584"/>
      <c r="F204" s="587"/>
      <c r="G204" s="582"/>
      <c r="H204" s="583"/>
    </row>
    <row r="205" spans="1:22" s="559" customFormat="1" ht="17.45" customHeight="1" x14ac:dyDescent="0.2">
      <c r="A205" s="580"/>
      <c r="B205" s="587"/>
      <c r="C205" s="582"/>
      <c r="D205" s="583"/>
      <c r="E205" s="584"/>
      <c r="F205" s="588"/>
      <c r="G205" s="584"/>
      <c r="H205" s="583"/>
    </row>
    <row r="206" spans="1:22" s="559" customFormat="1" ht="17.45" customHeight="1" x14ac:dyDescent="0.2">
      <c r="A206" s="580"/>
      <c r="B206" s="587"/>
      <c r="C206" s="582"/>
      <c r="D206" s="583"/>
      <c r="E206" s="584"/>
      <c r="F206" s="587"/>
      <c r="G206" s="582"/>
      <c r="H206" s="583"/>
    </row>
    <row r="207" spans="1:22" s="559" customFormat="1" ht="17.45" customHeight="1" x14ac:dyDescent="0.2">
      <c r="A207" s="580"/>
      <c r="B207" s="588"/>
      <c r="C207" s="584"/>
      <c r="D207" s="583"/>
      <c r="E207" s="584"/>
      <c r="F207" s="588"/>
      <c r="G207" s="584"/>
      <c r="H207" s="583"/>
    </row>
    <row r="208" spans="1:22" s="559" customFormat="1" ht="17.45" customHeight="1" x14ac:dyDescent="0.2">
      <c r="A208" s="580"/>
      <c r="B208" s="587"/>
      <c r="C208" s="582"/>
      <c r="D208" s="583"/>
      <c r="E208" s="584"/>
      <c r="F208" s="1739"/>
      <c r="G208" s="1739"/>
      <c r="H208" s="583"/>
    </row>
    <row r="209" spans="1:22" s="559" customFormat="1" ht="17.45" customHeight="1" x14ac:dyDescent="0.2">
      <c r="A209" s="580"/>
      <c r="B209" s="587"/>
      <c r="C209" s="582"/>
      <c r="D209" s="583"/>
      <c r="E209" s="584"/>
      <c r="F209" s="588"/>
      <c r="G209" s="584"/>
      <c r="H209" s="583"/>
    </row>
    <row r="210" spans="1:22" s="559" customFormat="1" ht="24.95" customHeight="1" x14ac:dyDescent="0.2">
      <c r="A210" s="553"/>
      <c r="B210" s="554"/>
      <c r="C210" s="1736"/>
      <c r="D210" s="1737"/>
      <c r="F210" s="554"/>
      <c r="G210" s="1736"/>
      <c r="H210" s="1737"/>
    </row>
    <row r="211" spans="1:22" s="559" customFormat="1" ht="5.0999999999999996" customHeight="1" x14ac:dyDescent="0.2">
      <c r="A211" s="553"/>
      <c r="B211" s="591"/>
      <c r="C211" s="591"/>
      <c r="D211" s="591"/>
      <c r="E211" s="591"/>
      <c r="F211" s="591"/>
      <c r="G211" s="591"/>
      <c r="H211" s="591"/>
    </row>
    <row r="212" spans="1:22" s="559" customFormat="1" ht="20.100000000000001" customHeight="1" x14ac:dyDescent="0.2">
      <c r="A212" s="1734"/>
      <c r="B212" s="1734"/>
      <c r="C212" s="1734"/>
      <c r="D212" s="1734"/>
      <c r="E212" s="1734"/>
      <c r="F212" s="1734"/>
      <c r="G212" s="1734"/>
      <c r="H212" s="1734"/>
      <c r="I212" s="577"/>
      <c r="J212" s="577"/>
      <c r="K212" s="577"/>
      <c r="L212" s="577"/>
      <c r="M212" s="577"/>
      <c r="N212" s="577"/>
      <c r="O212" s="577"/>
      <c r="P212" s="577"/>
      <c r="Q212" s="577"/>
      <c r="R212" s="577"/>
      <c r="S212" s="577"/>
      <c r="T212" s="577"/>
      <c r="U212" s="577"/>
      <c r="V212" s="577"/>
    </row>
    <row r="213" spans="1:22" s="559" customFormat="1" ht="15" customHeight="1" x14ac:dyDescent="0.2">
      <c r="A213" s="553"/>
      <c r="B213" s="578"/>
      <c r="C213" s="578"/>
      <c r="D213" s="1733"/>
      <c r="E213" s="554"/>
      <c r="F213" s="578"/>
      <c r="G213" s="578"/>
      <c r="H213" s="1733"/>
      <c r="I213" s="119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</row>
    <row r="214" spans="1:22" s="559" customFormat="1" ht="15" customHeight="1" x14ac:dyDescent="0.2">
      <c r="A214" s="553"/>
      <c r="B214" s="579"/>
      <c r="C214" s="579"/>
      <c r="D214" s="1733"/>
      <c r="E214" s="558"/>
      <c r="F214" s="579"/>
      <c r="G214" s="579"/>
      <c r="H214" s="1733"/>
      <c r="I214" s="119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s="559" customFormat="1" ht="17.100000000000001" customHeight="1" x14ac:dyDescent="0.2">
      <c r="A215" s="580"/>
      <c r="B215" s="581"/>
      <c r="C215" s="582"/>
      <c r="D215" s="583"/>
      <c r="E215" s="584"/>
      <c r="F215" s="581"/>
      <c r="G215" s="582"/>
      <c r="H215" s="583"/>
    </row>
    <row r="216" spans="1:22" s="559" customFormat="1" ht="17.100000000000001" customHeight="1" x14ac:dyDescent="0.2">
      <c r="A216" s="580"/>
      <c r="B216" s="581"/>
      <c r="C216" s="582"/>
      <c r="D216" s="583"/>
      <c r="E216" s="584"/>
      <c r="F216" s="581"/>
      <c r="G216" s="584"/>
      <c r="H216" s="583"/>
    </row>
    <row r="217" spans="1:22" s="559" customFormat="1" ht="17.100000000000001" customHeight="1" x14ac:dyDescent="0.2">
      <c r="A217" s="580"/>
      <c r="B217" s="581"/>
      <c r="C217" s="584"/>
      <c r="D217" s="583"/>
      <c r="E217" s="584"/>
      <c r="F217" s="581"/>
      <c r="G217" s="582"/>
      <c r="H217" s="583"/>
    </row>
    <row r="218" spans="1:22" s="559" customFormat="1" ht="17.100000000000001" customHeight="1" x14ac:dyDescent="0.2">
      <c r="A218" s="580"/>
      <c r="B218" s="581"/>
      <c r="C218" s="582"/>
      <c r="D218" s="583"/>
      <c r="E218" s="584"/>
      <c r="F218" s="581"/>
      <c r="G218" s="584"/>
      <c r="H218" s="583"/>
    </row>
    <row r="219" spans="1:22" s="559" customFormat="1" ht="17.100000000000001" customHeight="1" x14ac:dyDescent="0.2">
      <c r="A219" s="580"/>
      <c r="B219" s="581"/>
      <c r="C219" s="584"/>
      <c r="D219" s="583"/>
      <c r="E219" s="584"/>
      <c r="F219" s="581"/>
      <c r="G219" s="582"/>
      <c r="H219" s="583"/>
    </row>
    <row r="220" spans="1:22" s="559" customFormat="1" ht="17.100000000000001" customHeight="1" x14ac:dyDescent="0.2">
      <c r="A220" s="580"/>
      <c r="B220" s="581"/>
      <c r="C220" s="582"/>
      <c r="D220" s="583"/>
      <c r="E220" s="584"/>
      <c r="F220" s="584"/>
      <c r="G220" s="584"/>
      <c r="H220" s="583"/>
    </row>
    <row r="221" spans="1:22" s="559" customFormat="1" ht="17.100000000000001" customHeight="1" x14ac:dyDescent="0.2">
      <c r="A221" s="580"/>
      <c r="B221" s="1735"/>
      <c r="C221" s="1735"/>
      <c r="D221" s="583"/>
      <c r="E221" s="584"/>
      <c r="F221" s="585"/>
      <c r="G221" s="582"/>
      <c r="H221" s="583"/>
    </row>
    <row r="222" spans="1:22" s="559" customFormat="1" ht="17.100000000000001" customHeight="1" x14ac:dyDescent="0.2">
      <c r="A222" s="580"/>
      <c r="B222" s="582"/>
      <c r="C222" s="584"/>
      <c r="D222" s="583"/>
      <c r="E222" s="584"/>
      <c r="F222" s="1735"/>
      <c r="G222" s="1735"/>
      <c r="H222" s="583"/>
    </row>
    <row r="223" spans="1:22" s="559" customFormat="1" ht="30" customHeight="1" x14ac:dyDescent="0.2">
      <c r="A223" s="580"/>
      <c r="B223" s="1740"/>
      <c r="C223" s="1740"/>
      <c r="D223" s="583"/>
      <c r="E223" s="584"/>
      <c r="F223" s="581"/>
      <c r="G223" s="590"/>
      <c r="H223" s="583"/>
    </row>
    <row r="224" spans="1:22" s="559" customFormat="1" ht="17.100000000000001" customHeight="1" x14ac:dyDescent="0.2">
      <c r="A224" s="580"/>
      <c r="B224" s="585"/>
      <c r="C224" s="582"/>
      <c r="D224" s="583"/>
      <c r="E224" s="584"/>
      <c r="F224" s="582"/>
      <c r="G224" s="584"/>
      <c r="H224" s="583"/>
    </row>
    <row r="225" spans="1:9" s="559" customFormat="1" ht="24.95" customHeight="1" x14ac:dyDescent="0.2">
      <c r="A225" s="553"/>
      <c r="B225" s="554"/>
      <c r="C225" s="1736"/>
      <c r="D225" s="1737"/>
      <c r="F225" s="554"/>
      <c r="G225" s="1736"/>
      <c r="H225" s="1737"/>
    </row>
    <row r="226" spans="1:9" s="559" customFormat="1" x14ac:dyDescent="0.2">
      <c r="A226" s="553"/>
      <c r="B226" s="557"/>
      <c r="C226" s="557"/>
      <c r="D226" s="557"/>
      <c r="E226" s="557"/>
      <c r="F226" s="557"/>
      <c r="G226" s="557"/>
      <c r="H226" s="557"/>
      <c r="I226" s="557"/>
    </row>
    <row r="227" spans="1:9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</row>
    <row r="228" spans="1:9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</row>
    <row r="229" spans="1:9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</row>
    <row r="230" spans="1:9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</row>
    <row r="231" spans="1:9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</row>
    <row r="232" spans="1:9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</row>
    <row r="233" spans="1:9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</row>
    <row r="234" spans="1:9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</row>
    <row r="235" spans="1:9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</row>
    <row r="236" spans="1:9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</row>
    <row r="237" spans="1:9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</row>
    <row r="238" spans="1:9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</row>
    <row r="239" spans="1:9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</row>
    <row r="240" spans="1:9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</row>
    <row r="241" spans="1:9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</row>
    <row r="242" spans="1:9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</row>
    <row r="243" spans="1:9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</row>
    <row r="244" spans="1:9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</row>
    <row r="245" spans="1:9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</row>
    <row r="246" spans="1:9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</row>
    <row r="247" spans="1:9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</row>
    <row r="248" spans="1:9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</row>
    <row r="249" spans="1:9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</row>
    <row r="250" spans="1:9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</row>
    <row r="251" spans="1:9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</row>
    <row r="252" spans="1:9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</row>
    <row r="253" spans="1:9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</row>
    <row r="254" spans="1:9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</row>
    <row r="255" spans="1:9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</row>
    <row r="256" spans="1:9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</row>
    <row r="257" spans="1:9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</row>
    <row r="258" spans="1:9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</row>
    <row r="259" spans="1:9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</row>
    <row r="260" spans="1:9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</row>
    <row r="261" spans="1:9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</row>
    <row r="262" spans="1:9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</row>
    <row r="263" spans="1:9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</row>
    <row r="264" spans="1:9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</row>
    <row r="265" spans="1:9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</row>
    <row r="266" spans="1:9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</row>
    <row r="267" spans="1:9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</row>
    <row r="268" spans="1:9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</row>
    <row r="269" spans="1:9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</row>
    <row r="270" spans="1:9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</row>
    <row r="271" spans="1:9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</row>
    <row r="272" spans="1:9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</row>
    <row r="273" spans="1:9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</row>
    <row r="274" spans="1:9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</row>
    <row r="275" spans="1:9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</row>
    <row r="276" spans="1:9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</row>
    <row r="277" spans="1:9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</row>
    <row r="278" spans="1:9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</row>
    <row r="279" spans="1:9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</row>
    <row r="280" spans="1:9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</row>
    <row r="281" spans="1:9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</row>
    <row r="282" spans="1:9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</row>
    <row r="283" spans="1:9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</row>
    <row r="284" spans="1:9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</row>
    <row r="285" spans="1:9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</row>
    <row r="286" spans="1:9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</row>
    <row r="287" spans="1:9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</row>
    <row r="288" spans="1:9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</row>
    <row r="289" spans="1:9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</row>
    <row r="290" spans="1:9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</row>
    <row r="291" spans="1:9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</row>
    <row r="292" spans="1:9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</row>
    <row r="293" spans="1:9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</row>
    <row r="294" spans="1:9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</row>
    <row r="295" spans="1:9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</row>
    <row r="296" spans="1:9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</row>
    <row r="297" spans="1:9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</row>
    <row r="298" spans="1:9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</row>
    <row r="299" spans="1:9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</row>
    <row r="300" spans="1:9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</row>
    <row r="301" spans="1:9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</row>
    <row r="302" spans="1:9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</row>
    <row r="303" spans="1:9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</row>
    <row r="304" spans="1:9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</row>
    <row r="305" spans="1:9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</row>
    <row r="306" spans="1:9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</row>
    <row r="307" spans="1:9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</row>
    <row r="308" spans="1:9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</row>
    <row r="309" spans="1:9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</row>
    <row r="310" spans="1:9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</row>
    <row r="311" spans="1:9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</row>
    <row r="312" spans="1:9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</row>
    <row r="313" spans="1:9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</row>
    <row r="314" spans="1:9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</row>
    <row r="315" spans="1:9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</row>
    <row r="316" spans="1:9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</row>
    <row r="317" spans="1:9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</row>
    <row r="318" spans="1:9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</row>
    <row r="319" spans="1:9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</row>
    <row r="320" spans="1:9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</row>
    <row r="321" spans="1:9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</row>
    <row r="322" spans="1:9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</row>
    <row r="323" spans="1:9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</row>
    <row r="324" spans="1:9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</row>
    <row r="325" spans="1:9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</row>
    <row r="326" spans="1:9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</row>
    <row r="327" spans="1:9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</row>
    <row r="328" spans="1:9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</row>
    <row r="329" spans="1:9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</row>
    <row r="330" spans="1:9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</row>
    <row r="331" spans="1:9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</row>
    <row r="332" spans="1:9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</row>
    <row r="333" spans="1:9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</row>
    <row r="334" spans="1:9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</row>
    <row r="335" spans="1:9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</row>
    <row r="336" spans="1:9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</row>
    <row r="337" spans="1:9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</row>
    <row r="338" spans="1:9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</row>
    <row r="339" spans="1:9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</row>
    <row r="340" spans="1:9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</row>
    <row r="341" spans="1:9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</row>
    <row r="342" spans="1:9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</row>
    <row r="343" spans="1:9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</row>
    <row r="344" spans="1:9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</row>
    <row r="345" spans="1:9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</row>
    <row r="346" spans="1:9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</row>
    <row r="347" spans="1:9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</row>
    <row r="348" spans="1:9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</row>
    <row r="349" spans="1:9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</row>
    <row r="350" spans="1:9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</row>
    <row r="351" spans="1:9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</row>
    <row r="352" spans="1:9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</row>
    <row r="353" spans="1:9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</row>
    <row r="354" spans="1:9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</row>
    <row r="355" spans="1:9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</row>
    <row r="356" spans="1:9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</row>
    <row r="357" spans="1:9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</row>
    <row r="358" spans="1:9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</row>
    <row r="359" spans="1:9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</row>
    <row r="360" spans="1:9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</row>
    <row r="361" spans="1:9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</row>
    <row r="362" spans="1:9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</row>
    <row r="363" spans="1:9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</row>
    <row r="364" spans="1:9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</row>
    <row r="365" spans="1:9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</row>
    <row r="366" spans="1:9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</row>
    <row r="367" spans="1:9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</row>
    <row r="368" spans="1:9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</row>
    <row r="369" spans="1:9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</row>
    <row r="370" spans="1:9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</row>
    <row r="371" spans="1:9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</row>
    <row r="372" spans="1:9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</row>
    <row r="373" spans="1:9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</row>
    <row r="374" spans="1:9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</row>
    <row r="375" spans="1:9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</row>
    <row r="376" spans="1:9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</row>
    <row r="377" spans="1:9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</row>
    <row r="378" spans="1:9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</row>
    <row r="379" spans="1:9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</row>
    <row r="380" spans="1:9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</row>
    <row r="381" spans="1:9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</row>
    <row r="382" spans="1:9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</row>
    <row r="383" spans="1:9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</row>
    <row r="384" spans="1:9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</row>
    <row r="385" spans="1:9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</row>
    <row r="386" spans="1:9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</row>
    <row r="387" spans="1:9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</row>
    <row r="388" spans="1:9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</row>
    <row r="389" spans="1:9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</row>
    <row r="390" spans="1:9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</row>
    <row r="391" spans="1:9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</row>
    <row r="392" spans="1:9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</row>
    <row r="393" spans="1:9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</row>
    <row r="394" spans="1:9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</row>
    <row r="395" spans="1:9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</row>
    <row r="396" spans="1:9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</row>
    <row r="397" spans="1:9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</row>
    <row r="398" spans="1:9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</row>
    <row r="399" spans="1:9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</row>
    <row r="400" spans="1:9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</row>
    <row r="401" spans="1:9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</row>
    <row r="402" spans="1:9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</row>
    <row r="403" spans="1:9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</row>
    <row r="404" spans="1:9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</row>
    <row r="405" spans="1:9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</row>
    <row r="406" spans="1:9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</row>
    <row r="407" spans="1:9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</row>
    <row r="408" spans="1:9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</row>
    <row r="409" spans="1:9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</row>
    <row r="410" spans="1:9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</row>
    <row r="411" spans="1:9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</row>
    <row r="412" spans="1:9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</row>
    <row r="413" spans="1:9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</row>
    <row r="414" spans="1:9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</row>
    <row r="415" spans="1:9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</row>
    <row r="416" spans="1:9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</row>
    <row r="417" spans="1:9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</row>
    <row r="418" spans="1:9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</row>
    <row r="419" spans="1:9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</row>
    <row r="420" spans="1:9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</row>
    <row r="421" spans="1:9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</row>
    <row r="422" spans="1:9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</row>
    <row r="423" spans="1:9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</row>
    <row r="424" spans="1:9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</row>
    <row r="425" spans="1:9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</row>
    <row r="426" spans="1:9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</row>
    <row r="427" spans="1:9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</row>
    <row r="428" spans="1:9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</row>
    <row r="429" spans="1:9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</row>
    <row r="430" spans="1:9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</row>
    <row r="431" spans="1:9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</row>
    <row r="432" spans="1:9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</row>
    <row r="433" spans="1:9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</row>
    <row r="434" spans="1:9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</row>
    <row r="435" spans="1:9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</row>
    <row r="436" spans="1:9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</row>
    <row r="437" spans="1:9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</row>
    <row r="438" spans="1:9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</row>
    <row r="439" spans="1:9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</row>
    <row r="440" spans="1:9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</row>
    <row r="441" spans="1:9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</row>
    <row r="442" spans="1:9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</row>
    <row r="443" spans="1:9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</row>
    <row r="444" spans="1:9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</row>
    <row r="445" spans="1:9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</row>
    <row r="446" spans="1:9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</row>
    <row r="447" spans="1:9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</row>
    <row r="448" spans="1:9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</row>
    <row r="449" spans="1:9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</row>
    <row r="450" spans="1:9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</row>
    <row r="451" spans="1:9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</row>
    <row r="452" spans="1:9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</row>
  </sheetData>
  <mergeCells count="54">
    <mergeCell ref="F222:G222"/>
    <mergeCell ref="B223:C223"/>
    <mergeCell ref="C225:D225"/>
    <mergeCell ref="G225:H225"/>
    <mergeCell ref="C210:D210"/>
    <mergeCell ref="G210:H210"/>
    <mergeCell ref="A212:H212"/>
    <mergeCell ref="D213:D214"/>
    <mergeCell ref="H213:H214"/>
    <mergeCell ref="B221:C221"/>
    <mergeCell ref="F208:G208"/>
    <mergeCell ref="A180:H180"/>
    <mergeCell ref="D181:D182"/>
    <mergeCell ref="H181:H182"/>
    <mergeCell ref="B189:C189"/>
    <mergeCell ref="F191:G191"/>
    <mergeCell ref="C193:D193"/>
    <mergeCell ref="G193:H193"/>
    <mergeCell ref="A194:H194"/>
    <mergeCell ref="A195:H195"/>
    <mergeCell ref="A197:H197"/>
    <mergeCell ref="D198:D199"/>
    <mergeCell ref="H198:H199"/>
    <mergeCell ref="C178:D178"/>
    <mergeCell ref="G178:H178"/>
    <mergeCell ref="D149:D150"/>
    <mergeCell ref="H149:H150"/>
    <mergeCell ref="B157:C157"/>
    <mergeCell ref="F159:G159"/>
    <mergeCell ref="C161:D161"/>
    <mergeCell ref="G161:H161"/>
    <mergeCell ref="A162:H162"/>
    <mergeCell ref="A163:H163"/>
    <mergeCell ref="A165:H165"/>
    <mergeCell ref="D166:D167"/>
    <mergeCell ref="H166:H167"/>
    <mergeCell ref="A148:H148"/>
    <mergeCell ref="A55:H55"/>
    <mergeCell ref="A58:H58"/>
    <mergeCell ref="A69:H69"/>
    <mergeCell ref="A81:H81"/>
    <mergeCell ref="A84:H84"/>
    <mergeCell ref="A95:H95"/>
    <mergeCell ref="A107:H107"/>
    <mergeCell ref="A110:H110"/>
    <mergeCell ref="A121:H121"/>
    <mergeCell ref="A133:H133"/>
    <mergeCell ref="A136:H136"/>
    <mergeCell ref="A43:H43"/>
    <mergeCell ref="A3:H3"/>
    <mergeCell ref="A6:H6"/>
    <mergeCell ref="A17:H17"/>
    <mergeCell ref="A29:H29"/>
    <mergeCell ref="A32:H32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5" manualBreakCount="5">
    <brk id="52" max="7" man="1"/>
    <brk id="78" max="7" man="1"/>
    <brk id="130" max="7" man="1"/>
    <brk id="161" max="16383" man="1"/>
    <brk id="193" max="16383" man="1"/>
  </row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0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926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927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321" t="s">
        <v>928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929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4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5.95" customHeight="1" x14ac:dyDescent="0.2">
      <c r="A10" s="560" t="s">
        <v>37</v>
      </c>
      <c r="B10" s="561" t="s">
        <v>38</v>
      </c>
      <c r="C10" s="562">
        <v>659</v>
      </c>
      <c r="D10" s="563">
        <v>18.402680815414687</v>
      </c>
      <c r="E10" s="564"/>
      <c r="F10" s="233" t="s">
        <v>884</v>
      </c>
      <c r="G10" s="562">
        <v>1226</v>
      </c>
      <c r="H10" s="563">
        <v>62.519122896481385</v>
      </c>
      <c r="I10" s="118"/>
    </row>
    <row r="11" spans="1:24" ht="45.95" customHeight="1" x14ac:dyDescent="0.2">
      <c r="A11" s="560" t="s">
        <v>39</v>
      </c>
      <c r="B11" s="561" t="s">
        <v>40</v>
      </c>
      <c r="C11" s="562">
        <v>358</v>
      </c>
      <c r="D11" s="563">
        <v>9.9972074839430327</v>
      </c>
      <c r="E11" s="564"/>
      <c r="F11" s="233" t="s">
        <v>886</v>
      </c>
      <c r="G11" s="562">
        <v>44</v>
      </c>
      <c r="H11" s="563">
        <v>2.2448979591836733</v>
      </c>
      <c r="I11" s="118"/>
    </row>
    <row r="12" spans="1:24" ht="60.95" customHeight="1" x14ac:dyDescent="0.2">
      <c r="A12" s="560" t="s">
        <v>41</v>
      </c>
      <c r="B12" s="567" t="s">
        <v>42</v>
      </c>
      <c r="C12" s="568">
        <v>241</v>
      </c>
      <c r="D12" s="563">
        <v>6.7299636972912591</v>
      </c>
      <c r="E12" s="564"/>
      <c r="F12" s="430" t="s">
        <v>800</v>
      </c>
      <c r="G12" s="568">
        <v>38</v>
      </c>
      <c r="H12" s="563">
        <v>1.9387755102040816</v>
      </c>
      <c r="I12" s="118"/>
    </row>
    <row r="13" spans="1:24" ht="45.95" customHeight="1" x14ac:dyDescent="0.2">
      <c r="A13" s="560" t="s">
        <v>43</v>
      </c>
      <c r="B13" s="567" t="s">
        <v>45</v>
      </c>
      <c r="C13" s="568">
        <v>166</v>
      </c>
      <c r="D13" s="563">
        <v>4.5999999999999996</v>
      </c>
      <c r="E13" s="564"/>
      <c r="F13" s="233" t="s">
        <v>897</v>
      </c>
      <c r="G13" s="568">
        <v>35</v>
      </c>
      <c r="H13" s="563">
        <v>1.8</v>
      </c>
      <c r="I13" s="118"/>
    </row>
    <row r="14" spans="1:24" ht="45.95" customHeight="1" x14ac:dyDescent="0.2">
      <c r="A14" s="560" t="s">
        <v>44</v>
      </c>
      <c r="B14" s="561" t="s">
        <v>47</v>
      </c>
      <c r="C14" s="568">
        <v>84</v>
      </c>
      <c r="D14" s="563">
        <v>2.2999999999999998</v>
      </c>
      <c r="E14" s="564"/>
      <c r="F14" s="233" t="s">
        <v>916</v>
      </c>
      <c r="G14" s="568">
        <v>34</v>
      </c>
      <c r="H14" s="563">
        <v>1.7</v>
      </c>
      <c r="I14" s="118"/>
    </row>
    <row r="15" spans="1:24" ht="42.95" customHeight="1" x14ac:dyDescent="0.2">
      <c r="A15" s="569"/>
      <c r="B15" s="570" t="s">
        <v>889</v>
      </c>
      <c r="C15" s="571">
        <v>3581</v>
      </c>
      <c r="D15" s="572"/>
      <c r="E15" s="435"/>
      <c r="F15" s="570" t="s">
        <v>889</v>
      </c>
      <c r="G15" s="571">
        <v>1961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89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153</v>
      </c>
      <c r="D21" s="563">
        <v>18.590522478736329</v>
      </c>
      <c r="E21" s="564"/>
      <c r="F21" s="233" t="s">
        <v>884</v>
      </c>
      <c r="G21" s="562">
        <v>355</v>
      </c>
      <c r="H21" s="563">
        <v>69.3359375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91</v>
      </c>
      <c r="D22" s="563">
        <v>11.057108140947753</v>
      </c>
      <c r="E22" s="564"/>
      <c r="F22" s="431" t="s">
        <v>801</v>
      </c>
      <c r="G22" s="562">
        <v>8</v>
      </c>
      <c r="H22" s="563">
        <v>1.5625</v>
      </c>
      <c r="I22" s="118"/>
    </row>
    <row r="23" spans="1:24" ht="48.95" customHeight="1" x14ac:dyDescent="0.2">
      <c r="A23" s="560" t="s">
        <v>41</v>
      </c>
      <c r="B23" s="573" t="s">
        <v>45</v>
      </c>
      <c r="C23" s="568">
        <v>55</v>
      </c>
      <c r="D23" s="563">
        <v>6.6828675577156744</v>
      </c>
      <c r="E23" s="564"/>
      <c r="F23" s="233" t="s">
        <v>908</v>
      </c>
      <c r="G23" s="568">
        <v>8</v>
      </c>
      <c r="H23" s="563">
        <v>1.5625</v>
      </c>
      <c r="I23" s="118"/>
    </row>
    <row r="24" spans="1:24" ht="48.95" customHeight="1" x14ac:dyDescent="0.2">
      <c r="A24" s="560" t="s">
        <v>43</v>
      </c>
      <c r="B24" s="567" t="s">
        <v>42</v>
      </c>
      <c r="C24" s="568">
        <v>45</v>
      </c>
      <c r="D24" s="563">
        <v>5.5</v>
      </c>
      <c r="E24" s="564"/>
      <c r="F24" s="233" t="s">
        <v>916</v>
      </c>
      <c r="G24" s="568">
        <v>8</v>
      </c>
      <c r="H24" s="563">
        <v>1.5625</v>
      </c>
      <c r="I24" s="118"/>
    </row>
    <row r="25" spans="1:24" ht="48.95" customHeight="1" x14ac:dyDescent="0.2">
      <c r="A25" s="560" t="s">
        <v>44</v>
      </c>
      <c r="B25" s="567" t="s">
        <v>54</v>
      </c>
      <c r="C25" s="568">
        <v>21</v>
      </c>
      <c r="D25" s="563">
        <v>2.6</v>
      </c>
      <c r="E25" s="564"/>
      <c r="F25" s="233" t="s">
        <v>898</v>
      </c>
      <c r="G25" s="568">
        <v>3</v>
      </c>
      <c r="H25" s="563">
        <v>0.6</v>
      </c>
      <c r="I25" s="118"/>
    </row>
    <row r="26" spans="1:24" ht="42.95" customHeight="1" x14ac:dyDescent="0.2">
      <c r="A26" s="569"/>
      <c r="B26" s="570" t="s">
        <v>889</v>
      </c>
      <c r="C26" s="574">
        <v>823</v>
      </c>
      <c r="D26" s="572"/>
      <c r="E26" s="435"/>
      <c r="F26" s="570" t="s">
        <v>889</v>
      </c>
      <c r="G26" s="574">
        <v>512</v>
      </c>
      <c r="H26" s="572"/>
      <c r="I26" s="118"/>
    </row>
    <row r="27" spans="1:24" s="146" customFormat="1" ht="17.100000000000001" customHeight="1" x14ac:dyDescent="0.2">
      <c r="A27" s="153" t="s">
        <v>926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930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321" t="s">
        <v>928</v>
      </c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931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90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1" t="s">
        <v>38</v>
      </c>
      <c r="C36" s="562">
        <v>146</v>
      </c>
      <c r="D36" s="563">
        <v>21.376281112737921</v>
      </c>
      <c r="E36" s="564"/>
      <c r="F36" s="233" t="s">
        <v>884</v>
      </c>
      <c r="G36" s="562">
        <v>217</v>
      </c>
      <c r="H36" s="563">
        <v>60.955056179775283</v>
      </c>
      <c r="I36" s="118"/>
    </row>
    <row r="37" spans="1:22" ht="48.95" customHeight="1" x14ac:dyDescent="0.2">
      <c r="A37" s="560" t="s">
        <v>39</v>
      </c>
      <c r="B37" s="561" t="s">
        <v>40</v>
      </c>
      <c r="C37" s="562">
        <v>73</v>
      </c>
      <c r="D37" s="563">
        <v>10.68814055636896</v>
      </c>
      <c r="E37" s="564"/>
      <c r="F37" s="248" t="s">
        <v>892</v>
      </c>
      <c r="G37" s="562">
        <v>11</v>
      </c>
      <c r="H37" s="563">
        <v>3.0985915492957745</v>
      </c>
      <c r="I37" s="118"/>
    </row>
    <row r="38" spans="1:22" ht="48.95" customHeight="1" x14ac:dyDescent="0.2">
      <c r="A38" s="560" t="s">
        <v>41</v>
      </c>
      <c r="B38" s="567" t="s">
        <v>42</v>
      </c>
      <c r="C38" s="568">
        <v>43</v>
      </c>
      <c r="D38" s="563">
        <v>6.2957540263543192</v>
      </c>
      <c r="E38" s="564"/>
      <c r="F38" s="431" t="s">
        <v>801</v>
      </c>
      <c r="G38" s="568">
        <v>6</v>
      </c>
      <c r="H38" s="563">
        <v>1.6901408450704223</v>
      </c>
      <c r="I38" s="118"/>
    </row>
    <row r="39" spans="1:22" ht="48.95" customHeight="1" x14ac:dyDescent="0.2">
      <c r="A39" s="560" t="s">
        <v>43</v>
      </c>
      <c r="B39" s="567" t="s">
        <v>45</v>
      </c>
      <c r="C39" s="568">
        <v>40</v>
      </c>
      <c r="D39" s="563">
        <v>5.9</v>
      </c>
      <c r="E39" s="564"/>
      <c r="F39" s="233" t="s">
        <v>898</v>
      </c>
      <c r="G39" s="568">
        <v>6</v>
      </c>
      <c r="H39" s="563">
        <v>1.6901408450704223</v>
      </c>
      <c r="I39" s="118"/>
    </row>
    <row r="40" spans="1:22" ht="48.95" customHeight="1" x14ac:dyDescent="0.2">
      <c r="A40" s="560" t="s">
        <v>44</v>
      </c>
      <c r="B40" s="567" t="s">
        <v>49</v>
      </c>
      <c r="C40" s="568">
        <v>13</v>
      </c>
      <c r="D40" s="563">
        <v>1.9</v>
      </c>
      <c r="E40" s="564"/>
      <c r="F40" s="233" t="s">
        <v>908</v>
      </c>
      <c r="G40" s="568">
        <v>6</v>
      </c>
      <c r="H40" s="563">
        <v>1.6901408450704223</v>
      </c>
      <c r="I40" s="118"/>
    </row>
    <row r="41" spans="1:22" ht="42.95" customHeight="1" x14ac:dyDescent="0.2">
      <c r="A41" s="569"/>
      <c r="B41" s="570" t="s">
        <v>889</v>
      </c>
      <c r="C41" s="574">
        <v>683</v>
      </c>
      <c r="D41" s="572"/>
      <c r="E41" s="435"/>
      <c r="F41" s="570" t="s">
        <v>889</v>
      </c>
      <c r="G41" s="574">
        <v>356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91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5.95" customHeight="1" x14ac:dyDescent="0.2">
      <c r="A47" s="560" t="s">
        <v>37</v>
      </c>
      <c r="B47" s="573" t="s">
        <v>38</v>
      </c>
      <c r="C47" s="562">
        <v>360</v>
      </c>
      <c r="D47" s="563">
        <v>17.349397590361445</v>
      </c>
      <c r="E47" s="564"/>
      <c r="F47" s="233" t="s">
        <v>884</v>
      </c>
      <c r="G47" s="562">
        <v>654</v>
      </c>
      <c r="H47" s="563">
        <v>59.835315645013722</v>
      </c>
      <c r="I47" s="118"/>
    </row>
    <row r="48" spans="1:22" ht="60.95" customHeight="1" x14ac:dyDescent="0.2">
      <c r="A48" s="560" t="s">
        <v>39</v>
      </c>
      <c r="B48" s="573" t="s">
        <v>40</v>
      </c>
      <c r="C48" s="562">
        <v>194</v>
      </c>
      <c r="D48" s="563">
        <v>9.3493975903614448</v>
      </c>
      <c r="E48" s="564"/>
      <c r="F48" s="430" t="s">
        <v>800</v>
      </c>
      <c r="G48" s="562">
        <v>30</v>
      </c>
      <c r="H48" s="563">
        <v>2.7447392497712717</v>
      </c>
      <c r="I48" s="118"/>
    </row>
    <row r="49" spans="1:24" ht="45.95" customHeight="1" x14ac:dyDescent="0.2">
      <c r="A49" s="560" t="s">
        <v>41</v>
      </c>
      <c r="B49" s="573" t="s">
        <v>42</v>
      </c>
      <c r="C49" s="568">
        <v>153</v>
      </c>
      <c r="D49" s="563">
        <v>7.3734939759036138</v>
      </c>
      <c r="E49" s="564"/>
      <c r="F49" s="248" t="s">
        <v>892</v>
      </c>
      <c r="G49" s="568">
        <v>30</v>
      </c>
      <c r="H49" s="563">
        <v>2.7447392497712717</v>
      </c>
      <c r="I49" s="118"/>
    </row>
    <row r="50" spans="1:24" ht="45.95" customHeight="1" x14ac:dyDescent="0.2">
      <c r="A50" s="560" t="s">
        <v>43</v>
      </c>
      <c r="B50" s="567" t="s">
        <v>45</v>
      </c>
      <c r="C50" s="568">
        <v>71</v>
      </c>
      <c r="D50" s="563">
        <v>3.4</v>
      </c>
      <c r="E50" s="564"/>
      <c r="F50" s="233" t="s">
        <v>916</v>
      </c>
      <c r="G50" s="568">
        <v>23</v>
      </c>
      <c r="H50" s="563">
        <v>2.1</v>
      </c>
      <c r="I50" s="118"/>
    </row>
    <row r="51" spans="1:24" ht="45.95" customHeight="1" x14ac:dyDescent="0.2">
      <c r="A51" s="560" t="s">
        <v>44</v>
      </c>
      <c r="B51" s="561" t="s">
        <v>47</v>
      </c>
      <c r="C51" s="568">
        <v>58</v>
      </c>
      <c r="D51" s="563">
        <v>2.8</v>
      </c>
      <c r="E51" s="564"/>
      <c r="F51" s="233" t="s">
        <v>908</v>
      </c>
      <c r="G51" s="568">
        <v>21</v>
      </c>
      <c r="H51" s="563">
        <v>1.9</v>
      </c>
      <c r="I51" s="118"/>
    </row>
    <row r="52" spans="1:24" ht="42.95" customHeight="1" x14ac:dyDescent="0.2">
      <c r="A52" s="569"/>
      <c r="B52" s="570" t="s">
        <v>889</v>
      </c>
      <c r="C52" s="571">
        <v>2075</v>
      </c>
      <c r="D52" s="572"/>
      <c r="E52" s="435"/>
      <c r="F52" s="570" t="s">
        <v>889</v>
      </c>
      <c r="G52" s="571">
        <v>1093</v>
      </c>
      <c r="H52" s="572"/>
      <c r="I52" s="118"/>
    </row>
    <row r="53" spans="1:24" s="146" customFormat="1" ht="17.100000000000001" customHeight="1" x14ac:dyDescent="0.2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/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559" customFormat="1" x14ac:dyDescent="0.2">
      <c r="A55" s="553"/>
      <c r="B55" s="557"/>
      <c r="C55" s="557"/>
      <c r="D55" s="557"/>
      <c r="E55" s="557"/>
      <c r="F55" s="557"/>
      <c r="G55" s="557"/>
      <c r="H55" s="557"/>
      <c r="I55" s="557"/>
    </row>
    <row r="56" spans="1:24" s="559" customFormat="1" x14ac:dyDescent="0.2">
      <c r="A56" s="553"/>
      <c r="B56" s="557"/>
      <c r="C56" s="557"/>
      <c r="D56" s="557"/>
      <c r="E56" s="557"/>
      <c r="F56" s="557"/>
      <c r="G56" s="557"/>
      <c r="H56" s="557"/>
      <c r="I56" s="557"/>
    </row>
    <row r="57" spans="1:24" s="559" customFormat="1" x14ac:dyDescent="0.2">
      <c r="A57" s="553"/>
      <c r="B57" s="557"/>
      <c r="C57" s="557"/>
      <c r="D57" s="557"/>
      <c r="E57" s="557"/>
      <c r="F57" s="557"/>
      <c r="G57" s="557"/>
      <c r="H57" s="557"/>
      <c r="I57" s="557"/>
    </row>
    <row r="58" spans="1:24" s="559" customFormat="1" x14ac:dyDescent="0.2">
      <c r="A58" s="553"/>
      <c r="B58" s="557"/>
      <c r="C58" s="557"/>
      <c r="D58" s="557"/>
      <c r="E58" s="557"/>
      <c r="F58" s="557"/>
      <c r="G58" s="557"/>
      <c r="H58" s="557"/>
      <c r="I58" s="557"/>
    </row>
    <row r="59" spans="1:24" s="559" customFormat="1" x14ac:dyDescent="0.2">
      <c r="A59" s="553"/>
      <c r="B59" s="557"/>
      <c r="C59" s="557"/>
      <c r="D59" s="557"/>
      <c r="E59" s="557"/>
      <c r="F59" s="557"/>
      <c r="G59" s="557"/>
      <c r="H59" s="557"/>
      <c r="I59" s="557"/>
    </row>
    <row r="60" spans="1:24" s="559" customFormat="1" x14ac:dyDescent="0.2">
      <c r="A60" s="553"/>
      <c r="B60" s="557"/>
      <c r="C60" s="557"/>
      <c r="D60" s="557"/>
      <c r="E60" s="557"/>
      <c r="F60" s="557"/>
      <c r="G60" s="557"/>
      <c r="H60" s="557"/>
      <c r="I60" s="557"/>
    </row>
    <row r="61" spans="1:24" s="559" customFormat="1" x14ac:dyDescent="0.2">
      <c r="A61" s="553"/>
      <c r="B61" s="557"/>
      <c r="C61" s="557"/>
      <c r="D61" s="557"/>
      <c r="E61" s="557"/>
      <c r="F61" s="557"/>
      <c r="G61" s="557"/>
      <c r="H61" s="557"/>
      <c r="I61" s="557"/>
    </row>
    <row r="62" spans="1:24" s="559" customFormat="1" x14ac:dyDescent="0.2">
      <c r="A62" s="553"/>
      <c r="B62" s="557"/>
      <c r="C62" s="557"/>
      <c r="D62" s="557"/>
      <c r="E62" s="557"/>
      <c r="F62" s="557"/>
      <c r="G62" s="557"/>
      <c r="H62" s="557"/>
      <c r="I62" s="557"/>
    </row>
    <row r="63" spans="1:24" s="559" customFormat="1" x14ac:dyDescent="0.2">
      <c r="A63" s="553"/>
      <c r="B63" s="557"/>
      <c r="C63" s="557"/>
      <c r="D63" s="557"/>
      <c r="E63" s="557"/>
      <c r="F63" s="557"/>
      <c r="G63" s="557"/>
      <c r="H63" s="557"/>
      <c r="I63" s="557"/>
    </row>
    <row r="64" spans="1:24" s="559" customFormat="1" x14ac:dyDescent="0.2">
      <c r="A64" s="553"/>
      <c r="B64" s="557"/>
      <c r="C64" s="557"/>
      <c r="D64" s="557"/>
      <c r="E64" s="557"/>
      <c r="F64" s="557"/>
      <c r="G64" s="557"/>
      <c r="H64" s="557"/>
      <c r="I64" s="557"/>
    </row>
    <row r="65" spans="1:24" s="559" customFormat="1" x14ac:dyDescent="0.2">
      <c r="A65" s="553"/>
      <c r="B65" s="557"/>
      <c r="C65" s="557"/>
      <c r="D65" s="557"/>
      <c r="E65" s="557"/>
      <c r="F65" s="557"/>
      <c r="G65" s="557"/>
      <c r="H65" s="557"/>
      <c r="I65" s="557"/>
    </row>
    <row r="66" spans="1:24" s="559" customFormat="1" x14ac:dyDescent="0.2">
      <c r="A66" s="553"/>
      <c r="B66" s="557"/>
      <c r="C66" s="557"/>
      <c r="D66" s="557"/>
      <c r="E66" s="557"/>
      <c r="F66" s="557"/>
      <c r="G66" s="557"/>
      <c r="H66" s="557"/>
      <c r="I66" s="557"/>
    </row>
    <row r="67" spans="1:24" s="559" customFormat="1" x14ac:dyDescent="0.2">
      <c r="A67" s="553"/>
      <c r="B67" s="557"/>
      <c r="C67" s="557"/>
      <c r="D67" s="557"/>
      <c r="E67" s="557"/>
      <c r="F67" s="557"/>
      <c r="G67" s="557"/>
      <c r="H67" s="557"/>
      <c r="I67" s="557"/>
    </row>
    <row r="68" spans="1:24" s="559" customFormat="1" x14ac:dyDescent="0.2">
      <c r="A68" s="553"/>
      <c r="B68" s="557"/>
      <c r="C68" s="557"/>
      <c r="D68" s="557"/>
      <c r="E68" s="557"/>
      <c r="F68" s="557"/>
      <c r="G68" s="557"/>
      <c r="H68" s="557"/>
      <c r="I68" s="557"/>
    </row>
    <row r="69" spans="1:24" s="559" customFormat="1" x14ac:dyDescent="0.2">
      <c r="A69" s="553"/>
      <c r="B69" s="557"/>
      <c r="C69" s="557"/>
      <c r="D69" s="557"/>
      <c r="E69" s="557"/>
      <c r="F69" s="557"/>
      <c r="G69" s="557"/>
      <c r="H69" s="557"/>
      <c r="I69" s="557"/>
    </row>
    <row r="70" spans="1:24" s="559" customFormat="1" x14ac:dyDescent="0.2">
      <c r="A70" s="553"/>
      <c r="B70" s="557"/>
      <c r="C70" s="557"/>
      <c r="D70" s="557"/>
      <c r="E70" s="557"/>
      <c r="F70" s="557"/>
      <c r="G70" s="557"/>
      <c r="H70" s="557"/>
      <c r="I70" s="557"/>
    </row>
    <row r="71" spans="1:24" s="559" customFormat="1" x14ac:dyDescent="0.2">
      <c r="A71" s="553"/>
      <c r="B71" s="557"/>
      <c r="C71" s="557"/>
      <c r="D71" s="557"/>
      <c r="E71" s="557"/>
      <c r="F71" s="557"/>
      <c r="G71" s="557"/>
      <c r="H71" s="557"/>
      <c r="I71" s="557"/>
    </row>
    <row r="72" spans="1:24" s="559" customFormat="1" x14ac:dyDescent="0.2">
      <c r="A72" s="553"/>
      <c r="B72" s="557"/>
      <c r="C72" s="557"/>
      <c r="D72" s="557"/>
      <c r="E72" s="557"/>
      <c r="F72" s="557"/>
      <c r="G72" s="557"/>
      <c r="H72" s="557"/>
      <c r="I72" s="557"/>
    </row>
    <row r="73" spans="1:24" s="559" customFormat="1" x14ac:dyDescent="0.2">
      <c r="A73" s="553"/>
      <c r="B73" s="557"/>
      <c r="C73" s="557"/>
      <c r="D73" s="557"/>
      <c r="E73" s="557"/>
      <c r="F73" s="557"/>
      <c r="G73" s="557"/>
      <c r="H73" s="557"/>
      <c r="I73" s="557"/>
    </row>
    <row r="74" spans="1:24" s="559" customFormat="1" x14ac:dyDescent="0.2">
      <c r="A74" s="553"/>
      <c r="B74" s="557"/>
      <c r="C74" s="557"/>
      <c r="D74" s="557"/>
      <c r="E74" s="557"/>
      <c r="F74" s="557"/>
      <c r="G74" s="557"/>
      <c r="H74" s="557"/>
      <c r="I74" s="557"/>
    </row>
    <row r="75" spans="1:24" s="559" customFormat="1" x14ac:dyDescent="0.2">
      <c r="A75" s="553"/>
      <c r="B75" s="557"/>
      <c r="C75" s="557"/>
      <c r="D75" s="557"/>
      <c r="E75" s="557"/>
      <c r="F75" s="557"/>
      <c r="G75" s="557"/>
      <c r="H75" s="557"/>
      <c r="I75" s="557"/>
    </row>
    <row r="76" spans="1:24" s="559" customFormat="1" x14ac:dyDescent="0.2">
      <c r="A76" s="553"/>
      <c r="B76" s="557"/>
      <c r="C76" s="557"/>
      <c r="D76" s="557"/>
      <c r="E76" s="557"/>
      <c r="F76" s="557"/>
      <c r="G76" s="557"/>
      <c r="H76" s="557"/>
      <c r="I76" s="557"/>
    </row>
    <row r="77" spans="1:24" s="559" customFormat="1" x14ac:dyDescent="0.2">
      <c r="A77" s="553"/>
      <c r="B77" s="557"/>
      <c r="C77" s="557"/>
      <c r="D77" s="557"/>
      <c r="E77" s="557"/>
      <c r="F77" s="557"/>
      <c r="G77" s="557"/>
      <c r="H77" s="557"/>
      <c r="I77" s="557"/>
    </row>
    <row r="78" spans="1:24" s="559" customFormat="1" x14ac:dyDescent="0.2">
      <c r="A78" s="553"/>
      <c r="B78" s="557"/>
      <c r="C78" s="557"/>
      <c r="D78" s="557"/>
      <c r="E78" s="557"/>
      <c r="F78" s="557"/>
      <c r="G78" s="557"/>
      <c r="H78" s="557"/>
      <c r="I78" s="557"/>
    </row>
    <row r="79" spans="1:24" s="559" customFormat="1" x14ac:dyDescent="0.2">
      <c r="A79" s="553"/>
      <c r="B79" s="557"/>
      <c r="C79" s="557"/>
      <c r="D79" s="557"/>
      <c r="E79" s="557"/>
      <c r="F79" s="557"/>
      <c r="G79" s="557"/>
      <c r="H79" s="557"/>
      <c r="I79" s="557"/>
    </row>
    <row r="80" spans="1:24" s="146" customFormat="1" ht="17.100000000000001" customHeight="1" x14ac:dyDescent="0.2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146" customFormat="1" ht="17.100000000000001" customHeight="1" x14ac:dyDescent="0.2">
      <c r="B81" s="542"/>
      <c r="C81" s="541"/>
      <c r="D81" s="541"/>
      <c r="E81" s="541"/>
      <c r="F81" s="541"/>
      <c r="G81" s="541"/>
      <c r="H81" s="541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5"/>
      <c r="U81" s="155"/>
      <c r="V81" s="155"/>
      <c r="W81" s="155"/>
      <c r="X81" s="155"/>
    </row>
    <row r="82" spans="1:24" s="559" customFormat="1" x14ac:dyDescent="0.2">
      <c r="A82" s="553"/>
      <c r="B82" s="557"/>
      <c r="C82" s="557"/>
      <c r="D82" s="557"/>
      <c r="E82" s="557"/>
      <c r="F82" s="557"/>
      <c r="G82" s="557"/>
      <c r="H82" s="557"/>
      <c r="I82" s="557"/>
    </row>
    <row r="83" spans="1:24" s="559" customFormat="1" x14ac:dyDescent="0.2">
      <c r="A83" s="553"/>
      <c r="B83" s="557"/>
      <c r="C83" s="557"/>
      <c r="D83" s="557"/>
      <c r="E83" s="557"/>
      <c r="F83" s="557"/>
      <c r="G83" s="557"/>
      <c r="H83" s="557"/>
      <c r="I83" s="557"/>
    </row>
    <row r="84" spans="1:24" s="559" customFormat="1" x14ac:dyDescent="0.2">
      <c r="A84" s="553"/>
      <c r="B84" s="557"/>
      <c r="C84" s="557"/>
      <c r="D84" s="557"/>
      <c r="E84" s="557"/>
      <c r="F84" s="557"/>
      <c r="G84" s="557"/>
      <c r="H84" s="557"/>
      <c r="I84" s="557"/>
    </row>
    <row r="85" spans="1:24" s="559" customFormat="1" x14ac:dyDescent="0.2">
      <c r="A85" s="553"/>
      <c r="B85" s="557"/>
      <c r="C85" s="557"/>
      <c r="D85" s="557"/>
      <c r="E85" s="557"/>
      <c r="F85" s="557"/>
      <c r="G85" s="557"/>
      <c r="H85" s="557"/>
      <c r="I85" s="557"/>
    </row>
    <row r="86" spans="1:24" s="559" customFormat="1" x14ac:dyDescent="0.2">
      <c r="A86" s="553"/>
      <c r="B86" s="557"/>
      <c r="C86" s="557"/>
      <c r="D86" s="557"/>
      <c r="E86" s="557"/>
      <c r="F86" s="557"/>
      <c r="G86" s="557"/>
      <c r="H86" s="557"/>
      <c r="I86" s="557"/>
    </row>
    <row r="87" spans="1:24" s="559" customFormat="1" x14ac:dyDescent="0.2">
      <c r="A87" s="553"/>
      <c r="B87" s="557"/>
      <c r="C87" s="557"/>
      <c r="D87" s="557"/>
      <c r="E87" s="557"/>
      <c r="F87" s="557"/>
      <c r="G87" s="557"/>
      <c r="H87" s="557"/>
      <c r="I87" s="557"/>
    </row>
    <row r="88" spans="1:24" s="559" customFormat="1" x14ac:dyDescent="0.2">
      <c r="A88" s="553"/>
      <c r="B88" s="557"/>
      <c r="C88" s="557"/>
      <c r="D88" s="557"/>
      <c r="E88" s="557"/>
      <c r="F88" s="557"/>
      <c r="G88" s="557"/>
      <c r="H88" s="557"/>
      <c r="I88" s="557"/>
    </row>
    <row r="89" spans="1:24" s="559" customFormat="1" x14ac:dyDescent="0.2">
      <c r="A89" s="553"/>
      <c r="B89" s="557"/>
      <c r="C89" s="557"/>
      <c r="D89" s="557"/>
      <c r="E89" s="557"/>
      <c r="F89" s="557"/>
      <c r="G89" s="557"/>
      <c r="H89" s="557"/>
      <c r="I89" s="557"/>
    </row>
    <row r="90" spans="1:24" s="559" customFormat="1" x14ac:dyDescent="0.2">
      <c r="A90" s="553"/>
      <c r="B90" s="557"/>
      <c r="C90" s="557"/>
      <c r="D90" s="557"/>
      <c r="E90" s="557"/>
      <c r="F90" s="557"/>
      <c r="G90" s="557"/>
      <c r="H90" s="557"/>
      <c r="I90" s="557"/>
    </row>
    <row r="91" spans="1:24" s="559" customFormat="1" x14ac:dyDescent="0.2">
      <c r="A91" s="553"/>
      <c r="B91" s="557"/>
      <c r="C91" s="557"/>
      <c r="D91" s="557"/>
      <c r="E91" s="557"/>
      <c r="F91" s="557"/>
      <c r="G91" s="557"/>
      <c r="H91" s="557"/>
      <c r="I91" s="557"/>
    </row>
    <row r="92" spans="1:24" s="559" customFormat="1" x14ac:dyDescent="0.2">
      <c r="A92" s="553"/>
      <c r="B92" s="557"/>
      <c r="C92" s="557"/>
      <c r="D92" s="557"/>
      <c r="E92" s="557"/>
      <c r="F92" s="557"/>
      <c r="G92" s="557"/>
      <c r="H92" s="557"/>
      <c r="I92" s="557"/>
    </row>
    <row r="93" spans="1:24" s="559" customFormat="1" x14ac:dyDescent="0.2">
      <c r="A93" s="553"/>
      <c r="B93" s="557"/>
      <c r="C93" s="557"/>
      <c r="D93" s="557"/>
      <c r="E93" s="557"/>
      <c r="F93" s="557"/>
      <c r="G93" s="557"/>
      <c r="H93" s="557"/>
      <c r="I93" s="557"/>
    </row>
    <row r="94" spans="1:24" s="559" customFormat="1" x14ac:dyDescent="0.2">
      <c r="A94" s="553"/>
      <c r="B94" s="557"/>
      <c r="C94" s="557"/>
      <c r="D94" s="557"/>
      <c r="E94" s="557"/>
      <c r="F94" s="557"/>
      <c r="G94" s="557"/>
      <c r="H94" s="557"/>
      <c r="I94" s="557"/>
    </row>
    <row r="95" spans="1:24" s="559" customFormat="1" x14ac:dyDescent="0.2">
      <c r="A95" s="553"/>
      <c r="B95" s="557"/>
      <c r="C95" s="557"/>
      <c r="D95" s="557"/>
      <c r="E95" s="557"/>
      <c r="F95" s="557"/>
      <c r="G95" s="557"/>
      <c r="H95" s="557"/>
      <c r="I95" s="557"/>
    </row>
    <row r="96" spans="1:24" s="559" customFormat="1" x14ac:dyDescent="0.2">
      <c r="A96" s="553"/>
      <c r="B96" s="557"/>
      <c r="C96" s="557"/>
      <c r="D96" s="557"/>
      <c r="E96" s="557"/>
      <c r="F96" s="557"/>
      <c r="G96" s="557"/>
      <c r="H96" s="557"/>
      <c r="I96" s="557"/>
    </row>
    <row r="97" spans="1:24" s="559" customFormat="1" x14ac:dyDescent="0.2">
      <c r="A97" s="553"/>
      <c r="B97" s="557"/>
      <c r="C97" s="557"/>
      <c r="D97" s="557"/>
      <c r="E97" s="557"/>
      <c r="F97" s="557"/>
      <c r="G97" s="557"/>
      <c r="H97" s="557"/>
      <c r="I97" s="557"/>
    </row>
    <row r="98" spans="1:24" s="559" customFormat="1" x14ac:dyDescent="0.2">
      <c r="A98" s="553"/>
      <c r="B98" s="557"/>
      <c r="C98" s="557"/>
      <c r="D98" s="557"/>
      <c r="E98" s="557"/>
      <c r="F98" s="557"/>
      <c r="G98" s="557"/>
      <c r="H98" s="557"/>
      <c r="I98" s="557"/>
    </row>
    <row r="99" spans="1:24" s="559" customFormat="1" x14ac:dyDescent="0.2">
      <c r="A99" s="553"/>
      <c r="B99" s="557"/>
      <c r="C99" s="557"/>
      <c r="D99" s="557"/>
      <c r="E99" s="557"/>
      <c r="F99" s="557"/>
      <c r="G99" s="557"/>
      <c r="H99" s="557"/>
      <c r="I99" s="557"/>
    </row>
    <row r="100" spans="1:24" s="559" customFormat="1" x14ac:dyDescent="0.2">
      <c r="A100" s="553"/>
      <c r="B100" s="557"/>
      <c r="C100" s="557"/>
      <c r="D100" s="557"/>
      <c r="E100" s="557"/>
      <c r="F100" s="557"/>
      <c r="G100" s="557"/>
      <c r="H100" s="557"/>
      <c r="I100" s="557"/>
    </row>
    <row r="101" spans="1:24" s="559" customFormat="1" x14ac:dyDescent="0.2">
      <c r="A101" s="553"/>
      <c r="B101" s="557"/>
      <c r="C101" s="557"/>
      <c r="D101" s="557"/>
      <c r="E101" s="557"/>
      <c r="F101" s="557"/>
      <c r="G101" s="557"/>
      <c r="H101" s="557"/>
      <c r="I101" s="557"/>
    </row>
    <row r="102" spans="1:24" s="559" customFormat="1" x14ac:dyDescent="0.2">
      <c r="A102" s="553"/>
      <c r="B102" s="557"/>
      <c r="C102" s="557"/>
      <c r="D102" s="557"/>
      <c r="E102" s="557"/>
      <c r="F102" s="557"/>
      <c r="G102" s="557"/>
      <c r="H102" s="557"/>
      <c r="I102" s="557"/>
    </row>
    <row r="103" spans="1:24" s="559" customFormat="1" x14ac:dyDescent="0.2">
      <c r="A103" s="553"/>
      <c r="B103" s="557"/>
      <c r="C103" s="557"/>
      <c r="D103" s="557"/>
      <c r="E103" s="557"/>
      <c r="F103" s="557"/>
      <c r="G103" s="557"/>
      <c r="H103" s="557"/>
      <c r="I103" s="557"/>
    </row>
    <row r="104" spans="1:24" s="559" customFormat="1" x14ac:dyDescent="0.2">
      <c r="A104" s="553"/>
      <c r="B104" s="557"/>
      <c r="C104" s="557"/>
      <c r="D104" s="557"/>
      <c r="E104" s="557"/>
      <c r="F104" s="557"/>
      <c r="G104" s="557"/>
      <c r="H104" s="557"/>
      <c r="I104" s="557"/>
    </row>
    <row r="105" spans="1:24" s="559" customFormat="1" x14ac:dyDescent="0.2">
      <c r="A105" s="553"/>
      <c r="B105" s="557"/>
      <c r="C105" s="557"/>
      <c r="D105" s="557"/>
      <c r="E105" s="557"/>
      <c r="F105" s="557"/>
      <c r="G105" s="557"/>
      <c r="H105" s="557"/>
      <c r="I105" s="557"/>
    </row>
    <row r="106" spans="1:24" s="559" customFormat="1" x14ac:dyDescent="0.2">
      <c r="A106" s="553"/>
      <c r="B106" s="557"/>
      <c r="C106" s="557"/>
      <c r="D106" s="557"/>
      <c r="E106" s="557"/>
      <c r="F106" s="557"/>
      <c r="G106" s="557"/>
      <c r="H106" s="557"/>
      <c r="I106" s="557"/>
    </row>
    <row r="107" spans="1:24" s="146" customFormat="1" ht="17.100000000000001" customHeight="1" x14ac:dyDescent="0.2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5"/>
      <c r="U107" s="155"/>
      <c r="V107" s="155"/>
      <c r="W107" s="155"/>
      <c r="X107" s="155"/>
    </row>
    <row r="108" spans="1:24" s="146" customFormat="1" ht="17.100000000000001" customHeight="1" x14ac:dyDescent="0.2">
      <c r="B108" s="542"/>
      <c r="C108" s="541"/>
      <c r="D108" s="541"/>
      <c r="E108" s="541"/>
      <c r="F108" s="541"/>
      <c r="G108" s="541"/>
      <c r="H108" s="541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5"/>
      <c r="U108" s="155"/>
      <c r="V108" s="155"/>
      <c r="W108" s="155"/>
      <c r="X108" s="155"/>
    </row>
    <row r="109" spans="1:24" s="559" customFormat="1" x14ac:dyDescent="0.2">
      <c r="A109" s="553"/>
      <c r="B109" s="557"/>
      <c r="C109" s="557"/>
      <c r="D109" s="557"/>
      <c r="E109" s="557"/>
      <c r="F109" s="557"/>
      <c r="G109" s="557"/>
      <c r="H109" s="557"/>
      <c r="I109" s="557"/>
    </row>
    <row r="110" spans="1:24" s="559" customFormat="1" x14ac:dyDescent="0.2">
      <c r="A110" s="553"/>
      <c r="B110" s="557"/>
      <c r="C110" s="557"/>
      <c r="D110" s="557"/>
      <c r="E110" s="557"/>
      <c r="F110" s="557"/>
      <c r="G110" s="557"/>
      <c r="H110" s="557"/>
      <c r="I110" s="557"/>
    </row>
    <row r="111" spans="1:24" s="559" customFormat="1" x14ac:dyDescent="0.2">
      <c r="A111" s="553"/>
      <c r="B111" s="557"/>
      <c r="C111" s="557"/>
      <c r="D111" s="557"/>
      <c r="E111" s="557"/>
      <c r="F111" s="557"/>
      <c r="G111" s="557"/>
      <c r="H111" s="557"/>
      <c r="I111" s="557"/>
    </row>
    <row r="112" spans="1:24" s="559" customFormat="1" x14ac:dyDescent="0.2">
      <c r="A112" s="553"/>
      <c r="B112" s="557"/>
      <c r="C112" s="557"/>
      <c r="D112" s="557"/>
      <c r="E112" s="557"/>
      <c r="F112" s="557"/>
      <c r="G112" s="557"/>
      <c r="H112" s="557"/>
      <c r="I112" s="557"/>
    </row>
    <row r="113" spans="1:9" s="559" customFormat="1" x14ac:dyDescent="0.2">
      <c r="A113" s="553"/>
      <c r="B113" s="557"/>
      <c r="C113" s="557"/>
      <c r="D113" s="557"/>
      <c r="E113" s="557"/>
      <c r="F113" s="557"/>
      <c r="G113" s="557"/>
      <c r="H113" s="557"/>
      <c r="I113" s="557"/>
    </row>
    <row r="114" spans="1:9" s="559" customFormat="1" x14ac:dyDescent="0.2">
      <c r="A114" s="553"/>
      <c r="B114" s="557"/>
      <c r="C114" s="557"/>
      <c r="D114" s="557"/>
      <c r="E114" s="557"/>
      <c r="F114" s="557"/>
      <c r="G114" s="557"/>
      <c r="H114" s="557"/>
      <c r="I114" s="557"/>
    </row>
    <row r="115" spans="1:9" s="559" customFormat="1" x14ac:dyDescent="0.2">
      <c r="A115" s="553"/>
      <c r="B115" s="557"/>
      <c r="C115" s="557"/>
      <c r="D115" s="557"/>
      <c r="E115" s="557"/>
      <c r="F115" s="557"/>
      <c r="G115" s="557"/>
      <c r="H115" s="557"/>
      <c r="I115" s="557"/>
    </row>
    <row r="116" spans="1:9" s="559" customFormat="1" x14ac:dyDescent="0.2">
      <c r="A116" s="553"/>
      <c r="B116" s="557"/>
      <c r="C116" s="557"/>
      <c r="D116" s="557"/>
      <c r="E116" s="557"/>
      <c r="F116" s="557"/>
      <c r="G116" s="557"/>
      <c r="H116" s="557"/>
      <c r="I116" s="557"/>
    </row>
    <row r="117" spans="1:9" s="559" customFormat="1" x14ac:dyDescent="0.2">
      <c r="A117" s="553"/>
      <c r="B117" s="557"/>
      <c r="C117" s="557"/>
      <c r="D117" s="557"/>
      <c r="E117" s="557"/>
      <c r="F117" s="557"/>
      <c r="G117" s="557"/>
      <c r="H117" s="557"/>
      <c r="I117" s="557"/>
    </row>
    <row r="118" spans="1:9" s="559" customFormat="1" x14ac:dyDescent="0.2">
      <c r="A118" s="553"/>
      <c r="B118" s="557"/>
      <c r="C118" s="557"/>
      <c r="D118" s="557"/>
      <c r="E118" s="557"/>
      <c r="F118" s="557"/>
      <c r="G118" s="557"/>
      <c r="H118" s="557"/>
      <c r="I118" s="557"/>
    </row>
    <row r="119" spans="1:9" s="559" customFormat="1" x14ac:dyDescent="0.2">
      <c r="A119" s="553"/>
      <c r="B119" s="557"/>
      <c r="C119" s="557"/>
      <c r="D119" s="557"/>
      <c r="E119" s="557"/>
      <c r="F119" s="557"/>
      <c r="G119" s="557"/>
      <c r="H119" s="557"/>
      <c r="I119" s="557"/>
    </row>
    <row r="120" spans="1:9" s="559" customFormat="1" x14ac:dyDescent="0.2">
      <c r="A120" s="553"/>
      <c r="B120" s="557"/>
      <c r="C120" s="557"/>
      <c r="D120" s="557"/>
      <c r="E120" s="557"/>
      <c r="F120" s="557"/>
      <c r="G120" s="557"/>
      <c r="H120" s="557"/>
      <c r="I120" s="557"/>
    </row>
    <row r="121" spans="1:9" s="559" customFormat="1" x14ac:dyDescent="0.2">
      <c r="A121" s="553"/>
      <c r="B121" s="557"/>
      <c r="C121" s="557"/>
      <c r="D121" s="557"/>
      <c r="E121" s="557"/>
      <c r="F121" s="557"/>
      <c r="G121" s="557"/>
      <c r="H121" s="557"/>
      <c r="I121" s="557"/>
    </row>
    <row r="122" spans="1:9" s="559" customFormat="1" x14ac:dyDescent="0.2">
      <c r="A122" s="553"/>
      <c r="B122" s="557"/>
      <c r="C122" s="557"/>
      <c r="D122" s="557"/>
      <c r="E122" s="557"/>
      <c r="F122" s="557"/>
      <c r="G122" s="557"/>
      <c r="H122" s="557"/>
      <c r="I122" s="557"/>
    </row>
    <row r="123" spans="1:9" s="559" customFormat="1" x14ac:dyDescent="0.2">
      <c r="A123" s="553"/>
      <c r="B123" s="557"/>
      <c r="C123" s="557"/>
      <c r="D123" s="557"/>
      <c r="E123" s="557"/>
      <c r="F123" s="557"/>
      <c r="G123" s="557"/>
      <c r="H123" s="557"/>
      <c r="I123" s="557"/>
    </row>
    <row r="124" spans="1:9" s="559" customFormat="1" x14ac:dyDescent="0.2">
      <c r="A124" s="553"/>
      <c r="B124" s="557"/>
      <c r="C124" s="557"/>
      <c r="D124" s="557"/>
      <c r="E124" s="557"/>
      <c r="F124" s="557"/>
      <c r="G124" s="557"/>
      <c r="H124" s="557"/>
      <c r="I124" s="557"/>
    </row>
    <row r="125" spans="1:9" s="559" customForma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9" s="559" customFormat="1" x14ac:dyDescent="0.2">
      <c r="A126" s="553"/>
      <c r="B126" s="557"/>
      <c r="C126" s="557"/>
      <c r="D126" s="557"/>
      <c r="E126" s="557"/>
      <c r="F126" s="557"/>
      <c r="G126" s="557"/>
      <c r="H126" s="557"/>
      <c r="I126" s="557"/>
    </row>
    <row r="127" spans="1:9" s="559" customFormat="1" x14ac:dyDescent="0.2">
      <c r="A127" s="553"/>
      <c r="B127" s="557"/>
      <c r="C127" s="557"/>
      <c r="D127" s="557"/>
      <c r="E127" s="557"/>
      <c r="F127" s="557"/>
      <c r="G127" s="557"/>
      <c r="H127" s="557"/>
      <c r="I127" s="557"/>
    </row>
    <row r="128" spans="1:9" s="559" customFormat="1" x14ac:dyDescent="0.2">
      <c r="A128" s="553"/>
      <c r="B128" s="557"/>
      <c r="C128" s="557"/>
      <c r="D128" s="557"/>
      <c r="E128" s="557"/>
      <c r="F128" s="557"/>
      <c r="G128" s="557"/>
      <c r="H128" s="557"/>
      <c r="I128" s="557"/>
    </row>
    <row r="129" spans="1:24" s="559" customFormat="1" x14ac:dyDescent="0.2">
      <c r="A129" s="553"/>
      <c r="B129" s="557"/>
      <c r="C129" s="557"/>
      <c r="D129" s="557"/>
      <c r="E129" s="557"/>
      <c r="F129" s="557"/>
      <c r="G129" s="557"/>
      <c r="H129" s="557"/>
      <c r="I129" s="557"/>
    </row>
    <row r="130" spans="1:24" s="559" customFormat="1" x14ac:dyDescent="0.2">
      <c r="A130" s="553"/>
      <c r="B130" s="557"/>
      <c r="C130" s="557"/>
      <c r="D130" s="557"/>
      <c r="E130" s="557"/>
      <c r="F130" s="557"/>
      <c r="G130" s="557"/>
      <c r="H130" s="557"/>
      <c r="I130" s="557"/>
    </row>
    <row r="131" spans="1:24" s="559" customFormat="1" x14ac:dyDescent="0.2">
      <c r="A131" s="553"/>
      <c r="B131" s="557"/>
      <c r="C131" s="557"/>
      <c r="D131" s="557"/>
      <c r="E131" s="557"/>
      <c r="F131" s="557"/>
      <c r="G131" s="557"/>
      <c r="H131" s="557"/>
      <c r="I131" s="557"/>
    </row>
    <row r="132" spans="1:24" s="559" customFormat="1" x14ac:dyDescent="0.2">
      <c r="A132" s="553"/>
      <c r="B132" s="557"/>
      <c r="C132" s="557"/>
      <c r="D132" s="557"/>
      <c r="E132" s="557"/>
      <c r="F132" s="557"/>
      <c r="G132" s="557"/>
      <c r="H132" s="557"/>
      <c r="I132" s="557"/>
    </row>
    <row r="133" spans="1:24" s="559" customFormat="1" x14ac:dyDescent="0.2">
      <c r="A133" s="553"/>
      <c r="B133" s="557"/>
      <c r="C133" s="557"/>
      <c r="D133" s="557"/>
      <c r="E133" s="557"/>
      <c r="F133" s="557"/>
      <c r="G133" s="557"/>
      <c r="H133" s="557"/>
      <c r="I133" s="557"/>
    </row>
    <row r="134" spans="1:24" s="146" customFormat="1" ht="17.100000000000001" customHeight="1" x14ac:dyDescent="0.2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5"/>
      <c r="U134" s="155"/>
      <c r="V134" s="155"/>
      <c r="W134" s="155"/>
      <c r="X134" s="155"/>
    </row>
    <row r="135" spans="1:24" s="146" customFormat="1" ht="17.100000000000001" customHeight="1" x14ac:dyDescent="0.2">
      <c r="B135" s="542"/>
      <c r="C135" s="541"/>
      <c r="D135" s="541"/>
      <c r="E135" s="541"/>
      <c r="F135" s="541"/>
      <c r="G135" s="541"/>
      <c r="H135" s="541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5"/>
      <c r="U135" s="155"/>
      <c r="V135" s="155"/>
      <c r="W135" s="155"/>
      <c r="X135" s="155"/>
    </row>
    <row r="136" spans="1:24" s="559" customFormat="1" x14ac:dyDescent="0.2">
      <c r="A136" s="553"/>
      <c r="B136" s="557"/>
      <c r="C136" s="557"/>
      <c r="D136" s="557"/>
      <c r="E136" s="557"/>
      <c r="F136" s="557"/>
      <c r="G136" s="557"/>
      <c r="H136" s="557"/>
      <c r="I136" s="557"/>
    </row>
    <row r="137" spans="1:24" s="559" customFormat="1" x14ac:dyDescent="0.2">
      <c r="A137" s="553"/>
      <c r="B137" s="557"/>
      <c r="C137" s="557"/>
      <c r="D137" s="557"/>
      <c r="E137" s="557"/>
      <c r="F137" s="557"/>
      <c r="G137" s="557"/>
      <c r="H137" s="557"/>
      <c r="I137" s="557"/>
    </row>
    <row r="138" spans="1:24" s="559" customFormat="1" x14ac:dyDescent="0.2">
      <c r="A138" s="553"/>
      <c r="B138" s="557"/>
      <c r="C138" s="557"/>
      <c r="D138" s="557"/>
      <c r="E138" s="557"/>
      <c r="F138" s="557"/>
      <c r="G138" s="557"/>
      <c r="H138" s="557"/>
      <c r="I138" s="557"/>
    </row>
    <row r="139" spans="1:24" s="559" customFormat="1" x14ac:dyDescent="0.2">
      <c r="A139" s="553"/>
      <c r="B139" s="557"/>
      <c r="C139" s="557"/>
      <c r="D139" s="557"/>
      <c r="E139" s="557"/>
      <c r="F139" s="557"/>
      <c r="G139" s="557"/>
      <c r="H139" s="557"/>
      <c r="I139" s="557"/>
    </row>
    <row r="140" spans="1:24" s="559" customFormat="1" x14ac:dyDescent="0.2">
      <c r="A140" s="553"/>
      <c r="B140" s="557"/>
      <c r="C140" s="557"/>
      <c r="D140" s="557"/>
      <c r="E140" s="557"/>
      <c r="F140" s="557"/>
      <c r="G140" s="557"/>
      <c r="H140" s="557"/>
      <c r="I140" s="557"/>
    </row>
    <row r="141" spans="1:24" s="559" customFormat="1" x14ac:dyDescent="0.2">
      <c r="A141" s="553"/>
      <c r="B141" s="557"/>
      <c r="C141" s="557"/>
      <c r="D141" s="557"/>
      <c r="E141" s="557"/>
      <c r="F141" s="557"/>
      <c r="G141" s="557"/>
      <c r="H141" s="557"/>
      <c r="I141" s="557"/>
    </row>
    <row r="142" spans="1:24" s="559" customFormat="1" x14ac:dyDescent="0.2">
      <c r="A142" s="553"/>
      <c r="B142" s="557"/>
      <c r="C142" s="557"/>
      <c r="D142" s="557"/>
      <c r="E142" s="557"/>
      <c r="F142" s="557"/>
      <c r="G142" s="557"/>
      <c r="H142" s="557"/>
      <c r="I142" s="557"/>
    </row>
    <row r="143" spans="1:24" s="559" customFormat="1" x14ac:dyDescent="0.2">
      <c r="A143" s="553"/>
      <c r="B143" s="557"/>
      <c r="C143" s="557"/>
      <c r="D143" s="557"/>
      <c r="E143" s="557"/>
      <c r="F143" s="557"/>
      <c r="G143" s="557"/>
      <c r="H143" s="557"/>
      <c r="I143" s="557"/>
    </row>
    <row r="144" spans="1:24" s="559" customFormat="1" x14ac:dyDescent="0.2">
      <c r="A144" s="553"/>
      <c r="B144" s="557"/>
      <c r="C144" s="557"/>
      <c r="D144" s="557"/>
      <c r="E144" s="557"/>
      <c r="F144" s="557"/>
      <c r="G144" s="557"/>
      <c r="H144" s="557"/>
      <c r="I144" s="557"/>
    </row>
    <row r="145" spans="1:9" s="559" customFormat="1" x14ac:dyDescent="0.2">
      <c r="A145" s="553"/>
      <c r="B145" s="557"/>
      <c r="C145" s="557"/>
      <c r="D145" s="557"/>
      <c r="E145" s="557"/>
      <c r="F145" s="557"/>
      <c r="G145" s="557"/>
      <c r="H145" s="557"/>
      <c r="I145" s="557"/>
    </row>
    <row r="146" spans="1:9" s="559" customFormat="1" x14ac:dyDescent="0.2">
      <c r="A146" s="553"/>
      <c r="B146" s="557"/>
      <c r="C146" s="557"/>
      <c r="D146" s="557"/>
      <c r="E146" s="557"/>
      <c r="F146" s="557"/>
      <c r="G146" s="557"/>
      <c r="H146" s="557"/>
      <c r="I146" s="557"/>
    </row>
    <row r="147" spans="1:9" s="559" customFormat="1" x14ac:dyDescent="0.2">
      <c r="A147" s="553"/>
      <c r="B147" s="557"/>
      <c r="C147" s="557"/>
      <c r="D147" s="557"/>
      <c r="E147" s="557"/>
      <c r="F147" s="557"/>
      <c r="G147" s="557"/>
      <c r="H147" s="557"/>
      <c r="I147" s="557"/>
    </row>
    <row r="148" spans="1:9" s="559" customFormat="1" x14ac:dyDescent="0.2">
      <c r="A148" s="553"/>
      <c r="B148" s="557"/>
      <c r="C148" s="557"/>
      <c r="D148" s="557"/>
      <c r="E148" s="557"/>
      <c r="F148" s="557"/>
      <c r="G148" s="557"/>
      <c r="H148" s="557"/>
      <c r="I148" s="557"/>
    </row>
    <row r="149" spans="1:9" s="559" customFormat="1" x14ac:dyDescent="0.2">
      <c r="A149" s="553"/>
      <c r="B149" s="557"/>
      <c r="C149" s="557"/>
      <c r="D149" s="557"/>
      <c r="E149" s="557"/>
      <c r="F149" s="557"/>
      <c r="G149" s="557"/>
      <c r="H149" s="557"/>
      <c r="I149" s="557"/>
    </row>
    <row r="150" spans="1:9" s="559" customFormat="1" x14ac:dyDescent="0.2">
      <c r="A150" s="553"/>
      <c r="B150" s="557"/>
      <c r="C150" s="557"/>
      <c r="D150" s="557"/>
      <c r="E150" s="557"/>
      <c r="F150" s="557"/>
      <c r="G150" s="557"/>
      <c r="H150" s="557"/>
      <c r="I150" s="557"/>
    </row>
    <row r="151" spans="1:9" s="559" customFormat="1" x14ac:dyDescent="0.2">
      <c r="A151" s="553"/>
      <c r="B151" s="557"/>
      <c r="C151" s="557"/>
      <c r="D151" s="557"/>
      <c r="E151" s="557"/>
      <c r="F151" s="557"/>
      <c r="G151" s="557"/>
      <c r="H151" s="557"/>
      <c r="I151" s="557"/>
    </row>
    <row r="152" spans="1:9" s="559" customFormat="1" x14ac:dyDescent="0.2">
      <c r="A152" s="553"/>
      <c r="B152" s="557"/>
      <c r="C152" s="557"/>
      <c r="D152" s="557"/>
      <c r="E152" s="557"/>
      <c r="F152" s="557"/>
      <c r="G152" s="557"/>
      <c r="H152" s="557"/>
      <c r="I152" s="557"/>
    </row>
    <row r="153" spans="1:9" s="559" customFormat="1" x14ac:dyDescent="0.2">
      <c r="A153" s="553"/>
      <c r="B153" s="557"/>
      <c r="C153" s="557"/>
      <c r="D153" s="557"/>
      <c r="E153" s="557"/>
      <c r="F153" s="557"/>
      <c r="G153" s="557"/>
      <c r="H153" s="557"/>
      <c r="I153" s="557"/>
    </row>
    <row r="154" spans="1:9" s="559" customFormat="1" x14ac:dyDescent="0.2">
      <c r="A154" s="553"/>
      <c r="B154" s="557"/>
      <c r="C154" s="557"/>
      <c r="D154" s="557"/>
      <c r="E154" s="557"/>
      <c r="F154" s="557"/>
      <c r="G154" s="557"/>
      <c r="H154" s="557"/>
      <c r="I154" s="55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  <row r="194" spans="1:9" s="559" customFormat="1" x14ac:dyDescent="0.2">
      <c r="A194" s="553"/>
      <c r="B194" s="557"/>
      <c r="C194" s="557"/>
      <c r="D194" s="557"/>
      <c r="E194" s="557"/>
      <c r="F194" s="557"/>
      <c r="G194" s="557"/>
      <c r="H194" s="557"/>
      <c r="I194" s="557"/>
    </row>
    <row r="195" spans="1:9" s="559" customFormat="1" x14ac:dyDescent="0.2">
      <c r="A195" s="553"/>
      <c r="B195" s="557"/>
      <c r="C195" s="557"/>
      <c r="D195" s="557"/>
      <c r="E195" s="557"/>
      <c r="F195" s="557"/>
      <c r="G195" s="557"/>
      <c r="H195" s="557"/>
      <c r="I195" s="557"/>
    </row>
    <row r="196" spans="1:9" s="559" customFormat="1" x14ac:dyDescent="0.2">
      <c r="A196" s="553"/>
      <c r="B196" s="557"/>
      <c r="C196" s="557"/>
      <c r="D196" s="557"/>
      <c r="E196" s="557"/>
      <c r="F196" s="557"/>
      <c r="G196" s="557"/>
      <c r="H196" s="557"/>
      <c r="I196" s="557"/>
    </row>
    <row r="197" spans="1:9" s="559" customFormat="1" x14ac:dyDescent="0.2">
      <c r="A197" s="553"/>
      <c r="B197" s="557"/>
      <c r="C197" s="557"/>
      <c r="D197" s="557"/>
      <c r="E197" s="557"/>
      <c r="F197" s="557"/>
      <c r="G197" s="557"/>
      <c r="H197" s="557"/>
      <c r="I197" s="557"/>
    </row>
    <row r="198" spans="1:9" s="559" customFormat="1" x14ac:dyDescent="0.2">
      <c r="A198" s="553"/>
      <c r="B198" s="557"/>
      <c r="C198" s="557"/>
      <c r="D198" s="557"/>
      <c r="E198" s="557"/>
      <c r="F198" s="557"/>
      <c r="G198" s="557"/>
      <c r="H198" s="557"/>
      <c r="I198" s="557"/>
    </row>
    <row r="199" spans="1:9" s="559" customFormat="1" x14ac:dyDescent="0.2">
      <c r="A199" s="553"/>
      <c r="B199" s="557"/>
      <c r="C199" s="557"/>
      <c r="D199" s="557"/>
      <c r="E199" s="557"/>
      <c r="F199" s="557"/>
      <c r="G199" s="557"/>
      <c r="H199" s="557"/>
      <c r="I199" s="557"/>
    </row>
    <row r="200" spans="1:9" s="559" customFormat="1" x14ac:dyDescent="0.2">
      <c r="A200" s="553"/>
      <c r="B200" s="557"/>
      <c r="C200" s="557"/>
      <c r="D200" s="557"/>
      <c r="E200" s="557"/>
      <c r="F200" s="557"/>
      <c r="G200" s="557"/>
      <c r="H200" s="557"/>
      <c r="I200" s="557"/>
    </row>
    <row r="201" spans="1:9" s="559" customFormat="1" x14ac:dyDescent="0.2">
      <c r="A201" s="553"/>
      <c r="B201" s="557"/>
      <c r="C201" s="557"/>
      <c r="D201" s="557"/>
      <c r="E201" s="557"/>
      <c r="F201" s="557"/>
      <c r="G201" s="557"/>
      <c r="H201" s="557"/>
      <c r="I201" s="557"/>
    </row>
    <row r="202" spans="1:9" s="559" customFormat="1" x14ac:dyDescent="0.2">
      <c r="A202" s="553"/>
      <c r="B202" s="557"/>
      <c r="C202" s="557"/>
      <c r="D202" s="557"/>
      <c r="E202" s="557"/>
      <c r="F202" s="557"/>
      <c r="G202" s="557"/>
      <c r="H202" s="557"/>
      <c r="I202" s="557"/>
    </row>
    <row r="203" spans="1:9" s="559" customFormat="1" x14ac:dyDescent="0.2">
      <c r="A203" s="553"/>
      <c r="B203" s="557"/>
      <c r="C203" s="557"/>
      <c r="D203" s="557"/>
      <c r="E203" s="557"/>
      <c r="F203" s="557"/>
      <c r="G203" s="557"/>
      <c r="H203" s="557"/>
      <c r="I203" s="557"/>
    </row>
    <row r="204" spans="1:9" s="559" customFormat="1" x14ac:dyDescent="0.2">
      <c r="A204" s="553"/>
      <c r="B204" s="557"/>
      <c r="C204" s="557"/>
      <c r="D204" s="557"/>
      <c r="E204" s="557"/>
      <c r="F204" s="557"/>
      <c r="G204" s="557"/>
      <c r="H204" s="557"/>
      <c r="I204" s="557"/>
    </row>
    <row r="205" spans="1:9" s="559" customFormat="1" x14ac:dyDescent="0.2">
      <c r="A205" s="553"/>
      <c r="B205" s="557"/>
      <c r="C205" s="557"/>
      <c r="D205" s="557"/>
      <c r="E205" s="557"/>
      <c r="F205" s="557"/>
      <c r="G205" s="557"/>
      <c r="H205" s="557"/>
      <c r="I205" s="557"/>
    </row>
    <row r="206" spans="1:9" s="559" customFormat="1" x14ac:dyDescent="0.2">
      <c r="A206" s="553"/>
      <c r="B206" s="557"/>
      <c r="C206" s="557"/>
      <c r="D206" s="557"/>
      <c r="E206" s="557"/>
      <c r="F206" s="557"/>
      <c r="G206" s="557"/>
      <c r="H206" s="557"/>
      <c r="I206" s="557"/>
    </row>
    <row r="207" spans="1:9" s="559" customFormat="1" x14ac:dyDescent="0.2">
      <c r="A207" s="553"/>
      <c r="B207" s="557"/>
      <c r="C207" s="557"/>
      <c r="D207" s="557"/>
      <c r="E207" s="557"/>
      <c r="F207" s="557"/>
      <c r="G207" s="557"/>
      <c r="H207" s="557"/>
      <c r="I207" s="557"/>
    </row>
    <row r="208" spans="1:9" s="559" customFormat="1" x14ac:dyDescent="0.2">
      <c r="A208" s="553"/>
      <c r="B208" s="557"/>
      <c r="C208" s="557"/>
      <c r="D208" s="557"/>
      <c r="E208" s="557"/>
      <c r="F208" s="557"/>
      <c r="G208" s="557"/>
      <c r="H208" s="557"/>
      <c r="I208" s="557"/>
    </row>
    <row r="209" spans="1:9" s="559" customFormat="1" x14ac:dyDescent="0.2">
      <c r="A209" s="553"/>
      <c r="B209" s="557"/>
      <c r="C209" s="557"/>
      <c r="D209" s="557"/>
      <c r="E209" s="557"/>
      <c r="F209" s="557"/>
      <c r="G209" s="557"/>
      <c r="H209" s="557"/>
      <c r="I209" s="557"/>
    </row>
    <row r="210" spans="1:9" s="559" customFormat="1" x14ac:dyDescent="0.2">
      <c r="A210" s="553"/>
      <c r="B210" s="557"/>
      <c r="C210" s="557"/>
      <c r="D210" s="557"/>
      <c r="E210" s="557"/>
      <c r="F210" s="557"/>
      <c r="G210" s="557"/>
      <c r="H210" s="557"/>
      <c r="I210" s="557"/>
    </row>
    <row r="211" spans="1:9" s="559" customFormat="1" x14ac:dyDescent="0.2">
      <c r="A211" s="553"/>
      <c r="B211" s="557"/>
      <c r="C211" s="557"/>
      <c r="D211" s="557"/>
      <c r="E211" s="557"/>
      <c r="F211" s="557"/>
      <c r="G211" s="557"/>
      <c r="H211" s="557"/>
      <c r="I211" s="557"/>
    </row>
    <row r="212" spans="1:9" s="559" customFormat="1" x14ac:dyDescent="0.2">
      <c r="A212" s="553"/>
      <c r="B212" s="557"/>
      <c r="C212" s="557"/>
      <c r="D212" s="557"/>
      <c r="E212" s="557"/>
      <c r="F212" s="557"/>
      <c r="G212" s="557"/>
      <c r="H212" s="557"/>
      <c r="I212" s="557"/>
    </row>
    <row r="213" spans="1:9" s="559" customFormat="1" x14ac:dyDescent="0.2">
      <c r="A213" s="553"/>
      <c r="B213" s="557"/>
      <c r="C213" s="557"/>
      <c r="D213" s="557"/>
      <c r="E213" s="557"/>
      <c r="F213" s="557"/>
      <c r="G213" s="557"/>
      <c r="H213" s="557"/>
      <c r="I213" s="557"/>
    </row>
    <row r="214" spans="1:9" s="559" customFormat="1" x14ac:dyDescent="0.2">
      <c r="A214" s="553"/>
      <c r="B214" s="557"/>
      <c r="C214" s="557"/>
      <c r="D214" s="557"/>
      <c r="E214" s="557"/>
      <c r="F214" s="557"/>
      <c r="G214" s="557"/>
      <c r="H214" s="557"/>
      <c r="I214" s="557"/>
    </row>
    <row r="215" spans="1:9" s="559" customFormat="1" x14ac:dyDescent="0.2">
      <c r="A215" s="553"/>
      <c r="B215" s="557"/>
      <c r="C215" s="557"/>
      <c r="D215" s="557"/>
      <c r="E215" s="557"/>
      <c r="F215" s="557"/>
      <c r="G215" s="557"/>
      <c r="H215" s="557"/>
      <c r="I215" s="557"/>
    </row>
    <row r="216" spans="1:9" s="559" customFormat="1" x14ac:dyDescent="0.2">
      <c r="A216" s="553"/>
      <c r="B216" s="557"/>
      <c r="C216" s="557"/>
      <c r="D216" s="557"/>
      <c r="E216" s="557"/>
      <c r="F216" s="557"/>
      <c r="G216" s="557"/>
      <c r="H216" s="557"/>
      <c r="I216" s="557"/>
    </row>
    <row r="217" spans="1:9" s="559" customFormat="1" x14ac:dyDescent="0.2">
      <c r="A217" s="553"/>
      <c r="B217" s="557"/>
      <c r="C217" s="557"/>
      <c r="D217" s="557"/>
      <c r="E217" s="557"/>
      <c r="F217" s="557"/>
      <c r="G217" s="557"/>
      <c r="H217" s="557"/>
      <c r="I217" s="557"/>
    </row>
    <row r="218" spans="1:9" s="559" customFormat="1" x14ac:dyDescent="0.2">
      <c r="A218" s="553"/>
      <c r="B218" s="557"/>
      <c r="C218" s="557"/>
      <c r="D218" s="557"/>
      <c r="E218" s="557"/>
      <c r="F218" s="557"/>
      <c r="G218" s="557"/>
      <c r="H218" s="557"/>
      <c r="I218" s="557"/>
    </row>
    <row r="219" spans="1:9" s="559" customFormat="1" x14ac:dyDescent="0.2">
      <c r="A219" s="553"/>
      <c r="B219" s="557"/>
      <c r="C219" s="557"/>
      <c r="D219" s="557"/>
      <c r="E219" s="557"/>
      <c r="F219" s="557"/>
      <c r="G219" s="557"/>
      <c r="H219" s="557"/>
      <c r="I219" s="557"/>
    </row>
    <row r="220" spans="1:9" s="559" customFormat="1" x14ac:dyDescent="0.2">
      <c r="A220" s="553"/>
      <c r="B220" s="557"/>
      <c r="C220" s="557"/>
      <c r="D220" s="557"/>
      <c r="E220" s="557"/>
      <c r="F220" s="557"/>
      <c r="G220" s="557"/>
      <c r="H220" s="557"/>
      <c r="I220" s="557"/>
    </row>
    <row r="221" spans="1:9" s="559" customFormat="1" x14ac:dyDescent="0.2">
      <c r="A221" s="553"/>
      <c r="B221" s="557"/>
      <c r="C221" s="557"/>
      <c r="D221" s="557"/>
      <c r="E221" s="557"/>
      <c r="F221" s="557"/>
      <c r="G221" s="557"/>
      <c r="H221" s="557"/>
      <c r="I221" s="557"/>
    </row>
    <row r="222" spans="1:9" s="559" customFormat="1" x14ac:dyDescent="0.2">
      <c r="A222" s="553"/>
      <c r="B222" s="557"/>
      <c r="C222" s="557"/>
      <c r="D222" s="557"/>
      <c r="E222" s="557"/>
      <c r="F222" s="557"/>
      <c r="G222" s="557"/>
      <c r="H222" s="557"/>
      <c r="I222" s="557"/>
    </row>
    <row r="223" spans="1:9" s="559" customFormat="1" x14ac:dyDescent="0.2">
      <c r="A223" s="553"/>
      <c r="B223" s="557"/>
      <c r="C223" s="557"/>
      <c r="D223" s="557"/>
      <c r="E223" s="557"/>
      <c r="F223" s="557"/>
      <c r="G223" s="557"/>
      <c r="H223" s="557"/>
      <c r="I223" s="557"/>
    </row>
    <row r="224" spans="1:9" s="559" customFormat="1" x14ac:dyDescent="0.2">
      <c r="A224" s="553"/>
      <c r="B224" s="557"/>
      <c r="C224" s="557"/>
      <c r="D224" s="557"/>
      <c r="E224" s="557"/>
      <c r="F224" s="557"/>
      <c r="G224" s="557"/>
      <c r="H224" s="557"/>
      <c r="I224" s="557"/>
    </row>
    <row r="225" spans="1:9" s="559" customFormat="1" x14ac:dyDescent="0.2">
      <c r="A225" s="553"/>
      <c r="B225" s="557"/>
      <c r="C225" s="557"/>
      <c r="D225" s="557"/>
      <c r="E225" s="557"/>
      <c r="F225" s="557"/>
      <c r="G225" s="557"/>
      <c r="H225" s="557"/>
      <c r="I225" s="557"/>
    </row>
    <row r="226" spans="1:9" s="559" customFormat="1" x14ac:dyDescent="0.2">
      <c r="A226" s="553"/>
      <c r="B226" s="557"/>
      <c r="C226" s="557"/>
      <c r="D226" s="557"/>
      <c r="E226" s="557"/>
      <c r="F226" s="557"/>
      <c r="G226" s="557"/>
      <c r="H226" s="557"/>
      <c r="I226" s="557"/>
    </row>
    <row r="227" spans="1:9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</row>
    <row r="228" spans="1:9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</row>
    <row r="229" spans="1:9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</row>
    <row r="230" spans="1:9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</row>
    <row r="231" spans="1:9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</row>
    <row r="232" spans="1:9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</row>
    <row r="233" spans="1:9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</row>
    <row r="234" spans="1:9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</row>
    <row r="235" spans="1:9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</row>
    <row r="236" spans="1:9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</row>
    <row r="237" spans="1:9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</row>
    <row r="238" spans="1:9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</row>
    <row r="239" spans="1:9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</row>
    <row r="240" spans="1:9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</row>
  </sheetData>
  <mergeCells count="4">
    <mergeCell ref="A6:H6"/>
    <mergeCell ref="A17:H17"/>
    <mergeCell ref="A32:H32"/>
    <mergeCell ref="A43:H43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26" max="7" man="1"/>
  </row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932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933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934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935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5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710</v>
      </c>
      <c r="D10" s="563">
        <v>14.850449696716167</v>
      </c>
      <c r="E10" s="564"/>
      <c r="F10" s="233" t="s">
        <v>884</v>
      </c>
      <c r="G10" s="562">
        <v>1379</v>
      </c>
      <c r="H10" s="563">
        <v>58.038720538720533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509</v>
      </c>
      <c r="D11" s="563">
        <v>10.646308303702154</v>
      </c>
      <c r="E11" s="564"/>
      <c r="F11" s="233" t="s">
        <v>908</v>
      </c>
      <c r="G11" s="562">
        <v>86</v>
      </c>
      <c r="H11" s="563">
        <v>3.6195286195286198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347</v>
      </c>
      <c r="D12" s="563">
        <v>7.2578958376908602</v>
      </c>
      <c r="E12" s="564"/>
      <c r="F12" s="233" t="s">
        <v>886</v>
      </c>
      <c r="G12" s="568">
        <v>80</v>
      </c>
      <c r="H12" s="563">
        <v>3.3670033670033668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179</v>
      </c>
      <c r="D13" s="563">
        <v>3.7</v>
      </c>
      <c r="E13" s="564"/>
      <c r="F13" s="233" t="s">
        <v>916</v>
      </c>
      <c r="G13" s="568">
        <v>62</v>
      </c>
      <c r="H13" s="563">
        <v>2.6</v>
      </c>
      <c r="I13" s="118"/>
    </row>
    <row r="14" spans="1:24" ht="48.95" customHeight="1" x14ac:dyDescent="0.2">
      <c r="A14" s="560" t="s">
        <v>44</v>
      </c>
      <c r="B14" s="567" t="s">
        <v>143</v>
      </c>
      <c r="C14" s="568">
        <v>132</v>
      </c>
      <c r="D14" s="563">
        <v>2.8</v>
      </c>
      <c r="E14" s="564"/>
      <c r="F14" s="431" t="s">
        <v>801</v>
      </c>
      <c r="G14" s="568">
        <v>37</v>
      </c>
      <c r="H14" s="563">
        <v>1.6</v>
      </c>
      <c r="I14" s="118"/>
    </row>
    <row r="15" spans="1:24" ht="42.95" customHeight="1" x14ac:dyDescent="0.2">
      <c r="A15" s="569"/>
      <c r="B15" s="570" t="s">
        <v>889</v>
      </c>
      <c r="C15" s="571">
        <v>4781</v>
      </c>
      <c r="D15" s="572"/>
      <c r="E15" s="435"/>
      <c r="F15" s="570" t="s">
        <v>889</v>
      </c>
      <c r="G15" s="571">
        <v>2376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92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48</v>
      </c>
      <c r="D21" s="563">
        <v>19.4331983805668</v>
      </c>
      <c r="E21" s="564"/>
      <c r="F21" s="233" t="s">
        <v>884</v>
      </c>
      <c r="G21" s="562">
        <v>79</v>
      </c>
      <c r="H21" s="563">
        <v>63.70967741935484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28</v>
      </c>
      <c r="D22" s="563">
        <v>11.336032388663968</v>
      </c>
      <c r="E22" s="564"/>
      <c r="F22" s="431" t="s">
        <v>936</v>
      </c>
      <c r="G22" s="562">
        <v>3</v>
      </c>
      <c r="H22" s="563">
        <v>2.4193548387096775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26</v>
      </c>
      <c r="D23" s="563">
        <v>10.526315789473683</v>
      </c>
      <c r="E23" s="564"/>
      <c r="F23" s="566" t="s">
        <v>937</v>
      </c>
      <c r="G23" s="568">
        <v>3</v>
      </c>
      <c r="H23" s="563">
        <v>2.4193548387096775</v>
      </c>
      <c r="I23" s="118"/>
    </row>
    <row r="24" spans="1:24" ht="48.95" customHeight="1" x14ac:dyDescent="0.2">
      <c r="A24" s="560" t="s">
        <v>43</v>
      </c>
      <c r="B24" s="567" t="s">
        <v>45</v>
      </c>
      <c r="C24" s="568">
        <v>8</v>
      </c>
      <c r="D24" s="563">
        <v>3.2</v>
      </c>
      <c r="E24" s="564"/>
      <c r="F24" s="233" t="s">
        <v>916</v>
      </c>
      <c r="G24" s="568">
        <v>3</v>
      </c>
      <c r="H24" s="563">
        <v>2.4193548387096775</v>
      </c>
      <c r="I24" s="118"/>
    </row>
    <row r="25" spans="1:24" ht="48.95" customHeight="1" x14ac:dyDescent="0.2">
      <c r="A25" s="560" t="s">
        <v>44</v>
      </c>
      <c r="B25" s="567" t="s">
        <v>143</v>
      </c>
      <c r="C25" s="568">
        <v>7</v>
      </c>
      <c r="D25" s="563">
        <v>2.8</v>
      </c>
      <c r="E25" s="564"/>
      <c r="F25" s="233" t="s">
        <v>898</v>
      </c>
      <c r="G25" s="568">
        <v>2</v>
      </c>
      <c r="H25" s="563">
        <v>1.6</v>
      </c>
      <c r="I25" s="118"/>
    </row>
    <row r="26" spans="1:24" ht="42.95" customHeight="1" x14ac:dyDescent="0.2">
      <c r="A26" s="569"/>
      <c r="B26" s="570" t="s">
        <v>889</v>
      </c>
      <c r="C26" s="574">
        <v>247</v>
      </c>
      <c r="D26" s="572"/>
      <c r="E26" s="435"/>
      <c r="F26" s="570" t="s">
        <v>889</v>
      </c>
      <c r="G26" s="574">
        <v>124</v>
      </c>
      <c r="H26" s="572"/>
      <c r="I26" s="118"/>
    </row>
    <row r="27" spans="1:24" s="146" customFormat="1" ht="17.100000000000001" customHeight="1" x14ac:dyDescent="0.2">
      <c r="A27" s="153" t="s">
        <v>932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938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934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939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93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1" t="s">
        <v>38</v>
      </c>
      <c r="C36" s="562">
        <v>50</v>
      </c>
      <c r="D36" s="563">
        <v>12.658227848101266</v>
      </c>
      <c r="E36" s="564"/>
      <c r="F36" s="233" t="s">
        <v>884</v>
      </c>
      <c r="G36" s="562">
        <v>180</v>
      </c>
      <c r="H36" s="563">
        <v>72.289156626506028</v>
      </c>
      <c r="I36" s="118"/>
    </row>
    <row r="37" spans="1:22" ht="48.95" customHeight="1" x14ac:dyDescent="0.2">
      <c r="A37" s="560" t="s">
        <v>39</v>
      </c>
      <c r="B37" s="561" t="s">
        <v>40</v>
      </c>
      <c r="C37" s="562">
        <v>42</v>
      </c>
      <c r="D37" s="563">
        <v>10.632911392405063</v>
      </c>
      <c r="E37" s="564"/>
      <c r="F37" s="233" t="s">
        <v>886</v>
      </c>
      <c r="G37" s="562">
        <v>6</v>
      </c>
      <c r="H37" s="563">
        <v>2.4096385542168677</v>
      </c>
      <c r="I37" s="118"/>
    </row>
    <row r="38" spans="1:22" ht="48.95" customHeight="1" x14ac:dyDescent="0.2">
      <c r="A38" s="560" t="s">
        <v>41</v>
      </c>
      <c r="B38" s="567" t="s">
        <v>42</v>
      </c>
      <c r="C38" s="568">
        <v>32</v>
      </c>
      <c r="D38" s="563">
        <v>8.1012658227848107</v>
      </c>
      <c r="E38" s="564"/>
      <c r="F38" s="233" t="s">
        <v>916</v>
      </c>
      <c r="G38" s="568">
        <v>5</v>
      </c>
      <c r="H38" s="563">
        <v>2.0080321285140563</v>
      </c>
      <c r="I38" s="118"/>
    </row>
    <row r="39" spans="1:22" ht="48.95" customHeight="1" x14ac:dyDescent="0.2">
      <c r="A39" s="560" t="s">
        <v>43</v>
      </c>
      <c r="B39" s="561" t="s">
        <v>51</v>
      </c>
      <c r="C39" s="568">
        <v>22</v>
      </c>
      <c r="D39" s="563">
        <v>5.6</v>
      </c>
      <c r="E39" s="564"/>
      <c r="F39" s="233" t="s">
        <v>898</v>
      </c>
      <c r="G39" s="568">
        <v>3</v>
      </c>
      <c r="H39" s="563">
        <v>1.2</v>
      </c>
      <c r="I39" s="118"/>
    </row>
    <row r="40" spans="1:22" ht="48.95" customHeight="1" x14ac:dyDescent="0.2">
      <c r="A40" s="560" t="s">
        <v>44</v>
      </c>
      <c r="B40" s="561" t="s">
        <v>47</v>
      </c>
      <c r="C40" s="568">
        <v>15</v>
      </c>
      <c r="D40" s="563">
        <v>3.8</v>
      </c>
      <c r="E40" s="564"/>
      <c r="F40" s="233" t="s">
        <v>908</v>
      </c>
      <c r="G40" s="568">
        <v>3</v>
      </c>
      <c r="H40" s="563">
        <v>1.2</v>
      </c>
      <c r="I40" s="118"/>
    </row>
    <row r="41" spans="1:22" ht="42.95" customHeight="1" x14ac:dyDescent="0.2">
      <c r="A41" s="569"/>
      <c r="B41" s="570" t="s">
        <v>889</v>
      </c>
      <c r="C41" s="574">
        <v>395</v>
      </c>
      <c r="D41" s="572"/>
      <c r="E41" s="435"/>
      <c r="F41" s="570" t="s">
        <v>889</v>
      </c>
      <c r="G41" s="574">
        <v>249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94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38</v>
      </c>
      <c r="C47" s="562">
        <v>83</v>
      </c>
      <c r="D47" s="563">
        <v>16.600000000000001</v>
      </c>
      <c r="E47" s="564"/>
      <c r="F47" s="233" t="s">
        <v>884</v>
      </c>
      <c r="G47" s="562">
        <v>83</v>
      </c>
      <c r="H47" s="563">
        <v>40.291262135922331</v>
      </c>
      <c r="I47" s="118"/>
    </row>
    <row r="48" spans="1:22" ht="48.95" customHeight="1" x14ac:dyDescent="0.2">
      <c r="A48" s="560" t="s">
        <v>39</v>
      </c>
      <c r="B48" s="573" t="s">
        <v>40</v>
      </c>
      <c r="C48" s="562">
        <v>51</v>
      </c>
      <c r="D48" s="563">
        <v>10.199999999999999</v>
      </c>
      <c r="E48" s="564"/>
      <c r="F48" s="233" t="s">
        <v>886</v>
      </c>
      <c r="G48" s="562">
        <v>21</v>
      </c>
      <c r="H48" s="563">
        <v>10.194174757281553</v>
      </c>
      <c r="I48" s="118"/>
    </row>
    <row r="49" spans="1:24" ht="48.95" customHeight="1" x14ac:dyDescent="0.2">
      <c r="A49" s="560" t="s">
        <v>41</v>
      </c>
      <c r="B49" s="573" t="s">
        <v>42</v>
      </c>
      <c r="C49" s="568">
        <v>36</v>
      </c>
      <c r="D49" s="563">
        <v>7.1999999999999993</v>
      </c>
      <c r="E49" s="564"/>
      <c r="F49" s="233" t="s">
        <v>908</v>
      </c>
      <c r="G49" s="568">
        <v>18</v>
      </c>
      <c r="H49" s="563">
        <v>8.7378640776699026</v>
      </c>
      <c r="I49" s="118"/>
    </row>
    <row r="50" spans="1:24" ht="48.95" customHeight="1" x14ac:dyDescent="0.2">
      <c r="A50" s="560" t="s">
        <v>43</v>
      </c>
      <c r="B50" s="567" t="s">
        <v>45</v>
      </c>
      <c r="C50" s="568">
        <v>23</v>
      </c>
      <c r="D50" s="563">
        <v>4.5999999999999996</v>
      </c>
      <c r="E50" s="564"/>
      <c r="F50" s="233" t="s">
        <v>916</v>
      </c>
      <c r="G50" s="568">
        <v>8</v>
      </c>
      <c r="H50" s="563">
        <v>3.9</v>
      </c>
      <c r="I50" s="118"/>
    </row>
    <row r="51" spans="1:24" ht="48.95" customHeight="1" x14ac:dyDescent="0.2">
      <c r="A51" s="560" t="s">
        <v>44</v>
      </c>
      <c r="B51" s="567" t="s">
        <v>143</v>
      </c>
      <c r="C51" s="568">
        <v>18</v>
      </c>
      <c r="D51" s="563">
        <v>3.6</v>
      </c>
      <c r="E51" s="564"/>
      <c r="F51" s="431" t="s">
        <v>936</v>
      </c>
      <c r="G51" s="568">
        <v>5</v>
      </c>
      <c r="H51" s="563">
        <v>2.4</v>
      </c>
      <c r="I51" s="118"/>
    </row>
    <row r="52" spans="1:24" ht="42.95" customHeight="1" x14ac:dyDescent="0.2">
      <c r="A52" s="569"/>
      <c r="B52" s="570" t="s">
        <v>889</v>
      </c>
      <c r="C52" s="574">
        <v>500</v>
      </c>
      <c r="D52" s="572"/>
      <c r="E52" s="435"/>
      <c r="F52" s="570" t="s">
        <v>889</v>
      </c>
      <c r="G52" s="574">
        <v>206</v>
      </c>
      <c r="H52" s="572"/>
      <c r="I52" s="118"/>
    </row>
    <row r="53" spans="1:24" s="146" customFormat="1" ht="17.100000000000001" customHeight="1" x14ac:dyDescent="0.2">
      <c r="A53" s="153" t="s">
        <v>932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938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934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939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95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73" t="s">
        <v>40</v>
      </c>
      <c r="C62" s="562">
        <v>36</v>
      </c>
      <c r="D62" s="563">
        <v>13.846153846153847</v>
      </c>
      <c r="E62" s="564"/>
      <c r="F62" s="233" t="s">
        <v>884</v>
      </c>
      <c r="G62" s="562">
        <v>71</v>
      </c>
      <c r="H62" s="563">
        <v>68.269230769230774</v>
      </c>
      <c r="I62" s="118"/>
    </row>
    <row r="63" spans="1:24" ht="48.95" customHeight="1" x14ac:dyDescent="0.2">
      <c r="A63" s="560" t="s">
        <v>39</v>
      </c>
      <c r="B63" s="561" t="s">
        <v>38</v>
      </c>
      <c r="C63" s="562">
        <v>34</v>
      </c>
      <c r="D63" s="563">
        <v>13.076923076923078</v>
      </c>
      <c r="E63" s="564"/>
      <c r="F63" s="233" t="s">
        <v>908</v>
      </c>
      <c r="G63" s="562">
        <v>4</v>
      </c>
      <c r="H63" s="563">
        <v>3.8461538461538463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20</v>
      </c>
      <c r="D64" s="563">
        <v>7.6923076923076925</v>
      </c>
      <c r="E64" s="564"/>
      <c r="F64" s="233" t="s">
        <v>886</v>
      </c>
      <c r="G64" s="568">
        <v>2</v>
      </c>
      <c r="H64" s="563">
        <v>1.9230769230769231</v>
      </c>
      <c r="I64" s="118"/>
    </row>
    <row r="65" spans="1:24" ht="48.95" customHeight="1" x14ac:dyDescent="0.2">
      <c r="A65" s="560" t="s">
        <v>43</v>
      </c>
      <c r="B65" s="567" t="s">
        <v>143</v>
      </c>
      <c r="C65" s="568">
        <v>14</v>
      </c>
      <c r="D65" s="563">
        <v>5.4</v>
      </c>
      <c r="E65" s="564"/>
      <c r="F65" s="233" t="s">
        <v>916</v>
      </c>
      <c r="G65" s="568">
        <v>2</v>
      </c>
      <c r="H65" s="563">
        <v>1.9230769230769231</v>
      </c>
      <c r="I65" s="118"/>
    </row>
    <row r="66" spans="1:24" ht="48.95" customHeight="1" x14ac:dyDescent="0.2">
      <c r="A66" s="560" t="s">
        <v>44</v>
      </c>
      <c r="B66" s="598" t="s">
        <v>55</v>
      </c>
      <c r="C66" s="568">
        <v>7</v>
      </c>
      <c r="D66" s="563">
        <v>2.7</v>
      </c>
      <c r="E66" s="564"/>
      <c r="F66" s="248" t="s">
        <v>909</v>
      </c>
      <c r="G66" s="568">
        <v>1</v>
      </c>
      <c r="H66" s="563">
        <v>1</v>
      </c>
      <c r="I66" s="118"/>
    </row>
    <row r="67" spans="1:24" ht="42.95" customHeight="1" x14ac:dyDescent="0.2">
      <c r="A67" s="569"/>
      <c r="B67" s="570" t="s">
        <v>889</v>
      </c>
      <c r="C67" s="574">
        <v>260</v>
      </c>
      <c r="D67" s="572"/>
      <c r="E67" s="435"/>
      <c r="F67" s="570" t="s">
        <v>889</v>
      </c>
      <c r="G67" s="574">
        <v>104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96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38</v>
      </c>
      <c r="C73" s="562">
        <v>363</v>
      </c>
      <c r="D73" s="563">
        <v>15.258511979823455</v>
      </c>
      <c r="E73" s="564"/>
      <c r="F73" s="233" t="s">
        <v>884</v>
      </c>
      <c r="G73" s="562">
        <v>611</v>
      </c>
      <c r="H73" s="563">
        <v>55.495004541326068</v>
      </c>
      <c r="I73" s="118"/>
    </row>
    <row r="74" spans="1:24" ht="48.95" customHeight="1" x14ac:dyDescent="0.2">
      <c r="A74" s="560" t="s">
        <v>39</v>
      </c>
      <c r="B74" s="573" t="s">
        <v>40</v>
      </c>
      <c r="C74" s="562">
        <v>243</v>
      </c>
      <c r="D74" s="563">
        <v>10.214375788146279</v>
      </c>
      <c r="E74" s="564"/>
      <c r="F74" s="233" t="s">
        <v>908</v>
      </c>
      <c r="G74" s="562">
        <v>33</v>
      </c>
      <c r="H74" s="563">
        <v>2.9972752043596729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177</v>
      </c>
      <c r="D75" s="563">
        <v>7.4401008827238337</v>
      </c>
      <c r="E75" s="564"/>
      <c r="F75" s="233" t="s">
        <v>886</v>
      </c>
      <c r="G75" s="568">
        <v>31</v>
      </c>
      <c r="H75" s="563">
        <v>2.8156221616712078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91</v>
      </c>
      <c r="D76" s="563">
        <v>3.8</v>
      </c>
      <c r="E76" s="564"/>
      <c r="F76" s="233" t="s">
        <v>916</v>
      </c>
      <c r="G76" s="568">
        <v>28</v>
      </c>
      <c r="H76" s="563">
        <v>2.5</v>
      </c>
      <c r="I76" s="118"/>
    </row>
    <row r="77" spans="1:24" ht="48.95" customHeight="1" x14ac:dyDescent="0.2">
      <c r="A77" s="560" t="s">
        <v>44</v>
      </c>
      <c r="B77" s="567" t="s">
        <v>143</v>
      </c>
      <c r="C77" s="568">
        <v>62</v>
      </c>
      <c r="D77" s="563">
        <v>2.6</v>
      </c>
      <c r="E77" s="564"/>
      <c r="F77" s="431" t="s">
        <v>936</v>
      </c>
      <c r="G77" s="568">
        <v>20</v>
      </c>
      <c r="H77" s="563">
        <v>1.8</v>
      </c>
      <c r="I77" s="118"/>
    </row>
    <row r="78" spans="1:24" ht="42.95" customHeight="1" x14ac:dyDescent="0.2">
      <c r="A78" s="569"/>
      <c r="B78" s="570" t="s">
        <v>889</v>
      </c>
      <c r="C78" s="571">
        <v>2379</v>
      </c>
      <c r="D78" s="572"/>
      <c r="E78" s="435"/>
      <c r="F78" s="570" t="s">
        <v>889</v>
      </c>
      <c r="G78" s="571">
        <v>1101</v>
      </c>
      <c r="H78" s="572"/>
      <c r="I78" s="118"/>
    </row>
    <row r="79" spans="1:24" s="146" customFormat="1" ht="17.100000000000001" customHeight="1" x14ac:dyDescent="0.2">
      <c r="A79" s="153" t="s">
        <v>932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938</v>
      </c>
      <c r="C80" s="541"/>
      <c r="D80" s="541"/>
      <c r="E80" s="541"/>
      <c r="F80" s="541"/>
      <c r="G80" s="541"/>
      <c r="H80" s="541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1717" t="s">
        <v>934</v>
      </c>
      <c r="B81" s="1717"/>
      <c r="C81" s="1717"/>
      <c r="D81" s="1717"/>
      <c r="E81" s="1717"/>
      <c r="F81" s="1717"/>
      <c r="G81" s="1717"/>
      <c r="H81" s="1717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939</v>
      </c>
      <c r="C82" s="548"/>
      <c r="D82" s="548"/>
      <c r="E82" s="548"/>
      <c r="F82" s="548"/>
      <c r="G82" s="548"/>
      <c r="H82" s="548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97</v>
      </c>
      <c r="B84" s="1731"/>
      <c r="C84" s="1731"/>
      <c r="D84" s="1731"/>
      <c r="E84" s="1731"/>
      <c r="F84" s="1731"/>
      <c r="G84" s="1731"/>
      <c r="H84" s="1731"/>
      <c r="I84" s="552"/>
      <c r="J84" s="552"/>
      <c r="K84" s="552"/>
      <c r="L84" s="552"/>
      <c r="M84" s="552"/>
      <c r="N84" s="552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</row>
    <row r="88" spans="1:24" ht="45.95" customHeight="1" x14ac:dyDescent="0.2">
      <c r="A88" s="560" t="s">
        <v>37</v>
      </c>
      <c r="B88" s="561" t="s">
        <v>38</v>
      </c>
      <c r="C88" s="562">
        <v>48</v>
      </c>
      <c r="D88" s="563">
        <v>11.793611793611793</v>
      </c>
      <c r="E88" s="564"/>
      <c r="F88" s="233" t="s">
        <v>884</v>
      </c>
      <c r="G88" s="562">
        <v>173</v>
      </c>
      <c r="H88" s="563">
        <v>60.915492957746473</v>
      </c>
      <c r="I88" s="118"/>
    </row>
    <row r="89" spans="1:24" ht="45.95" customHeight="1" x14ac:dyDescent="0.2">
      <c r="A89" s="560" t="s">
        <v>39</v>
      </c>
      <c r="B89" s="573" t="s">
        <v>40</v>
      </c>
      <c r="C89" s="562">
        <v>39</v>
      </c>
      <c r="D89" s="563">
        <v>9.5823095823095823</v>
      </c>
      <c r="E89" s="564"/>
      <c r="F89" s="233" t="s">
        <v>908</v>
      </c>
      <c r="G89" s="562">
        <v>13</v>
      </c>
      <c r="H89" s="563">
        <v>4.5774647887323949</v>
      </c>
      <c r="I89" s="118"/>
    </row>
    <row r="90" spans="1:24" ht="60.95" customHeight="1" x14ac:dyDescent="0.2">
      <c r="A90" s="560" t="s">
        <v>41</v>
      </c>
      <c r="B90" s="573" t="s">
        <v>42</v>
      </c>
      <c r="C90" s="568">
        <v>27</v>
      </c>
      <c r="D90" s="563">
        <v>6.6339066339066335</v>
      </c>
      <c r="E90" s="564"/>
      <c r="F90" s="430" t="s">
        <v>800</v>
      </c>
      <c r="G90" s="568">
        <v>7</v>
      </c>
      <c r="H90" s="563">
        <v>2.464788732394366</v>
      </c>
      <c r="I90" s="118"/>
    </row>
    <row r="91" spans="1:24" ht="45.95" customHeight="1" x14ac:dyDescent="0.2">
      <c r="A91" s="560" t="s">
        <v>43</v>
      </c>
      <c r="B91" s="567" t="s">
        <v>45</v>
      </c>
      <c r="C91" s="568">
        <v>16</v>
      </c>
      <c r="D91" s="563">
        <v>3.9</v>
      </c>
      <c r="E91" s="564"/>
      <c r="F91" s="233" t="s">
        <v>886</v>
      </c>
      <c r="G91" s="568">
        <v>6</v>
      </c>
      <c r="H91" s="563">
        <v>2.1</v>
      </c>
      <c r="I91" s="118"/>
    </row>
    <row r="92" spans="1:24" ht="45.95" customHeight="1" x14ac:dyDescent="0.2">
      <c r="A92" s="560" t="s">
        <v>44</v>
      </c>
      <c r="B92" s="567" t="s">
        <v>145</v>
      </c>
      <c r="C92" s="568">
        <v>13</v>
      </c>
      <c r="D92" s="563">
        <v>3.2</v>
      </c>
      <c r="E92" s="564"/>
      <c r="F92" s="233" t="s">
        <v>916</v>
      </c>
      <c r="G92" s="568">
        <v>6</v>
      </c>
      <c r="H92" s="563">
        <v>2.1</v>
      </c>
      <c r="I92" s="118"/>
    </row>
    <row r="93" spans="1:24" ht="42.95" customHeight="1" x14ac:dyDescent="0.2">
      <c r="A93" s="569"/>
      <c r="B93" s="570" t="s">
        <v>889</v>
      </c>
      <c r="C93" s="574">
        <v>407</v>
      </c>
      <c r="D93" s="572"/>
      <c r="E93" s="435"/>
      <c r="F93" s="570" t="s">
        <v>889</v>
      </c>
      <c r="G93" s="574">
        <v>284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98</v>
      </c>
      <c r="B95" s="1731"/>
      <c r="C95" s="1731"/>
      <c r="D95" s="1731"/>
      <c r="E95" s="1731"/>
      <c r="F95" s="1731"/>
      <c r="G95" s="1731"/>
      <c r="H95" s="1731"/>
      <c r="I95" s="552"/>
      <c r="J95" s="552"/>
      <c r="K95" s="552"/>
      <c r="L95" s="552"/>
      <c r="M95" s="552"/>
      <c r="N95" s="552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2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2" ht="48.95" customHeight="1" x14ac:dyDescent="0.2">
      <c r="A99" s="560" t="s">
        <v>37</v>
      </c>
      <c r="B99" s="561" t="s">
        <v>38</v>
      </c>
      <c r="C99" s="562">
        <v>84</v>
      </c>
      <c r="D99" s="563">
        <v>14.165261382799327</v>
      </c>
      <c r="E99" s="564"/>
      <c r="F99" s="233" t="s">
        <v>884</v>
      </c>
      <c r="G99" s="562">
        <v>182</v>
      </c>
      <c r="H99" s="563">
        <v>59.090909090909093</v>
      </c>
      <c r="I99" s="118"/>
    </row>
    <row r="100" spans="1:22" ht="48.95" customHeight="1" x14ac:dyDescent="0.2">
      <c r="A100" s="560" t="s">
        <v>39</v>
      </c>
      <c r="B100" s="573" t="s">
        <v>40</v>
      </c>
      <c r="C100" s="562">
        <v>70</v>
      </c>
      <c r="D100" s="563">
        <v>11.804384485666104</v>
      </c>
      <c r="E100" s="564"/>
      <c r="F100" s="233" t="s">
        <v>908</v>
      </c>
      <c r="G100" s="562">
        <v>13</v>
      </c>
      <c r="H100" s="563">
        <v>4.220779220779221</v>
      </c>
      <c r="I100" s="118"/>
    </row>
    <row r="101" spans="1:22" ht="48.95" customHeight="1" x14ac:dyDescent="0.2">
      <c r="A101" s="560" t="s">
        <v>41</v>
      </c>
      <c r="B101" s="573" t="s">
        <v>42</v>
      </c>
      <c r="C101" s="568">
        <v>29</v>
      </c>
      <c r="D101" s="563">
        <v>4.8903878583473865</v>
      </c>
      <c r="E101" s="564"/>
      <c r="F101" s="233" t="s">
        <v>886</v>
      </c>
      <c r="G101" s="568">
        <v>12</v>
      </c>
      <c r="H101" s="563">
        <v>3.8961038961038961</v>
      </c>
      <c r="I101" s="118"/>
    </row>
    <row r="102" spans="1:22" ht="48.95" customHeight="1" x14ac:dyDescent="0.2">
      <c r="A102" s="560" t="s">
        <v>43</v>
      </c>
      <c r="B102" s="567" t="s">
        <v>45</v>
      </c>
      <c r="C102" s="568">
        <v>21</v>
      </c>
      <c r="D102" s="563">
        <v>3.5</v>
      </c>
      <c r="E102" s="564"/>
      <c r="F102" s="233" t="s">
        <v>916</v>
      </c>
      <c r="G102" s="568">
        <v>10</v>
      </c>
      <c r="H102" s="563">
        <v>3.2</v>
      </c>
      <c r="I102" s="118"/>
    </row>
    <row r="103" spans="1:22" ht="48.95" customHeight="1" x14ac:dyDescent="0.2">
      <c r="A103" s="560" t="s">
        <v>44</v>
      </c>
      <c r="B103" s="561" t="s">
        <v>51</v>
      </c>
      <c r="C103" s="568">
        <v>13</v>
      </c>
      <c r="D103" s="563">
        <v>2.2000000000000002</v>
      </c>
      <c r="E103" s="564"/>
      <c r="F103" s="566" t="s">
        <v>888</v>
      </c>
      <c r="G103" s="568">
        <v>5</v>
      </c>
      <c r="H103" s="563">
        <v>1.6</v>
      </c>
      <c r="I103" s="118"/>
    </row>
    <row r="104" spans="1:22" ht="42.95" customHeight="1" x14ac:dyDescent="0.2">
      <c r="A104" s="569"/>
      <c r="B104" s="570" t="s">
        <v>889</v>
      </c>
      <c r="C104" s="574">
        <v>593</v>
      </c>
      <c r="D104" s="572"/>
      <c r="E104" s="435"/>
      <c r="F104" s="570" t="s">
        <v>889</v>
      </c>
      <c r="G104" s="574">
        <v>308</v>
      </c>
      <c r="H104" s="572"/>
      <c r="I104" s="118"/>
    </row>
    <row r="105" spans="1:22" s="559" customFormat="1" x14ac:dyDescent="0.2">
      <c r="A105" s="553"/>
      <c r="B105" s="557"/>
      <c r="C105" s="557"/>
      <c r="D105" s="557"/>
      <c r="E105" s="557"/>
      <c r="F105" s="557"/>
      <c r="G105" s="557"/>
      <c r="H105" s="557"/>
      <c r="I105" s="557"/>
    </row>
    <row r="106" spans="1:22" s="559" customFormat="1" x14ac:dyDescent="0.2">
      <c r="A106" s="553"/>
      <c r="B106" s="557"/>
      <c r="C106" s="557"/>
      <c r="D106" s="557"/>
      <c r="E106" s="557"/>
      <c r="F106" s="557"/>
      <c r="G106" s="557"/>
      <c r="H106" s="557"/>
      <c r="I106" s="557"/>
    </row>
    <row r="107" spans="1:22" s="559" customFormat="1" x14ac:dyDescent="0.2">
      <c r="A107" s="553"/>
      <c r="B107" s="557"/>
      <c r="C107" s="557"/>
      <c r="D107" s="557"/>
      <c r="E107" s="557"/>
      <c r="F107" s="557"/>
      <c r="G107" s="557"/>
      <c r="H107" s="557"/>
      <c r="I107" s="557"/>
    </row>
    <row r="108" spans="1:22" s="559" customFormat="1" x14ac:dyDescent="0.2">
      <c r="A108" s="553"/>
      <c r="B108" s="557"/>
      <c r="C108" s="557"/>
      <c r="D108" s="557"/>
      <c r="E108" s="557"/>
      <c r="F108" s="557"/>
      <c r="G108" s="557"/>
      <c r="H108" s="557"/>
      <c r="I108" s="557"/>
    </row>
    <row r="109" spans="1:22" s="559" customFormat="1" x14ac:dyDescent="0.2">
      <c r="A109" s="553"/>
      <c r="B109" s="557"/>
      <c r="C109" s="557"/>
      <c r="D109" s="557"/>
      <c r="E109" s="557"/>
      <c r="F109" s="557"/>
      <c r="G109" s="557"/>
      <c r="H109" s="557"/>
      <c r="I109" s="557"/>
    </row>
    <row r="110" spans="1:22" s="559" customFormat="1" x14ac:dyDescent="0.2">
      <c r="A110" s="553"/>
      <c r="B110" s="557"/>
      <c r="C110" s="557"/>
      <c r="D110" s="557"/>
      <c r="E110" s="557"/>
      <c r="F110" s="557"/>
      <c r="G110" s="557"/>
      <c r="H110" s="557"/>
      <c r="I110" s="557"/>
    </row>
    <row r="111" spans="1:22" s="559" customFormat="1" x14ac:dyDescent="0.2">
      <c r="A111" s="553"/>
      <c r="B111" s="557"/>
      <c r="C111" s="557"/>
      <c r="D111" s="557"/>
      <c r="E111" s="557"/>
      <c r="F111" s="557"/>
      <c r="G111" s="557"/>
      <c r="H111" s="557"/>
      <c r="I111" s="557"/>
    </row>
    <row r="112" spans="1:22" s="559" customFormat="1" x14ac:dyDescent="0.2">
      <c r="A112" s="553"/>
      <c r="B112" s="557"/>
      <c r="C112" s="557"/>
      <c r="D112" s="557"/>
      <c r="E112" s="557"/>
      <c r="F112" s="557"/>
      <c r="G112" s="557"/>
      <c r="H112" s="557"/>
      <c r="I112" s="557"/>
    </row>
    <row r="113" spans="1:9" s="559" customFormat="1" x14ac:dyDescent="0.2">
      <c r="A113" s="553"/>
      <c r="B113" s="557"/>
      <c r="C113" s="557"/>
      <c r="D113" s="557"/>
      <c r="E113" s="557"/>
      <c r="F113" s="557"/>
      <c r="G113" s="557"/>
      <c r="H113" s="557"/>
      <c r="I113" s="557"/>
    </row>
    <row r="114" spans="1:9" s="559" customFormat="1" x14ac:dyDescent="0.2">
      <c r="A114" s="553"/>
      <c r="B114" s="557"/>
      <c r="C114" s="557"/>
      <c r="D114" s="557"/>
      <c r="E114" s="557"/>
      <c r="F114" s="557"/>
      <c r="G114" s="557"/>
      <c r="H114" s="557"/>
      <c r="I114" s="557"/>
    </row>
    <row r="115" spans="1:9" s="559" customFormat="1" x14ac:dyDescent="0.2">
      <c r="A115" s="553"/>
      <c r="B115" s="557"/>
      <c r="C115" s="557"/>
      <c r="D115" s="557"/>
      <c r="E115" s="557"/>
      <c r="F115" s="557"/>
      <c r="G115" s="557"/>
      <c r="H115" s="557"/>
      <c r="I115" s="557"/>
    </row>
    <row r="116" spans="1:9" s="559" customFormat="1" x14ac:dyDescent="0.2">
      <c r="A116" s="553"/>
      <c r="B116" s="557"/>
      <c r="C116" s="557"/>
      <c r="D116" s="557"/>
      <c r="E116" s="557"/>
      <c r="F116" s="557"/>
      <c r="G116" s="557"/>
      <c r="H116" s="557"/>
      <c r="I116" s="557"/>
    </row>
    <row r="117" spans="1:9" s="559" customFormat="1" x14ac:dyDescent="0.2">
      <c r="A117" s="553"/>
      <c r="B117" s="557"/>
      <c r="C117" s="557"/>
      <c r="D117" s="557"/>
      <c r="E117" s="557"/>
      <c r="F117" s="557"/>
      <c r="G117" s="557"/>
      <c r="H117" s="557"/>
      <c r="I117" s="557"/>
    </row>
    <row r="118" spans="1:9" s="559" customFormat="1" x14ac:dyDescent="0.2">
      <c r="A118" s="553"/>
      <c r="B118" s="557"/>
      <c r="C118" s="557"/>
      <c r="D118" s="557"/>
      <c r="E118" s="557"/>
      <c r="F118" s="557"/>
      <c r="G118" s="557"/>
      <c r="H118" s="557"/>
      <c r="I118" s="557"/>
    </row>
    <row r="119" spans="1:9" s="559" customFormat="1" x14ac:dyDescent="0.2">
      <c r="A119" s="553"/>
      <c r="B119" s="557"/>
      <c r="C119" s="557"/>
      <c r="D119" s="557"/>
      <c r="E119" s="557"/>
      <c r="F119" s="557"/>
      <c r="G119" s="557"/>
      <c r="H119" s="557"/>
      <c r="I119" s="557"/>
    </row>
    <row r="120" spans="1:9" s="559" customFormat="1" x14ac:dyDescent="0.2">
      <c r="A120" s="553"/>
      <c r="B120" s="557"/>
      <c r="C120" s="557"/>
      <c r="D120" s="557"/>
      <c r="E120" s="557"/>
      <c r="F120" s="557"/>
      <c r="G120" s="557"/>
      <c r="H120" s="557"/>
      <c r="I120" s="557"/>
    </row>
    <row r="121" spans="1:9" s="559" customFormat="1" x14ac:dyDescent="0.2">
      <c r="A121" s="553"/>
      <c r="B121" s="557"/>
      <c r="C121" s="557"/>
      <c r="D121" s="557"/>
      <c r="E121" s="557"/>
      <c r="F121" s="557"/>
      <c r="G121" s="557"/>
      <c r="H121" s="557"/>
      <c r="I121" s="557"/>
    </row>
    <row r="122" spans="1:9" s="559" customFormat="1" x14ac:dyDescent="0.2">
      <c r="A122" s="553"/>
      <c r="B122" s="557"/>
      <c r="C122" s="557"/>
      <c r="D122" s="557"/>
      <c r="E122" s="557"/>
      <c r="F122" s="557"/>
      <c r="G122" s="557"/>
      <c r="H122" s="557"/>
      <c r="I122" s="557"/>
    </row>
    <row r="123" spans="1:9" s="559" customFormat="1" x14ac:dyDescent="0.2">
      <c r="A123" s="553"/>
      <c r="B123" s="557"/>
      <c r="C123" s="557"/>
      <c r="D123" s="557"/>
      <c r="E123" s="557"/>
      <c r="F123" s="557"/>
      <c r="G123" s="557"/>
      <c r="H123" s="557"/>
      <c r="I123" s="557"/>
    </row>
    <row r="124" spans="1:9" s="559" customFormat="1" x14ac:dyDescent="0.2">
      <c r="A124" s="553"/>
      <c r="B124" s="557"/>
      <c r="C124" s="557"/>
      <c r="D124" s="557"/>
      <c r="E124" s="557"/>
      <c r="F124" s="557"/>
      <c r="G124" s="557"/>
      <c r="H124" s="557"/>
      <c r="I124" s="557"/>
    </row>
    <row r="125" spans="1:9" s="559" customForma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9" s="559" customFormat="1" x14ac:dyDescent="0.2">
      <c r="A126" s="553"/>
      <c r="B126" s="557"/>
      <c r="C126" s="557"/>
      <c r="D126" s="557"/>
      <c r="E126" s="557"/>
      <c r="F126" s="557"/>
      <c r="G126" s="557"/>
      <c r="H126" s="557"/>
      <c r="I126" s="557"/>
    </row>
    <row r="127" spans="1:9" s="559" customFormat="1" x14ac:dyDescent="0.2">
      <c r="A127" s="553"/>
      <c r="B127" s="557"/>
      <c r="C127" s="557"/>
      <c r="D127" s="557"/>
      <c r="E127" s="557"/>
      <c r="F127" s="557"/>
      <c r="G127" s="557"/>
      <c r="H127" s="557"/>
      <c r="I127" s="557"/>
    </row>
    <row r="128" spans="1:9" s="559" customFormat="1" x14ac:dyDescent="0.2">
      <c r="A128" s="553"/>
      <c r="B128" s="557"/>
      <c r="C128" s="557"/>
      <c r="D128" s="557"/>
      <c r="E128" s="557"/>
      <c r="F128" s="557"/>
      <c r="G128" s="557"/>
      <c r="H128" s="557"/>
      <c r="I128" s="557"/>
    </row>
    <row r="129" spans="1:9" s="559" customFormat="1" x14ac:dyDescent="0.2">
      <c r="A129" s="553"/>
      <c r="B129" s="557"/>
      <c r="C129" s="557"/>
      <c r="D129" s="557"/>
      <c r="E129" s="557"/>
      <c r="F129" s="557"/>
      <c r="G129" s="557"/>
      <c r="H129" s="557"/>
      <c r="I129" s="557"/>
    </row>
    <row r="130" spans="1:9" s="559" customFormat="1" x14ac:dyDescent="0.2">
      <c r="A130" s="553"/>
      <c r="B130" s="557"/>
      <c r="C130" s="557"/>
      <c r="D130" s="557"/>
      <c r="E130" s="557"/>
      <c r="F130" s="557"/>
      <c r="G130" s="557"/>
      <c r="H130" s="557"/>
      <c r="I130" s="557"/>
    </row>
    <row r="131" spans="1:9" s="559" customFormat="1" x14ac:dyDescent="0.2">
      <c r="A131" s="553"/>
      <c r="B131" s="557"/>
      <c r="C131" s="557"/>
      <c r="D131" s="557"/>
      <c r="E131" s="557"/>
      <c r="F131" s="557"/>
      <c r="G131" s="557"/>
      <c r="H131" s="557"/>
      <c r="I131" s="557"/>
    </row>
    <row r="132" spans="1:9" s="559" customFormat="1" x14ac:dyDescent="0.2">
      <c r="A132" s="553"/>
      <c r="B132" s="557"/>
      <c r="C132" s="557"/>
      <c r="D132" s="557"/>
      <c r="E132" s="557"/>
      <c r="F132" s="557"/>
      <c r="G132" s="557"/>
      <c r="H132" s="557"/>
      <c r="I132" s="557"/>
    </row>
    <row r="133" spans="1:9" s="559" customFormat="1" x14ac:dyDescent="0.2">
      <c r="A133" s="553"/>
      <c r="B133" s="557"/>
      <c r="C133" s="557"/>
      <c r="D133" s="557"/>
      <c r="E133" s="557"/>
      <c r="F133" s="557"/>
      <c r="G133" s="557"/>
      <c r="H133" s="557"/>
      <c r="I133" s="557"/>
    </row>
    <row r="134" spans="1:9" s="559" customFormat="1" x14ac:dyDescent="0.2">
      <c r="A134" s="553"/>
      <c r="B134" s="557"/>
      <c r="C134" s="557"/>
      <c r="D134" s="557"/>
      <c r="E134" s="557"/>
      <c r="F134" s="557"/>
      <c r="G134" s="557"/>
      <c r="H134" s="557"/>
      <c r="I134" s="557"/>
    </row>
    <row r="135" spans="1:9" s="559" customFormat="1" x14ac:dyDescent="0.2">
      <c r="A135" s="553"/>
      <c r="B135" s="557"/>
      <c r="C135" s="557"/>
      <c r="D135" s="557"/>
      <c r="E135" s="557"/>
      <c r="F135" s="557"/>
      <c r="G135" s="557"/>
      <c r="H135" s="557"/>
      <c r="I135" s="557"/>
    </row>
    <row r="136" spans="1:9" s="559" customFormat="1" x14ac:dyDescent="0.2">
      <c r="A136" s="553"/>
      <c r="B136" s="557"/>
      <c r="C136" s="557"/>
      <c r="D136" s="557"/>
      <c r="E136" s="557"/>
      <c r="F136" s="557"/>
      <c r="G136" s="557"/>
      <c r="H136" s="557"/>
      <c r="I136" s="557"/>
    </row>
    <row r="137" spans="1:9" s="559" customFormat="1" x14ac:dyDescent="0.2">
      <c r="A137" s="553"/>
      <c r="B137" s="557"/>
      <c r="C137" s="557"/>
      <c r="D137" s="557"/>
      <c r="E137" s="557"/>
      <c r="F137" s="557"/>
      <c r="G137" s="557"/>
      <c r="H137" s="557"/>
      <c r="I137" s="557"/>
    </row>
    <row r="138" spans="1:9" s="559" customFormat="1" x14ac:dyDescent="0.2">
      <c r="A138" s="553"/>
      <c r="B138" s="557"/>
      <c r="C138" s="557"/>
      <c r="D138" s="557"/>
      <c r="E138" s="557"/>
      <c r="F138" s="557"/>
      <c r="G138" s="557"/>
      <c r="H138" s="557"/>
      <c r="I138" s="557"/>
    </row>
    <row r="139" spans="1:9" s="559" customFormat="1" x14ac:dyDescent="0.2">
      <c r="A139" s="553"/>
      <c r="B139" s="557"/>
      <c r="C139" s="557"/>
      <c r="D139" s="557"/>
      <c r="E139" s="557"/>
      <c r="F139" s="557"/>
      <c r="G139" s="557"/>
      <c r="H139" s="557"/>
      <c r="I139" s="557"/>
    </row>
    <row r="140" spans="1:9" s="559" customFormat="1" x14ac:dyDescent="0.2">
      <c r="A140" s="553"/>
      <c r="B140" s="557"/>
      <c r="C140" s="557"/>
      <c r="D140" s="557"/>
      <c r="E140" s="557"/>
      <c r="F140" s="557"/>
      <c r="G140" s="557"/>
      <c r="H140" s="557"/>
      <c r="I140" s="557"/>
    </row>
    <row r="141" spans="1:9" s="559" customFormat="1" x14ac:dyDescent="0.2">
      <c r="A141" s="553"/>
      <c r="B141" s="557"/>
      <c r="C141" s="557"/>
      <c r="D141" s="557"/>
      <c r="E141" s="557"/>
      <c r="F141" s="557"/>
      <c r="G141" s="557"/>
      <c r="H141" s="557"/>
      <c r="I141" s="557"/>
    </row>
    <row r="142" spans="1:9" s="559" customFormat="1" x14ac:dyDescent="0.2">
      <c r="A142" s="553"/>
      <c r="B142" s="557"/>
      <c r="C142" s="557"/>
      <c r="D142" s="557"/>
      <c r="E142" s="557"/>
      <c r="F142" s="557"/>
      <c r="G142" s="557"/>
      <c r="H142" s="557"/>
      <c r="I142" s="557"/>
    </row>
    <row r="143" spans="1:9" s="559" customFormat="1" x14ac:dyDescent="0.2">
      <c r="A143" s="553"/>
      <c r="B143" s="557"/>
      <c r="C143" s="557"/>
      <c r="D143" s="557"/>
      <c r="E143" s="557"/>
      <c r="F143" s="557"/>
      <c r="G143" s="557"/>
      <c r="H143" s="557"/>
      <c r="I143" s="557"/>
    </row>
    <row r="144" spans="1:9" s="559" customFormat="1" x14ac:dyDescent="0.2">
      <c r="A144" s="553"/>
      <c r="B144" s="557"/>
      <c r="C144" s="557"/>
      <c r="D144" s="557"/>
      <c r="E144" s="557"/>
      <c r="F144" s="557"/>
      <c r="G144" s="557"/>
      <c r="H144" s="557"/>
      <c r="I144" s="557"/>
    </row>
    <row r="145" spans="1:9" s="559" customFormat="1" x14ac:dyDescent="0.2">
      <c r="A145" s="553"/>
      <c r="B145" s="557"/>
      <c r="C145" s="557"/>
      <c r="D145" s="557"/>
      <c r="E145" s="557"/>
      <c r="F145" s="557"/>
      <c r="G145" s="557"/>
      <c r="H145" s="557"/>
      <c r="I145" s="557"/>
    </row>
    <row r="146" spans="1:9" s="559" customFormat="1" x14ac:dyDescent="0.2">
      <c r="A146" s="553"/>
      <c r="B146" s="557"/>
      <c r="C146" s="557"/>
      <c r="D146" s="557"/>
      <c r="E146" s="557"/>
      <c r="F146" s="557"/>
      <c r="G146" s="557"/>
      <c r="H146" s="557"/>
      <c r="I146" s="557"/>
    </row>
    <row r="147" spans="1:9" s="559" customFormat="1" x14ac:dyDescent="0.2">
      <c r="A147" s="553"/>
      <c r="B147" s="557"/>
      <c r="C147" s="557"/>
      <c r="D147" s="557"/>
      <c r="E147" s="557"/>
      <c r="F147" s="557"/>
      <c r="G147" s="557"/>
      <c r="H147" s="557"/>
      <c r="I147" s="557"/>
    </row>
    <row r="148" spans="1:9" s="559" customFormat="1" x14ac:dyDescent="0.2">
      <c r="A148" s="553"/>
      <c r="B148" s="557"/>
      <c r="C148" s="557"/>
      <c r="D148" s="557"/>
      <c r="E148" s="557"/>
      <c r="F148" s="557"/>
      <c r="G148" s="557"/>
      <c r="H148" s="557"/>
      <c r="I148" s="557"/>
    </row>
    <row r="149" spans="1:9" s="559" customFormat="1" x14ac:dyDescent="0.2">
      <c r="A149" s="553"/>
      <c r="B149" s="557"/>
      <c r="C149" s="557"/>
      <c r="D149" s="557"/>
      <c r="E149" s="557"/>
      <c r="F149" s="557"/>
      <c r="G149" s="557"/>
      <c r="H149" s="557"/>
      <c r="I149" s="557"/>
    </row>
    <row r="150" spans="1:9" s="559" customFormat="1" x14ac:dyDescent="0.2">
      <c r="A150" s="553"/>
      <c r="B150" s="557"/>
      <c r="C150" s="557"/>
      <c r="D150" s="557"/>
      <c r="E150" s="557"/>
      <c r="F150" s="557"/>
      <c r="G150" s="557"/>
      <c r="H150" s="557"/>
      <c r="I150" s="557"/>
    </row>
    <row r="151" spans="1:9" s="559" customFormat="1" x14ac:dyDescent="0.2">
      <c r="A151" s="553"/>
      <c r="B151" s="557"/>
      <c r="C151" s="557"/>
      <c r="D151" s="557"/>
      <c r="E151" s="557"/>
      <c r="F151" s="557"/>
      <c r="G151" s="557"/>
      <c r="H151" s="557"/>
      <c r="I151" s="557"/>
    </row>
    <row r="152" spans="1:9" s="559" customFormat="1" x14ac:dyDescent="0.2">
      <c r="A152" s="553"/>
      <c r="B152" s="557"/>
      <c r="C152" s="557"/>
      <c r="D152" s="557"/>
      <c r="E152" s="557"/>
      <c r="F152" s="557"/>
      <c r="G152" s="557"/>
      <c r="H152" s="557"/>
      <c r="I152" s="557"/>
    </row>
    <row r="153" spans="1:9" s="559" customFormat="1" x14ac:dyDescent="0.2">
      <c r="A153" s="553"/>
      <c r="B153" s="557"/>
      <c r="C153" s="557"/>
      <c r="D153" s="557"/>
      <c r="E153" s="557"/>
      <c r="F153" s="557"/>
      <c r="G153" s="557"/>
      <c r="H153" s="557"/>
      <c r="I153" s="557"/>
    </row>
    <row r="154" spans="1:9" s="559" customFormat="1" x14ac:dyDescent="0.2">
      <c r="A154" s="553"/>
      <c r="B154" s="557"/>
      <c r="C154" s="557"/>
      <c r="D154" s="557"/>
      <c r="E154" s="557"/>
      <c r="F154" s="557"/>
      <c r="G154" s="557"/>
      <c r="H154" s="557"/>
      <c r="I154" s="55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  <row r="194" spans="1:9" s="559" customFormat="1" x14ac:dyDescent="0.2">
      <c r="A194" s="553"/>
      <c r="B194" s="557"/>
      <c r="C194" s="557"/>
      <c r="D194" s="557"/>
      <c r="E194" s="557"/>
      <c r="F194" s="557"/>
      <c r="G194" s="557"/>
      <c r="H194" s="557"/>
      <c r="I194" s="557"/>
    </row>
    <row r="195" spans="1:9" s="559" customFormat="1" x14ac:dyDescent="0.2">
      <c r="A195" s="553"/>
      <c r="B195" s="557"/>
      <c r="C195" s="557"/>
      <c r="D195" s="557"/>
      <c r="E195" s="557"/>
      <c r="F195" s="557"/>
      <c r="G195" s="557"/>
      <c r="H195" s="557"/>
      <c r="I195" s="557"/>
    </row>
    <row r="196" spans="1:9" s="559" customFormat="1" x14ac:dyDescent="0.2">
      <c r="A196" s="553"/>
      <c r="B196" s="557"/>
      <c r="C196" s="557"/>
      <c r="D196" s="557"/>
      <c r="E196" s="557"/>
      <c r="F196" s="557"/>
      <c r="G196" s="557"/>
      <c r="H196" s="557"/>
      <c r="I196" s="557"/>
    </row>
    <row r="197" spans="1:9" s="559" customFormat="1" x14ac:dyDescent="0.2">
      <c r="A197" s="553"/>
      <c r="B197" s="557"/>
      <c r="C197" s="557"/>
      <c r="D197" s="557"/>
      <c r="E197" s="557"/>
      <c r="F197" s="557"/>
      <c r="G197" s="557"/>
      <c r="H197" s="557"/>
      <c r="I197" s="557"/>
    </row>
    <row r="198" spans="1:9" s="559" customFormat="1" x14ac:dyDescent="0.2">
      <c r="A198" s="553"/>
      <c r="B198" s="557"/>
      <c r="C198" s="557"/>
      <c r="D198" s="557"/>
      <c r="E198" s="557"/>
      <c r="F198" s="557"/>
      <c r="G198" s="557"/>
      <c r="H198" s="557"/>
      <c r="I198" s="557"/>
    </row>
    <row r="199" spans="1:9" s="559" customFormat="1" x14ac:dyDescent="0.2">
      <c r="A199" s="553"/>
      <c r="B199" s="557"/>
      <c r="C199" s="557"/>
      <c r="D199" s="557"/>
      <c r="E199" s="557"/>
      <c r="F199" s="557"/>
      <c r="G199" s="557"/>
      <c r="H199" s="557"/>
      <c r="I199" s="557"/>
    </row>
    <row r="200" spans="1:9" s="559" customFormat="1" x14ac:dyDescent="0.2">
      <c r="A200" s="553"/>
      <c r="B200" s="557"/>
      <c r="C200" s="557"/>
      <c r="D200" s="557"/>
      <c r="E200" s="557"/>
      <c r="F200" s="557"/>
      <c r="G200" s="557"/>
      <c r="H200" s="557"/>
      <c r="I200" s="557"/>
    </row>
    <row r="201" spans="1:9" s="559" customFormat="1" x14ac:dyDescent="0.2">
      <c r="A201" s="553"/>
      <c r="B201" s="557"/>
      <c r="C201" s="557"/>
      <c r="D201" s="557"/>
      <c r="E201" s="557"/>
      <c r="F201" s="557"/>
      <c r="G201" s="557"/>
      <c r="H201" s="557"/>
      <c r="I201" s="557"/>
    </row>
    <row r="202" spans="1:9" s="559" customFormat="1" x14ac:dyDescent="0.2">
      <c r="A202" s="553"/>
      <c r="B202" s="557"/>
      <c r="C202" s="557"/>
      <c r="D202" s="557"/>
      <c r="E202" s="557"/>
      <c r="F202" s="557"/>
      <c r="G202" s="557"/>
      <c r="H202" s="557"/>
      <c r="I202" s="557"/>
    </row>
    <row r="203" spans="1:9" s="559" customFormat="1" x14ac:dyDescent="0.2">
      <c r="A203" s="553"/>
      <c r="B203" s="557"/>
      <c r="C203" s="557"/>
      <c r="D203" s="557"/>
      <c r="E203" s="557"/>
      <c r="F203" s="557"/>
      <c r="G203" s="557"/>
      <c r="H203" s="557"/>
      <c r="I203" s="557"/>
    </row>
    <row r="204" spans="1:9" s="559" customFormat="1" x14ac:dyDescent="0.2">
      <c r="A204" s="553"/>
      <c r="B204" s="557"/>
      <c r="C204" s="557"/>
      <c r="D204" s="557"/>
      <c r="E204" s="557"/>
      <c r="F204" s="557"/>
      <c r="G204" s="557"/>
      <c r="H204" s="557"/>
      <c r="I204" s="557"/>
    </row>
    <row r="205" spans="1:9" s="559" customFormat="1" x14ac:dyDescent="0.2">
      <c r="A205" s="553"/>
      <c r="B205" s="557"/>
      <c r="C205" s="557"/>
      <c r="D205" s="557"/>
      <c r="E205" s="557"/>
      <c r="F205" s="557"/>
      <c r="G205" s="557"/>
      <c r="H205" s="557"/>
      <c r="I205" s="557"/>
    </row>
    <row r="206" spans="1:9" s="559" customFormat="1" x14ac:dyDescent="0.2">
      <c r="A206" s="553"/>
      <c r="B206" s="557"/>
      <c r="C206" s="557"/>
      <c r="D206" s="557"/>
      <c r="E206" s="557"/>
      <c r="F206" s="557"/>
      <c r="G206" s="557"/>
      <c r="H206" s="557"/>
      <c r="I206" s="557"/>
    </row>
    <row r="207" spans="1:9" s="559" customFormat="1" x14ac:dyDescent="0.2">
      <c r="A207" s="553"/>
      <c r="B207" s="557"/>
      <c r="C207" s="557"/>
      <c r="D207" s="557"/>
      <c r="E207" s="557"/>
      <c r="F207" s="557"/>
      <c r="G207" s="557"/>
      <c r="H207" s="557"/>
      <c r="I207" s="557"/>
    </row>
    <row r="208" spans="1:9" s="559" customFormat="1" x14ac:dyDescent="0.2">
      <c r="A208" s="553"/>
      <c r="B208" s="557"/>
      <c r="C208" s="557"/>
      <c r="D208" s="557"/>
      <c r="E208" s="557"/>
      <c r="F208" s="557"/>
      <c r="G208" s="557"/>
      <c r="H208" s="557"/>
      <c r="I208" s="557"/>
    </row>
    <row r="209" spans="1:9" s="559" customFormat="1" x14ac:dyDescent="0.2">
      <c r="A209" s="553"/>
      <c r="B209" s="557"/>
      <c r="C209" s="557"/>
      <c r="D209" s="557"/>
      <c r="E209" s="557"/>
      <c r="F209" s="557"/>
      <c r="G209" s="557"/>
      <c r="H209" s="557"/>
      <c r="I209" s="557"/>
    </row>
    <row r="210" spans="1:9" s="559" customFormat="1" x14ac:dyDescent="0.2">
      <c r="A210" s="553"/>
      <c r="B210" s="557"/>
      <c r="C210" s="557"/>
      <c r="D210" s="557"/>
      <c r="E210" s="557"/>
      <c r="F210" s="557"/>
      <c r="G210" s="557"/>
      <c r="H210" s="557"/>
      <c r="I210" s="557"/>
    </row>
    <row r="211" spans="1:9" s="559" customFormat="1" x14ac:dyDescent="0.2">
      <c r="A211" s="553"/>
      <c r="B211" s="557"/>
      <c r="C211" s="557"/>
      <c r="D211" s="557"/>
      <c r="E211" s="557"/>
      <c r="F211" s="557"/>
      <c r="G211" s="557"/>
      <c r="H211" s="557"/>
      <c r="I211" s="557"/>
    </row>
    <row r="212" spans="1:9" s="559" customFormat="1" x14ac:dyDescent="0.2">
      <c r="A212" s="553"/>
      <c r="B212" s="557"/>
      <c r="C212" s="557"/>
      <c r="D212" s="557"/>
      <c r="E212" s="557"/>
      <c r="F212" s="557"/>
      <c r="G212" s="557"/>
      <c r="H212" s="557"/>
      <c r="I212" s="557"/>
    </row>
    <row r="213" spans="1:9" s="559" customFormat="1" x14ac:dyDescent="0.2">
      <c r="A213" s="553"/>
      <c r="B213" s="557"/>
      <c r="C213" s="557"/>
      <c r="D213" s="557"/>
      <c r="E213" s="557"/>
      <c r="F213" s="557"/>
      <c r="G213" s="557"/>
      <c r="H213" s="557"/>
      <c r="I213" s="557"/>
    </row>
    <row r="214" spans="1:9" s="559" customFormat="1" x14ac:dyDescent="0.2">
      <c r="A214" s="553"/>
      <c r="B214" s="557"/>
      <c r="C214" s="557"/>
      <c r="D214" s="557"/>
      <c r="E214" s="557"/>
      <c r="F214" s="557"/>
      <c r="G214" s="557"/>
      <c r="H214" s="557"/>
      <c r="I214" s="557"/>
    </row>
    <row r="215" spans="1:9" s="559" customFormat="1" x14ac:dyDescent="0.2">
      <c r="A215" s="553"/>
      <c r="B215" s="557"/>
      <c r="C215" s="557"/>
      <c r="D215" s="557"/>
      <c r="E215" s="557"/>
      <c r="F215" s="557"/>
      <c r="G215" s="557"/>
      <c r="H215" s="557"/>
      <c r="I215" s="557"/>
    </row>
    <row r="216" spans="1:9" s="559" customFormat="1" x14ac:dyDescent="0.2">
      <c r="A216" s="553"/>
      <c r="B216" s="557"/>
      <c r="C216" s="557"/>
      <c r="D216" s="557"/>
      <c r="E216" s="557"/>
      <c r="F216" s="557"/>
      <c r="G216" s="557"/>
      <c r="H216" s="557"/>
      <c r="I216" s="557"/>
    </row>
    <row r="217" spans="1:9" s="559" customFormat="1" x14ac:dyDescent="0.2">
      <c r="A217" s="553"/>
      <c r="B217" s="557"/>
      <c r="C217" s="557"/>
      <c r="D217" s="557"/>
      <c r="E217" s="557"/>
      <c r="F217" s="557"/>
      <c r="G217" s="557"/>
      <c r="H217" s="557"/>
      <c r="I217" s="557"/>
    </row>
    <row r="218" spans="1:9" s="559" customFormat="1" x14ac:dyDescent="0.2">
      <c r="A218" s="553"/>
      <c r="B218" s="557"/>
      <c r="C218" s="557"/>
      <c r="D218" s="557"/>
      <c r="E218" s="557"/>
      <c r="F218" s="557"/>
      <c r="G218" s="557"/>
      <c r="H218" s="557"/>
      <c r="I218" s="557"/>
    </row>
    <row r="219" spans="1:9" s="559" customFormat="1" x14ac:dyDescent="0.2">
      <c r="A219" s="553"/>
      <c r="B219" s="557"/>
      <c r="C219" s="557"/>
      <c r="D219" s="557"/>
      <c r="E219" s="557"/>
      <c r="F219" s="557"/>
      <c r="G219" s="557"/>
      <c r="H219" s="557"/>
      <c r="I219" s="557"/>
    </row>
    <row r="220" spans="1:9" s="559" customFormat="1" x14ac:dyDescent="0.2">
      <c r="A220" s="553"/>
      <c r="B220" s="557"/>
      <c r="C220" s="557"/>
      <c r="D220" s="557"/>
      <c r="E220" s="557"/>
      <c r="F220" s="557"/>
      <c r="G220" s="557"/>
      <c r="H220" s="557"/>
      <c r="I220" s="557"/>
    </row>
    <row r="221" spans="1:9" s="559" customFormat="1" x14ac:dyDescent="0.2">
      <c r="A221" s="553"/>
      <c r="B221" s="557"/>
      <c r="C221" s="557"/>
      <c r="D221" s="557"/>
      <c r="E221" s="557"/>
      <c r="F221" s="557"/>
      <c r="G221" s="557"/>
      <c r="H221" s="557"/>
      <c r="I221" s="557"/>
    </row>
    <row r="222" spans="1:9" s="559" customFormat="1" x14ac:dyDescent="0.2">
      <c r="A222" s="553"/>
      <c r="B222" s="557"/>
      <c r="C222" s="557"/>
      <c r="D222" s="557"/>
      <c r="E222" s="557"/>
      <c r="F222" s="557"/>
      <c r="G222" s="557"/>
      <c r="H222" s="557"/>
      <c r="I222" s="557"/>
    </row>
    <row r="223" spans="1:9" s="559" customFormat="1" x14ac:dyDescent="0.2">
      <c r="A223" s="553"/>
      <c r="B223" s="557"/>
      <c r="C223" s="557"/>
      <c r="D223" s="557"/>
      <c r="E223" s="557"/>
      <c r="F223" s="557"/>
      <c r="G223" s="557"/>
      <c r="H223" s="557"/>
      <c r="I223" s="557"/>
    </row>
    <row r="224" spans="1:9" s="559" customFormat="1" x14ac:dyDescent="0.2">
      <c r="A224" s="553"/>
      <c r="B224" s="557"/>
      <c r="C224" s="557"/>
      <c r="D224" s="557"/>
      <c r="E224" s="557"/>
      <c r="F224" s="557"/>
      <c r="G224" s="557"/>
      <c r="H224" s="557"/>
      <c r="I224" s="557"/>
    </row>
    <row r="225" spans="1:9" s="559" customFormat="1" x14ac:dyDescent="0.2">
      <c r="A225" s="553"/>
      <c r="B225" s="557"/>
      <c r="C225" s="557"/>
      <c r="D225" s="557"/>
      <c r="E225" s="557"/>
      <c r="F225" s="557"/>
      <c r="G225" s="557"/>
      <c r="H225" s="557"/>
      <c r="I225" s="557"/>
    </row>
    <row r="226" spans="1:9" s="559" customFormat="1" x14ac:dyDescent="0.2">
      <c r="A226" s="553"/>
      <c r="B226" s="557"/>
      <c r="C226" s="557"/>
      <c r="D226" s="557"/>
      <c r="E226" s="557"/>
      <c r="F226" s="557"/>
      <c r="G226" s="557"/>
      <c r="H226" s="557"/>
      <c r="I226" s="557"/>
    </row>
    <row r="227" spans="1:9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</row>
    <row r="228" spans="1:9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</row>
    <row r="229" spans="1:9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</row>
    <row r="230" spans="1:9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</row>
    <row r="231" spans="1:9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</row>
    <row r="232" spans="1:9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</row>
    <row r="233" spans="1:9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</row>
    <row r="234" spans="1:9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</row>
    <row r="235" spans="1:9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</row>
    <row r="236" spans="1:9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</row>
    <row r="237" spans="1:9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</row>
    <row r="238" spans="1:9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</row>
    <row r="239" spans="1:9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</row>
    <row r="240" spans="1:9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</row>
    <row r="241" spans="1:9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</row>
    <row r="242" spans="1:9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</row>
    <row r="243" spans="1:9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</row>
    <row r="244" spans="1:9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</row>
    <row r="245" spans="1:9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</row>
    <row r="246" spans="1:9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</row>
    <row r="247" spans="1:9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</row>
    <row r="248" spans="1:9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</row>
    <row r="249" spans="1:9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</row>
    <row r="250" spans="1:9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</row>
    <row r="251" spans="1:9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</row>
    <row r="252" spans="1:9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</row>
    <row r="253" spans="1:9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</row>
    <row r="254" spans="1:9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</row>
    <row r="255" spans="1:9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</row>
    <row r="256" spans="1:9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</row>
    <row r="257" spans="1:9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</row>
    <row r="258" spans="1:9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</row>
    <row r="259" spans="1:9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</row>
    <row r="260" spans="1:9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</row>
    <row r="261" spans="1:9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</row>
    <row r="262" spans="1:9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</row>
    <row r="263" spans="1:9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</row>
    <row r="264" spans="1:9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</row>
    <row r="265" spans="1:9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</row>
    <row r="266" spans="1:9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</row>
    <row r="267" spans="1:9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</row>
    <row r="268" spans="1:9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</row>
    <row r="269" spans="1:9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</row>
    <row r="270" spans="1:9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</row>
    <row r="271" spans="1:9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</row>
    <row r="272" spans="1:9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</row>
    <row r="273" spans="1:9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</row>
    <row r="274" spans="1:9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</row>
    <row r="275" spans="1:9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</row>
    <row r="276" spans="1:9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</row>
    <row r="277" spans="1:9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</row>
  </sheetData>
  <mergeCells count="12">
    <mergeCell ref="A95:H95"/>
    <mergeCell ref="A3:H3"/>
    <mergeCell ref="A6:H6"/>
    <mergeCell ref="A17:H17"/>
    <mergeCell ref="A29:H29"/>
    <mergeCell ref="A32:H32"/>
    <mergeCell ref="A43:H43"/>
    <mergeCell ref="A55:H55"/>
    <mergeCell ref="A58:H58"/>
    <mergeCell ref="A69:H69"/>
    <mergeCell ref="A81:H81"/>
    <mergeCell ref="A84:H8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2" manualBreakCount="2">
    <brk id="52" max="7" man="1"/>
    <brk id="78" max="7" man="1"/>
  </rowBreak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940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941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321" t="s">
        <v>942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943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6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40</v>
      </c>
      <c r="C10" s="556">
        <v>796</v>
      </c>
      <c r="D10" s="563">
        <v>13.486953575059301</v>
      </c>
      <c r="E10" s="564"/>
      <c r="F10" s="233" t="s">
        <v>884</v>
      </c>
      <c r="G10" s="562">
        <v>1706</v>
      </c>
      <c r="H10" s="563">
        <v>52.283174992338346</v>
      </c>
      <c r="I10" s="118"/>
    </row>
    <row r="11" spans="1:24" ht="48.95" customHeight="1" x14ac:dyDescent="0.2">
      <c r="A11" s="560" t="s">
        <v>39</v>
      </c>
      <c r="B11" s="561" t="s">
        <v>38</v>
      </c>
      <c r="C11" s="562">
        <v>710</v>
      </c>
      <c r="D11" s="563">
        <v>12.029820399864452</v>
      </c>
      <c r="E11" s="564"/>
      <c r="F11" s="566" t="s">
        <v>937</v>
      </c>
      <c r="G11" s="562">
        <v>143</v>
      </c>
      <c r="H11" s="563">
        <v>4.3824701195219129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496</v>
      </c>
      <c r="D12" s="563">
        <v>8.403930870891223</v>
      </c>
      <c r="E12" s="564"/>
      <c r="F12" s="233" t="s">
        <v>944</v>
      </c>
      <c r="G12" s="568">
        <v>94</v>
      </c>
      <c r="H12" s="563">
        <v>2.8807845540913273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256</v>
      </c>
      <c r="D13" s="563">
        <v>4.3</v>
      </c>
      <c r="E13" s="564"/>
      <c r="F13" s="233" t="s">
        <v>886</v>
      </c>
      <c r="G13" s="568">
        <v>92</v>
      </c>
      <c r="H13" s="563">
        <v>2.8</v>
      </c>
      <c r="I13" s="118"/>
    </row>
    <row r="14" spans="1:24" ht="48.95" customHeight="1" x14ac:dyDescent="0.2">
      <c r="A14" s="560" t="s">
        <v>44</v>
      </c>
      <c r="B14" s="561" t="s">
        <v>51</v>
      </c>
      <c r="C14" s="568">
        <v>141</v>
      </c>
      <c r="D14" s="563">
        <v>2.4</v>
      </c>
      <c r="E14" s="564"/>
      <c r="F14" s="233" t="s">
        <v>908</v>
      </c>
      <c r="G14" s="568">
        <v>87</v>
      </c>
      <c r="H14" s="563">
        <v>2.7</v>
      </c>
      <c r="I14" s="118"/>
    </row>
    <row r="15" spans="1:24" ht="42.95" customHeight="1" x14ac:dyDescent="0.2">
      <c r="A15" s="569"/>
      <c r="B15" s="570" t="s">
        <v>889</v>
      </c>
      <c r="C15" s="571">
        <v>5902</v>
      </c>
      <c r="D15" s="572"/>
      <c r="E15" s="435"/>
      <c r="F15" s="570" t="s">
        <v>889</v>
      </c>
      <c r="G15" s="571">
        <v>3263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99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5.95" customHeight="1" x14ac:dyDescent="0.2">
      <c r="A21" s="560" t="s">
        <v>37</v>
      </c>
      <c r="B21" s="561" t="s">
        <v>38</v>
      </c>
      <c r="C21" s="562">
        <v>74</v>
      </c>
      <c r="D21" s="563">
        <v>14.17624521072797</v>
      </c>
      <c r="E21" s="564"/>
      <c r="F21" s="233" t="s">
        <v>884</v>
      </c>
      <c r="G21" s="562">
        <v>136</v>
      </c>
      <c r="H21" s="563">
        <v>49.816849816849818</v>
      </c>
      <c r="I21" s="118"/>
    </row>
    <row r="22" spans="1:24" ht="45.95" customHeight="1" x14ac:dyDescent="0.2">
      <c r="A22" s="560" t="s">
        <v>39</v>
      </c>
      <c r="B22" s="561" t="s">
        <v>40</v>
      </c>
      <c r="C22" s="562">
        <v>65</v>
      </c>
      <c r="D22" s="563">
        <v>12.452107279693486</v>
      </c>
      <c r="E22" s="564"/>
      <c r="F22" s="233" t="s">
        <v>945</v>
      </c>
      <c r="G22" s="562">
        <v>16</v>
      </c>
      <c r="H22" s="563">
        <v>5.8608058608058604</v>
      </c>
      <c r="I22" s="118"/>
    </row>
    <row r="23" spans="1:24" ht="45.95" customHeight="1" x14ac:dyDescent="0.2">
      <c r="A23" s="560" t="s">
        <v>41</v>
      </c>
      <c r="B23" s="567" t="s">
        <v>42</v>
      </c>
      <c r="C23" s="568">
        <v>33</v>
      </c>
      <c r="D23" s="563">
        <v>6.3218390804597711</v>
      </c>
      <c r="E23" s="564"/>
      <c r="F23" s="233" t="s">
        <v>946</v>
      </c>
      <c r="G23" s="568">
        <v>15</v>
      </c>
      <c r="H23" s="563">
        <v>5.4945054945054945</v>
      </c>
      <c r="I23" s="118"/>
    </row>
    <row r="24" spans="1:24" ht="45.95" customHeight="1" x14ac:dyDescent="0.2">
      <c r="A24" s="560" t="s">
        <v>43</v>
      </c>
      <c r="B24" s="567" t="s">
        <v>45</v>
      </c>
      <c r="C24" s="568">
        <v>20</v>
      </c>
      <c r="D24" s="563">
        <v>3.8</v>
      </c>
      <c r="E24" s="564"/>
      <c r="F24" s="233" t="s">
        <v>916</v>
      </c>
      <c r="G24" s="568">
        <v>14</v>
      </c>
      <c r="H24" s="563">
        <v>5.0999999999999996</v>
      </c>
      <c r="I24" s="118"/>
    </row>
    <row r="25" spans="1:24" ht="60.95" customHeight="1" x14ac:dyDescent="0.2">
      <c r="A25" s="560" t="s">
        <v>44</v>
      </c>
      <c r="B25" s="567" t="s">
        <v>143</v>
      </c>
      <c r="C25" s="568">
        <v>17</v>
      </c>
      <c r="D25" s="563">
        <v>3.3</v>
      </c>
      <c r="E25" s="564"/>
      <c r="F25" s="430" t="s">
        <v>800</v>
      </c>
      <c r="G25" s="568">
        <v>5</v>
      </c>
      <c r="H25" s="563">
        <v>1.8</v>
      </c>
      <c r="I25" s="118"/>
    </row>
    <row r="26" spans="1:24" ht="42.95" customHeight="1" x14ac:dyDescent="0.2">
      <c r="A26" s="569"/>
      <c r="B26" s="570" t="s">
        <v>889</v>
      </c>
      <c r="C26" s="574">
        <v>522</v>
      </c>
      <c r="D26" s="572"/>
      <c r="E26" s="435"/>
      <c r="F26" s="570" t="s">
        <v>889</v>
      </c>
      <c r="G26" s="574">
        <v>273</v>
      </c>
      <c r="H26" s="572"/>
      <c r="I26" s="118"/>
    </row>
    <row r="27" spans="1:24" s="146" customFormat="1" ht="17.100000000000001" customHeight="1" x14ac:dyDescent="0.2">
      <c r="A27" s="153" t="s">
        <v>940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947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321" t="s">
        <v>942</v>
      </c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948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949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5.95" customHeight="1" x14ac:dyDescent="0.2">
      <c r="A36" s="560" t="s">
        <v>37</v>
      </c>
      <c r="B36" s="561" t="s">
        <v>38</v>
      </c>
      <c r="C36" s="562">
        <v>24</v>
      </c>
      <c r="D36" s="563">
        <v>25.806451612903224</v>
      </c>
      <c r="E36" s="564"/>
      <c r="F36" s="233" t="s">
        <v>884</v>
      </c>
      <c r="G36" s="562">
        <v>49</v>
      </c>
      <c r="H36" s="563">
        <v>75.384615384615387</v>
      </c>
      <c r="I36" s="118"/>
    </row>
    <row r="37" spans="1:22" ht="45.95" customHeight="1" x14ac:dyDescent="0.2">
      <c r="A37" s="560" t="s">
        <v>39</v>
      </c>
      <c r="B37" s="561" t="s">
        <v>40</v>
      </c>
      <c r="C37" s="562">
        <v>7</v>
      </c>
      <c r="D37" s="563">
        <v>7.5268817204301079</v>
      </c>
      <c r="E37" s="564"/>
      <c r="F37" s="430" t="s">
        <v>896</v>
      </c>
      <c r="G37" s="562">
        <v>1</v>
      </c>
      <c r="H37" s="563">
        <v>1.5384615384615385</v>
      </c>
      <c r="I37" s="118"/>
    </row>
    <row r="38" spans="1:22" ht="60" customHeight="1" x14ac:dyDescent="0.2">
      <c r="A38" s="560" t="s">
        <v>41</v>
      </c>
      <c r="B38" s="561" t="s">
        <v>47</v>
      </c>
      <c r="C38" s="568">
        <v>5</v>
      </c>
      <c r="D38" s="563">
        <v>5.376344086021505</v>
      </c>
      <c r="E38" s="564"/>
      <c r="F38" s="430" t="s">
        <v>824</v>
      </c>
      <c r="G38" s="568">
        <v>1</v>
      </c>
      <c r="H38" s="563">
        <v>1.5384615384615385</v>
      </c>
      <c r="I38" s="118"/>
    </row>
    <row r="39" spans="1:22" ht="45.95" customHeight="1" x14ac:dyDescent="0.2">
      <c r="A39" s="560" t="s">
        <v>43</v>
      </c>
      <c r="B39" s="567" t="s">
        <v>42</v>
      </c>
      <c r="C39" s="568">
        <v>5</v>
      </c>
      <c r="D39" s="563">
        <v>5.4</v>
      </c>
      <c r="E39" s="564"/>
      <c r="F39" s="233" t="s">
        <v>946</v>
      </c>
      <c r="G39" s="568">
        <v>1</v>
      </c>
      <c r="H39" s="563">
        <v>1.5384615384615385</v>
      </c>
      <c r="I39" s="118"/>
    </row>
    <row r="40" spans="1:22" ht="45.95" customHeight="1" x14ac:dyDescent="0.2">
      <c r="A40" s="560" t="s">
        <v>44</v>
      </c>
      <c r="B40" s="567" t="s">
        <v>45</v>
      </c>
      <c r="C40" s="568">
        <v>5</v>
      </c>
      <c r="D40" s="563">
        <v>5.4</v>
      </c>
      <c r="E40" s="564"/>
      <c r="F40" s="233" t="s">
        <v>916</v>
      </c>
      <c r="G40" s="568">
        <v>1</v>
      </c>
      <c r="H40" s="563">
        <v>1.5384615384615385</v>
      </c>
      <c r="I40" s="118"/>
    </row>
    <row r="41" spans="1:22" ht="42.95" customHeight="1" x14ac:dyDescent="0.2">
      <c r="A41" s="569"/>
      <c r="B41" s="570" t="s">
        <v>889</v>
      </c>
      <c r="C41" s="574">
        <v>93</v>
      </c>
      <c r="D41" s="572"/>
      <c r="E41" s="435"/>
      <c r="F41" s="570" t="s">
        <v>889</v>
      </c>
      <c r="G41" s="574">
        <v>65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950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40</v>
      </c>
      <c r="C47" s="562">
        <v>72</v>
      </c>
      <c r="D47" s="563">
        <v>15.686274509803921</v>
      </c>
      <c r="E47" s="564"/>
      <c r="F47" s="233" t="s">
        <v>884</v>
      </c>
      <c r="G47" s="562">
        <v>163</v>
      </c>
      <c r="H47" s="563">
        <v>69.361702127659569</v>
      </c>
      <c r="I47" s="118"/>
    </row>
    <row r="48" spans="1:22" ht="48.95" customHeight="1" x14ac:dyDescent="0.2">
      <c r="A48" s="560" t="s">
        <v>39</v>
      </c>
      <c r="B48" s="561" t="s">
        <v>38</v>
      </c>
      <c r="C48" s="562">
        <v>65</v>
      </c>
      <c r="D48" s="563">
        <v>14.161220043572984</v>
      </c>
      <c r="E48" s="564"/>
      <c r="F48" s="430" t="s">
        <v>896</v>
      </c>
      <c r="G48" s="562">
        <v>4</v>
      </c>
      <c r="H48" s="563">
        <v>1.7021276595744681</v>
      </c>
      <c r="I48" s="118"/>
    </row>
    <row r="49" spans="1:24" ht="48.95" customHeight="1" x14ac:dyDescent="0.2">
      <c r="A49" s="560" t="s">
        <v>41</v>
      </c>
      <c r="B49" s="573" t="s">
        <v>42</v>
      </c>
      <c r="C49" s="568">
        <v>43</v>
      </c>
      <c r="D49" s="563">
        <v>9.3681917211328969</v>
      </c>
      <c r="E49" s="564"/>
      <c r="F49" s="430" t="s">
        <v>951</v>
      </c>
      <c r="G49" s="568">
        <v>4</v>
      </c>
      <c r="H49" s="563">
        <v>1.7021276595744681</v>
      </c>
      <c r="I49" s="118"/>
    </row>
    <row r="50" spans="1:24" ht="48.95" customHeight="1" x14ac:dyDescent="0.2">
      <c r="A50" s="560" t="s">
        <v>43</v>
      </c>
      <c r="B50" s="567" t="s">
        <v>45</v>
      </c>
      <c r="C50" s="568">
        <v>23</v>
      </c>
      <c r="D50" s="563">
        <v>5</v>
      </c>
      <c r="E50" s="564"/>
      <c r="F50" s="233" t="s">
        <v>916</v>
      </c>
      <c r="G50" s="568">
        <v>4</v>
      </c>
      <c r="H50" s="563">
        <v>1.7021276595744681</v>
      </c>
      <c r="I50" s="118"/>
    </row>
    <row r="51" spans="1:24" ht="48.95" customHeight="1" x14ac:dyDescent="0.2">
      <c r="A51" s="560" t="s">
        <v>44</v>
      </c>
      <c r="B51" s="561" t="s">
        <v>51</v>
      </c>
      <c r="C51" s="568">
        <v>16</v>
      </c>
      <c r="D51" s="563">
        <v>3.5</v>
      </c>
      <c r="E51" s="564"/>
      <c r="F51" s="233" t="s">
        <v>946</v>
      </c>
      <c r="G51" s="568">
        <v>3</v>
      </c>
      <c r="H51" s="563">
        <v>1.3</v>
      </c>
      <c r="I51" s="118"/>
    </row>
    <row r="52" spans="1:24" ht="42.95" customHeight="1" x14ac:dyDescent="0.2">
      <c r="A52" s="569"/>
      <c r="B52" s="570" t="s">
        <v>889</v>
      </c>
      <c r="C52" s="574">
        <v>459</v>
      </c>
      <c r="D52" s="572"/>
      <c r="E52" s="435"/>
      <c r="F52" s="570" t="s">
        <v>889</v>
      </c>
      <c r="G52" s="574">
        <v>235</v>
      </c>
      <c r="H52" s="572"/>
      <c r="I52" s="118"/>
    </row>
    <row r="53" spans="1:24" s="146" customFormat="1" ht="17.100000000000001" customHeight="1" x14ac:dyDescent="0.2">
      <c r="A53" s="153" t="s">
        <v>940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947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321" t="s">
        <v>942</v>
      </c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948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952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73" t="s">
        <v>40</v>
      </c>
      <c r="C62" s="562">
        <v>190</v>
      </c>
      <c r="D62" s="563">
        <v>13.828238719068414</v>
      </c>
      <c r="E62" s="564"/>
      <c r="F62" s="233" t="s">
        <v>884</v>
      </c>
      <c r="G62" s="562">
        <v>408</v>
      </c>
      <c r="H62" s="563">
        <v>43.870967741935488</v>
      </c>
      <c r="I62" s="118"/>
    </row>
    <row r="63" spans="1:24" ht="48.95" customHeight="1" x14ac:dyDescent="0.2">
      <c r="A63" s="560" t="s">
        <v>39</v>
      </c>
      <c r="B63" s="561" t="s">
        <v>38</v>
      </c>
      <c r="C63" s="562">
        <v>118</v>
      </c>
      <c r="D63" s="563">
        <v>8.5880640465793299</v>
      </c>
      <c r="E63" s="564"/>
      <c r="F63" s="566" t="s">
        <v>937</v>
      </c>
      <c r="G63" s="562">
        <v>76</v>
      </c>
      <c r="H63" s="563">
        <v>8.172043010752688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93</v>
      </c>
      <c r="D64" s="563">
        <v>6.7685589519650664</v>
      </c>
      <c r="E64" s="564"/>
      <c r="F64" s="233" t="s">
        <v>946</v>
      </c>
      <c r="G64" s="568">
        <v>30</v>
      </c>
      <c r="H64" s="563">
        <v>3.225806451612903</v>
      </c>
      <c r="I64" s="118"/>
    </row>
    <row r="65" spans="1:24" ht="48.95" customHeight="1" x14ac:dyDescent="0.2">
      <c r="A65" s="560" t="s">
        <v>43</v>
      </c>
      <c r="B65" s="567" t="s">
        <v>45</v>
      </c>
      <c r="C65" s="568">
        <v>61</v>
      </c>
      <c r="D65" s="563">
        <v>4.4000000000000004</v>
      </c>
      <c r="E65" s="564"/>
      <c r="F65" s="233" t="s">
        <v>916</v>
      </c>
      <c r="G65" s="568">
        <v>30</v>
      </c>
      <c r="H65" s="563">
        <v>3.225806451612903</v>
      </c>
      <c r="I65" s="118"/>
    </row>
    <row r="66" spans="1:24" ht="48.95" customHeight="1" x14ac:dyDescent="0.2">
      <c r="A66" s="560" t="s">
        <v>44</v>
      </c>
      <c r="B66" s="561" t="s">
        <v>47</v>
      </c>
      <c r="C66" s="568">
        <v>31</v>
      </c>
      <c r="D66" s="563">
        <v>2.2999999999999998</v>
      </c>
      <c r="E66" s="564"/>
      <c r="F66" s="233" t="s">
        <v>908</v>
      </c>
      <c r="G66" s="568">
        <v>24</v>
      </c>
      <c r="H66" s="563">
        <v>2.6</v>
      </c>
      <c r="I66" s="118"/>
    </row>
    <row r="67" spans="1:24" ht="42.95" customHeight="1" x14ac:dyDescent="0.2">
      <c r="A67" s="569"/>
      <c r="B67" s="570" t="s">
        <v>889</v>
      </c>
      <c r="C67" s="571">
        <v>1374</v>
      </c>
      <c r="D67" s="572"/>
      <c r="E67" s="435"/>
      <c r="F67" s="570" t="s">
        <v>889</v>
      </c>
      <c r="G67" s="574">
        <v>930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953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38</v>
      </c>
      <c r="C73" s="562">
        <v>39</v>
      </c>
      <c r="D73" s="563">
        <v>12.786885245901638</v>
      </c>
      <c r="E73" s="564"/>
      <c r="F73" s="233" t="s">
        <v>884</v>
      </c>
      <c r="G73" s="562">
        <v>109</v>
      </c>
      <c r="H73" s="563">
        <v>59.239130434782602</v>
      </c>
      <c r="I73" s="118"/>
    </row>
    <row r="74" spans="1:24" ht="48.95" customHeight="1" x14ac:dyDescent="0.2">
      <c r="A74" s="560" t="s">
        <v>39</v>
      </c>
      <c r="B74" s="573" t="s">
        <v>42</v>
      </c>
      <c r="C74" s="562">
        <v>24</v>
      </c>
      <c r="D74" s="563">
        <v>7.8688524590163942</v>
      </c>
      <c r="E74" s="564"/>
      <c r="F74" s="233" t="s">
        <v>946</v>
      </c>
      <c r="G74" s="562">
        <v>5</v>
      </c>
      <c r="H74" s="563">
        <v>2.7173913043478262</v>
      </c>
      <c r="I74" s="118"/>
    </row>
    <row r="75" spans="1:24" ht="48.95" customHeight="1" x14ac:dyDescent="0.2">
      <c r="A75" s="560" t="s">
        <v>41</v>
      </c>
      <c r="B75" s="573" t="s">
        <v>40</v>
      </c>
      <c r="C75" s="568">
        <v>20</v>
      </c>
      <c r="D75" s="563">
        <v>6.557377049180328</v>
      </c>
      <c r="E75" s="564"/>
      <c r="F75" s="566" t="s">
        <v>937</v>
      </c>
      <c r="G75" s="568">
        <v>3</v>
      </c>
      <c r="H75" s="563">
        <v>1.6304347826086956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15</v>
      </c>
      <c r="D76" s="563">
        <v>4.9000000000000004</v>
      </c>
      <c r="E76" s="564"/>
      <c r="F76" s="431" t="s">
        <v>801</v>
      </c>
      <c r="G76" s="568">
        <v>2</v>
      </c>
      <c r="H76" s="563">
        <v>1.1000000000000001</v>
      </c>
      <c r="I76" s="118"/>
    </row>
    <row r="77" spans="1:24" ht="48.95" customHeight="1" x14ac:dyDescent="0.2">
      <c r="A77" s="560" t="s">
        <v>44</v>
      </c>
      <c r="B77" s="561" t="s">
        <v>51</v>
      </c>
      <c r="C77" s="568">
        <v>7</v>
      </c>
      <c r="D77" s="563">
        <v>2.2999999999999998</v>
      </c>
      <c r="E77" s="564"/>
      <c r="F77" s="233" t="s">
        <v>916</v>
      </c>
      <c r="G77" s="568">
        <v>2</v>
      </c>
      <c r="H77" s="563">
        <v>1.1000000000000001</v>
      </c>
      <c r="I77" s="118"/>
    </row>
    <row r="78" spans="1:24" ht="42.95" customHeight="1" x14ac:dyDescent="0.2">
      <c r="A78" s="569"/>
      <c r="B78" s="570" t="s">
        <v>889</v>
      </c>
      <c r="C78" s="574">
        <v>305</v>
      </c>
      <c r="D78" s="572"/>
      <c r="E78" s="435"/>
      <c r="F78" s="570" t="s">
        <v>889</v>
      </c>
      <c r="G78" s="574">
        <v>184</v>
      </c>
      <c r="H78" s="572"/>
      <c r="I78" s="118"/>
    </row>
    <row r="79" spans="1:24" s="146" customFormat="1" ht="17.100000000000001" customHeight="1" x14ac:dyDescent="0.2">
      <c r="A79" s="153" t="s">
        <v>940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947</v>
      </c>
      <c r="C80" s="541"/>
      <c r="D80" s="541"/>
      <c r="E80" s="541"/>
      <c r="F80" s="541"/>
      <c r="G80" s="541"/>
      <c r="H80" s="541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321" t="s">
        <v>942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948</v>
      </c>
      <c r="C82" s="548"/>
      <c r="D82" s="548"/>
      <c r="E82" s="548"/>
      <c r="F82" s="548"/>
      <c r="G82" s="548"/>
      <c r="H82" s="548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954</v>
      </c>
      <c r="B84" s="1731"/>
      <c r="C84" s="1731"/>
      <c r="D84" s="1731"/>
      <c r="E84" s="1731"/>
      <c r="F84" s="1731"/>
      <c r="G84" s="1731"/>
      <c r="H84" s="1731"/>
      <c r="I84" s="552"/>
      <c r="J84" s="552"/>
      <c r="K84" s="552"/>
      <c r="L84" s="552"/>
      <c r="M84" s="552"/>
      <c r="N84" s="552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73" t="s">
        <v>40</v>
      </c>
      <c r="C88" s="562">
        <v>68</v>
      </c>
      <c r="D88" s="563">
        <v>13.385826771653544</v>
      </c>
      <c r="E88" s="564"/>
      <c r="F88" s="233" t="s">
        <v>884</v>
      </c>
      <c r="G88" s="562">
        <v>100</v>
      </c>
      <c r="H88" s="563">
        <v>39.840637450199203</v>
      </c>
      <c r="I88" s="118"/>
    </row>
    <row r="89" spans="1:24" ht="48.95" customHeight="1" x14ac:dyDescent="0.2">
      <c r="A89" s="560" t="s">
        <v>39</v>
      </c>
      <c r="B89" s="561" t="s">
        <v>38</v>
      </c>
      <c r="C89" s="562">
        <v>57</v>
      </c>
      <c r="D89" s="563">
        <v>11.220472440944881</v>
      </c>
      <c r="E89" s="564"/>
      <c r="F89" s="566" t="s">
        <v>937</v>
      </c>
      <c r="G89" s="562">
        <v>21</v>
      </c>
      <c r="H89" s="563">
        <v>8.3665338645418323</v>
      </c>
      <c r="I89" s="118"/>
    </row>
    <row r="90" spans="1:24" ht="48.95" customHeight="1" x14ac:dyDescent="0.2">
      <c r="A90" s="560" t="s">
        <v>41</v>
      </c>
      <c r="B90" s="573" t="s">
        <v>42</v>
      </c>
      <c r="C90" s="568">
        <v>50</v>
      </c>
      <c r="D90" s="563">
        <v>9.8425196850393704</v>
      </c>
      <c r="E90" s="564"/>
      <c r="F90" s="566" t="s">
        <v>955</v>
      </c>
      <c r="G90" s="568">
        <v>14</v>
      </c>
      <c r="H90" s="563">
        <v>5.5776892430278879</v>
      </c>
      <c r="I90" s="118"/>
    </row>
    <row r="91" spans="1:24" ht="48.95" customHeight="1" x14ac:dyDescent="0.2">
      <c r="A91" s="560" t="s">
        <v>43</v>
      </c>
      <c r="B91" s="567" t="s">
        <v>45</v>
      </c>
      <c r="C91" s="568">
        <v>23</v>
      </c>
      <c r="D91" s="563">
        <v>4.5</v>
      </c>
      <c r="E91" s="564"/>
      <c r="F91" s="430" t="s">
        <v>922</v>
      </c>
      <c r="G91" s="568">
        <v>8</v>
      </c>
      <c r="H91" s="563">
        <v>3.2</v>
      </c>
      <c r="I91" s="118"/>
    </row>
    <row r="92" spans="1:24" ht="48.95" customHeight="1" x14ac:dyDescent="0.2">
      <c r="A92" s="560" t="s">
        <v>44</v>
      </c>
      <c r="B92" s="567" t="s">
        <v>49</v>
      </c>
      <c r="C92" s="568">
        <v>12</v>
      </c>
      <c r="D92" s="563">
        <v>2.4</v>
      </c>
      <c r="E92" s="564"/>
      <c r="F92" s="233" t="s">
        <v>886</v>
      </c>
      <c r="G92" s="568">
        <v>8</v>
      </c>
      <c r="H92" s="563">
        <v>3.2</v>
      </c>
      <c r="I92" s="118"/>
    </row>
    <row r="93" spans="1:24" ht="42.95" customHeight="1" x14ac:dyDescent="0.2">
      <c r="A93" s="569"/>
      <c r="B93" s="570" t="s">
        <v>889</v>
      </c>
      <c r="C93" s="574">
        <v>508</v>
      </c>
      <c r="D93" s="572"/>
      <c r="E93" s="435"/>
      <c r="F93" s="570" t="s">
        <v>889</v>
      </c>
      <c r="G93" s="574">
        <v>251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956</v>
      </c>
      <c r="B95" s="1731"/>
      <c r="C95" s="1731"/>
      <c r="D95" s="1731"/>
      <c r="E95" s="1731"/>
      <c r="F95" s="1731"/>
      <c r="G95" s="1731"/>
      <c r="H95" s="1731"/>
      <c r="I95" s="552"/>
      <c r="J95" s="552"/>
      <c r="K95" s="552"/>
      <c r="L95" s="552"/>
      <c r="M95" s="552"/>
      <c r="N95" s="552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4" ht="48.95" customHeight="1" x14ac:dyDescent="0.2">
      <c r="A99" s="560" t="s">
        <v>37</v>
      </c>
      <c r="B99" s="573" t="s">
        <v>40</v>
      </c>
      <c r="C99" s="562">
        <v>56</v>
      </c>
      <c r="D99" s="563">
        <v>12.844036697247708</v>
      </c>
      <c r="E99" s="564"/>
      <c r="F99" s="233" t="s">
        <v>884</v>
      </c>
      <c r="G99" s="562">
        <v>141</v>
      </c>
      <c r="H99" s="563">
        <v>66.509433962264154</v>
      </c>
      <c r="I99" s="118"/>
    </row>
    <row r="100" spans="1:24" ht="48.95" customHeight="1" x14ac:dyDescent="0.2">
      <c r="A100" s="560" t="s">
        <v>39</v>
      </c>
      <c r="B100" s="573" t="s">
        <v>38</v>
      </c>
      <c r="C100" s="562">
        <v>36</v>
      </c>
      <c r="D100" s="563">
        <v>8.2568807339449553</v>
      </c>
      <c r="E100" s="564"/>
      <c r="F100" s="233" t="s">
        <v>908</v>
      </c>
      <c r="G100" s="562">
        <v>9</v>
      </c>
      <c r="H100" s="563">
        <v>4.2452830188679247</v>
      </c>
      <c r="I100" s="118"/>
    </row>
    <row r="101" spans="1:24" ht="48.95" customHeight="1" x14ac:dyDescent="0.2">
      <c r="A101" s="560" t="s">
        <v>41</v>
      </c>
      <c r="B101" s="573" t="s">
        <v>42</v>
      </c>
      <c r="C101" s="568">
        <v>35</v>
      </c>
      <c r="D101" s="563">
        <v>8.0275229357798175</v>
      </c>
      <c r="E101" s="564"/>
      <c r="F101" s="233" t="s">
        <v>946</v>
      </c>
      <c r="G101" s="568">
        <v>4</v>
      </c>
      <c r="H101" s="563">
        <v>1.8867924528301887</v>
      </c>
      <c r="I101" s="118"/>
    </row>
    <row r="102" spans="1:24" ht="48.95" customHeight="1" x14ac:dyDescent="0.2">
      <c r="A102" s="560" t="s">
        <v>43</v>
      </c>
      <c r="B102" s="567" t="s">
        <v>45</v>
      </c>
      <c r="C102" s="568">
        <v>22</v>
      </c>
      <c r="D102" s="563">
        <v>5</v>
      </c>
      <c r="E102" s="564"/>
      <c r="F102" s="248" t="s">
        <v>957</v>
      </c>
      <c r="G102" s="568">
        <v>2</v>
      </c>
      <c r="H102" s="563">
        <v>0.9</v>
      </c>
      <c r="I102" s="118"/>
    </row>
    <row r="103" spans="1:24" ht="48.95" customHeight="1" x14ac:dyDescent="0.2">
      <c r="A103" s="560" t="s">
        <v>44</v>
      </c>
      <c r="B103" s="561" t="s">
        <v>47</v>
      </c>
      <c r="C103" s="568">
        <v>14</v>
      </c>
      <c r="D103" s="563">
        <v>3.2</v>
      </c>
      <c r="E103" s="564"/>
      <c r="F103" s="566" t="s">
        <v>937</v>
      </c>
      <c r="G103" s="568">
        <v>2</v>
      </c>
      <c r="H103" s="563">
        <v>0.9</v>
      </c>
      <c r="I103" s="118"/>
    </row>
    <row r="104" spans="1:24" ht="42.95" customHeight="1" x14ac:dyDescent="0.2">
      <c r="A104" s="569"/>
      <c r="B104" s="570" t="s">
        <v>889</v>
      </c>
      <c r="C104" s="574">
        <v>436</v>
      </c>
      <c r="D104" s="572"/>
      <c r="E104" s="435"/>
      <c r="F104" s="570" t="s">
        <v>889</v>
      </c>
      <c r="G104" s="574">
        <v>212</v>
      </c>
      <c r="H104" s="572"/>
      <c r="I104" s="118"/>
    </row>
    <row r="105" spans="1:24" s="146" customFormat="1" ht="17.100000000000001" customHeight="1" x14ac:dyDescent="0.2">
      <c r="A105" s="153" t="s">
        <v>940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542" t="s">
        <v>947</v>
      </c>
      <c r="C106" s="541"/>
      <c r="D106" s="541"/>
      <c r="E106" s="541"/>
      <c r="F106" s="541"/>
      <c r="G106" s="541"/>
      <c r="H106" s="541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321" t="s">
        <v>942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948</v>
      </c>
      <c r="C108" s="548"/>
      <c r="D108" s="548"/>
      <c r="E108" s="548"/>
      <c r="F108" s="548"/>
      <c r="G108" s="548"/>
      <c r="H108" s="548"/>
      <c r="I108" s="549"/>
      <c r="J108" s="549"/>
      <c r="K108" s="549"/>
      <c r="L108" s="549"/>
      <c r="M108" s="549"/>
      <c r="N108" s="549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100</v>
      </c>
      <c r="B110" s="1731"/>
      <c r="C110" s="1731"/>
      <c r="D110" s="1731"/>
      <c r="E110" s="1731"/>
      <c r="F110" s="1731"/>
      <c r="G110" s="1731"/>
      <c r="H110" s="1731"/>
      <c r="I110" s="552"/>
      <c r="J110" s="552"/>
      <c r="K110" s="552"/>
      <c r="L110" s="552"/>
      <c r="M110" s="552"/>
      <c r="N110" s="552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1625" t="s">
        <v>36</v>
      </c>
      <c r="C112" s="1625" t="s">
        <v>154</v>
      </c>
      <c r="D112" s="60" t="s">
        <v>58</v>
      </c>
      <c r="E112" s="555"/>
      <c r="F112" s="1625" t="s">
        <v>57</v>
      </c>
      <c r="G112" s="1625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</row>
    <row r="114" spans="1:22" ht="45.95" customHeight="1" x14ac:dyDescent="0.2">
      <c r="A114" s="560" t="s">
        <v>37</v>
      </c>
      <c r="B114" s="561" t="s">
        <v>38</v>
      </c>
      <c r="C114" s="562">
        <v>108</v>
      </c>
      <c r="D114" s="563">
        <v>14.814814814814813</v>
      </c>
      <c r="E114" s="564"/>
      <c r="F114" s="233" t="s">
        <v>884</v>
      </c>
      <c r="G114" s="562">
        <v>182</v>
      </c>
      <c r="H114" s="563">
        <v>50.837988826815639</v>
      </c>
      <c r="I114" s="118"/>
    </row>
    <row r="115" spans="1:22" ht="60" customHeight="1" x14ac:dyDescent="0.2">
      <c r="A115" s="560" t="s">
        <v>39</v>
      </c>
      <c r="B115" s="561" t="s">
        <v>40</v>
      </c>
      <c r="C115" s="562">
        <v>103</v>
      </c>
      <c r="D115" s="563">
        <v>14.12894375857339</v>
      </c>
      <c r="E115" s="564"/>
      <c r="F115" s="430" t="s">
        <v>824</v>
      </c>
      <c r="G115" s="562">
        <v>14</v>
      </c>
      <c r="H115" s="563">
        <v>3.9106145251396649</v>
      </c>
      <c r="I115" s="118"/>
    </row>
    <row r="116" spans="1:22" ht="45.95" customHeight="1" x14ac:dyDescent="0.2">
      <c r="A116" s="560" t="s">
        <v>41</v>
      </c>
      <c r="B116" s="567" t="s">
        <v>42</v>
      </c>
      <c r="C116" s="568">
        <v>85</v>
      </c>
      <c r="D116" s="563">
        <v>11.659807956104252</v>
      </c>
      <c r="E116" s="564"/>
      <c r="F116" s="233" t="s">
        <v>908</v>
      </c>
      <c r="G116" s="568">
        <v>10</v>
      </c>
      <c r="H116" s="563">
        <v>2.7932960893854748</v>
      </c>
      <c r="I116" s="118"/>
    </row>
    <row r="117" spans="1:22" ht="45.95" customHeight="1" x14ac:dyDescent="0.2">
      <c r="A117" s="560" t="s">
        <v>43</v>
      </c>
      <c r="B117" s="567" t="s">
        <v>45</v>
      </c>
      <c r="C117" s="568">
        <v>25</v>
      </c>
      <c r="D117" s="563">
        <v>3.4</v>
      </c>
      <c r="E117" s="564"/>
      <c r="F117" s="233" t="s">
        <v>946</v>
      </c>
      <c r="G117" s="568">
        <v>9</v>
      </c>
      <c r="H117" s="563">
        <v>2.5</v>
      </c>
      <c r="I117" s="118"/>
    </row>
    <row r="118" spans="1:22" ht="45.95" customHeight="1" x14ac:dyDescent="0.2">
      <c r="A118" s="560" t="s">
        <v>44</v>
      </c>
      <c r="B118" s="561" t="s">
        <v>51</v>
      </c>
      <c r="C118" s="568">
        <v>20</v>
      </c>
      <c r="D118" s="563">
        <v>2.7</v>
      </c>
      <c r="E118" s="564"/>
      <c r="F118" s="233" t="s">
        <v>916</v>
      </c>
      <c r="G118" s="568">
        <v>9</v>
      </c>
      <c r="H118" s="563">
        <v>2.5</v>
      </c>
      <c r="I118" s="118"/>
    </row>
    <row r="119" spans="1:22" ht="42.95" customHeight="1" x14ac:dyDescent="0.2">
      <c r="A119" s="569"/>
      <c r="B119" s="570" t="s">
        <v>889</v>
      </c>
      <c r="C119" s="574">
        <v>729</v>
      </c>
      <c r="D119" s="572"/>
      <c r="E119" s="435"/>
      <c r="F119" s="570" t="s">
        <v>889</v>
      </c>
      <c r="G119" s="574">
        <v>358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101</v>
      </c>
      <c r="B121" s="1731"/>
      <c r="C121" s="1731"/>
      <c r="D121" s="1731"/>
      <c r="E121" s="1731"/>
      <c r="F121" s="1731"/>
      <c r="G121" s="1731"/>
      <c r="H121" s="1731"/>
      <c r="I121" s="552"/>
      <c r="J121" s="552"/>
      <c r="K121" s="552"/>
      <c r="L121" s="552"/>
      <c r="M121" s="552"/>
      <c r="N121" s="552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1625" t="s">
        <v>36</v>
      </c>
      <c r="C123" s="1625" t="s">
        <v>154</v>
      </c>
      <c r="D123" s="60" t="s">
        <v>58</v>
      </c>
      <c r="E123" s="555"/>
      <c r="F123" s="1625" t="s">
        <v>57</v>
      </c>
      <c r="G123" s="1625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</row>
    <row r="125" spans="1:22" ht="48.95" customHeight="1" x14ac:dyDescent="0.2">
      <c r="A125" s="560" t="s">
        <v>37</v>
      </c>
      <c r="B125" s="561" t="s">
        <v>40</v>
      </c>
      <c r="C125" s="562">
        <v>76</v>
      </c>
      <c r="D125" s="563">
        <v>15.079365079365079</v>
      </c>
      <c r="E125" s="564"/>
      <c r="F125" s="233" t="s">
        <v>884</v>
      </c>
      <c r="G125" s="562">
        <v>119</v>
      </c>
      <c r="H125" s="563">
        <v>45.419847328244273</v>
      </c>
      <c r="I125" s="118"/>
    </row>
    <row r="126" spans="1:22" ht="48.95" customHeight="1" x14ac:dyDescent="0.2">
      <c r="A126" s="560" t="s">
        <v>39</v>
      </c>
      <c r="B126" s="573" t="s">
        <v>38</v>
      </c>
      <c r="C126" s="562">
        <v>50</v>
      </c>
      <c r="D126" s="563">
        <v>9.9206349206349209</v>
      </c>
      <c r="E126" s="564"/>
      <c r="F126" s="566" t="s">
        <v>937</v>
      </c>
      <c r="G126" s="562">
        <v>14</v>
      </c>
      <c r="H126" s="563">
        <v>5.343511450381679</v>
      </c>
      <c r="I126" s="118"/>
    </row>
    <row r="127" spans="1:22" ht="48.95" customHeight="1" x14ac:dyDescent="0.2">
      <c r="A127" s="560" t="s">
        <v>41</v>
      </c>
      <c r="B127" s="573" t="s">
        <v>42</v>
      </c>
      <c r="C127" s="568">
        <v>41</v>
      </c>
      <c r="D127" s="563">
        <v>8.1349206349206344</v>
      </c>
      <c r="E127" s="564"/>
      <c r="F127" s="233" t="s">
        <v>958</v>
      </c>
      <c r="G127" s="568">
        <v>13</v>
      </c>
      <c r="H127" s="563">
        <v>4.9618320610687023</v>
      </c>
      <c r="I127" s="118"/>
    </row>
    <row r="128" spans="1:22" ht="48.95" customHeight="1" x14ac:dyDescent="0.2">
      <c r="A128" s="560" t="s">
        <v>43</v>
      </c>
      <c r="B128" s="567" t="s">
        <v>45</v>
      </c>
      <c r="C128" s="568">
        <v>27</v>
      </c>
      <c r="D128" s="563">
        <v>5.4</v>
      </c>
      <c r="E128" s="564"/>
      <c r="F128" s="233" t="s">
        <v>886</v>
      </c>
      <c r="G128" s="568">
        <v>8</v>
      </c>
      <c r="H128" s="563">
        <v>3.1</v>
      </c>
      <c r="I128" s="118"/>
    </row>
    <row r="129" spans="1:24" ht="48.95" customHeight="1" x14ac:dyDescent="0.2">
      <c r="A129" s="560" t="s">
        <v>44</v>
      </c>
      <c r="B129" s="561" t="s">
        <v>47</v>
      </c>
      <c r="C129" s="568">
        <v>17</v>
      </c>
      <c r="D129" s="563">
        <v>3.4</v>
      </c>
      <c r="E129" s="564"/>
      <c r="F129" s="233" t="s">
        <v>908</v>
      </c>
      <c r="G129" s="568">
        <v>7</v>
      </c>
      <c r="H129" s="563">
        <v>2.7</v>
      </c>
      <c r="I129" s="118"/>
    </row>
    <row r="130" spans="1:24" ht="42.95" customHeight="1" x14ac:dyDescent="0.2">
      <c r="A130" s="569"/>
      <c r="B130" s="570" t="s">
        <v>889</v>
      </c>
      <c r="C130" s="574">
        <v>504</v>
      </c>
      <c r="D130" s="572"/>
      <c r="E130" s="435"/>
      <c r="F130" s="570" t="s">
        <v>889</v>
      </c>
      <c r="G130" s="574">
        <v>262</v>
      </c>
      <c r="H130" s="572"/>
      <c r="I130" s="118"/>
    </row>
    <row r="131" spans="1:24" s="146" customFormat="1" ht="17.100000000000001" customHeight="1" x14ac:dyDescent="0.2">
      <c r="A131" s="153" t="s">
        <v>940</v>
      </c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542" t="s">
        <v>947</v>
      </c>
      <c r="C132" s="541"/>
      <c r="D132" s="541"/>
      <c r="E132" s="541"/>
      <c r="F132" s="541"/>
      <c r="G132" s="541"/>
      <c r="H132" s="541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321" t="s">
        <v>942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948</v>
      </c>
      <c r="C134" s="548"/>
      <c r="D134" s="548"/>
      <c r="E134" s="548"/>
      <c r="F134" s="548"/>
      <c r="G134" s="548"/>
      <c r="H134" s="548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102</v>
      </c>
      <c r="B136" s="1731"/>
      <c r="C136" s="1731"/>
      <c r="D136" s="1731"/>
      <c r="E136" s="1731"/>
      <c r="F136" s="1731"/>
      <c r="G136" s="1731"/>
      <c r="H136" s="1731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1625" t="s">
        <v>36</v>
      </c>
      <c r="C138" s="1625" t="s">
        <v>154</v>
      </c>
      <c r="D138" s="60" t="s">
        <v>58</v>
      </c>
      <c r="E138" s="555"/>
      <c r="F138" s="1625" t="s">
        <v>57</v>
      </c>
      <c r="G138" s="1625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</row>
    <row r="140" spans="1:24" ht="48.95" customHeight="1" x14ac:dyDescent="0.2">
      <c r="A140" s="560" t="s">
        <v>37</v>
      </c>
      <c r="B140" s="561" t="s">
        <v>38</v>
      </c>
      <c r="C140" s="562">
        <v>78</v>
      </c>
      <c r="D140" s="563">
        <v>13.15345699831366</v>
      </c>
      <c r="E140" s="564"/>
      <c r="F140" s="233" t="s">
        <v>884</v>
      </c>
      <c r="G140" s="562">
        <v>181</v>
      </c>
      <c r="H140" s="563">
        <v>63.286713286713294</v>
      </c>
      <c r="I140" s="118"/>
    </row>
    <row r="141" spans="1:24" ht="48.95" customHeight="1" x14ac:dyDescent="0.2">
      <c r="A141" s="560" t="s">
        <v>39</v>
      </c>
      <c r="B141" s="561" t="s">
        <v>40</v>
      </c>
      <c r="C141" s="562">
        <v>75</v>
      </c>
      <c r="D141" s="563">
        <v>12.647554806070826</v>
      </c>
      <c r="E141" s="564"/>
      <c r="F141" s="430" t="s">
        <v>908</v>
      </c>
      <c r="G141" s="562">
        <v>11</v>
      </c>
      <c r="H141" s="563">
        <v>3.8461538461538463</v>
      </c>
      <c r="I141" s="118"/>
    </row>
    <row r="142" spans="1:24" ht="48.95" customHeight="1" x14ac:dyDescent="0.2">
      <c r="A142" s="560" t="s">
        <v>41</v>
      </c>
      <c r="B142" s="573" t="s">
        <v>42</v>
      </c>
      <c r="C142" s="568">
        <v>55</v>
      </c>
      <c r="D142" s="563">
        <v>9.2748735244519391</v>
      </c>
      <c r="E142" s="564"/>
      <c r="F142" s="431" t="s">
        <v>801</v>
      </c>
      <c r="G142" s="568">
        <v>7</v>
      </c>
      <c r="H142" s="563">
        <v>2.4475524475524475</v>
      </c>
      <c r="I142" s="118"/>
    </row>
    <row r="143" spans="1:24" ht="48.95" customHeight="1" x14ac:dyDescent="0.2">
      <c r="A143" s="560" t="s">
        <v>43</v>
      </c>
      <c r="B143" s="567" t="s">
        <v>143</v>
      </c>
      <c r="C143" s="568">
        <v>22</v>
      </c>
      <c r="D143" s="563">
        <v>3.7</v>
      </c>
      <c r="E143" s="564"/>
      <c r="F143" s="233" t="s">
        <v>886</v>
      </c>
      <c r="G143" s="568">
        <v>7</v>
      </c>
      <c r="H143" s="563">
        <v>2.4475524475524475</v>
      </c>
      <c r="I143" s="118"/>
    </row>
    <row r="144" spans="1:24" ht="48.95" customHeight="1" x14ac:dyDescent="0.2">
      <c r="A144" s="560" t="s">
        <v>44</v>
      </c>
      <c r="B144" s="561" t="s">
        <v>51</v>
      </c>
      <c r="C144" s="568">
        <v>17</v>
      </c>
      <c r="D144" s="563">
        <v>2.9</v>
      </c>
      <c r="E144" s="564"/>
      <c r="F144" s="566" t="s">
        <v>937</v>
      </c>
      <c r="G144" s="568">
        <v>7</v>
      </c>
      <c r="H144" s="563">
        <v>2.4475524475524475</v>
      </c>
      <c r="I144" s="118"/>
    </row>
    <row r="145" spans="1:22" ht="42.95" customHeight="1" x14ac:dyDescent="0.2">
      <c r="A145" s="569"/>
      <c r="B145" s="570" t="s">
        <v>889</v>
      </c>
      <c r="C145" s="574">
        <v>593</v>
      </c>
      <c r="D145" s="572"/>
      <c r="E145" s="435"/>
      <c r="F145" s="570" t="s">
        <v>889</v>
      </c>
      <c r="G145" s="574">
        <v>286</v>
      </c>
      <c r="H145" s="572"/>
      <c r="I145" s="118"/>
    </row>
    <row r="146" spans="1:22" ht="20.100000000000001" customHeight="1" x14ac:dyDescent="0.2">
      <c r="A146" s="550"/>
      <c r="B146" s="551"/>
      <c r="C146" s="551"/>
      <c r="D146" s="551"/>
      <c r="E146" s="551"/>
      <c r="F146" s="551"/>
      <c r="G146" s="551"/>
      <c r="H146" s="551"/>
      <c r="I146" s="552"/>
      <c r="J146" s="552"/>
      <c r="K146" s="552"/>
      <c r="L146" s="552"/>
      <c r="M146" s="552"/>
      <c r="N146" s="552"/>
      <c r="O146" s="552"/>
      <c r="P146" s="552"/>
      <c r="Q146" s="552"/>
      <c r="R146" s="552"/>
      <c r="S146" s="552"/>
      <c r="T146" s="552"/>
      <c r="U146" s="552"/>
      <c r="V146" s="552"/>
    </row>
    <row r="147" spans="1:22" ht="30" customHeight="1" x14ac:dyDescent="0.2">
      <c r="A147" s="1731" t="s">
        <v>103</v>
      </c>
      <c r="B147" s="1731"/>
      <c r="C147" s="1731"/>
      <c r="D147" s="1731"/>
      <c r="E147" s="1731"/>
      <c r="F147" s="1731"/>
      <c r="G147" s="1731"/>
      <c r="H147" s="1731"/>
      <c r="I147" s="552"/>
      <c r="J147" s="552"/>
      <c r="K147" s="552"/>
      <c r="L147" s="552"/>
      <c r="M147" s="552"/>
      <c r="N147" s="552"/>
      <c r="O147" s="552"/>
      <c r="P147" s="552"/>
      <c r="Q147" s="552"/>
      <c r="R147" s="552"/>
      <c r="S147" s="552"/>
      <c r="T147" s="552"/>
      <c r="U147" s="552"/>
      <c r="V147" s="552"/>
    </row>
    <row r="148" spans="1:22" ht="21.95" customHeight="1" x14ac:dyDescent="0.2">
      <c r="A148" s="553"/>
      <c r="B148" s="1624" t="s">
        <v>1712</v>
      </c>
      <c r="C148" s="1624" t="s">
        <v>153</v>
      </c>
      <c r="D148" s="1624"/>
      <c r="E148" s="1626"/>
      <c r="F148" s="1624" t="s">
        <v>1713</v>
      </c>
      <c r="G148" s="1624" t="s">
        <v>153</v>
      </c>
      <c r="H148" s="1624"/>
      <c r="I148" s="1627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</row>
    <row r="149" spans="1:22" s="25" customFormat="1" ht="21.95" customHeight="1" x14ac:dyDescent="0.2">
      <c r="A149" s="85"/>
      <c r="B149" s="1625" t="s">
        <v>36</v>
      </c>
      <c r="C149" s="1625" t="s">
        <v>154</v>
      </c>
      <c r="D149" s="60" t="s">
        <v>58</v>
      </c>
      <c r="E149" s="555"/>
      <c r="F149" s="1625" t="s">
        <v>57</v>
      </c>
      <c r="G149" s="1625" t="s">
        <v>154</v>
      </c>
      <c r="H149" s="60" t="s">
        <v>58</v>
      </c>
      <c r="I149" s="2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559" customFormat="1" ht="9.9499999999999993" customHeight="1" x14ac:dyDescent="0.2">
      <c r="A150" s="553"/>
      <c r="B150" s="556"/>
      <c r="C150" s="556"/>
      <c r="D150" s="557"/>
      <c r="E150" s="558"/>
      <c r="F150" s="556"/>
      <c r="G150" s="556"/>
      <c r="H150" s="557"/>
      <c r="I150" s="119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</row>
    <row r="151" spans="1:22" ht="48.95" customHeight="1" x14ac:dyDescent="0.2">
      <c r="A151" s="560" t="s">
        <v>37</v>
      </c>
      <c r="B151" s="561" t="s">
        <v>40</v>
      </c>
      <c r="C151" s="562">
        <v>64</v>
      </c>
      <c r="D151" s="563">
        <v>16.886543535620053</v>
      </c>
      <c r="E151" s="564"/>
      <c r="F151" s="233" t="s">
        <v>884</v>
      </c>
      <c r="G151" s="562">
        <v>118</v>
      </c>
      <c r="H151" s="563">
        <v>57.004830917874393</v>
      </c>
      <c r="I151" s="118"/>
    </row>
    <row r="152" spans="1:22" ht="48.95" customHeight="1" x14ac:dyDescent="0.2">
      <c r="A152" s="560" t="s">
        <v>39</v>
      </c>
      <c r="B152" s="561" t="s">
        <v>38</v>
      </c>
      <c r="C152" s="562">
        <v>61</v>
      </c>
      <c r="D152" s="563">
        <v>16.094986807387862</v>
      </c>
      <c r="E152" s="564"/>
      <c r="F152" s="566" t="s">
        <v>937</v>
      </c>
      <c r="G152" s="562">
        <v>14</v>
      </c>
      <c r="H152" s="563">
        <v>6.7632850241545892</v>
      </c>
      <c r="I152" s="118"/>
    </row>
    <row r="153" spans="1:22" ht="48.95" customHeight="1" x14ac:dyDescent="0.2">
      <c r="A153" s="560" t="s">
        <v>41</v>
      </c>
      <c r="B153" s="573" t="s">
        <v>42</v>
      </c>
      <c r="C153" s="568">
        <v>32</v>
      </c>
      <c r="D153" s="563">
        <v>8.4432717678100264</v>
      </c>
      <c r="E153" s="564"/>
      <c r="F153" s="233" t="s">
        <v>959</v>
      </c>
      <c r="G153" s="568">
        <v>5</v>
      </c>
      <c r="H153" s="563">
        <v>2.4154589371980677</v>
      </c>
      <c r="I153" s="118"/>
    </row>
    <row r="154" spans="1:22" ht="48.95" customHeight="1" x14ac:dyDescent="0.2">
      <c r="A154" s="560" t="s">
        <v>43</v>
      </c>
      <c r="B154" s="567" t="s">
        <v>45</v>
      </c>
      <c r="C154" s="568">
        <v>20</v>
      </c>
      <c r="D154" s="563">
        <v>5.3</v>
      </c>
      <c r="E154" s="564"/>
      <c r="F154" s="430" t="s">
        <v>908</v>
      </c>
      <c r="G154" s="568">
        <v>4</v>
      </c>
      <c r="H154" s="563">
        <v>1.9</v>
      </c>
      <c r="I154" s="118"/>
    </row>
    <row r="155" spans="1:22" ht="48.95" customHeight="1" x14ac:dyDescent="0.2">
      <c r="A155" s="560" t="s">
        <v>44</v>
      </c>
      <c r="B155" s="561" t="s">
        <v>51</v>
      </c>
      <c r="C155" s="568">
        <v>9</v>
      </c>
      <c r="D155" s="563">
        <v>2.4</v>
      </c>
      <c r="E155" s="564"/>
      <c r="F155" s="430" t="s">
        <v>922</v>
      </c>
      <c r="G155" s="568">
        <v>3</v>
      </c>
      <c r="H155" s="563">
        <v>1.4</v>
      </c>
      <c r="I155" s="118"/>
    </row>
    <row r="156" spans="1:22" ht="42.95" customHeight="1" x14ac:dyDescent="0.2">
      <c r="A156" s="569"/>
      <c r="B156" s="570" t="s">
        <v>889</v>
      </c>
      <c r="C156" s="574">
        <v>379</v>
      </c>
      <c r="D156" s="572"/>
      <c r="E156" s="435"/>
      <c r="F156" s="570" t="s">
        <v>889</v>
      </c>
      <c r="G156" s="574">
        <v>207</v>
      </c>
      <c r="H156" s="572"/>
      <c r="I156" s="118"/>
    </row>
    <row r="157" spans="1:22" s="559" customFormat="1" ht="17.45" customHeight="1" x14ac:dyDescent="0.2">
      <c r="A157" s="580"/>
      <c r="B157" s="581"/>
      <c r="C157" s="582"/>
      <c r="D157" s="583"/>
      <c r="E157" s="584"/>
      <c r="F157" s="584"/>
      <c r="G157" s="584"/>
      <c r="H157" s="583"/>
    </row>
    <row r="158" spans="1:22" s="559" customFormat="1" ht="17.45" customHeight="1" x14ac:dyDescent="0.2">
      <c r="A158" s="580"/>
      <c r="B158" s="1735"/>
      <c r="C158" s="1735"/>
      <c r="D158" s="583"/>
      <c r="E158" s="584"/>
      <c r="F158" s="582"/>
      <c r="G158" s="582"/>
      <c r="H158" s="583"/>
    </row>
    <row r="159" spans="1:22" s="559" customFormat="1" ht="17.45" customHeight="1" x14ac:dyDescent="0.2">
      <c r="A159" s="580"/>
      <c r="B159" s="582"/>
      <c r="C159" s="584"/>
      <c r="D159" s="583"/>
      <c r="E159" s="584"/>
      <c r="F159" s="585"/>
      <c r="G159" s="584"/>
      <c r="H159" s="583"/>
    </row>
    <row r="160" spans="1:22" s="559" customFormat="1" ht="17.45" customHeight="1" x14ac:dyDescent="0.2">
      <c r="A160" s="580"/>
      <c r="B160" s="582"/>
      <c r="C160" s="582"/>
      <c r="D160" s="583"/>
      <c r="E160" s="584"/>
      <c r="F160" s="1735"/>
      <c r="G160" s="1735"/>
      <c r="H160" s="583"/>
    </row>
    <row r="161" spans="1:22" s="559" customFormat="1" ht="17.45" customHeight="1" x14ac:dyDescent="0.2">
      <c r="A161" s="580"/>
      <c r="B161" s="585"/>
      <c r="C161" s="582"/>
      <c r="D161" s="583"/>
      <c r="E161" s="584"/>
      <c r="F161" s="581"/>
      <c r="G161" s="584"/>
      <c r="H161" s="583"/>
    </row>
    <row r="162" spans="1:22" s="559" customFormat="1" ht="24.95" customHeight="1" x14ac:dyDescent="0.2">
      <c r="A162" s="553"/>
      <c r="B162" s="554"/>
      <c r="C162" s="1736"/>
      <c r="D162" s="1737"/>
      <c r="F162" s="554"/>
      <c r="G162" s="1736"/>
      <c r="H162" s="1737"/>
    </row>
    <row r="163" spans="1:22" s="559" customFormat="1" ht="17.100000000000001" customHeight="1" x14ac:dyDescent="0.2">
      <c r="A163" s="1729"/>
      <c r="B163" s="1729"/>
      <c r="C163" s="1729"/>
      <c r="D163" s="1729"/>
      <c r="E163" s="1729"/>
      <c r="F163" s="1729"/>
      <c r="G163" s="1729"/>
      <c r="H163" s="1729"/>
      <c r="I163" s="120"/>
    </row>
    <row r="164" spans="1:22" s="586" customFormat="1" ht="17.100000000000001" customHeight="1" x14ac:dyDescent="0.2">
      <c r="A164" s="1738"/>
      <c r="B164" s="1738"/>
      <c r="C164" s="1738"/>
      <c r="D164" s="1738"/>
      <c r="E164" s="1738"/>
      <c r="F164" s="1738"/>
      <c r="G164" s="1738"/>
      <c r="H164" s="173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s="559" customFormat="1" ht="9.9499999999999993" customHeight="1" x14ac:dyDescent="0.2">
      <c r="A165" s="130"/>
      <c r="B165" s="575"/>
      <c r="C165" s="575"/>
      <c r="D165" s="575"/>
      <c r="E165" s="575"/>
      <c r="F165" s="575"/>
      <c r="G165" s="575"/>
      <c r="H165" s="575"/>
      <c r="I165" s="577"/>
      <c r="J165" s="577"/>
      <c r="K165" s="577"/>
      <c r="L165" s="577"/>
      <c r="M165" s="577"/>
      <c r="N165" s="577"/>
      <c r="O165" s="577"/>
      <c r="P165" s="577"/>
      <c r="Q165" s="577"/>
      <c r="R165" s="577"/>
      <c r="S165" s="577"/>
      <c r="T165" s="577"/>
      <c r="U165" s="577"/>
      <c r="V165" s="577"/>
    </row>
    <row r="166" spans="1:22" s="559" customFormat="1" ht="20.100000000000001" customHeight="1" x14ac:dyDescent="0.2">
      <c r="A166" s="1734"/>
      <c r="B166" s="1734"/>
      <c r="C166" s="1734"/>
      <c r="D166" s="1734"/>
      <c r="E166" s="1734"/>
      <c r="F166" s="1734"/>
      <c r="G166" s="1734"/>
      <c r="H166" s="1734"/>
      <c r="I166" s="577"/>
      <c r="J166" s="577"/>
      <c r="K166" s="577"/>
      <c r="L166" s="577"/>
      <c r="M166" s="577"/>
      <c r="N166" s="577"/>
      <c r="O166" s="577"/>
      <c r="P166" s="577"/>
      <c r="Q166" s="577"/>
      <c r="R166" s="577"/>
      <c r="S166" s="577"/>
      <c r="T166" s="577"/>
      <c r="U166" s="577"/>
      <c r="V166" s="577"/>
    </row>
    <row r="167" spans="1:22" s="559" customFormat="1" ht="15" customHeight="1" x14ac:dyDescent="0.2">
      <c r="A167" s="553"/>
      <c r="B167" s="578"/>
      <c r="C167" s="578"/>
      <c r="D167" s="1733"/>
      <c r="E167" s="554"/>
      <c r="F167" s="578"/>
      <c r="G167" s="578"/>
      <c r="H167" s="1733"/>
      <c r="I167" s="119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</row>
    <row r="168" spans="1:22" s="559" customFormat="1" ht="15" customHeight="1" x14ac:dyDescent="0.2">
      <c r="A168" s="553"/>
      <c r="B168" s="579"/>
      <c r="C168" s="579"/>
      <c r="D168" s="1733"/>
      <c r="E168" s="558"/>
      <c r="F168" s="579"/>
      <c r="G168" s="579"/>
      <c r="H168" s="1733"/>
      <c r="I168" s="119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</row>
    <row r="169" spans="1:22" s="559" customFormat="1" ht="17.45" customHeight="1" x14ac:dyDescent="0.2">
      <c r="A169" s="580"/>
      <c r="B169" s="587"/>
      <c r="C169" s="582"/>
      <c r="D169" s="583"/>
      <c r="E169" s="584"/>
      <c r="F169" s="587"/>
      <c r="G169" s="582"/>
      <c r="H169" s="583"/>
    </row>
    <row r="170" spans="1:22" s="559" customFormat="1" ht="17.45" customHeight="1" x14ac:dyDescent="0.2">
      <c r="A170" s="580"/>
      <c r="B170" s="587"/>
      <c r="C170" s="582"/>
      <c r="D170" s="583"/>
      <c r="E170" s="584"/>
      <c r="F170" s="588"/>
      <c r="G170" s="584"/>
      <c r="H170" s="583"/>
    </row>
    <row r="171" spans="1:22" s="559" customFormat="1" ht="17.45" customHeight="1" x14ac:dyDescent="0.2">
      <c r="A171" s="580"/>
      <c r="B171" s="588"/>
      <c r="C171" s="584"/>
      <c r="D171" s="583"/>
      <c r="E171" s="584"/>
      <c r="F171" s="587"/>
      <c r="G171" s="582"/>
      <c r="H171" s="583"/>
    </row>
    <row r="172" spans="1:22" s="559" customFormat="1" ht="17.45" customHeight="1" x14ac:dyDescent="0.2">
      <c r="A172" s="580"/>
      <c r="B172" s="587"/>
      <c r="C172" s="582"/>
      <c r="D172" s="583"/>
      <c r="E172" s="584"/>
      <c r="F172" s="588"/>
      <c r="G172" s="584"/>
      <c r="H172" s="583"/>
    </row>
    <row r="173" spans="1:22" s="559" customFormat="1" ht="17.45" customHeight="1" x14ac:dyDescent="0.2">
      <c r="A173" s="580"/>
      <c r="B173" s="588"/>
      <c r="C173" s="584"/>
      <c r="D173" s="583"/>
      <c r="E173" s="584"/>
      <c r="F173" s="587"/>
      <c r="G173" s="582"/>
      <c r="H173" s="583"/>
    </row>
    <row r="174" spans="1:22" s="559" customFormat="1" ht="17.45" customHeight="1" x14ac:dyDescent="0.2">
      <c r="A174" s="580"/>
      <c r="B174" s="587"/>
      <c r="C174" s="582"/>
      <c r="D174" s="583"/>
      <c r="E174" s="584"/>
      <c r="F174" s="588"/>
      <c r="G174" s="584"/>
      <c r="H174" s="583"/>
    </row>
    <row r="175" spans="1:22" s="559" customFormat="1" ht="17.45" customHeight="1" x14ac:dyDescent="0.2">
      <c r="A175" s="580"/>
      <c r="B175" s="587"/>
      <c r="C175" s="582"/>
      <c r="D175" s="583"/>
      <c r="E175" s="584"/>
      <c r="F175" s="587"/>
      <c r="G175" s="582"/>
      <c r="H175" s="583"/>
    </row>
    <row r="176" spans="1:22" s="559" customFormat="1" ht="17.45" customHeight="1" x14ac:dyDescent="0.2">
      <c r="A176" s="580"/>
      <c r="B176" s="588"/>
      <c r="C176" s="584"/>
      <c r="D176" s="583"/>
      <c r="E176" s="584"/>
      <c r="F176" s="588"/>
      <c r="G176" s="584"/>
      <c r="H176" s="583"/>
    </row>
    <row r="177" spans="1:22" s="559" customFormat="1" ht="17.45" customHeight="1" x14ac:dyDescent="0.2">
      <c r="A177" s="580"/>
      <c r="B177" s="587"/>
      <c r="C177" s="582"/>
      <c r="D177" s="583"/>
      <c r="E177" s="584"/>
      <c r="F177" s="589"/>
      <c r="G177" s="590"/>
      <c r="H177" s="583"/>
    </row>
    <row r="178" spans="1:22" s="559" customFormat="1" ht="17.45" customHeight="1" x14ac:dyDescent="0.2">
      <c r="A178" s="580"/>
      <c r="B178" s="587"/>
      <c r="C178" s="582"/>
      <c r="D178" s="583"/>
      <c r="E178" s="584"/>
      <c r="F178" s="588"/>
      <c r="G178" s="584"/>
      <c r="H178" s="583"/>
    </row>
    <row r="179" spans="1:22" s="559" customFormat="1" ht="24.95" customHeight="1" x14ac:dyDescent="0.2">
      <c r="A179" s="553"/>
      <c r="B179" s="554"/>
      <c r="C179" s="1736"/>
      <c r="D179" s="1737"/>
      <c r="F179" s="554"/>
      <c r="G179" s="1736"/>
      <c r="H179" s="1737"/>
    </row>
    <row r="180" spans="1:22" s="559" customFormat="1" ht="5.0999999999999996" customHeight="1" x14ac:dyDescent="0.2">
      <c r="A180" s="553"/>
      <c r="B180" s="591"/>
      <c r="C180" s="591"/>
      <c r="D180" s="591"/>
      <c r="E180" s="591"/>
      <c r="F180" s="591"/>
      <c r="G180" s="591"/>
      <c r="H180" s="591"/>
    </row>
    <row r="181" spans="1:22" s="559" customFormat="1" ht="20.100000000000001" customHeight="1" x14ac:dyDescent="0.2">
      <c r="A181" s="1734"/>
      <c r="B181" s="1734"/>
      <c r="C181" s="1734"/>
      <c r="D181" s="1734"/>
      <c r="E181" s="1734"/>
      <c r="F181" s="1734"/>
      <c r="G181" s="1734"/>
      <c r="H181" s="1734"/>
      <c r="I181" s="577"/>
      <c r="J181" s="577"/>
      <c r="K181" s="577"/>
      <c r="L181" s="577"/>
      <c r="M181" s="577"/>
      <c r="N181" s="577"/>
      <c r="O181" s="577"/>
      <c r="P181" s="577"/>
      <c r="Q181" s="577"/>
      <c r="R181" s="577"/>
      <c r="S181" s="577"/>
      <c r="T181" s="577"/>
      <c r="U181" s="577"/>
      <c r="V181" s="577"/>
    </row>
    <row r="182" spans="1:22" s="559" customFormat="1" ht="15" customHeight="1" x14ac:dyDescent="0.2">
      <c r="A182" s="553"/>
      <c r="B182" s="578"/>
      <c r="C182" s="578"/>
      <c r="D182" s="1733"/>
      <c r="E182" s="554"/>
      <c r="F182" s="578"/>
      <c r="G182" s="578"/>
      <c r="H182" s="1733"/>
      <c r="I182" s="119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</row>
    <row r="183" spans="1:22" s="559" customFormat="1" ht="15" customHeight="1" x14ac:dyDescent="0.2">
      <c r="A183" s="553"/>
      <c r="B183" s="579"/>
      <c r="C183" s="579"/>
      <c r="D183" s="1733"/>
      <c r="E183" s="558"/>
      <c r="F183" s="579"/>
      <c r="G183" s="579"/>
      <c r="H183" s="1733"/>
      <c r="I183" s="119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</row>
    <row r="184" spans="1:22" s="559" customFormat="1" ht="17.45" customHeight="1" x14ac:dyDescent="0.2">
      <c r="A184" s="580"/>
      <c r="B184" s="581"/>
      <c r="C184" s="582"/>
      <c r="D184" s="583"/>
      <c r="E184" s="584"/>
      <c r="F184" s="581"/>
      <c r="G184" s="582"/>
      <c r="H184" s="583"/>
    </row>
    <row r="185" spans="1:22" s="559" customFormat="1" ht="17.45" customHeight="1" x14ac:dyDescent="0.2">
      <c r="A185" s="580"/>
      <c r="B185" s="581"/>
      <c r="C185" s="582"/>
      <c r="D185" s="583"/>
      <c r="E185" s="584"/>
      <c r="F185" s="581"/>
      <c r="G185" s="584"/>
      <c r="H185" s="583"/>
    </row>
    <row r="186" spans="1:22" s="559" customFormat="1" ht="17.45" customHeight="1" x14ac:dyDescent="0.2">
      <c r="A186" s="580"/>
      <c r="B186" s="581"/>
      <c r="C186" s="584"/>
      <c r="D186" s="583"/>
      <c r="E186" s="584"/>
      <c r="F186" s="581"/>
      <c r="G186" s="582"/>
      <c r="H186" s="583"/>
    </row>
    <row r="187" spans="1:22" s="559" customFormat="1" ht="17.45" customHeight="1" x14ac:dyDescent="0.2">
      <c r="A187" s="580"/>
      <c r="B187" s="581"/>
      <c r="C187" s="582"/>
      <c r="D187" s="583"/>
      <c r="E187" s="584"/>
      <c r="F187" s="581"/>
      <c r="G187" s="584"/>
      <c r="H187" s="583"/>
    </row>
    <row r="188" spans="1:22" s="559" customFormat="1" ht="17.45" customHeight="1" x14ac:dyDescent="0.2">
      <c r="A188" s="580"/>
      <c r="B188" s="581"/>
      <c r="C188" s="584"/>
      <c r="D188" s="583"/>
      <c r="E188" s="584"/>
      <c r="F188" s="581"/>
      <c r="G188" s="582"/>
      <c r="H188" s="583"/>
    </row>
    <row r="189" spans="1:22" s="559" customFormat="1" ht="17.45" customHeight="1" x14ac:dyDescent="0.2">
      <c r="A189" s="580"/>
      <c r="B189" s="581"/>
      <c r="C189" s="582"/>
      <c r="D189" s="583"/>
      <c r="E189" s="584"/>
      <c r="F189" s="584"/>
      <c r="G189" s="584"/>
      <c r="H189" s="583"/>
    </row>
    <row r="190" spans="1:22" s="559" customFormat="1" ht="17.45" customHeight="1" x14ac:dyDescent="0.2">
      <c r="A190" s="580"/>
      <c r="B190" s="1735"/>
      <c r="C190" s="1735"/>
      <c r="D190" s="583"/>
      <c r="E190" s="584"/>
      <c r="F190" s="582"/>
      <c r="G190" s="582"/>
      <c r="H190" s="583"/>
    </row>
    <row r="191" spans="1:22" s="559" customFormat="1" ht="17.45" customHeight="1" x14ac:dyDescent="0.2">
      <c r="A191" s="580"/>
      <c r="B191" s="582"/>
      <c r="C191" s="584"/>
      <c r="D191" s="583"/>
      <c r="E191" s="584"/>
      <c r="F191" s="585"/>
      <c r="G191" s="584"/>
      <c r="H191" s="583"/>
    </row>
    <row r="192" spans="1:22" s="559" customFormat="1" ht="17.45" customHeight="1" x14ac:dyDescent="0.2">
      <c r="A192" s="580"/>
      <c r="B192" s="585"/>
      <c r="C192" s="582"/>
      <c r="D192" s="583"/>
      <c r="E192" s="584"/>
      <c r="F192" s="1735"/>
      <c r="G192" s="1735"/>
      <c r="H192" s="583"/>
    </row>
    <row r="193" spans="1:22" s="559" customFormat="1" ht="17.45" customHeight="1" x14ac:dyDescent="0.2">
      <c r="A193" s="580"/>
      <c r="B193" s="582"/>
      <c r="C193" s="582"/>
      <c r="D193" s="583"/>
      <c r="E193" s="584"/>
      <c r="F193" s="581"/>
      <c r="G193" s="584"/>
      <c r="H193" s="583"/>
    </row>
    <row r="194" spans="1:22" s="559" customFormat="1" ht="24.95" customHeight="1" x14ac:dyDescent="0.2">
      <c r="A194" s="553"/>
      <c r="B194" s="554"/>
      <c r="C194" s="1736"/>
      <c r="D194" s="1737"/>
      <c r="F194" s="554"/>
      <c r="G194" s="1736"/>
      <c r="H194" s="1737"/>
    </row>
    <row r="195" spans="1:22" s="559" customFormat="1" ht="17.100000000000001" customHeight="1" x14ac:dyDescent="0.2">
      <c r="A195" s="1729"/>
      <c r="B195" s="1729"/>
      <c r="C195" s="1729"/>
      <c r="D195" s="1729"/>
      <c r="E195" s="1729"/>
      <c r="F195" s="1729"/>
      <c r="G195" s="1729"/>
      <c r="H195" s="1729"/>
      <c r="I195" s="120"/>
    </row>
    <row r="196" spans="1:22" s="586" customFormat="1" ht="17.100000000000001" customHeight="1" x14ac:dyDescent="0.2">
      <c r="A196" s="1738"/>
      <c r="B196" s="1738"/>
      <c r="C196" s="1738"/>
      <c r="D196" s="1738"/>
      <c r="E196" s="1738"/>
      <c r="F196" s="1738"/>
      <c r="G196" s="1738"/>
      <c r="H196" s="173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</row>
    <row r="197" spans="1:22" s="559" customFormat="1" ht="9.9499999999999993" customHeight="1" x14ac:dyDescent="0.2">
      <c r="A197" s="553"/>
      <c r="B197" s="557"/>
      <c r="C197" s="557"/>
      <c r="D197" s="557"/>
      <c r="E197" s="557"/>
      <c r="F197" s="557"/>
      <c r="G197" s="557"/>
      <c r="H197" s="557"/>
      <c r="I197" s="557"/>
    </row>
    <row r="198" spans="1:22" s="559" customFormat="1" ht="20.100000000000001" customHeight="1" x14ac:dyDescent="0.2">
      <c r="A198" s="1734"/>
      <c r="B198" s="1734"/>
      <c r="C198" s="1734"/>
      <c r="D198" s="1734"/>
      <c r="E198" s="1734"/>
      <c r="F198" s="1734"/>
      <c r="G198" s="1734"/>
      <c r="H198" s="1734"/>
      <c r="I198" s="577"/>
      <c r="J198" s="577"/>
      <c r="K198" s="577"/>
      <c r="L198" s="577"/>
      <c r="M198" s="577"/>
      <c r="N198" s="577"/>
      <c r="O198" s="577"/>
      <c r="P198" s="577"/>
      <c r="Q198" s="577"/>
      <c r="R198" s="577"/>
      <c r="S198" s="577"/>
      <c r="T198" s="577"/>
      <c r="U198" s="577"/>
      <c r="V198" s="577"/>
    </row>
    <row r="199" spans="1:22" s="559" customFormat="1" ht="15" customHeight="1" x14ac:dyDescent="0.2">
      <c r="A199" s="553"/>
      <c r="B199" s="578"/>
      <c r="C199" s="578"/>
      <c r="D199" s="1733"/>
      <c r="E199" s="554"/>
      <c r="F199" s="578"/>
      <c r="G199" s="578"/>
      <c r="H199" s="1733"/>
      <c r="I199" s="119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</row>
    <row r="200" spans="1:22" s="559" customFormat="1" ht="15" customHeight="1" x14ac:dyDescent="0.2">
      <c r="A200" s="553"/>
      <c r="B200" s="579"/>
      <c r="C200" s="579"/>
      <c r="D200" s="1733"/>
      <c r="E200" s="558"/>
      <c r="F200" s="579"/>
      <c r="G200" s="579"/>
      <c r="H200" s="1733"/>
      <c r="I200" s="119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</row>
    <row r="201" spans="1:22" s="559" customFormat="1" ht="17.45" customHeight="1" x14ac:dyDescent="0.2">
      <c r="A201" s="580"/>
      <c r="B201" s="587"/>
      <c r="C201" s="582"/>
      <c r="D201" s="583"/>
      <c r="E201" s="584"/>
      <c r="F201" s="587"/>
      <c r="G201" s="582"/>
      <c r="H201" s="583"/>
    </row>
    <row r="202" spans="1:22" s="559" customFormat="1" ht="17.45" customHeight="1" x14ac:dyDescent="0.2">
      <c r="A202" s="580"/>
      <c r="B202" s="587"/>
      <c r="C202" s="582"/>
      <c r="D202" s="583"/>
      <c r="E202" s="584"/>
      <c r="F202" s="588"/>
      <c r="G202" s="584"/>
      <c r="H202" s="583"/>
    </row>
    <row r="203" spans="1:22" s="559" customFormat="1" ht="17.45" customHeight="1" x14ac:dyDescent="0.2">
      <c r="A203" s="580"/>
      <c r="B203" s="588"/>
      <c r="C203" s="584"/>
      <c r="D203" s="583"/>
      <c r="E203" s="584"/>
      <c r="F203" s="587"/>
      <c r="G203" s="582"/>
      <c r="H203" s="583"/>
    </row>
    <row r="204" spans="1:22" s="559" customFormat="1" ht="17.45" customHeight="1" x14ac:dyDescent="0.2">
      <c r="A204" s="580"/>
      <c r="B204" s="587"/>
      <c r="C204" s="582"/>
      <c r="D204" s="583"/>
      <c r="E204" s="584"/>
      <c r="F204" s="588"/>
      <c r="G204" s="584"/>
      <c r="H204" s="583"/>
    </row>
    <row r="205" spans="1:22" s="559" customFormat="1" ht="17.45" customHeight="1" x14ac:dyDescent="0.2">
      <c r="A205" s="580"/>
      <c r="B205" s="588"/>
      <c r="C205" s="584"/>
      <c r="D205" s="583"/>
      <c r="E205" s="584"/>
      <c r="F205" s="587"/>
      <c r="G205" s="582"/>
      <c r="H205" s="583"/>
    </row>
    <row r="206" spans="1:22" s="559" customFormat="1" ht="17.45" customHeight="1" x14ac:dyDescent="0.2">
      <c r="A206" s="580"/>
      <c r="B206" s="587"/>
      <c r="C206" s="582"/>
      <c r="D206" s="583"/>
      <c r="E206" s="584"/>
      <c r="F206" s="588"/>
      <c r="G206" s="584"/>
      <c r="H206" s="583"/>
    </row>
    <row r="207" spans="1:22" s="559" customFormat="1" ht="17.45" customHeight="1" x14ac:dyDescent="0.2">
      <c r="A207" s="580"/>
      <c r="B207" s="587"/>
      <c r="C207" s="582"/>
      <c r="D207" s="583"/>
      <c r="E207" s="584"/>
      <c r="F207" s="587"/>
      <c r="G207" s="582"/>
      <c r="H207" s="583"/>
    </row>
    <row r="208" spans="1:22" s="559" customFormat="1" ht="17.45" customHeight="1" x14ac:dyDescent="0.2">
      <c r="A208" s="580"/>
      <c r="B208" s="588"/>
      <c r="C208" s="584"/>
      <c r="D208" s="583"/>
      <c r="E208" s="584"/>
      <c r="F208" s="588"/>
      <c r="G208" s="584"/>
      <c r="H208" s="583"/>
    </row>
    <row r="209" spans="1:22" s="559" customFormat="1" ht="17.45" customHeight="1" x14ac:dyDescent="0.2">
      <c r="A209" s="580"/>
      <c r="B209" s="587"/>
      <c r="C209" s="582"/>
      <c r="D209" s="583"/>
      <c r="E209" s="584"/>
      <c r="F209" s="1739"/>
      <c r="G209" s="1739"/>
      <c r="H209" s="583"/>
    </row>
    <row r="210" spans="1:22" s="559" customFormat="1" ht="17.45" customHeight="1" x14ac:dyDescent="0.2">
      <c r="A210" s="580"/>
      <c r="B210" s="587"/>
      <c r="C210" s="582"/>
      <c r="D210" s="583"/>
      <c r="E210" s="584"/>
      <c r="F210" s="588"/>
      <c r="G210" s="584"/>
      <c r="H210" s="583"/>
    </row>
    <row r="211" spans="1:22" s="559" customFormat="1" ht="24.95" customHeight="1" x14ac:dyDescent="0.2">
      <c r="A211" s="553"/>
      <c r="B211" s="554"/>
      <c r="C211" s="1736"/>
      <c r="D211" s="1737"/>
      <c r="F211" s="554"/>
      <c r="G211" s="1736"/>
      <c r="H211" s="1737"/>
    </row>
    <row r="212" spans="1:22" s="559" customFormat="1" ht="5.0999999999999996" customHeight="1" x14ac:dyDescent="0.2">
      <c r="A212" s="553"/>
      <c r="B212" s="591"/>
      <c r="C212" s="591"/>
      <c r="D212" s="591"/>
      <c r="E212" s="591"/>
      <c r="F212" s="591"/>
      <c r="G212" s="591"/>
      <c r="H212" s="591"/>
    </row>
    <row r="213" spans="1:22" s="559" customFormat="1" ht="20.100000000000001" customHeight="1" x14ac:dyDescent="0.2">
      <c r="A213" s="1734"/>
      <c r="B213" s="1734"/>
      <c r="C213" s="1734"/>
      <c r="D213" s="1734"/>
      <c r="E213" s="1734"/>
      <c r="F213" s="1734"/>
      <c r="G213" s="1734"/>
      <c r="H213" s="1734"/>
      <c r="I213" s="577"/>
      <c r="J213" s="577"/>
      <c r="K213" s="577"/>
      <c r="L213" s="577"/>
      <c r="M213" s="577"/>
      <c r="N213" s="577"/>
      <c r="O213" s="577"/>
      <c r="P213" s="577"/>
      <c r="Q213" s="577"/>
      <c r="R213" s="577"/>
      <c r="S213" s="577"/>
      <c r="T213" s="577"/>
      <c r="U213" s="577"/>
      <c r="V213" s="577"/>
    </row>
    <row r="214" spans="1:22" s="559" customFormat="1" ht="15" customHeight="1" x14ac:dyDescent="0.2">
      <c r="A214" s="553"/>
      <c r="B214" s="578"/>
      <c r="C214" s="578"/>
      <c r="D214" s="1733"/>
      <c r="E214" s="554"/>
      <c r="F214" s="578"/>
      <c r="G214" s="578"/>
      <c r="H214" s="1733"/>
      <c r="I214" s="119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s="559" customFormat="1" ht="15" customHeight="1" x14ac:dyDescent="0.2">
      <c r="A215" s="553"/>
      <c r="B215" s="579"/>
      <c r="C215" s="579"/>
      <c r="D215" s="1733"/>
      <c r="E215" s="558"/>
      <c r="F215" s="579"/>
      <c r="G215" s="579"/>
      <c r="H215" s="1733"/>
      <c r="I215" s="119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</row>
    <row r="216" spans="1:22" s="559" customFormat="1" ht="17.100000000000001" customHeight="1" x14ac:dyDescent="0.2">
      <c r="A216" s="580"/>
      <c r="B216" s="581"/>
      <c r="C216" s="582"/>
      <c r="D216" s="583"/>
      <c r="E216" s="584"/>
      <c r="F216" s="581"/>
      <c r="G216" s="582"/>
      <c r="H216" s="583"/>
    </row>
    <row r="217" spans="1:22" s="559" customFormat="1" ht="17.100000000000001" customHeight="1" x14ac:dyDescent="0.2">
      <c r="A217" s="580"/>
      <c r="B217" s="581"/>
      <c r="C217" s="582"/>
      <c r="D217" s="583"/>
      <c r="E217" s="584"/>
      <c r="F217" s="581"/>
      <c r="G217" s="584"/>
      <c r="H217" s="583"/>
    </row>
    <row r="218" spans="1:22" s="559" customFormat="1" ht="17.100000000000001" customHeight="1" x14ac:dyDescent="0.2">
      <c r="A218" s="580"/>
      <c r="B218" s="581"/>
      <c r="C218" s="584"/>
      <c r="D218" s="583"/>
      <c r="E218" s="584"/>
      <c r="F218" s="581"/>
      <c r="G218" s="582"/>
      <c r="H218" s="583"/>
    </row>
    <row r="219" spans="1:22" s="559" customFormat="1" ht="17.100000000000001" customHeight="1" x14ac:dyDescent="0.2">
      <c r="A219" s="580"/>
      <c r="B219" s="581"/>
      <c r="C219" s="582"/>
      <c r="D219" s="583"/>
      <c r="E219" s="584"/>
      <c r="F219" s="581"/>
      <c r="G219" s="584"/>
      <c r="H219" s="583"/>
    </row>
    <row r="220" spans="1:22" s="559" customFormat="1" ht="17.100000000000001" customHeight="1" x14ac:dyDescent="0.2">
      <c r="A220" s="580"/>
      <c r="B220" s="581"/>
      <c r="C220" s="584"/>
      <c r="D220" s="583"/>
      <c r="E220" s="584"/>
      <c r="F220" s="581"/>
      <c r="G220" s="582"/>
      <c r="H220" s="583"/>
    </row>
    <row r="221" spans="1:22" s="559" customFormat="1" ht="17.100000000000001" customHeight="1" x14ac:dyDescent="0.2">
      <c r="A221" s="580"/>
      <c r="B221" s="581"/>
      <c r="C221" s="582"/>
      <c r="D221" s="583"/>
      <c r="E221" s="584"/>
      <c r="F221" s="584"/>
      <c r="G221" s="584"/>
      <c r="H221" s="583"/>
    </row>
    <row r="222" spans="1:22" s="559" customFormat="1" ht="17.100000000000001" customHeight="1" x14ac:dyDescent="0.2">
      <c r="A222" s="580"/>
      <c r="B222" s="1735"/>
      <c r="C222" s="1735"/>
      <c r="D222" s="583"/>
      <c r="E222" s="584"/>
      <c r="F222" s="585"/>
      <c r="G222" s="582"/>
      <c r="H222" s="583"/>
    </row>
    <row r="223" spans="1:22" s="559" customFormat="1" ht="17.100000000000001" customHeight="1" x14ac:dyDescent="0.2">
      <c r="A223" s="580"/>
      <c r="B223" s="582"/>
      <c r="C223" s="584"/>
      <c r="D223" s="583"/>
      <c r="E223" s="584"/>
      <c r="F223" s="1735"/>
      <c r="G223" s="1735"/>
      <c r="H223" s="583"/>
    </row>
    <row r="224" spans="1:22" s="559" customFormat="1" ht="30" customHeight="1" x14ac:dyDescent="0.2">
      <c r="A224" s="580"/>
      <c r="B224" s="1740"/>
      <c r="C224" s="1740"/>
      <c r="D224" s="583"/>
      <c r="E224" s="584"/>
      <c r="F224" s="581"/>
      <c r="G224" s="590"/>
      <c r="H224" s="583"/>
    </row>
    <row r="225" spans="1:9" s="559" customFormat="1" ht="17.100000000000001" customHeight="1" x14ac:dyDescent="0.2">
      <c r="A225" s="580"/>
      <c r="B225" s="585"/>
      <c r="C225" s="582"/>
      <c r="D225" s="583"/>
      <c r="E225" s="584"/>
      <c r="F225" s="582"/>
      <c r="G225" s="584"/>
      <c r="H225" s="583"/>
    </row>
    <row r="226" spans="1:9" s="559" customFormat="1" ht="24.95" customHeight="1" x14ac:dyDescent="0.2">
      <c r="A226" s="553"/>
      <c r="B226" s="554"/>
      <c r="C226" s="1736"/>
      <c r="D226" s="1737"/>
      <c r="F226" s="554"/>
      <c r="G226" s="1736"/>
      <c r="H226" s="1737"/>
    </row>
    <row r="227" spans="1:9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</row>
    <row r="228" spans="1:9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</row>
    <row r="229" spans="1:9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</row>
    <row r="230" spans="1:9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</row>
    <row r="231" spans="1:9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</row>
    <row r="232" spans="1:9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</row>
    <row r="233" spans="1:9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</row>
    <row r="234" spans="1:9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</row>
    <row r="235" spans="1:9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</row>
    <row r="236" spans="1:9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</row>
    <row r="237" spans="1:9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</row>
    <row r="238" spans="1:9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</row>
    <row r="239" spans="1:9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</row>
    <row r="240" spans="1:9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</row>
    <row r="241" spans="1:9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</row>
    <row r="242" spans="1:9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</row>
    <row r="243" spans="1:9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</row>
    <row r="244" spans="1:9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</row>
    <row r="245" spans="1:9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</row>
    <row r="246" spans="1:9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</row>
    <row r="247" spans="1:9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</row>
    <row r="248" spans="1:9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</row>
    <row r="249" spans="1:9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</row>
    <row r="250" spans="1:9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</row>
    <row r="251" spans="1:9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</row>
    <row r="252" spans="1:9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</row>
    <row r="253" spans="1:9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</row>
    <row r="254" spans="1:9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</row>
    <row r="255" spans="1:9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</row>
    <row r="256" spans="1:9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</row>
    <row r="257" spans="1:9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</row>
    <row r="258" spans="1:9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</row>
    <row r="259" spans="1:9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</row>
    <row r="260" spans="1:9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</row>
    <row r="261" spans="1:9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</row>
    <row r="262" spans="1:9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</row>
    <row r="263" spans="1:9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</row>
    <row r="264" spans="1:9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</row>
    <row r="265" spans="1:9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</row>
    <row r="266" spans="1:9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</row>
    <row r="267" spans="1:9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</row>
    <row r="268" spans="1:9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</row>
    <row r="269" spans="1:9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</row>
    <row r="270" spans="1:9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</row>
    <row r="271" spans="1:9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</row>
    <row r="272" spans="1:9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</row>
    <row r="273" spans="1:9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</row>
    <row r="274" spans="1:9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</row>
    <row r="275" spans="1:9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</row>
    <row r="276" spans="1:9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</row>
    <row r="277" spans="1:9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</row>
    <row r="278" spans="1:9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</row>
    <row r="279" spans="1:9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</row>
    <row r="280" spans="1:9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</row>
    <row r="281" spans="1:9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</row>
    <row r="282" spans="1:9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</row>
    <row r="283" spans="1:9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</row>
    <row r="284" spans="1:9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</row>
    <row r="285" spans="1:9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</row>
    <row r="286" spans="1:9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</row>
    <row r="287" spans="1:9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</row>
    <row r="288" spans="1:9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</row>
    <row r="289" spans="1:9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</row>
    <row r="290" spans="1:9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</row>
    <row r="291" spans="1:9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</row>
    <row r="292" spans="1:9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</row>
    <row r="293" spans="1:9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</row>
    <row r="294" spans="1:9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</row>
    <row r="295" spans="1:9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</row>
    <row r="296" spans="1:9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</row>
    <row r="297" spans="1:9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</row>
    <row r="298" spans="1:9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</row>
    <row r="299" spans="1:9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</row>
    <row r="300" spans="1:9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</row>
    <row r="301" spans="1:9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</row>
    <row r="302" spans="1:9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</row>
    <row r="303" spans="1:9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</row>
    <row r="304" spans="1:9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</row>
    <row r="305" spans="1:9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</row>
    <row r="306" spans="1:9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</row>
    <row r="307" spans="1:9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</row>
    <row r="308" spans="1:9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</row>
    <row r="309" spans="1:9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</row>
    <row r="310" spans="1:9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</row>
    <row r="311" spans="1:9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</row>
    <row r="312" spans="1:9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</row>
    <row r="313" spans="1:9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</row>
    <row r="314" spans="1:9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</row>
    <row r="315" spans="1:9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</row>
    <row r="316" spans="1:9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</row>
    <row r="317" spans="1:9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</row>
    <row r="318" spans="1:9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</row>
    <row r="319" spans="1:9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</row>
    <row r="320" spans="1:9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</row>
    <row r="321" spans="1:9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</row>
    <row r="322" spans="1:9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</row>
    <row r="323" spans="1:9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</row>
    <row r="324" spans="1:9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</row>
    <row r="325" spans="1:9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</row>
    <row r="326" spans="1:9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</row>
    <row r="327" spans="1:9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</row>
    <row r="328" spans="1:9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</row>
    <row r="329" spans="1:9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</row>
    <row r="330" spans="1:9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</row>
    <row r="331" spans="1:9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</row>
    <row r="332" spans="1:9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</row>
    <row r="333" spans="1:9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</row>
    <row r="334" spans="1:9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</row>
    <row r="335" spans="1:9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</row>
    <row r="336" spans="1:9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</row>
    <row r="337" spans="1:9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</row>
    <row r="338" spans="1:9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</row>
    <row r="339" spans="1:9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</row>
    <row r="340" spans="1:9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</row>
    <row r="341" spans="1:9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</row>
    <row r="342" spans="1:9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</row>
    <row r="343" spans="1:9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</row>
    <row r="344" spans="1:9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</row>
    <row r="345" spans="1:9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</row>
    <row r="346" spans="1:9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</row>
    <row r="347" spans="1:9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</row>
    <row r="348" spans="1:9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</row>
    <row r="349" spans="1:9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</row>
    <row r="350" spans="1:9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</row>
    <row r="351" spans="1:9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</row>
    <row r="352" spans="1:9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</row>
    <row r="353" spans="1:9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</row>
    <row r="354" spans="1:9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</row>
    <row r="355" spans="1:9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</row>
    <row r="356" spans="1:9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</row>
    <row r="357" spans="1:9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</row>
    <row r="358" spans="1:9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</row>
    <row r="359" spans="1:9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</row>
    <row r="360" spans="1:9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</row>
    <row r="361" spans="1:9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</row>
    <row r="362" spans="1:9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</row>
    <row r="363" spans="1:9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</row>
    <row r="364" spans="1:9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</row>
    <row r="365" spans="1:9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</row>
    <row r="366" spans="1:9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</row>
    <row r="367" spans="1:9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</row>
    <row r="368" spans="1:9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</row>
    <row r="369" spans="1:9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</row>
    <row r="370" spans="1:9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</row>
    <row r="371" spans="1:9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</row>
    <row r="372" spans="1:9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</row>
    <row r="373" spans="1:9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</row>
    <row r="374" spans="1:9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</row>
    <row r="375" spans="1:9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</row>
    <row r="376" spans="1:9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</row>
    <row r="377" spans="1:9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</row>
    <row r="378" spans="1:9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</row>
    <row r="379" spans="1:9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</row>
    <row r="380" spans="1:9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</row>
    <row r="381" spans="1:9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</row>
    <row r="382" spans="1:9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</row>
    <row r="383" spans="1:9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</row>
    <row r="384" spans="1:9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</row>
    <row r="385" spans="1:9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</row>
    <row r="386" spans="1:9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</row>
    <row r="387" spans="1:9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</row>
    <row r="388" spans="1:9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</row>
    <row r="389" spans="1:9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</row>
    <row r="390" spans="1:9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</row>
    <row r="391" spans="1:9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</row>
    <row r="392" spans="1:9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</row>
    <row r="393" spans="1:9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</row>
    <row r="394" spans="1:9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</row>
    <row r="395" spans="1:9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</row>
    <row r="396" spans="1:9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</row>
    <row r="397" spans="1:9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</row>
    <row r="398" spans="1:9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</row>
    <row r="399" spans="1:9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</row>
    <row r="400" spans="1:9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</row>
    <row r="401" spans="1:9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</row>
    <row r="402" spans="1:9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</row>
    <row r="403" spans="1:9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</row>
    <row r="404" spans="1:9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</row>
    <row r="405" spans="1:9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</row>
    <row r="406" spans="1:9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</row>
    <row r="407" spans="1:9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</row>
    <row r="408" spans="1:9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</row>
    <row r="409" spans="1:9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</row>
    <row r="410" spans="1:9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</row>
    <row r="411" spans="1:9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</row>
    <row r="412" spans="1:9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</row>
    <row r="413" spans="1:9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</row>
    <row r="414" spans="1:9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</row>
    <row r="415" spans="1:9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</row>
    <row r="416" spans="1:9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</row>
    <row r="417" spans="1:9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</row>
    <row r="418" spans="1:9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</row>
    <row r="419" spans="1:9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</row>
    <row r="420" spans="1:9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</row>
    <row r="421" spans="1:9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</row>
    <row r="422" spans="1:9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</row>
    <row r="423" spans="1:9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</row>
    <row r="424" spans="1:9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</row>
    <row r="425" spans="1:9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</row>
    <row r="426" spans="1:9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</row>
    <row r="427" spans="1:9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</row>
    <row r="428" spans="1:9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</row>
    <row r="429" spans="1:9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</row>
    <row r="430" spans="1:9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</row>
    <row r="431" spans="1:9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</row>
    <row r="432" spans="1:9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</row>
    <row r="433" spans="1:9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</row>
    <row r="434" spans="1:9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</row>
    <row r="435" spans="1:9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</row>
    <row r="436" spans="1:9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</row>
    <row r="437" spans="1:9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</row>
    <row r="438" spans="1:9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</row>
    <row r="439" spans="1:9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</row>
    <row r="440" spans="1:9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</row>
    <row r="441" spans="1:9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</row>
    <row r="442" spans="1:9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</row>
    <row r="443" spans="1:9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</row>
    <row r="444" spans="1:9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</row>
    <row r="445" spans="1:9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</row>
    <row r="446" spans="1:9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</row>
    <row r="447" spans="1:9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</row>
    <row r="448" spans="1:9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</row>
    <row r="449" spans="1:9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</row>
    <row r="450" spans="1:9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</row>
    <row r="451" spans="1:9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</row>
    <row r="452" spans="1:9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</row>
    <row r="453" spans="1:9" s="559" customFormat="1" x14ac:dyDescent="0.2">
      <c r="A453" s="553"/>
      <c r="B453" s="557"/>
      <c r="C453" s="557"/>
      <c r="D453" s="557"/>
      <c r="E453" s="557"/>
      <c r="F453" s="557"/>
      <c r="G453" s="557"/>
      <c r="H453" s="557"/>
      <c r="I453" s="557"/>
    </row>
  </sheetData>
  <mergeCells count="46">
    <mergeCell ref="F223:G223"/>
    <mergeCell ref="B224:C224"/>
    <mergeCell ref="C226:D226"/>
    <mergeCell ref="G226:H226"/>
    <mergeCell ref="C211:D211"/>
    <mergeCell ref="G211:H211"/>
    <mergeCell ref="A213:H213"/>
    <mergeCell ref="D214:D215"/>
    <mergeCell ref="H214:H215"/>
    <mergeCell ref="B222:C222"/>
    <mergeCell ref="F209:G209"/>
    <mergeCell ref="D182:D183"/>
    <mergeCell ref="H182:H183"/>
    <mergeCell ref="B190:C190"/>
    <mergeCell ref="F192:G192"/>
    <mergeCell ref="C194:D194"/>
    <mergeCell ref="G194:H194"/>
    <mergeCell ref="A195:H195"/>
    <mergeCell ref="A196:H196"/>
    <mergeCell ref="A198:H198"/>
    <mergeCell ref="D199:D200"/>
    <mergeCell ref="H199:H200"/>
    <mergeCell ref="A181:H181"/>
    <mergeCell ref="B158:C158"/>
    <mergeCell ref="F160:G160"/>
    <mergeCell ref="C162:D162"/>
    <mergeCell ref="G162:H162"/>
    <mergeCell ref="A163:H163"/>
    <mergeCell ref="A164:H164"/>
    <mergeCell ref="A166:H166"/>
    <mergeCell ref="D167:D168"/>
    <mergeCell ref="H167:H168"/>
    <mergeCell ref="C179:D179"/>
    <mergeCell ref="G179:H179"/>
    <mergeCell ref="A147:H147"/>
    <mergeCell ref="A6:H6"/>
    <mergeCell ref="A17:H17"/>
    <mergeCell ref="A32:H32"/>
    <mergeCell ref="A43:H43"/>
    <mergeCell ref="A58:H58"/>
    <mergeCell ref="A69:H69"/>
    <mergeCell ref="A84:H84"/>
    <mergeCell ref="A95:H95"/>
    <mergeCell ref="A110:H110"/>
    <mergeCell ref="A121:H121"/>
    <mergeCell ref="A136:H13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5" manualBreakCount="5">
    <brk id="52" max="7" man="1"/>
    <brk id="78" max="7" man="1"/>
    <brk id="130" max="7" man="1"/>
    <brk id="162" max="16383" man="1"/>
    <brk id="19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5.7109375" style="159" customWidth="1"/>
    <col min="2" max="2" width="69.7109375" style="159" customWidth="1"/>
    <col min="3" max="3" width="12.7109375" style="159" customWidth="1"/>
    <col min="4" max="4" width="10.7109375" style="159" customWidth="1"/>
    <col min="5" max="5" width="5.7109375" style="146" customWidth="1"/>
    <col min="6" max="9" width="10.7109375" style="146" customWidth="1"/>
    <col min="10" max="16384" width="9.140625" style="146"/>
  </cols>
  <sheetData>
    <row r="1" spans="1:11" s="155" customFormat="1" ht="17.100000000000001" customHeight="1" x14ac:dyDescent="0.2">
      <c r="A1" s="1713" t="s">
        <v>266</v>
      </c>
      <c r="B1" s="1713"/>
      <c r="C1" s="1713"/>
      <c r="D1" s="1713"/>
      <c r="E1" s="153"/>
      <c r="F1" s="153"/>
    </row>
    <row r="2" spans="1:11" s="155" customFormat="1" ht="15" customHeight="1" x14ac:dyDescent="0.2">
      <c r="A2" s="225"/>
      <c r="B2" s="1715" t="s">
        <v>312</v>
      </c>
      <c r="C2" s="1716"/>
      <c r="D2" s="1716"/>
      <c r="E2" s="267"/>
      <c r="F2" s="153"/>
      <c r="G2" s="153"/>
      <c r="H2" s="153"/>
      <c r="I2" s="153"/>
      <c r="J2" s="153"/>
    </row>
    <row r="3" spans="1:11" s="58" customFormat="1" ht="17.100000000000001" customHeight="1" x14ac:dyDescent="0.2">
      <c r="A3" s="1717" t="s">
        <v>299</v>
      </c>
      <c r="B3" s="1717"/>
      <c r="C3" s="1717"/>
      <c r="D3" s="1717"/>
      <c r="E3" s="56"/>
      <c r="F3" s="56"/>
      <c r="G3" s="57"/>
      <c r="H3" s="57"/>
      <c r="I3" s="57"/>
      <c r="J3" s="57"/>
      <c r="K3" s="57"/>
    </row>
    <row r="4" spans="1:11" s="58" customFormat="1" ht="15" customHeight="1" x14ac:dyDescent="0.2">
      <c r="A4" s="703"/>
      <c r="B4" s="547" t="s">
        <v>1155</v>
      </c>
      <c r="C4" s="703"/>
      <c r="D4" s="703"/>
      <c r="E4" s="56"/>
      <c r="F4" s="56"/>
      <c r="G4" s="57"/>
      <c r="H4" s="57"/>
      <c r="I4" s="57"/>
      <c r="J4" s="57"/>
      <c r="K4" s="57"/>
    </row>
    <row r="5" spans="1:11" s="227" customFormat="1" ht="9.9499999999999993" customHeight="1" x14ac:dyDescent="0.2">
      <c r="A5" s="228"/>
      <c r="B5" s="228"/>
      <c r="C5" s="228"/>
      <c r="D5" s="228"/>
      <c r="E5" s="226"/>
      <c r="F5" s="226"/>
      <c r="G5" s="151"/>
      <c r="H5" s="151"/>
      <c r="I5" s="151"/>
      <c r="J5" s="151"/>
      <c r="K5" s="151"/>
    </row>
    <row r="6" spans="1:11" ht="30" customHeight="1" x14ac:dyDescent="0.2">
      <c r="A6" s="1718" t="s">
        <v>250</v>
      </c>
      <c r="B6" s="1718"/>
      <c r="C6" s="1718"/>
      <c r="D6" s="1718"/>
      <c r="E6" s="59"/>
      <c r="F6" s="59"/>
      <c r="G6" s="59"/>
      <c r="H6" s="59"/>
      <c r="I6" s="59"/>
    </row>
    <row r="7" spans="1:11" ht="17.100000000000001" customHeight="1" x14ac:dyDescent="0.2">
      <c r="A7" s="147"/>
      <c r="B7" s="149" t="s">
        <v>1712</v>
      </c>
      <c r="C7" s="149" t="s">
        <v>153</v>
      </c>
      <c r="D7" s="149"/>
      <c r="E7" s="155"/>
      <c r="F7" s="155"/>
      <c r="G7" s="155"/>
      <c r="H7" s="155"/>
      <c r="I7" s="155"/>
    </row>
    <row r="8" spans="1:11" s="53" customFormat="1" ht="17.100000000000001" customHeight="1" x14ac:dyDescent="0.2">
      <c r="A8" s="33"/>
      <c r="B8" s="279" t="s">
        <v>36</v>
      </c>
      <c r="C8" s="163" t="s">
        <v>154</v>
      </c>
      <c r="D8" s="60" t="s">
        <v>58</v>
      </c>
      <c r="E8" s="35"/>
      <c r="F8" s="35"/>
      <c r="G8" s="35"/>
      <c r="H8" s="35"/>
      <c r="I8" s="35"/>
    </row>
    <row r="9" spans="1:11" s="148" customFormat="1" ht="6" customHeight="1" x14ac:dyDescent="0.2">
      <c r="A9" s="147"/>
      <c r="B9" s="230"/>
      <c r="C9" s="230"/>
      <c r="D9" s="231"/>
      <c r="E9" s="153"/>
      <c r="F9" s="153"/>
      <c r="G9" s="153"/>
      <c r="H9" s="153"/>
      <c r="I9" s="153"/>
    </row>
    <row r="10" spans="1:11" s="227" customFormat="1" ht="26.45" customHeight="1" x14ac:dyDescent="0.2">
      <c r="A10" s="232" t="s">
        <v>37</v>
      </c>
      <c r="B10" s="233" t="s">
        <v>38</v>
      </c>
      <c r="C10" s="234">
        <v>11330</v>
      </c>
      <c r="D10" s="235">
        <v>17.303786062281411</v>
      </c>
    </row>
    <row r="11" spans="1:11" s="227" customFormat="1" ht="26.45" customHeight="1" x14ac:dyDescent="0.2">
      <c r="A11" s="232" t="s">
        <v>39</v>
      </c>
      <c r="B11" s="233" t="s">
        <v>40</v>
      </c>
      <c r="C11" s="234">
        <v>7579</v>
      </c>
      <c r="D11" s="235">
        <v>11.575056890205721</v>
      </c>
    </row>
    <row r="12" spans="1:11" s="227" customFormat="1" ht="26.45" customHeight="1" x14ac:dyDescent="0.2">
      <c r="A12" s="232" t="s">
        <v>41</v>
      </c>
      <c r="B12" s="233" t="s">
        <v>42</v>
      </c>
      <c r="C12" s="234">
        <v>4898</v>
      </c>
      <c r="D12" s="235">
        <v>7.4804893321318939</v>
      </c>
    </row>
    <row r="13" spans="1:11" s="227" customFormat="1" ht="26.45" customHeight="1" x14ac:dyDescent="0.2">
      <c r="A13" s="232" t="s">
        <v>43</v>
      </c>
      <c r="B13" s="233" t="s">
        <v>45</v>
      </c>
      <c r="C13" s="234">
        <v>3569</v>
      </c>
      <c r="D13" s="235">
        <v>5.4507689723108879</v>
      </c>
    </row>
    <row r="14" spans="1:11" s="227" customFormat="1" ht="26.45" customHeight="1" x14ac:dyDescent="0.2">
      <c r="A14" s="232" t="s">
        <v>44</v>
      </c>
      <c r="B14" s="233" t="s">
        <v>47</v>
      </c>
      <c r="C14" s="234">
        <v>1798</v>
      </c>
      <c r="D14" s="235">
        <v>2.746002413061075</v>
      </c>
    </row>
    <row r="15" spans="1:11" s="227" customFormat="1" ht="26.45" customHeight="1" x14ac:dyDescent="0.2">
      <c r="A15" s="232" t="s">
        <v>46</v>
      </c>
      <c r="B15" s="233" t="s">
        <v>51</v>
      </c>
      <c r="C15" s="234">
        <v>1552</v>
      </c>
      <c r="D15" s="235">
        <v>2.3702979672251328</v>
      </c>
    </row>
    <row r="16" spans="1:11" s="227" customFormat="1" ht="26.45" customHeight="1" x14ac:dyDescent="0.2">
      <c r="A16" s="232" t="s">
        <v>48</v>
      </c>
      <c r="B16" s="236" t="s">
        <v>49</v>
      </c>
      <c r="C16" s="234">
        <v>1148</v>
      </c>
      <c r="D16" s="235">
        <v>1.7532874139010644</v>
      </c>
    </row>
    <row r="17" spans="1:9" s="227" customFormat="1" ht="26.45" customHeight="1" x14ac:dyDescent="0.2">
      <c r="A17" s="232" t="s">
        <v>50</v>
      </c>
      <c r="B17" s="151" t="s">
        <v>55</v>
      </c>
      <c r="C17" s="237">
        <v>1085</v>
      </c>
      <c r="D17" s="235">
        <v>1.6570704216747865</v>
      </c>
    </row>
    <row r="18" spans="1:9" s="227" customFormat="1" ht="26.45" customHeight="1" x14ac:dyDescent="0.2">
      <c r="A18" s="232" t="s">
        <v>52</v>
      </c>
      <c r="B18" s="233" t="s">
        <v>56</v>
      </c>
      <c r="C18" s="238">
        <v>1007</v>
      </c>
      <c r="D18" s="239">
        <v>1.5379446217755852</v>
      </c>
    </row>
    <row r="19" spans="1:9" s="227" customFormat="1" ht="26.45" customHeight="1" x14ac:dyDescent="0.2">
      <c r="A19" s="240" t="s">
        <v>53</v>
      </c>
      <c r="B19" s="236" t="s">
        <v>143</v>
      </c>
      <c r="C19" s="242">
        <v>957</v>
      </c>
      <c r="D19" s="235">
        <v>1.4615819295325077</v>
      </c>
    </row>
    <row r="20" spans="1:9" ht="30" customHeight="1" x14ac:dyDescent="0.2">
      <c r="A20" s="229"/>
      <c r="B20" s="243" t="s">
        <v>251</v>
      </c>
      <c r="C20" s="244">
        <v>65477</v>
      </c>
      <c r="D20" s="245"/>
    </row>
    <row r="21" spans="1:9" ht="12" customHeight="1" x14ac:dyDescent="0.2"/>
    <row r="22" spans="1:9" ht="17.100000000000001" customHeight="1" x14ac:dyDescent="0.2">
      <c r="A22" s="246"/>
      <c r="B22" s="1624" t="s">
        <v>1713</v>
      </c>
      <c r="C22" s="247" t="s">
        <v>153</v>
      </c>
      <c r="D22" s="247"/>
      <c r="E22" s="155"/>
      <c r="F22" s="155"/>
      <c r="G22" s="155"/>
      <c r="H22" s="155"/>
      <c r="I22" s="155"/>
    </row>
    <row r="23" spans="1:9" s="53" customFormat="1" ht="17.100000000000001" customHeight="1" x14ac:dyDescent="0.2">
      <c r="A23" s="33"/>
      <c r="B23" s="279" t="s">
        <v>57</v>
      </c>
      <c r="C23" s="163" t="s">
        <v>154</v>
      </c>
      <c r="D23" s="60" t="s">
        <v>58</v>
      </c>
      <c r="E23" s="35"/>
      <c r="F23" s="35"/>
      <c r="G23" s="35"/>
      <c r="H23" s="35"/>
      <c r="I23" s="35"/>
    </row>
    <row r="24" spans="1:9" s="148" customFormat="1" ht="6" customHeight="1" x14ac:dyDescent="0.2">
      <c r="A24" s="147"/>
      <c r="B24" s="230"/>
      <c r="C24" s="230"/>
      <c r="D24" s="231"/>
      <c r="E24" s="153"/>
      <c r="F24" s="153"/>
      <c r="G24" s="153"/>
      <c r="H24" s="153"/>
      <c r="I24" s="153"/>
    </row>
    <row r="25" spans="1:9" s="227" customFormat="1" ht="32.1" customHeight="1" x14ac:dyDescent="0.2">
      <c r="A25" s="232" t="s">
        <v>37</v>
      </c>
      <c r="B25" s="233" t="s">
        <v>252</v>
      </c>
      <c r="C25" s="234">
        <v>14010</v>
      </c>
      <c r="D25" s="235">
        <v>40.961319182527852</v>
      </c>
    </row>
    <row r="26" spans="1:9" s="227" customFormat="1" ht="32.1" customHeight="1" x14ac:dyDescent="0.2">
      <c r="A26" s="232" t="s">
        <v>39</v>
      </c>
      <c r="B26" s="233" t="s">
        <v>254</v>
      </c>
      <c r="C26" s="234">
        <v>1286</v>
      </c>
      <c r="D26" s="235">
        <v>3.7599041019793584</v>
      </c>
    </row>
    <row r="27" spans="1:9" s="227" customFormat="1" ht="32.1" customHeight="1" x14ac:dyDescent="0.2">
      <c r="A27" s="232" t="s">
        <v>41</v>
      </c>
      <c r="B27" s="233" t="s">
        <v>253</v>
      </c>
      <c r="C27" s="234">
        <v>1058</v>
      </c>
      <c r="D27" s="235">
        <v>3.0932959097155219</v>
      </c>
    </row>
    <row r="28" spans="1:9" s="227" customFormat="1" ht="32.1" customHeight="1" x14ac:dyDescent="0.2">
      <c r="A28" s="232" t="s">
        <v>43</v>
      </c>
      <c r="B28" s="236" t="s">
        <v>182</v>
      </c>
      <c r="C28" s="234">
        <v>1022</v>
      </c>
      <c r="D28" s="235">
        <v>2.9880419846212321</v>
      </c>
    </row>
    <row r="29" spans="1:9" s="227" customFormat="1" ht="32.1" customHeight="1" x14ac:dyDescent="0.2">
      <c r="A29" s="232" t="s">
        <v>44</v>
      </c>
      <c r="B29" s="233" t="s">
        <v>184</v>
      </c>
      <c r="C29" s="234">
        <v>810</v>
      </c>
      <c r="D29" s="235">
        <v>2.3682133146215247</v>
      </c>
    </row>
    <row r="30" spans="1:9" s="227" customFormat="1" ht="32.1" customHeight="1" x14ac:dyDescent="0.2">
      <c r="A30" s="232" t="s">
        <v>46</v>
      </c>
      <c r="B30" s="233" t="s">
        <v>255</v>
      </c>
      <c r="C30" s="234">
        <v>635</v>
      </c>
      <c r="D30" s="235">
        <v>1.8536385697161069</v>
      </c>
    </row>
    <row r="31" spans="1:9" s="227" customFormat="1" ht="32.1" customHeight="1" x14ac:dyDescent="0.2">
      <c r="A31" s="232" t="s">
        <v>48</v>
      </c>
      <c r="B31" s="233" t="s">
        <v>256</v>
      </c>
      <c r="C31" s="234">
        <v>468</v>
      </c>
      <c r="D31" s="235">
        <v>1.3683010262257698</v>
      </c>
    </row>
    <row r="32" spans="1:9" s="227" customFormat="1" ht="32.1" customHeight="1" x14ac:dyDescent="0.2">
      <c r="A32" s="232" t="s">
        <v>50</v>
      </c>
      <c r="B32" s="248" t="s">
        <v>257</v>
      </c>
      <c r="C32" s="237">
        <v>397</v>
      </c>
      <c r="D32" s="235">
        <v>1.1607168961786978</v>
      </c>
    </row>
    <row r="33" spans="1:4" s="227" customFormat="1" ht="32.1" customHeight="1" x14ac:dyDescent="0.2">
      <c r="A33" s="232" t="s">
        <v>52</v>
      </c>
      <c r="B33" s="233" t="s">
        <v>258</v>
      </c>
      <c r="C33" s="238">
        <v>388</v>
      </c>
      <c r="D33" s="239">
        <v>1.1344034149051254</v>
      </c>
    </row>
    <row r="34" spans="1:4" s="227" customFormat="1" ht="32.1" customHeight="1" x14ac:dyDescent="0.2">
      <c r="A34" s="240" t="s">
        <v>53</v>
      </c>
      <c r="B34" s="437" t="s">
        <v>769</v>
      </c>
      <c r="C34" s="242">
        <v>245</v>
      </c>
      <c r="D34" s="235">
        <v>0.71631143466947345</v>
      </c>
    </row>
    <row r="35" spans="1:4" ht="30" customHeight="1" x14ac:dyDescent="0.2">
      <c r="A35" s="229"/>
      <c r="B35" s="243" t="s">
        <v>259</v>
      </c>
      <c r="C35" s="244">
        <v>34204</v>
      </c>
      <c r="D35" s="245"/>
    </row>
  </sheetData>
  <mergeCells count="4">
    <mergeCell ref="A1:D1"/>
    <mergeCell ref="A3:D3"/>
    <mergeCell ref="A6:D6"/>
    <mergeCell ref="B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4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10" width="10.7109375" style="595" customWidth="1"/>
    <col min="11" max="13" width="10.7109375" style="118" customWidth="1"/>
    <col min="14" max="14" width="10.7109375" style="595" customWidth="1"/>
    <col min="15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960</v>
      </c>
      <c r="B1" s="153"/>
      <c r="C1" s="153"/>
      <c r="D1" s="153"/>
      <c r="E1" s="153"/>
      <c r="F1" s="153"/>
      <c r="G1" s="153"/>
      <c r="H1" s="153"/>
      <c r="I1" s="153"/>
      <c r="J1" s="267"/>
      <c r="K1" s="153"/>
      <c r="L1" s="153"/>
      <c r="M1" s="153"/>
      <c r="N1" s="267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961</v>
      </c>
      <c r="C2" s="541"/>
      <c r="D2" s="541"/>
      <c r="E2" s="541"/>
      <c r="F2" s="541"/>
      <c r="G2" s="541"/>
      <c r="H2" s="541"/>
      <c r="I2" s="153"/>
      <c r="J2" s="267"/>
      <c r="K2" s="153"/>
      <c r="L2" s="153"/>
      <c r="M2" s="153"/>
      <c r="N2" s="267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962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1150</v>
      </c>
      <c r="C4" s="548"/>
      <c r="D4" s="548"/>
      <c r="E4" s="548"/>
      <c r="F4" s="548"/>
      <c r="G4" s="548"/>
      <c r="H4" s="548"/>
      <c r="I4" s="549"/>
      <c r="J4" s="162"/>
      <c r="K4" s="549"/>
      <c r="L4" s="549"/>
      <c r="M4" s="549"/>
      <c r="N4" s="162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129"/>
      <c r="K5" s="552"/>
      <c r="L5" s="552"/>
      <c r="M5" s="552"/>
      <c r="N5" s="129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7</v>
      </c>
      <c r="B6" s="1731"/>
      <c r="C6" s="1731"/>
      <c r="D6" s="1731"/>
      <c r="E6" s="1731"/>
      <c r="F6" s="1731"/>
      <c r="G6" s="1731"/>
      <c r="H6" s="1731"/>
      <c r="I6" s="552"/>
      <c r="J6" s="129"/>
      <c r="K6" s="552"/>
      <c r="L6" s="552"/>
      <c r="M6" s="552"/>
      <c r="N6" s="129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594"/>
      <c r="K9" s="120"/>
      <c r="L9" s="120"/>
      <c r="M9" s="120"/>
      <c r="N9" s="594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2156</v>
      </c>
      <c r="D10" s="563">
        <v>17.331189710610932</v>
      </c>
      <c r="E10" s="564"/>
      <c r="F10" s="233" t="s">
        <v>884</v>
      </c>
      <c r="G10" s="562">
        <v>3822</v>
      </c>
      <c r="H10" s="563">
        <v>60.9375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1504</v>
      </c>
      <c r="D11" s="563">
        <v>12.090032154340836</v>
      </c>
      <c r="E11" s="564"/>
      <c r="F11" s="233" t="s">
        <v>945</v>
      </c>
      <c r="G11" s="562">
        <v>225</v>
      </c>
      <c r="H11" s="563">
        <v>3.5873724489795924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1000</v>
      </c>
      <c r="D12" s="563">
        <v>8.0385852090032159</v>
      </c>
      <c r="E12" s="564"/>
      <c r="F12" s="233" t="s">
        <v>946</v>
      </c>
      <c r="G12" s="568">
        <v>172</v>
      </c>
      <c r="H12" s="563">
        <v>2.7423469387755102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453</v>
      </c>
      <c r="D13" s="563">
        <v>3.6</v>
      </c>
      <c r="E13" s="564"/>
      <c r="F13" s="233" t="s">
        <v>944</v>
      </c>
      <c r="G13" s="568">
        <v>159</v>
      </c>
      <c r="H13" s="563">
        <v>2.5</v>
      </c>
      <c r="I13" s="118"/>
      <c r="J13" s="118"/>
      <c r="N13" s="118"/>
    </row>
    <row r="14" spans="1:24" ht="48.95" customHeight="1" x14ac:dyDescent="0.2">
      <c r="A14" s="560" t="s">
        <v>44</v>
      </c>
      <c r="B14" s="561" t="s">
        <v>47</v>
      </c>
      <c r="C14" s="568">
        <v>299</v>
      </c>
      <c r="D14" s="563">
        <v>2.4</v>
      </c>
      <c r="E14" s="564"/>
      <c r="F14" s="566" t="s">
        <v>937</v>
      </c>
      <c r="G14" s="568">
        <v>95</v>
      </c>
      <c r="H14" s="563">
        <v>1.5</v>
      </c>
      <c r="I14" s="118"/>
      <c r="J14" s="118"/>
      <c r="N14" s="118"/>
    </row>
    <row r="15" spans="1:24" ht="42.95" customHeight="1" x14ac:dyDescent="0.2">
      <c r="A15" s="569"/>
      <c r="B15" s="570" t="s">
        <v>889</v>
      </c>
      <c r="C15" s="1732">
        <v>12440</v>
      </c>
      <c r="D15" s="1732"/>
      <c r="E15" s="435"/>
      <c r="F15" s="570" t="s">
        <v>889</v>
      </c>
      <c r="G15" s="571">
        <v>6272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963</v>
      </c>
      <c r="B17" s="1731"/>
      <c r="C17" s="1731"/>
      <c r="D17" s="1731"/>
      <c r="E17" s="1731"/>
      <c r="F17" s="1731"/>
      <c r="G17" s="1731"/>
      <c r="H17" s="1731"/>
      <c r="I17" s="552"/>
      <c r="J17" s="129"/>
      <c r="K17" s="552"/>
      <c r="L17" s="552"/>
      <c r="M17" s="552"/>
      <c r="N17" s="129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594"/>
      <c r="K20" s="120"/>
      <c r="L20" s="120"/>
      <c r="M20" s="120"/>
      <c r="N20" s="594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99</v>
      </c>
      <c r="D21" s="563">
        <v>15.091463414634147</v>
      </c>
      <c r="E21" s="564"/>
      <c r="F21" s="233" t="s">
        <v>884</v>
      </c>
      <c r="G21" s="562">
        <v>246</v>
      </c>
      <c r="H21" s="563">
        <v>73.65269461077844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82</v>
      </c>
      <c r="D22" s="563">
        <v>12.5</v>
      </c>
      <c r="E22" s="564"/>
      <c r="F22" s="233" t="s">
        <v>964</v>
      </c>
      <c r="G22" s="562">
        <v>6</v>
      </c>
      <c r="H22" s="563">
        <v>1.7964071856287425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49</v>
      </c>
      <c r="D23" s="563">
        <v>7.4695121951219505</v>
      </c>
      <c r="E23" s="564"/>
      <c r="F23" s="233" t="s">
        <v>946</v>
      </c>
      <c r="G23" s="568">
        <v>4</v>
      </c>
      <c r="H23" s="563">
        <v>1.1976047904191618</v>
      </c>
      <c r="I23" s="118"/>
    </row>
    <row r="24" spans="1:24" ht="48.95" customHeight="1" x14ac:dyDescent="0.2">
      <c r="A24" s="560" t="s">
        <v>43</v>
      </c>
      <c r="B24" s="567" t="s">
        <v>45</v>
      </c>
      <c r="C24" s="568">
        <v>33</v>
      </c>
      <c r="D24" s="563">
        <v>5</v>
      </c>
      <c r="E24" s="564"/>
      <c r="F24" s="233" t="s">
        <v>898</v>
      </c>
      <c r="G24" s="568">
        <v>3</v>
      </c>
      <c r="H24" s="563">
        <v>0.9</v>
      </c>
      <c r="I24" s="118"/>
      <c r="J24" s="118"/>
      <c r="N24" s="118"/>
    </row>
    <row r="25" spans="1:24" ht="48.95" customHeight="1" x14ac:dyDescent="0.2">
      <c r="A25" s="560" t="s">
        <v>44</v>
      </c>
      <c r="B25" s="567" t="s">
        <v>49</v>
      </c>
      <c r="C25" s="568">
        <v>18</v>
      </c>
      <c r="D25" s="563">
        <v>2.7</v>
      </c>
      <c r="E25" s="564"/>
      <c r="F25" s="248" t="s">
        <v>909</v>
      </c>
      <c r="G25" s="568">
        <v>2</v>
      </c>
      <c r="H25" s="563">
        <v>0.6</v>
      </c>
      <c r="I25" s="118"/>
      <c r="J25" s="118"/>
      <c r="N25" s="118"/>
    </row>
    <row r="26" spans="1:24" ht="42.95" customHeight="1" x14ac:dyDescent="0.2">
      <c r="A26" s="569"/>
      <c r="B26" s="570" t="s">
        <v>889</v>
      </c>
      <c r="C26" s="574">
        <v>656</v>
      </c>
      <c r="D26" s="572"/>
      <c r="E26" s="435"/>
      <c r="F26" s="570" t="s">
        <v>889</v>
      </c>
      <c r="G26" s="574">
        <v>334</v>
      </c>
      <c r="H26" s="572"/>
      <c r="I26" s="118"/>
    </row>
    <row r="27" spans="1:24" s="146" customFormat="1" ht="17.100000000000001" customHeight="1" x14ac:dyDescent="0.2">
      <c r="A27" s="153" t="s">
        <v>960</v>
      </c>
      <c r="B27" s="153"/>
      <c r="C27" s="153"/>
      <c r="D27" s="153"/>
      <c r="E27" s="153"/>
      <c r="F27" s="153"/>
      <c r="G27" s="153"/>
      <c r="H27" s="153"/>
      <c r="I27" s="153"/>
      <c r="J27" s="267"/>
      <c r="K27" s="153"/>
      <c r="L27" s="153"/>
      <c r="M27" s="153"/>
      <c r="N27" s="267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965</v>
      </c>
      <c r="C28" s="541"/>
      <c r="D28" s="541"/>
      <c r="E28" s="541"/>
      <c r="F28" s="541"/>
      <c r="G28" s="541"/>
      <c r="H28" s="541"/>
      <c r="I28" s="153"/>
      <c r="J28" s="267"/>
      <c r="K28" s="153"/>
      <c r="L28" s="153"/>
      <c r="M28" s="153"/>
      <c r="N28" s="267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962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1151</v>
      </c>
      <c r="C30" s="548"/>
      <c r="D30" s="548"/>
      <c r="E30" s="548"/>
      <c r="F30" s="548"/>
      <c r="G30" s="548"/>
      <c r="H30" s="548"/>
      <c r="I30" s="549"/>
      <c r="J30" s="162"/>
      <c r="K30" s="549"/>
      <c r="L30" s="549"/>
      <c r="M30" s="549"/>
      <c r="N30" s="162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129"/>
      <c r="K31" s="552"/>
      <c r="L31" s="552"/>
      <c r="M31" s="552"/>
      <c r="N31" s="129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966</v>
      </c>
      <c r="B32" s="1731"/>
      <c r="C32" s="1731"/>
      <c r="D32" s="1731"/>
      <c r="E32" s="1731"/>
      <c r="F32" s="1731"/>
      <c r="G32" s="1731"/>
      <c r="H32" s="1731"/>
      <c r="I32" s="552"/>
      <c r="J32" s="129"/>
      <c r="K32" s="552"/>
      <c r="L32" s="552"/>
      <c r="M32" s="552"/>
      <c r="N32" s="129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594"/>
      <c r="K35" s="120"/>
      <c r="L35" s="120"/>
      <c r="M35" s="120"/>
      <c r="N35" s="594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1" t="s">
        <v>38</v>
      </c>
      <c r="C36" s="562">
        <v>224</v>
      </c>
      <c r="D36" s="563">
        <v>19.063829787234042</v>
      </c>
      <c r="E36" s="564"/>
      <c r="F36" s="233" t="s">
        <v>884</v>
      </c>
      <c r="G36" s="562">
        <v>321</v>
      </c>
      <c r="H36" s="563">
        <v>64.848484848484844</v>
      </c>
      <c r="I36" s="118"/>
    </row>
    <row r="37" spans="1:22" ht="48.95" customHeight="1" x14ac:dyDescent="0.2">
      <c r="A37" s="560" t="s">
        <v>39</v>
      </c>
      <c r="B37" s="561" t="s">
        <v>40</v>
      </c>
      <c r="C37" s="562">
        <v>128</v>
      </c>
      <c r="D37" s="563">
        <v>10.893617021276595</v>
      </c>
      <c r="E37" s="564"/>
      <c r="F37" s="233" t="s">
        <v>946</v>
      </c>
      <c r="G37" s="562">
        <v>14</v>
      </c>
      <c r="H37" s="563">
        <v>2.8282828282828283</v>
      </c>
      <c r="I37" s="118"/>
    </row>
    <row r="38" spans="1:22" ht="48.95" customHeight="1" x14ac:dyDescent="0.2">
      <c r="A38" s="560" t="s">
        <v>41</v>
      </c>
      <c r="B38" s="567" t="s">
        <v>42</v>
      </c>
      <c r="C38" s="568">
        <v>92</v>
      </c>
      <c r="D38" s="563">
        <v>7.8297872340425529</v>
      </c>
      <c r="E38" s="564"/>
      <c r="F38" s="233" t="s">
        <v>898</v>
      </c>
      <c r="G38" s="568">
        <v>9</v>
      </c>
      <c r="H38" s="563">
        <v>1.8181818181818181</v>
      </c>
      <c r="I38" s="118"/>
    </row>
    <row r="39" spans="1:22" ht="48.95" customHeight="1" x14ac:dyDescent="0.2">
      <c r="A39" s="560" t="s">
        <v>43</v>
      </c>
      <c r="B39" s="567" t="s">
        <v>45</v>
      </c>
      <c r="C39" s="568">
        <v>59</v>
      </c>
      <c r="D39" s="563">
        <v>5</v>
      </c>
      <c r="E39" s="564"/>
      <c r="F39" s="233" t="s">
        <v>908</v>
      </c>
      <c r="G39" s="568">
        <v>8</v>
      </c>
      <c r="H39" s="563">
        <v>1.6</v>
      </c>
      <c r="I39" s="118"/>
      <c r="J39" s="118"/>
      <c r="N39" s="118"/>
    </row>
    <row r="40" spans="1:22" ht="48.95" customHeight="1" x14ac:dyDescent="0.2">
      <c r="A40" s="560" t="s">
        <v>44</v>
      </c>
      <c r="B40" s="561" t="s">
        <v>47</v>
      </c>
      <c r="C40" s="568">
        <v>32</v>
      </c>
      <c r="D40" s="563">
        <v>2.7</v>
      </c>
      <c r="E40" s="564"/>
      <c r="F40" s="233" t="s">
        <v>944</v>
      </c>
      <c r="G40" s="568">
        <v>8</v>
      </c>
      <c r="H40" s="563">
        <v>1.6</v>
      </c>
      <c r="I40" s="118"/>
      <c r="J40" s="118"/>
      <c r="N40" s="118"/>
    </row>
    <row r="41" spans="1:22" ht="42.95" customHeight="1" x14ac:dyDescent="0.2">
      <c r="A41" s="569"/>
      <c r="B41" s="570" t="s">
        <v>889</v>
      </c>
      <c r="C41" s="571">
        <v>1175</v>
      </c>
      <c r="D41" s="572"/>
      <c r="E41" s="435"/>
      <c r="F41" s="570" t="s">
        <v>889</v>
      </c>
      <c r="G41" s="574">
        <v>495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967</v>
      </c>
      <c r="B43" s="1731"/>
      <c r="C43" s="1731"/>
      <c r="D43" s="1731"/>
      <c r="E43" s="1731"/>
      <c r="F43" s="1731"/>
      <c r="G43" s="1731"/>
      <c r="H43" s="1731"/>
      <c r="I43" s="552"/>
      <c r="J43" s="129"/>
      <c r="K43" s="552"/>
      <c r="L43" s="552"/>
      <c r="M43" s="552"/>
      <c r="N43" s="129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594"/>
      <c r="K46" s="120"/>
      <c r="L46" s="120"/>
      <c r="M46" s="120"/>
      <c r="N46" s="594"/>
      <c r="O46" s="120"/>
      <c r="P46" s="120"/>
      <c r="Q46" s="120"/>
      <c r="R46" s="120"/>
      <c r="S46" s="120"/>
      <c r="T46" s="120"/>
      <c r="U46" s="120"/>
      <c r="V46" s="120"/>
    </row>
    <row r="47" spans="1:22" ht="45.95" customHeight="1" x14ac:dyDescent="0.2">
      <c r="A47" s="560" t="s">
        <v>37</v>
      </c>
      <c r="B47" s="573" t="s">
        <v>38</v>
      </c>
      <c r="C47" s="562">
        <v>612</v>
      </c>
      <c r="D47" s="563">
        <v>16.134985499604536</v>
      </c>
      <c r="E47" s="564"/>
      <c r="F47" s="233" t="s">
        <v>884</v>
      </c>
      <c r="G47" s="562">
        <v>1300</v>
      </c>
      <c r="H47" s="563">
        <v>60.0739371534196</v>
      </c>
      <c r="I47" s="118"/>
    </row>
    <row r="48" spans="1:22" ht="45.95" customHeight="1" x14ac:dyDescent="0.2">
      <c r="A48" s="560" t="s">
        <v>39</v>
      </c>
      <c r="B48" s="573" t="s">
        <v>40</v>
      </c>
      <c r="C48" s="562">
        <v>440</v>
      </c>
      <c r="D48" s="563">
        <v>11.600316372264698</v>
      </c>
      <c r="E48" s="564"/>
      <c r="F48" s="233" t="s">
        <v>945</v>
      </c>
      <c r="G48" s="562">
        <v>92</v>
      </c>
      <c r="H48" s="563">
        <v>4.251386321626617</v>
      </c>
      <c r="I48" s="118"/>
    </row>
    <row r="49" spans="1:24" ht="45.95" customHeight="1" x14ac:dyDescent="0.2">
      <c r="A49" s="560" t="s">
        <v>41</v>
      </c>
      <c r="B49" s="573" t="s">
        <v>42</v>
      </c>
      <c r="C49" s="568">
        <v>284</v>
      </c>
      <c r="D49" s="563">
        <v>7.4874769311890326</v>
      </c>
      <c r="E49" s="564"/>
      <c r="F49" s="233" t="s">
        <v>946</v>
      </c>
      <c r="G49" s="568">
        <v>58</v>
      </c>
      <c r="H49" s="563">
        <v>2.6802218114602585</v>
      </c>
      <c r="I49" s="118"/>
    </row>
    <row r="50" spans="1:24" ht="45.95" customHeight="1" x14ac:dyDescent="0.2">
      <c r="A50" s="560" t="s">
        <v>43</v>
      </c>
      <c r="B50" s="561" t="s">
        <v>47</v>
      </c>
      <c r="C50" s="568">
        <v>120</v>
      </c>
      <c r="D50" s="563">
        <v>3.2</v>
      </c>
      <c r="E50" s="564"/>
      <c r="F50" s="233" t="s">
        <v>944</v>
      </c>
      <c r="G50" s="568">
        <v>55</v>
      </c>
      <c r="H50" s="563">
        <v>2.5</v>
      </c>
      <c r="I50" s="118"/>
      <c r="J50" s="118"/>
      <c r="N50" s="118"/>
    </row>
    <row r="51" spans="1:24" ht="60.95" customHeight="1" x14ac:dyDescent="0.2">
      <c r="A51" s="560" t="s">
        <v>44</v>
      </c>
      <c r="B51" s="567" t="s">
        <v>45</v>
      </c>
      <c r="C51" s="568">
        <v>115</v>
      </c>
      <c r="D51" s="563">
        <v>3</v>
      </c>
      <c r="E51" s="564"/>
      <c r="F51" s="430" t="s">
        <v>800</v>
      </c>
      <c r="G51" s="568">
        <v>40</v>
      </c>
      <c r="H51" s="563">
        <v>1.8</v>
      </c>
      <c r="I51" s="118"/>
      <c r="J51" s="118"/>
      <c r="N51" s="118"/>
    </row>
    <row r="52" spans="1:24" ht="42.95" customHeight="1" x14ac:dyDescent="0.2">
      <c r="A52" s="569"/>
      <c r="B52" s="570" t="s">
        <v>889</v>
      </c>
      <c r="C52" s="571">
        <v>3793</v>
      </c>
      <c r="D52" s="572"/>
      <c r="E52" s="435"/>
      <c r="F52" s="570" t="s">
        <v>889</v>
      </c>
      <c r="G52" s="571">
        <v>2164</v>
      </c>
      <c r="H52" s="572"/>
      <c r="I52" s="118"/>
    </row>
    <row r="53" spans="1:24" s="146" customFormat="1" ht="17.100000000000001" customHeight="1" x14ac:dyDescent="0.2">
      <c r="A53" s="153" t="s">
        <v>960</v>
      </c>
      <c r="B53" s="153"/>
      <c r="C53" s="153"/>
      <c r="D53" s="153"/>
      <c r="E53" s="153"/>
      <c r="F53" s="153"/>
      <c r="G53" s="153"/>
      <c r="H53" s="153"/>
      <c r="I53" s="153"/>
      <c r="J53" s="267"/>
      <c r="K53" s="153"/>
      <c r="L53" s="153"/>
      <c r="M53" s="153"/>
      <c r="N53" s="267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705" t="s">
        <v>965</v>
      </c>
      <c r="C54" s="704"/>
      <c r="D54" s="704"/>
      <c r="E54" s="704"/>
      <c r="F54" s="704"/>
      <c r="G54" s="704"/>
      <c r="H54" s="704"/>
      <c r="I54" s="153"/>
      <c r="J54" s="267"/>
      <c r="K54" s="153"/>
      <c r="L54" s="153"/>
      <c r="M54" s="153"/>
      <c r="N54" s="267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962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1151</v>
      </c>
      <c r="C56" s="548"/>
      <c r="D56" s="548"/>
      <c r="E56" s="548"/>
      <c r="F56" s="548"/>
      <c r="G56" s="548"/>
      <c r="H56" s="548"/>
      <c r="I56" s="549"/>
      <c r="J56" s="162"/>
      <c r="K56" s="549"/>
      <c r="L56" s="549"/>
      <c r="M56" s="549"/>
      <c r="N56" s="162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129"/>
      <c r="K57" s="552"/>
      <c r="L57" s="552"/>
      <c r="M57" s="552"/>
      <c r="N57" s="129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104</v>
      </c>
      <c r="B58" s="1731"/>
      <c r="C58" s="1731"/>
      <c r="D58" s="1731"/>
      <c r="E58" s="1731"/>
      <c r="F58" s="1731"/>
      <c r="G58" s="1731"/>
      <c r="H58" s="1731"/>
      <c r="I58" s="552"/>
      <c r="J58" s="129"/>
      <c r="K58" s="552"/>
      <c r="L58" s="552"/>
      <c r="M58" s="552"/>
      <c r="N58" s="129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594"/>
      <c r="K61" s="120"/>
      <c r="L61" s="120"/>
      <c r="M61" s="120"/>
      <c r="N61" s="594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40</v>
      </c>
      <c r="C62" s="562">
        <v>131</v>
      </c>
      <c r="D62" s="563">
        <v>14.491150442477876</v>
      </c>
      <c r="E62" s="564"/>
      <c r="F62" s="233" t="s">
        <v>884</v>
      </c>
      <c r="G62" s="562">
        <v>385</v>
      </c>
      <c r="H62" s="563">
        <v>65.811965811965806</v>
      </c>
      <c r="I62" s="118"/>
    </row>
    <row r="63" spans="1:24" ht="48.95" customHeight="1" x14ac:dyDescent="0.2">
      <c r="A63" s="560" t="s">
        <v>39</v>
      </c>
      <c r="B63" s="573" t="s">
        <v>38</v>
      </c>
      <c r="C63" s="562">
        <v>127</v>
      </c>
      <c r="D63" s="563">
        <v>14.048672566371682</v>
      </c>
      <c r="E63" s="564"/>
      <c r="F63" s="233" t="s">
        <v>946</v>
      </c>
      <c r="G63" s="562">
        <v>23</v>
      </c>
      <c r="H63" s="563">
        <v>3.9316239316239314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75</v>
      </c>
      <c r="D64" s="563">
        <v>8.2964601769911503</v>
      </c>
      <c r="E64" s="564"/>
      <c r="F64" s="233" t="s">
        <v>964</v>
      </c>
      <c r="G64" s="568">
        <v>16</v>
      </c>
      <c r="H64" s="563">
        <v>2.7350427350427351</v>
      </c>
      <c r="I64" s="118"/>
    </row>
    <row r="65" spans="1:24" ht="48.95" customHeight="1" x14ac:dyDescent="0.2">
      <c r="A65" s="560" t="s">
        <v>43</v>
      </c>
      <c r="B65" s="567" t="s">
        <v>45</v>
      </c>
      <c r="C65" s="568">
        <v>45</v>
      </c>
      <c r="D65" s="563">
        <v>5</v>
      </c>
      <c r="E65" s="564"/>
      <c r="F65" s="233" t="s">
        <v>945</v>
      </c>
      <c r="G65" s="568">
        <v>15</v>
      </c>
      <c r="H65" s="563">
        <v>2.6</v>
      </c>
      <c r="I65" s="118"/>
      <c r="J65" s="118"/>
      <c r="N65" s="118"/>
    </row>
    <row r="66" spans="1:24" ht="48.95" customHeight="1" x14ac:dyDescent="0.2">
      <c r="A66" s="560" t="s">
        <v>44</v>
      </c>
      <c r="B66" s="567" t="s">
        <v>143</v>
      </c>
      <c r="C66" s="568">
        <v>27</v>
      </c>
      <c r="D66" s="563">
        <v>3</v>
      </c>
      <c r="E66" s="564"/>
      <c r="F66" s="566" t="s">
        <v>937</v>
      </c>
      <c r="G66" s="568">
        <v>9</v>
      </c>
      <c r="H66" s="563">
        <v>1.5</v>
      </c>
      <c r="I66" s="118"/>
      <c r="J66" s="118"/>
      <c r="N66" s="118"/>
    </row>
    <row r="67" spans="1:24" ht="42.95" customHeight="1" x14ac:dyDescent="0.2">
      <c r="A67" s="569"/>
      <c r="B67" s="570" t="s">
        <v>889</v>
      </c>
      <c r="C67" s="574">
        <v>904</v>
      </c>
      <c r="D67" s="572"/>
      <c r="E67" s="435"/>
      <c r="F67" s="570" t="s">
        <v>889</v>
      </c>
      <c r="G67" s="574">
        <v>585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968</v>
      </c>
      <c r="B69" s="1731"/>
      <c r="C69" s="1731"/>
      <c r="D69" s="1731"/>
      <c r="E69" s="1731"/>
      <c r="F69" s="1731"/>
      <c r="G69" s="1731"/>
      <c r="H69" s="1731"/>
      <c r="I69" s="552"/>
      <c r="J69" s="129"/>
      <c r="K69" s="552"/>
      <c r="L69" s="552"/>
      <c r="M69" s="552"/>
      <c r="N69" s="129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594"/>
      <c r="K72" s="120"/>
      <c r="L72" s="120"/>
      <c r="M72" s="120"/>
      <c r="N72" s="594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67" t="s">
        <v>40</v>
      </c>
      <c r="C73" s="562">
        <v>126</v>
      </c>
      <c r="D73" s="563">
        <v>13.461538461538462</v>
      </c>
      <c r="E73" s="564"/>
      <c r="F73" s="233" t="s">
        <v>884</v>
      </c>
      <c r="G73" s="562">
        <v>331</v>
      </c>
      <c r="H73" s="563">
        <v>64.901960784313729</v>
      </c>
      <c r="I73" s="118"/>
    </row>
    <row r="74" spans="1:24" ht="48.95" customHeight="1" x14ac:dyDescent="0.2">
      <c r="A74" s="560" t="s">
        <v>39</v>
      </c>
      <c r="B74" s="573" t="s">
        <v>38</v>
      </c>
      <c r="C74" s="562">
        <v>113</v>
      </c>
      <c r="D74" s="563">
        <v>12.072649572649572</v>
      </c>
      <c r="E74" s="564"/>
      <c r="F74" s="233" t="s">
        <v>964</v>
      </c>
      <c r="G74" s="562">
        <v>14</v>
      </c>
      <c r="H74" s="563">
        <v>2.7450980392156863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71</v>
      </c>
      <c r="D75" s="563">
        <v>7.5854700854700852</v>
      </c>
      <c r="E75" s="564"/>
      <c r="F75" s="566" t="s">
        <v>969</v>
      </c>
      <c r="G75" s="568">
        <v>11</v>
      </c>
      <c r="H75" s="563">
        <v>2.1568627450980391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27</v>
      </c>
      <c r="D76" s="563">
        <v>2.9</v>
      </c>
      <c r="E76" s="564"/>
      <c r="F76" s="566" t="s">
        <v>937</v>
      </c>
      <c r="G76" s="568">
        <v>10</v>
      </c>
      <c r="H76" s="563">
        <v>2</v>
      </c>
      <c r="I76" s="118"/>
      <c r="J76" s="118"/>
      <c r="N76" s="118"/>
    </row>
    <row r="77" spans="1:24" ht="48.95" customHeight="1" x14ac:dyDescent="0.2">
      <c r="A77" s="560" t="s">
        <v>44</v>
      </c>
      <c r="B77" s="561" t="s">
        <v>47</v>
      </c>
      <c r="C77" s="568">
        <v>24</v>
      </c>
      <c r="D77" s="563">
        <v>2.6</v>
      </c>
      <c r="E77" s="564"/>
      <c r="F77" s="233" t="s">
        <v>945</v>
      </c>
      <c r="G77" s="568">
        <v>9</v>
      </c>
      <c r="H77" s="563">
        <v>1.8</v>
      </c>
      <c r="I77" s="118"/>
      <c r="J77" s="118"/>
      <c r="N77" s="118"/>
    </row>
    <row r="78" spans="1:24" ht="42.95" customHeight="1" x14ac:dyDescent="0.2">
      <c r="A78" s="569"/>
      <c r="B78" s="570" t="s">
        <v>889</v>
      </c>
      <c r="C78" s="574">
        <v>936</v>
      </c>
      <c r="D78" s="572"/>
      <c r="E78" s="435"/>
      <c r="F78" s="570" t="s">
        <v>889</v>
      </c>
      <c r="G78" s="574">
        <v>510</v>
      </c>
      <c r="H78" s="572"/>
      <c r="I78" s="118"/>
    </row>
    <row r="79" spans="1:24" s="146" customFormat="1" ht="17.100000000000001" customHeight="1" x14ac:dyDescent="0.2">
      <c r="A79" s="153" t="s">
        <v>960</v>
      </c>
      <c r="B79" s="153"/>
      <c r="C79" s="153"/>
      <c r="D79" s="153"/>
      <c r="E79" s="153"/>
      <c r="F79" s="153"/>
      <c r="G79" s="153"/>
      <c r="H79" s="153"/>
      <c r="I79" s="153"/>
      <c r="J79" s="267"/>
      <c r="K79" s="153"/>
      <c r="L79" s="153"/>
      <c r="M79" s="153"/>
      <c r="N79" s="267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705" t="s">
        <v>965</v>
      </c>
      <c r="C80" s="704"/>
      <c r="D80" s="704"/>
      <c r="E80" s="704"/>
      <c r="F80" s="704"/>
      <c r="G80" s="704"/>
      <c r="H80" s="704"/>
      <c r="I80" s="153"/>
      <c r="J80" s="267"/>
      <c r="K80" s="153"/>
      <c r="L80" s="153"/>
      <c r="M80" s="153"/>
      <c r="N80" s="267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1717" t="s">
        <v>962</v>
      </c>
      <c r="B81" s="1717"/>
      <c r="C81" s="1717"/>
      <c r="D81" s="1717"/>
      <c r="E81" s="1717"/>
      <c r="F81" s="1717"/>
      <c r="G81" s="1717"/>
      <c r="H81" s="1717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1151</v>
      </c>
      <c r="C82" s="548"/>
      <c r="D82" s="548"/>
      <c r="E82" s="548"/>
      <c r="F82" s="548"/>
      <c r="G82" s="548"/>
      <c r="H82" s="548"/>
      <c r="I82" s="549"/>
      <c r="J82" s="162"/>
      <c r="K82" s="549"/>
      <c r="L82" s="549"/>
      <c r="M82" s="549"/>
      <c r="N82" s="162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970</v>
      </c>
      <c r="B84" s="1731"/>
      <c r="C84" s="1731"/>
      <c r="D84" s="1731"/>
      <c r="E84" s="1731"/>
      <c r="F84" s="1731"/>
      <c r="G84" s="1731"/>
      <c r="H84" s="1731"/>
      <c r="I84" s="552"/>
      <c r="J84" s="129"/>
      <c r="K84" s="552"/>
      <c r="L84" s="552"/>
      <c r="M84" s="552"/>
      <c r="N84" s="129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594"/>
      <c r="K87" s="120"/>
      <c r="L87" s="120"/>
      <c r="M87" s="120"/>
      <c r="N87" s="594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61" t="s">
        <v>38</v>
      </c>
      <c r="C88" s="562">
        <v>370</v>
      </c>
      <c r="D88" s="563">
        <v>19.473684210526315</v>
      </c>
      <c r="E88" s="564"/>
      <c r="F88" s="233" t="s">
        <v>884</v>
      </c>
      <c r="G88" s="562">
        <v>393</v>
      </c>
      <c r="H88" s="563">
        <v>49.873096446700508</v>
      </c>
      <c r="I88" s="118"/>
    </row>
    <row r="89" spans="1:24" ht="48.95" customHeight="1" x14ac:dyDescent="0.2">
      <c r="A89" s="560" t="s">
        <v>39</v>
      </c>
      <c r="B89" s="561" t="s">
        <v>40</v>
      </c>
      <c r="C89" s="562">
        <v>241</v>
      </c>
      <c r="D89" s="563">
        <v>12.684210526315789</v>
      </c>
      <c r="E89" s="564"/>
      <c r="F89" s="233" t="s">
        <v>945</v>
      </c>
      <c r="G89" s="562">
        <v>41</v>
      </c>
      <c r="H89" s="563">
        <v>5.2030456852791884</v>
      </c>
      <c r="I89" s="118"/>
    </row>
    <row r="90" spans="1:24" ht="48.95" customHeight="1" x14ac:dyDescent="0.2">
      <c r="A90" s="560" t="s">
        <v>41</v>
      </c>
      <c r="B90" s="567" t="s">
        <v>42</v>
      </c>
      <c r="C90" s="568">
        <v>171</v>
      </c>
      <c r="D90" s="563">
        <v>9</v>
      </c>
      <c r="E90" s="564"/>
      <c r="F90" s="233" t="s">
        <v>946</v>
      </c>
      <c r="G90" s="568">
        <v>31</v>
      </c>
      <c r="H90" s="563">
        <v>3.9340101522842641</v>
      </c>
      <c r="I90" s="118"/>
    </row>
    <row r="91" spans="1:24" ht="48.95" customHeight="1" x14ac:dyDescent="0.2">
      <c r="A91" s="560" t="s">
        <v>43</v>
      </c>
      <c r="B91" s="567" t="s">
        <v>143</v>
      </c>
      <c r="C91" s="568">
        <v>64</v>
      </c>
      <c r="D91" s="563">
        <v>3.4</v>
      </c>
      <c r="E91" s="564"/>
      <c r="F91" s="233" t="s">
        <v>964</v>
      </c>
      <c r="G91" s="568">
        <v>30</v>
      </c>
      <c r="H91" s="563">
        <v>3.8</v>
      </c>
      <c r="I91" s="118"/>
      <c r="J91" s="118"/>
      <c r="N91" s="118"/>
    </row>
    <row r="92" spans="1:24" ht="48.95" customHeight="1" x14ac:dyDescent="0.2">
      <c r="A92" s="560" t="s">
        <v>44</v>
      </c>
      <c r="B92" s="561" t="s">
        <v>51</v>
      </c>
      <c r="C92" s="568">
        <v>50</v>
      </c>
      <c r="D92" s="563">
        <v>2.6</v>
      </c>
      <c r="E92" s="564"/>
      <c r="F92" s="566" t="s">
        <v>937</v>
      </c>
      <c r="G92" s="568">
        <v>21</v>
      </c>
      <c r="H92" s="563">
        <v>2.7</v>
      </c>
      <c r="I92" s="118"/>
      <c r="J92" s="118"/>
      <c r="N92" s="118"/>
    </row>
    <row r="93" spans="1:24" ht="42.95" customHeight="1" x14ac:dyDescent="0.2">
      <c r="A93" s="569"/>
      <c r="B93" s="570" t="s">
        <v>889</v>
      </c>
      <c r="C93" s="571">
        <v>1900</v>
      </c>
      <c r="D93" s="572"/>
      <c r="E93" s="435"/>
      <c r="F93" s="570" t="s">
        <v>889</v>
      </c>
      <c r="G93" s="574">
        <v>788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971</v>
      </c>
      <c r="B95" s="1731"/>
      <c r="C95" s="1731"/>
      <c r="D95" s="1731"/>
      <c r="E95" s="1731"/>
      <c r="F95" s="1731"/>
      <c r="G95" s="1731"/>
      <c r="H95" s="1731"/>
      <c r="I95" s="552"/>
      <c r="J95" s="129"/>
      <c r="K95" s="552"/>
      <c r="L95" s="552"/>
      <c r="M95" s="552"/>
      <c r="N95" s="129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75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594"/>
      <c r="K98" s="120"/>
      <c r="L98" s="120"/>
      <c r="M98" s="120"/>
      <c r="N98" s="594"/>
      <c r="O98" s="120"/>
      <c r="P98" s="120"/>
      <c r="Q98" s="120"/>
      <c r="R98" s="120"/>
      <c r="S98" s="120"/>
      <c r="T98" s="120"/>
      <c r="U98" s="120"/>
      <c r="V98" s="120"/>
    </row>
    <row r="99" spans="1:24" ht="45.95" customHeight="1" x14ac:dyDescent="0.2">
      <c r="A99" s="560" t="s">
        <v>37</v>
      </c>
      <c r="B99" s="561" t="s">
        <v>38</v>
      </c>
      <c r="C99" s="562">
        <v>182</v>
      </c>
      <c r="D99" s="563">
        <v>23.008849557522122</v>
      </c>
      <c r="E99" s="564"/>
      <c r="F99" s="233" t="s">
        <v>884</v>
      </c>
      <c r="G99" s="562">
        <v>192</v>
      </c>
      <c r="H99" s="563">
        <v>46.829268292682933</v>
      </c>
      <c r="I99" s="118"/>
    </row>
    <row r="100" spans="1:24" ht="45.95" customHeight="1" x14ac:dyDescent="0.2">
      <c r="A100" s="560" t="s">
        <v>39</v>
      </c>
      <c r="B100" s="567" t="s">
        <v>40</v>
      </c>
      <c r="C100" s="562">
        <v>87</v>
      </c>
      <c r="D100" s="563">
        <v>10.998735777496838</v>
      </c>
      <c r="E100" s="564"/>
      <c r="F100" s="233" t="s">
        <v>945</v>
      </c>
      <c r="G100" s="562">
        <v>30</v>
      </c>
      <c r="H100" s="563">
        <v>7.3170731707317067</v>
      </c>
      <c r="I100" s="118"/>
    </row>
    <row r="101" spans="1:24" ht="45.95" customHeight="1" x14ac:dyDescent="0.2">
      <c r="A101" s="560" t="s">
        <v>41</v>
      </c>
      <c r="B101" s="573" t="s">
        <v>42</v>
      </c>
      <c r="C101" s="568">
        <v>58</v>
      </c>
      <c r="D101" s="563">
        <v>7.3324905183312268</v>
      </c>
      <c r="E101" s="564"/>
      <c r="F101" s="233" t="s">
        <v>946</v>
      </c>
      <c r="G101" s="568">
        <v>17</v>
      </c>
      <c r="H101" s="563">
        <v>4.1463414634146343</v>
      </c>
      <c r="I101" s="118"/>
    </row>
    <row r="102" spans="1:24" ht="45.95" customHeight="1" x14ac:dyDescent="0.2">
      <c r="A102" s="560" t="s">
        <v>43</v>
      </c>
      <c r="B102" s="567" t="s">
        <v>45</v>
      </c>
      <c r="C102" s="568">
        <v>36</v>
      </c>
      <c r="D102" s="563">
        <v>4.5999999999999996</v>
      </c>
      <c r="E102" s="564"/>
      <c r="F102" s="233" t="s">
        <v>964</v>
      </c>
      <c r="G102" s="568">
        <v>17</v>
      </c>
      <c r="H102" s="563">
        <v>4.1463414634146343</v>
      </c>
      <c r="I102" s="118"/>
      <c r="J102" s="118"/>
      <c r="N102" s="118"/>
    </row>
    <row r="103" spans="1:24" ht="60.95" customHeight="1" x14ac:dyDescent="0.2">
      <c r="A103" s="560" t="s">
        <v>44</v>
      </c>
      <c r="B103" s="567" t="s">
        <v>143</v>
      </c>
      <c r="C103" s="568">
        <v>19</v>
      </c>
      <c r="D103" s="563">
        <v>2.4</v>
      </c>
      <c r="E103" s="564"/>
      <c r="F103" s="430" t="s">
        <v>800</v>
      </c>
      <c r="G103" s="568">
        <v>12</v>
      </c>
      <c r="H103" s="563">
        <v>2.9</v>
      </c>
      <c r="I103" s="118"/>
      <c r="J103" s="118"/>
      <c r="N103" s="118"/>
    </row>
    <row r="104" spans="1:24" ht="42.95" customHeight="1" x14ac:dyDescent="0.2">
      <c r="A104" s="569"/>
      <c r="B104" s="570" t="s">
        <v>889</v>
      </c>
      <c r="C104" s="574">
        <v>791</v>
      </c>
      <c r="D104" s="572"/>
      <c r="E104" s="435"/>
      <c r="F104" s="570" t="s">
        <v>889</v>
      </c>
      <c r="G104" s="574">
        <v>410</v>
      </c>
      <c r="H104" s="572"/>
      <c r="I104" s="118"/>
    </row>
    <row r="105" spans="1:24" s="146" customFormat="1" ht="17.100000000000001" customHeight="1" x14ac:dyDescent="0.2">
      <c r="A105" s="153" t="s">
        <v>960</v>
      </c>
      <c r="B105" s="153"/>
      <c r="C105" s="153"/>
      <c r="D105" s="153"/>
      <c r="E105" s="153"/>
      <c r="F105" s="153"/>
      <c r="G105" s="153"/>
      <c r="H105" s="153"/>
      <c r="I105" s="153"/>
      <c r="J105" s="267"/>
      <c r="K105" s="153"/>
      <c r="L105" s="153"/>
      <c r="M105" s="153"/>
      <c r="N105" s="267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705" t="s">
        <v>965</v>
      </c>
      <c r="C106" s="704"/>
      <c r="D106" s="704"/>
      <c r="E106" s="704"/>
      <c r="F106" s="704"/>
      <c r="G106" s="704"/>
      <c r="H106" s="704"/>
      <c r="I106" s="153"/>
      <c r="J106" s="267"/>
      <c r="K106" s="153"/>
      <c r="L106" s="153"/>
      <c r="M106" s="153"/>
      <c r="N106" s="267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1717" t="s">
        <v>962</v>
      </c>
      <c r="B107" s="1717"/>
      <c r="C107" s="1717"/>
      <c r="D107" s="1717"/>
      <c r="E107" s="1717"/>
      <c r="F107" s="1717"/>
      <c r="G107" s="1717"/>
      <c r="H107" s="1717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1151</v>
      </c>
      <c r="C108" s="548"/>
      <c r="D108" s="548"/>
      <c r="E108" s="548"/>
      <c r="F108" s="548"/>
      <c r="G108" s="548"/>
      <c r="H108" s="548"/>
      <c r="I108" s="549"/>
      <c r="J108" s="162"/>
      <c r="K108" s="549"/>
      <c r="L108" s="549"/>
      <c r="M108" s="549"/>
      <c r="N108" s="162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105</v>
      </c>
      <c r="B110" s="1731"/>
      <c r="C110" s="1731"/>
      <c r="D110" s="1731"/>
      <c r="E110" s="1731"/>
      <c r="F110" s="1731"/>
      <c r="G110" s="1731"/>
      <c r="H110" s="1731"/>
      <c r="I110" s="552"/>
      <c r="J110" s="129"/>
      <c r="K110" s="552"/>
      <c r="L110" s="552"/>
      <c r="M110" s="552"/>
      <c r="N110" s="129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1625" t="s">
        <v>36</v>
      </c>
      <c r="C112" s="1625" t="s">
        <v>154</v>
      </c>
      <c r="D112" s="60" t="s">
        <v>58</v>
      </c>
      <c r="E112" s="555"/>
      <c r="F112" s="1625" t="s">
        <v>57</v>
      </c>
      <c r="G112" s="1625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594"/>
      <c r="K113" s="120"/>
      <c r="L113" s="120"/>
      <c r="M113" s="120"/>
      <c r="N113" s="594"/>
      <c r="O113" s="120"/>
      <c r="P113" s="120"/>
      <c r="Q113" s="120"/>
      <c r="R113" s="120"/>
      <c r="S113" s="120"/>
      <c r="T113" s="120"/>
      <c r="U113" s="120"/>
      <c r="V113" s="120"/>
    </row>
    <row r="114" spans="1:22" ht="48.95" customHeight="1" x14ac:dyDescent="0.2">
      <c r="A114" s="560" t="s">
        <v>37</v>
      </c>
      <c r="B114" s="561" t="s">
        <v>38</v>
      </c>
      <c r="C114" s="562">
        <v>74</v>
      </c>
      <c r="D114" s="563">
        <v>15.416666666666668</v>
      </c>
      <c r="E114" s="564"/>
      <c r="F114" s="233" t="s">
        <v>884</v>
      </c>
      <c r="G114" s="562">
        <v>147</v>
      </c>
      <c r="H114" s="563">
        <v>63.362068965517238</v>
      </c>
      <c r="I114" s="118"/>
    </row>
    <row r="115" spans="1:22" ht="48.95" customHeight="1" x14ac:dyDescent="0.2">
      <c r="A115" s="560" t="s">
        <v>39</v>
      </c>
      <c r="B115" s="561" t="s">
        <v>40</v>
      </c>
      <c r="C115" s="562">
        <v>62</v>
      </c>
      <c r="D115" s="563">
        <v>12.916666666666668</v>
      </c>
      <c r="E115" s="564"/>
      <c r="F115" s="233" t="s">
        <v>945</v>
      </c>
      <c r="G115" s="562">
        <v>10</v>
      </c>
      <c r="H115" s="563">
        <v>4.3103448275862073</v>
      </c>
      <c r="I115" s="118"/>
    </row>
    <row r="116" spans="1:22" ht="48.95" customHeight="1" x14ac:dyDescent="0.2">
      <c r="A116" s="560" t="s">
        <v>41</v>
      </c>
      <c r="B116" s="567" t="s">
        <v>42</v>
      </c>
      <c r="C116" s="568">
        <v>58</v>
      </c>
      <c r="D116" s="563">
        <v>12.083333333333334</v>
      </c>
      <c r="E116" s="564"/>
      <c r="F116" s="566" t="s">
        <v>972</v>
      </c>
      <c r="G116" s="568">
        <v>5</v>
      </c>
      <c r="H116" s="563">
        <v>2.1551724137931036</v>
      </c>
      <c r="I116" s="118"/>
    </row>
    <row r="117" spans="1:22" ht="48.95" customHeight="1" x14ac:dyDescent="0.2">
      <c r="A117" s="560" t="s">
        <v>43</v>
      </c>
      <c r="B117" s="567" t="s">
        <v>143</v>
      </c>
      <c r="C117" s="568">
        <v>22</v>
      </c>
      <c r="D117" s="563">
        <v>4.5999999999999996</v>
      </c>
      <c r="E117" s="564"/>
      <c r="F117" s="233" t="s">
        <v>964</v>
      </c>
      <c r="G117" s="568">
        <v>5</v>
      </c>
      <c r="H117" s="563">
        <v>2.1551724137931036</v>
      </c>
      <c r="I117" s="118"/>
      <c r="J117" s="118"/>
      <c r="N117" s="118"/>
    </row>
    <row r="118" spans="1:22" ht="48.95" customHeight="1" x14ac:dyDescent="0.2">
      <c r="A118" s="560" t="s">
        <v>44</v>
      </c>
      <c r="B118" s="567" t="s">
        <v>45</v>
      </c>
      <c r="C118" s="568">
        <v>15</v>
      </c>
      <c r="D118" s="563">
        <v>3.1</v>
      </c>
      <c r="E118" s="564"/>
      <c r="F118" s="233" t="s">
        <v>946</v>
      </c>
      <c r="G118" s="568">
        <v>4</v>
      </c>
      <c r="H118" s="563">
        <v>1.7</v>
      </c>
      <c r="I118" s="118"/>
      <c r="J118" s="118"/>
      <c r="N118" s="118"/>
    </row>
    <row r="119" spans="1:22" ht="42.95" customHeight="1" x14ac:dyDescent="0.2">
      <c r="A119" s="569"/>
      <c r="B119" s="570" t="s">
        <v>889</v>
      </c>
      <c r="C119" s="574">
        <v>480</v>
      </c>
      <c r="D119" s="572"/>
      <c r="E119" s="435"/>
      <c r="F119" s="570" t="s">
        <v>889</v>
      </c>
      <c r="G119" s="574">
        <v>232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973</v>
      </c>
      <c r="B121" s="1731"/>
      <c r="C121" s="1731"/>
      <c r="D121" s="1731"/>
      <c r="E121" s="1731"/>
      <c r="F121" s="1731"/>
      <c r="G121" s="1731"/>
      <c r="H121" s="1731"/>
      <c r="I121" s="552"/>
      <c r="J121" s="129"/>
      <c r="K121" s="552"/>
      <c r="L121" s="552"/>
      <c r="M121" s="552"/>
      <c r="N121" s="129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1625" t="s">
        <v>36</v>
      </c>
      <c r="C123" s="1625" t="s">
        <v>154</v>
      </c>
      <c r="D123" s="60" t="s">
        <v>58</v>
      </c>
      <c r="E123" s="555"/>
      <c r="F123" s="1625" t="s">
        <v>57</v>
      </c>
      <c r="G123" s="1625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594"/>
      <c r="K124" s="120"/>
      <c r="L124" s="120"/>
      <c r="M124" s="120"/>
      <c r="N124" s="594"/>
      <c r="O124" s="120"/>
      <c r="P124" s="120"/>
      <c r="Q124" s="120"/>
      <c r="R124" s="120"/>
      <c r="S124" s="120"/>
      <c r="T124" s="120"/>
      <c r="U124" s="120"/>
      <c r="V124" s="120"/>
    </row>
    <row r="125" spans="1:22" ht="48.95" customHeight="1" x14ac:dyDescent="0.2">
      <c r="A125" s="560" t="s">
        <v>37</v>
      </c>
      <c r="B125" s="573" t="s">
        <v>38</v>
      </c>
      <c r="C125" s="562">
        <v>103</v>
      </c>
      <c r="D125" s="563">
        <v>16.506410256410255</v>
      </c>
      <c r="E125" s="564"/>
      <c r="F125" s="233" t="s">
        <v>884</v>
      </c>
      <c r="G125" s="562">
        <v>61</v>
      </c>
      <c r="H125" s="563">
        <v>53.982300884955748</v>
      </c>
      <c r="I125" s="118"/>
    </row>
    <row r="126" spans="1:22" ht="48.95" customHeight="1" x14ac:dyDescent="0.2">
      <c r="A126" s="560" t="s">
        <v>39</v>
      </c>
      <c r="B126" s="573" t="s">
        <v>40</v>
      </c>
      <c r="C126" s="562">
        <v>69</v>
      </c>
      <c r="D126" s="563">
        <v>11.057692307692307</v>
      </c>
      <c r="E126" s="564"/>
      <c r="F126" s="233" t="s">
        <v>945</v>
      </c>
      <c r="G126" s="562">
        <v>5</v>
      </c>
      <c r="H126" s="563">
        <v>4.4247787610619467</v>
      </c>
      <c r="I126" s="118"/>
    </row>
    <row r="127" spans="1:22" ht="48.95" customHeight="1" x14ac:dyDescent="0.2">
      <c r="A127" s="560" t="s">
        <v>41</v>
      </c>
      <c r="B127" s="573" t="s">
        <v>42</v>
      </c>
      <c r="C127" s="568">
        <v>50</v>
      </c>
      <c r="D127" s="563">
        <v>8.0128205128205128</v>
      </c>
      <c r="E127" s="564"/>
      <c r="F127" s="233" t="s">
        <v>946</v>
      </c>
      <c r="G127" s="568">
        <v>5</v>
      </c>
      <c r="H127" s="563">
        <v>4.4247787610619467</v>
      </c>
      <c r="I127" s="118"/>
    </row>
    <row r="128" spans="1:22" ht="48.95" customHeight="1" x14ac:dyDescent="0.2">
      <c r="A128" s="560" t="s">
        <v>43</v>
      </c>
      <c r="B128" s="567" t="s">
        <v>45</v>
      </c>
      <c r="C128" s="568">
        <v>23</v>
      </c>
      <c r="D128" s="563">
        <v>3.7</v>
      </c>
      <c r="E128" s="564"/>
      <c r="F128" s="566" t="s">
        <v>972</v>
      </c>
      <c r="G128" s="568">
        <v>5</v>
      </c>
      <c r="H128" s="563">
        <v>4.4247787610619467</v>
      </c>
      <c r="I128" s="118"/>
      <c r="J128" s="118"/>
      <c r="N128" s="118"/>
    </row>
    <row r="129" spans="1:24" ht="48.95" customHeight="1" x14ac:dyDescent="0.2">
      <c r="A129" s="560" t="s">
        <v>44</v>
      </c>
      <c r="B129" s="561" t="s">
        <v>47</v>
      </c>
      <c r="C129" s="568">
        <v>12</v>
      </c>
      <c r="D129" s="563">
        <v>1.9</v>
      </c>
      <c r="E129" s="564"/>
      <c r="F129" s="233" t="s">
        <v>964</v>
      </c>
      <c r="G129" s="568">
        <v>3</v>
      </c>
      <c r="H129" s="563">
        <v>2.7</v>
      </c>
      <c r="I129" s="118"/>
      <c r="J129" s="118"/>
      <c r="N129" s="118"/>
    </row>
    <row r="130" spans="1:24" ht="42.95" customHeight="1" x14ac:dyDescent="0.2">
      <c r="A130" s="569"/>
      <c r="B130" s="570" t="s">
        <v>889</v>
      </c>
      <c r="C130" s="574">
        <v>624</v>
      </c>
      <c r="D130" s="572"/>
      <c r="E130" s="435"/>
      <c r="F130" s="570" t="s">
        <v>889</v>
      </c>
      <c r="G130" s="574">
        <v>113</v>
      </c>
      <c r="H130" s="572"/>
      <c r="I130" s="118"/>
    </row>
    <row r="131" spans="1:24" s="146" customFormat="1" ht="17.100000000000001" customHeight="1" x14ac:dyDescent="0.2">
      <c r="A131" s="153" t="s">
        <v>960</v>
      </c>
      <c r="B131" s="153"/>
      <c r="C131" s="153"/>
      <c r="D131" s="153"/>
      <c r="E131" s="153"/>
      <c r="F131" s="153"/>
      <c r="G131" s="153"/>
      <c r="H131" s="153"/>
      <c r="I131" s="153"/>
      <c r="J131" s="267"/>
      <c r="K131" s="153"/>
      <c r="L131" s="153"/>
      <c r="M131" s="153"/>
      <c r="N131" s="267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705" t="s">
        <v>965</v>
      </c>
      <c r="C132" s="704"/>
      <c r="D132" s="704"/>
      <c r="E132" s="704"/>
      <c r="F132" s="704"/>
      <c r="G132" s="704"/>
      <c r="H132" s="704"/>
      <c r="I132" s="153"/>
      <c r="J132" s="267"/>
      <c r="K132" s="153"/>
      <c r="L132" s="153"/>
      <c r="M132" s="153"/>
      <c r="N132" s="267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1717" t="s">
        <v>962</v>
      </c>
      <c r="B133" s="1717"/>
      <c r="C133" s="1717"/>
      <c r="D133" s="1717"/>
      <c r="E133" s="1717"/>
      <c r="F133" s="1717"/>
      <c r="G133" s="1717"/>
      <c r="H133" s="1717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1151</v>
      </c>
      <c r="C134" s="548"/>
      <c r="D134" s="548"/>
      <c r="E134" s="548"/>
      <c r="F134" s="548"/>
      <c r="G134" s="548"/>
      <c r="H134" s="548"/>
      <c r="I134" s="549"/>
      <c r="J134" s="162"/>
      <c r="K134" s="549"/>
      <c r="L134" s="549"/>
      <c r="M134" s="549"/>
      <c r="N134" s="162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106</v>
      </c>
      <c r="B136" s="1731"/>
      <c r="C136" s="1731"/>
      <c r="D136" s="1731"/>
      <c r="E136" s="1731"/>
      <c r="F136" s="1731"/>
      <c r="G136" s="1731"/>
      <c r="H136" s="1731"/>
      <c r="I136" s="552"/>
      <c r="J136" s="129"/>
      <c r="K136" s="552"/>
      <c r="L136" s="552"/>
      <c r="M136" s="552"/>
      <c r="N136" s="129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1625" t="s">
        <v>36</v>
      </c>
      <c r="C138" s="1625" t="s">
        <v>154</v>
      </c>
      <c r="D138" s="60" t="s">
        <v>58</v>
      </c>
      <c r="E138" s="555"/>
      <c r="F138" s="1625" t="s">
        <v>57</v>
      </c>
      <c r="G138" s="1625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594"/>
      <c r="K139" s="120"/>
      <c r="L139" s="120"/>
      <c r="M139" s="120"/>
      <c r="N139" s="594"/>
      <c r="O139" s="120"/>
      <c r="P139" s="120"/>
      <c r="Q139" s="120"/>
      <c r="R139" s="120"/>
      <c r="S139" s="120"/>
      <c r="T139" s="120"/>
      <c r="U139" s="120"/>
      <c r="V139" s="120"/>
    </row>
    <row r="140" spans="1:24" ht="48.95" customHeight="1" x14ac:dyDescent="0.2">
      <c r="A140" s="560" t="s">
        <v>37</v>
      </c>
      <c r="B140" s="573" t="s">
        <v>38</v>
      </c>
      <c r="C140" s="562">
        <v>143</v>
      </c>
      <c r="D140" s="563">
        <v>24.956369982547994</v>
      </c>
      <c r="E140" s="564"/>
      <c r="F140" s="233" t="s">
        <v>884</v>
      </c>
      <c r="G140" s="562">
        <v>233</v>
      </c>
      <c r="H140" s="563">
        <v>78.45117845117845</v>
      </c>
      <c r="I140" s="118"/>
    </row>
    <row r="141" spans="1:24" ht="48.95" customHeight="1" x14ac:dyDescent="0.2">
      <c r="A141" s="560" t="s">
        <v>39</v>
      </c>
      <c r="B141" s="573" t="s">
        <v>40</v>
      </c>
      <c r="C141" s="562">
        <v>69</v>
      </c>
      <c r="D141" s="563">
        <v>12.041884816753926</v>
      </c>
      <c r="E141" s="564"/>
      <c r="F141" s="233" t="s">
        <v>946</v>
      </c>
      <c r="G141" s="562">
        <v>6</v>
      </c>
      <c r="H141" s="563">
        <v>2.0202020202020203</v>
      </c>
      <c r="I141" s="118"/>
    </row>
    <row r="142" spans="1:24" ht="48.95" customHeight="1" x14ac:dyDescent="0.2">
      <c r="A142" s="560" t="s">
        <v>41</v>
      </c>
      <c r="B142" s="573" t="s">
        <v>42</v>
      </c>
      <c r="C142" s="568">
        <v>32</v>
      </c>
      <c r="D142" s="563">
        <v>5.5846422338568935</v>
      </c>
      <c r="E142" s="564"/>
      <c r="F142" s="233" t="s">
        <v>945</v>
      </c>
      <c r="G142" s="568">
        <v>3</v>
      </c>
      <c r="H142" s="563">
        <v>1.0101010101010102</v>
      </c>
      <c r="I142" s="118"/>
    </row>
    <row r="143" spans="1:24" ht="48.95" customHeight="1" x14ac:dyDescent="0.2">
      <c r="A143" s="560" t="s">
        <v>43</v>
      </c>
      <c r="B143" s="567" t="s">
        <v>45</v>
      </c>
      <c r="C143" s="568">
        <v>17</v>
      </c>
      <c r="D143" s="563">
        <v>3</v>
      </c>
      <c r="E143" s="564"/>
      <c r="F143" s="248" t="s">
        <v>909</v>
      </c>
      <c r="G143" s="568">
        <v>2</v>
      </c>
      <c r="H143" s="563">
        <v>0.7</v>
      </c>
      <c r="I143" s="118"/>
      <c r="J143" s="118"/>
      <c r="N143" s="118"/>
    </row>
    <row r="144" spans="1:24" ht="48.95" customHeight="1" x14ac:dyDescent="0.2">
      <c r="A144" s="560" t="s">
        <v>44</v>
      </c>
      <c r="B144" s="561" t="s">
        <v>47</v>
      </c>
      <c r="C144" s="568">
        <v>10</v>
      </c>
      <c r="D144" s="563">
        <v>1.7</v>
      </c>
      <c r="E144" s="564"/>
      <c r="F144" s="248" t="s">
        <v>974</v>
      </c>
      <c r="G144" s="568">
        <v>2</v>
      </c>
      <c r="H144" s="563">
        <v>0.7</v>
      </c>
      <c r="I144" s="118"/>
      <c r="J144" s="118"/>
      <c r="N144" s="118"/>
    </row>
    <row r="145" spans="1:24" ht="42.95" customHeight="1" x14ac:dyDescent="0.2">
      <c r="A145" s="569"/>
      <c r="B145" s="570" t="s">
        <v>889</v>
      </c>
      <c r="C145" s="574">
        <v>573</v>
      </c>
      <c r="D145" s="572"/>
      <c r="E145" s="435"/>
      <c r="F145" s="570" t="s">
        <v>889</v>
      </c>
      <c r="G145" s="574">
        <v>297</v>
      </c>
      <c r="H145" s="572"/>
      <c r="I145" s="118"/>
    </row>
    <row r="146" spans="1:24" ht="20.100000000000001" customHeight="1" x14ac:dyDescent="0.2">
      <c r="A146" s="550"/>
      <c r="B146" s="551"/>
      <c r="C146" s="551"/>
      <c r="D146" s="551"/>
      <c r="E146" s="551"/>
      <c r="F146" s="551"/>
      <c r="G146" s="551"/>
      <c r="H146" s="551"/>
      <c r="I146" s="552"/>
      <c r="J146" s="129"/>
      <c r="K146" s="552"/>
      <c r="L146" s="552"/>
      <c r="M146" s="552"/>
      <c r="N146" s="129"/>
      <c r="O146" s="552"/>
      <c r="P146" s="552"/>
      <c r="Q146" s="552"/>
      <c r="R146" s="552"/>
      <c r="S146" s="552"/>
      <c r="T146" s="552"/>
      <c r="U146" s="552"/>
      <c r="V146" s="552"/>
    </row>
    <row r="147" spans="1:24" ht="30" customHeight="1" x14ac:dyDescent="0.2">
      <c r="A147" s="1731" t="s">
        <v>159</v>
      </c>
      <c r="B147" s="1731"/>
      <c r="C147" s="1731"/>
      <c r="D147" s="1731"/>
      <c r="E147" s="1731"/>
      <c r="F147" s="1731"/>
      <c r="G147" s="1731"/>
      <c r="H147" s="1731"/>
      <c r="I147" s="552"/>
      <c r="J147" s="129"/>
      <c r="K147" s="552"/>
      <c r="L147" s="552"/>
      <c r="M147" s="552"/>
      <c r="N147" s="129"/>
      <c r="O147" s="552"/>
      <c r="P147" s="552"/>
      <c r="Q147" s="552"/>
      <c r="R147" s="552"/>
      <c r="S147" s="552"/>
      <c r="T147" s="552"/>
      <c r="U147" s="552"/>
      <c r="V147" s="552"/>
    </row>
    <row r="148" spans="1:24" ht="21.95" customHeight="1" x14ac:dyDescent="0.2">
      <c r="A148" s="553"/>
      <c r="B148" s="1624" t="s">
        <v>1712</v>
      </c>
      <c r="C148" s="1624" t="s">
        <v>153</v>
      </c>
      <c r="D148" s="1624"/>
      <c r="E148" s="1626"/>
      <c r="F148" s="1624" t="s">
        <v>1713</v>
      </c>
      <c r="G148" s="1624" t="s">
        <v>153</v>
      </c>
      <c r="H148" s="1624"/>
      <c r="I148" s="1627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</row>
    <row r="149" spans="1:24" s="25" customFormat="1" ht="21.95" customHeight="1" x14ac:dyDescent="0.2">
      <c r="A149" s="85"/>
      <c r="B149" s="1625" t="s">
        <v>36</v>
      </c>
      <c r="C149" s="1625" t="s">
        <v>154</v>
      </c>
      <c r="D149" s="60" t="s">
        <v>58</v>
      </c>
      <c r="E149" s="555"/>
      <c r="F149" s="1625" t="s">
        <v>57</v>
      </c>
      <c r="G149" s="1625" t="s">
        <v>154</v>
      </c>
      <c r="H149" s="60" t="s">
        <v>58</v>
      </c>
      <c r="I149" s="2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4" s="559" customFormat="1" ht="9.9499999999999993" customHeight="1" x14ac:dyDescent="0.2">
      <c r="A150" s="553"/>
      <c r="B150" s="556"/>
      <c r="C150" s="556"/>
      <c r="D150" s="557"/>
      <c r="E150" s="558"/>
      <c r="F150" s="556"/>
      <c r="G150" s="556"/>
      <c r="H150" s="557"/>
      <c r="I150" s="119"/>
      <c r="J150" s="594"/>
      <c r="K150" s="120"/>
      <c r="L150" s="120"/>
      <c r="M150" s="120"/>
      <c r="N150" s="594"/>
      <c r="O150" s="120"/>
      <c r="P150" s="120"/>
      <c r="Q150" s="120"/>
      <c r="R150" s="120"/>
      <c r="S150" s="120"/>
      <c r="T150" s="120"/>
      <c r="U150" s="120"/>
      <c r="V150" s="120"/>
    </row>
    <row r="151" spans="1:24" ht="48.95" customHeight="1" x14ac:dyDescent="0.2">
      <c r="A151" s="560" t="s">
        <v>37</v>
      </c>
      <c r="B151" s="561" t="s">
        <v>38</v>
      </c>
      <c r="C151" s="562">
        <v>53</v>
      </c>
      <c r="D151" s="563">
        <v>19.776119402985074</v>
      </c>
      <c r="E151" s="564"/>
      <c r="F151" s="233" t="s">
        <v>884</v>
      </c>
      <c r="G151" s="562">
        <v>94</v>
      </c>
      <c r="H151" s="563">
        <v>63.087248322147651</v>
      </c>
      <c r="I151" s="118"/>
    </row>
    <row r="152" spans="1:24" ht="48.95" customHeight="1" x14ac:dyDescent="0.2">
      <c r="A152" s="560" t="s">
        <v>39</v>
      </c>
      <c r="B152" s="573" t="s">
        <v>42</v>
      </c>
      <c r="C152" s="562">
        <v>30</v>
      </c>
      <c r="D152" s="563">
        <v>11.194029850746269</v>
      </c>
      <c r="E152" s="564"/>
      <c r="F152" s="566" t="s">
        <v>975</v>
      </c>
      <c r="G152" s="562">
        <v>4</v>
      </c>
      <c r="H152" s="563">
        <v>2.6845637583892619</v>
      </c>
      <c r="I152" s="118"/>
    </row>
    <row r="153" spans="1:24" ht="48.95" customHeight="1" x14ac:dyDescent="0.2">
      <c r="A153" s="560" t="s">
        <v>41</v>
      </c>
      <c r="B153" s="561" t="s">
        <v>40</v>
      </c>
      <c r="C153" s="568">
        <v>24</v>
      </c>
      <c r="D153" s="563">
        <v>8.9552238805970141</v>
      </c>
      <c r="E153" s="564"/>
      <c r="F153" s="233" t="s">
        <v>945</v>
      </c>
      <c r="G153" s="568">
        <v>3</v>
      </c>
      <c r="H153" s="563">
        <v>2.0134228187919461</v>
      </c>
      <c r="I153" s="118"/>
    </row>
    <row r="154" spans="1:24" ht="48.95" customHeight="1" x14ac:dyDescent="0.2">
      <c r="A154" s="560" t="s">
        <v>43</v>
      </c>
      <c r="B154" s="567" t="s">
        <v>45</v>
      </c>
      <c r="C154" s="568">
        <v>14</v>
      </c>
      <c r="D154" s="563">
        <v>5.21</v>
      </c>
      <c r="E154" s="564"/>
      <c r="F154" s="430" t="s">
        <v>896</v>
      </c>
      <c r="G154" s="568">
        <v>2</v>
      </c>
      <c r="H154" s="563">
        <v>1.3</v>
      </c>
      <c r="I154" s="118"/>
      <c r="J154" s="118"/>
      <c r="N154" s="118"/>
    </row>
    <row r="155" spans="1:24" ht="48.95" customHeight="1" x14ac:dyDescent="0.2">
      <c r="A155" s="560" t="s">
        <v>44</v>
      </c>
      <c r="B155" s="567" t="s">
        <v>143</v>
      </c>
      <c r="C155" s="568">
        <v>9</v>
      </c>
      <c r="D155" s="563">
        <v>3.4</v>
      </c>
      <c r="E155" s="564"/>
      <c r="F155" s="248" t="s">
        <v>909</v>
      </c>
      <c r="G155" s="568">
        <v>2</v>
      </c>
      <c r="H155" s="563">
        <v>1.3</v>
      </c>
      <c r="I155" s="118"/>
      <c r="J155" s="118"/>
      <c r="N155" s="118"/>
    </row>
    <row r="156" spans="1:24" ht="42.95" customHeight="1" x14ac:dyDescent="0.2">
      <c r="A156" s="569"/>
      <c r="B156" s="570" t="s">
        <v>889</v>
      </c>
      <c r="C156" s="574">
        <v>268</v>
      </c>
      <c r="D156" s="572"/>
      <c r="E156" s="435"/>
      <c r="F156" s="570" t="s">
        <v>889</v>
      </c>
      <c r="G156" s="574">
        <v>149</v>
      </c>
      <c r="H156" s="572"/>
      <c r="I156" s="118"/>
    </row>
    <row r="157" spans="1:24" s="146" customFormat="1" ht="17.100000000000001" customHeight="1" x14ac:dyDescent="0.2">
      <c r="A157" s="153" t="s">
        <v>960</v>
      </c>
      <c r="B157" s="153"/>
      <c r="C157" s="153"/>
      <c r="D157" s="153"/>
      <c r="E157" s="153"/>
      <c r="F157" s="153"/>
      <c r="G157" s="153"/>
      <c r="H157" s="153"/>
      <c r="I157" s="153"/>
      <c r="J157" s="267"/>
      <c r="K157" s="153"/>
      <c r="L157" s="153"/>
      <c r="M157" s="153"/>
      <c r="N157" s="267"/>
      <c r="O157" s="153"/>
      <c r="P157" s="153"/>
      <c r="Q157" s="153"/>
      <c r="R157" s="153"/>
      <c r="S157" s="153"/>
      <c r="T157" s="155"/>
      <c r="U157" s="155"/>
      <c r="V157" s="155"/>
      <c r="W157" s="155"/>
      <c r="X157" s="155"/>
    </row>
    <row r="158" spans="1:24" s="146" customFormat="1" ht="17.100000000000001" customHeight="1" x14ac:dyDescent="0.2">
      <c r="B158" s="705" t="s">
        <v>965</v>
      </c>
      <c r="C158" s="704"/>
      <c r="D158" s="704"/>
      <c r="E158" s="704"/>
      <c r="F158" s="704"/>
      <c r="G158" s="704"/>
      <c r="H158" s="704"/>
      <c r="I158" s="153"/>
      <c r="J158" s="267"/>
      <c r="K158" s="153"/>
      <c r="L158" s="153"/>
      <c r="M158" s="153"/>
      <c r="N158" s="267"/>
      <c r="O158" s="153"/>
      <c r="P158" s="153"/>
      <c r="Q158" s="153"/>
      <c r="R158" s="153"/>
      <c r="S158" s="153"/>
      <c r="T158" s="155"/>
      <c r="U158" s="155"/>
      <c r="V158" s="155"/>
      <c r="W158" s="155"/>
      <c r="X158" s="155"/>
    </row>
    <row r="159" spans="1:24" s="31" customFormat="1" ht="17.100000000000001" customHeight="1" x14ac:dyDescent="0.2">
      <c r="A159" s="1717" t="s">
        <v>962</v>
      </c>
      <c r="B159" s="1717"/>
      <c r="C159" s="1717"/>
      <c r="D159" s="1717"/>
      <c r="E159" s="1717"/>
      <c r="F159" s="1717"/>
      <c r="G159" s="1717"/>
      <c r="H159" s="1717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545"/>
      <c r="U159" s="545"/>
      <c r="V159" s="545"/>
      <c r="W159" s="545"/>
      <c r="X159" s="545"/>
    </row>
    <row r="160" spans="1:24" s="546" customFormat="1" ht="17.100000000000001" customHeight="1" x14ac:dyDescent="0.2">
      <c r="B160" s="547" t="s">
        <v>1151</v>
      </c>
      <c r="C160" s="548"/>
      <c r="D160" s="548"/>
      <c r="E160" s="548"/>
      <c r="F160" s="548"/>
      <c r="G160" s="548"/>
      <c r="H160" s="548"/>
      <c r="I160" s="549"/>
      <c r="J160" s="162"/>
      <c r="K160" s="549"/>
      <c r="L160" s="549"/>
      <c r="M160" s="549"/>
      <c r="N160" s="162"/>
      <c r="O160" s="549"/>
      <c r="P160" s="549"/>
      <c r="Q160" s="549"/>
      <c r="R160" s="549"/>
      <c r="S160" s="549"/>
    </row>
    <row r="161" spans="1:22" ht="9.9499999999999993" customHeight="1" x14ac:dyDescent="0.2">
      <c r="A161" s="576"/>
      <c r="B161" s="434"/>
      <c r="C161" s="434"/>
      <c r="D161" s="434"/>
      <c r="E161" s="434"/>
      <c r="F161" s="434"/>
      <c r="G161" s="434"/>
      <c r="H161" s="434"/>
    </row>
    <row r="162" spans="1:22" ht="30" customHeight="1" x14ac:dyDescent="0.2">
      <c r="A162" s="1731" t="s">
        <v>161</v>
      </c>
      <c r="B162" s="1731"/>
      <c r="C162" s="1731"/>
      <c r="D162" s="1731"/>
      <c r="E162" s="1731"/>
      <c r="F162" s="1731"/>
      <c r="G162" s="1731"/>
      <c r="H162" s="1731"/>
      <c r="I162" s="552"/>
      <c r="J162" s="129"/>
      <c r="K162" s="552"/>
      <c r="L162" s="552"/>
      <c r="M162" s="552"/>
      <c r="N162" s="129"/>
      <c r="O162" s="552"/>
      <c r="P162" s="552"/>
      <c r="Q162" s="552"/>
      <c r="R162" s="552"/>
      <c r="S162" s="552"/>
      <c r="T162" s="552"/>
      <c r="U162" s="552"/>
      <c r="V162" s="552"/>
    </row>
    <row r="163" spans="1:22" ht="21.95" customHeight="1" x14ac:dyDescent="0.2">
      <c r="A163" s="553"/>
      <c r="B163" s="1624" t="s">
        <v>1712</v>
      </c>
      <c r="C163" s="1624" t="s">
        <v>153</v>
      </c>
      <c r="D163" s="1624"/>
      <c r="E163" s="1626"/>
      <c r="F163" s="1624" t="s">
        <v>1713</v>
      </c>
      <c r="G163" s="1624" t="s">
        <v>153</v>
      </c>
      <c r="H163" s="1624"/>
      <c r="I163" s="1627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</row>
    <row r="164" spans="1:22" s="25" customFormat="1" ht="21.95" customHeight="1" x14ac:dyDescent="0.2">
      <c r="A164" s="85"/>
      <c r="B164" s="1625" t="s">
        <v>36</v>
      </c>
      <c r="C164" s="1625" t="s">
        <v>154</v>
      </c>
      <c r="D164" s="60" t="s">
        <v>58</v>
      </c>
      <c r="E164" s="555"/>
      <c r="F164" s="1625" t="s">
        <v>57</v>
      </c>
      <c r="G164" s="1625" t="s">
        <v>154</v>
      </c>
      <c r="H164" s="60" t="s">
        <v>58</v>
      </c>
      <c r="I164" s="2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559" customFormat="1" ht="9.9499999999999993" customHeight="1" x14ac:dyDescent="0.2">
      <c r="A165" s="553"/>
      <c r="B165" s="556"/>
      <c r="C165" s="556"/>
      <c r="D165" s="557"/>
      <c r="E165" s="558"/>
      <c r="F165" s="556"/>
      <c r="G165" s="556"/>
      <c r="H165" s="557"/>
      <c r="I165" s="119"/>
      <c r="J165" s="594"/>
      <c r="K165" s="120"/>
      <c r="L165" s="120"/>
      <c r="M165" s="120"/>
      <c r="N165" s="594"/>
      <c r="O165" s="120"/>
      <c r="P165" s="120"/>
      <c r="Q165" s="120"/>
      <c r="R165" s="120"/>
      <c r="S165" s="120"/>
      <c r="T165" s="120"/>
      <c r="U165" s="120"/>
      <c r="V165" s="120"/>
    </row>
    <row r="166" spans="1:22" ht="48.95" customHeight="1" x14ac:dyDescent="0.2">
      <c r="A166" s="560" t="s">
        <v>37</v>
      </c>
      <c r="B166" s="573" t="s">
        <v>38</v>
      </c>
      <c r="C166" s="562">
        <v>56</v>
      </c>
      <c r="D166" s="563">
        <v>16.470588235294116</v>
      </c>
      <c r="E166" s="564"/>
      <c r="F166" s="233" t="s">
        <v>884</v>
      </c>
      <c r="G166" s="562">
        <v>119</v>
      </c>
      <c r="H166" s="563">
        <v>61.025641025641029</v>
      </c>
      <c r="I166" s="118"/>
    </row>
    <row r="167" spans="1:22" ht="48.95" customHeight="1" x14ac:dyDescent="0.2">
      <c r="A167" s="560" t="s">
        <v>39</v>
      </c>
      <c r="B167" s="573" t="s">
        <v>40</v>
      </c>
      <c r="C167" s="562">
        <v>45</v>
      </c>
      <c r="D167" s="563">
        <v>13.23529411764706</v>
      </c>
      <c r="E167" s="564"/>
      <c r="F167" s="233" t="s">
        <v>945</v>
      </c>
      <c r="G167" s="562">
        <v>7</v>
      </c>
      <c r="H167" s="563">
        <v>3.5897435897435894</v>
      </c>
      <c r="I167" s="118"/>
    </row>
    <row r="168" spans="1:22" ht="48.95" customHeight="1" x14ac:dyDescent="0.2">
      <c r="A168" s="560" t="s">
        <v>41</v>
      </c>
      <c r="B168" s="573" t="s">
        <v>42</v>
      </c>
      <c r="C168" s="568">
        <v>30</v>
      </c>
      <c r="D168" s="563">
        <v>8.8235294117647065</v>
      </c>
      <c r="E168" s="564"/>
      <c r="F168" s="431" t="s">
        <v>801</v>
      </c>
      <c r="G168" s="568">
        <v>4</v>
      </c>
      <c r="H168" s="563">
        <v>2.0512820512820511</v>
      </c>
      <c r="I168" s="118"/>
    </row>
    <row r="169" spans="1:22" ht="48.95" customHeight="1" x14ac:dyDescent="0.2">
      <c r="A169" s="560" t="s">
        <v>43</v>
      </c>
      <c r="B169" s="567" t="s">
        <v>45</v>
      </c>
      <c r="C169" s="568">
        <v>20</v>
      </c>
      <c r="D169" s="563">
        <v>5.9</v>
      </c>
      <c r="E169" s="564"/>
      <c r="F169" s="233" t="s">
        <v>946</v>
      </c>
      <c r="G169" s="568">
        <v>4</v>
      </c>
      <c r="H169" s="563">
        <v>2.0512820512820511</v>
      </c>
      <c r="I169" s="118"/>
      <c r="J169" s="118"/>
      <c r="N169" s="118"/>
    </row>
    <row r="170" spans="1:22" ht="48.95" customHeight="1" x14ac:dyDescent="0.2">
      <c r="A170" s="560" t="s">
        <v>44</v>
      </c>
      <c r="B170" s="567" t="s">
        <v>143</v>
      </c>
      <c r="C170" s="568">
        <v>12</v>
      </c>
      <c r="D170" s="563">
        <v>3.5</v>
      </c>
      <c r="E170" s="564"/>
      <c r="F170" s="566" t="s">
        <v>975</v>
      </c>
      <c r="G170" s="568">
        <v>4</v>
      </c>
      <c r="H170" s="563">
        <v>2.0512820512820511</v>
      </c>
      <c r="I170" s="118"/>
      <c r="J170" s="118"/>
      <c r="N170" s="118"/>
    </row>
    <row r="171" spans="1:22" ht="42.95" customHeight="1" x14ac:dyDescent="0.2">
      <c r="A171" s="569"/>
      <c r="B171" s="570" t="s">
        <v>889</v>
      </c>
      <c r="C171" s="574">
        <v>340</v>
      </c>
      <c r="D171" s="572"/>
      <c r="E171" s="435"/>
      <c r="F171" s="570" t="s">
        <v>889</v>
      </c>
      <c r="G171" s="574">
        <v>195</v>
      </c>
      <c r="H171" s="572"/>
      <c r="I171" s="118"/>
    </row>
    <row r="172" spans="1:22" s="559" customFormat="1" ht="17.45" customHeight="1" x14ac:dyDescent="0.2">
      <c r="A172" s="580"/>
      <c r="B172" s="588"/>
      <c r="C172" s="584"/>
      <c r="D172" s="583"/>
      <c r="E172" s="584"/>
      <c r="F172" s="587"/>
      <c r="G172" s="582"/>
      <c r="H172" s="583"/>
      <c r="J172" s="586"/>
      <c r="N172" s="586"/>
    </row>
    <row r="173" spans="1:22" s="559" customFormat="1" ht="17.45" customHeight="1" x14ac:dyDescent="0.2">
      <c r="A173" s="580"/>
      <c r="B173" s="587"/>
      <c r="C173" s="582"/>
      <c r="D173" s="583"/>
      <c r="E173" s="584"/>
      <c r="F173" s="588"/>
      <c r="G173" s="584"/>
      <c r="H173" s="583"/>
      <c r="J173" s="586"/>
      <c r="N173" s="586"/>
    </row>
    <row r="174" spans="1:22" s="559" customFormat="1" ht="17.45" customHeight="1" x14ac:dyDescent="0.2">
      <c r="A174" s="580"/>
      <c r="B174" s="588"/>
      <c r="C174" s="584"/>
      <c r="D174" s="583"/>
      <c r="E174" s="584"/>
      <c r="F174" s="587"/>
      <c r="G174" s="582"/>
      <c r="H174" s="583"/>
      <c r="J174" s="586"/>
      <c r="N174" s="586"/>
    </row>
    <row r="175" spans="1:22" s="559" customFormat="1" ht="17.45" customHeight="1" x14ac:dyDescent="0.2">
      <c r="A175" s="580"/>
      <c r="B175" s="587"/>
      <c r="C175" s="582"/>
      <c r="D175" s="583"/>
      <c r="E175" s="584"/>
      <c r="F175" s="588"/>
      <c r="G175" s="584"/>
      <c r="H175" s="583"/>
      <c r="J175" s="586"/>
      <c r="N175" s="586"/>
    </row>
    <row r="176" spans="1:22" s="559" customFormat="1" ht="17.45" customHeight="1" x14ac:dyDescent="0.2">
      <c r="A176" s="580"/>
      <c r="B176" s="587"/>
      <c r="C176" s="582"/>
      <c r="D176" s="583"/>
      <c r="E176" s="584"/>
      <c r="F176" s="587"/>
      <c r="G176" s="582"/>
      <c r="H176" s="583"/>
      <c r="J176" s="586"/>
      <c r="N176" s="586"/>
    </row>
    <row r="177" spans="1:22" s="559" customFormat="1" ht="17.45" customHeight="1" x14ac:dyDescent="0.2">
      <c r="A177" s="580"/>
      <c r="B177" s="588"/>
      <c r="C177" s="584"/>
      <c r="D177" s="583"/>
      <c r="E177" s="584"/>
      <c r="F177" s="588"/>
      <c r="G177" s="584"/>
      <c r="H177" s="583"/>
      <c r="J177" s="586"/>
      <c r="N177" s="586"/>
    </row>
    <row r="178" spans="1:22" s="559" customFormat="1" ht="17.45" customHeight="1" x14ac:dyDescent="0.2">
      <c r="A178" s="580"/>
      <c r="B178" s="587"/>
      <c r="C178" s="582"/>
      <c r="D178" s="583"/>
      <c r="E178" s="584"/>
      <c r="F178" s="589"/>
      <c r="G178" s="590"/>
      <c r="H178" s="583"/>
      <c r="J178" s="586"/>
      <c r="N178" s="586"/>
    </row>
    <row r="179" spans="1:22" s="559" customFormat="1" ht="17.45" customHeight="1" x14ac:dyDescent="0.2">
      <c r="A179" s="580"/>
      <c r="B179" s="587"/>
      <c r="C179" s="582"/>
      <c r="D179" s="583"/>
      <c r="E179" s="584"/>
      <c r="F179" s="588"/>
      <c r="G179" s="584"/>
      <c r="H179" s="583"/>
      <c r="J179" s="586"/>
      <c r="N179" s="586"/>
    </row>
    <row r="180" spans="1:22" s="559" customFormat="1" ht="24.95" customHeight="1" x14ac:dyDescent="0.2">
      <c r="A180" s="553"/>
      <c r="B180" s="554"/>
      <c r="C180" s="1736"/>
      <c r="D180" s="1737"/>
      <c r="F180" s="554"/>
      <c r="G180" s="1736"/>
      <c r="H180" s="1737"/>
      <c r="J180" s="586"/>
      <c r="N180" s="586"/>
    </row>
    <row r="181" spans="1:22" s="559" customFormat="1" ht="5.0999999999999996" customHeight="1" x14ac:dyDescent="0.2">
      <c r="A181" s="553"/>
      <c r="B181" s="591"/>
      <c r="C181" s="591"/>
      <c r="D181" s="591"/>
      <c r="E181" s="591"/>
      <c r="F181" s="591"/>
      <c r="G181" s="591"/>
      <c r="H181" s="591"/>
      <c r="J181" s="586"/>
      <c r="N181" s="586"/>
    </row>
    <row r="182" spans="1:22" s="559" customFormat="1" ht="20.100000000000001" customHeight="1" x14ac:dyDescent="0.2">
      <c r="A182" s="1734"/>
      <c r="B182" s="1734"/>
      <c r="C182" s="1734"/>
      <c r="D182" s="1734"/>
      <c r="E182" s="1734"/>
      <c r="F182" s="1734"/>
      <c r="G182" s="1734"/>
      <c r="H182" s="1734"/>
      <c r="I182" s="577"/>
      <c r="J182" s="128"/>
      <c r="K182" s="577"/>
      <c r="L182" s="577"/>
      <c r="M182" s="577"/>
      <c r="N182" s="128"/>
      <c r="O182" s="577"/>
      <c r="P182" s="577"/>
      <c r="Q182" s="577"/>
      <c r="R182" s="577"/>
      <c r="S182" s="577"/>
      <c r="T182" s="577"/>
      <c r="U182" s="577"/>
      <c r="V182" s="577"/>
    </row>
    <row r="183" spans="1:22" s="559" customFormat="1" ht="15" customHeight="1" x14ac:dyDescent="0.2">
      <c r="A183" s="553"/>
      <c r="B183" s="578"/>
      <c r="C183" s="578"/>
      <c r="D183" s="1733"/>
      <c r="E183" s="554"/>
      <c r="F183" s="578"/>
      <c r="G183" s="578"/>
      <c r="H183" s="1733"/>
      <c r="I183" s="119"/>
      <c r="J183" s="594"/>
      <c r="K183" s="120"/>
      <c r="L183" s="120"/>
      <c r="M183" s="120"/>
      <c r="N183" s="594"/>
      <c r="O183" s="120"/>
      <c r="P183" s="120"/>
      <c r="Q183" s="120"/>
      <c r="R183" s="120"/>
      <c r="S183" s="120"/>
      <c r="T183" s="120"/>
      <c r="U183" s="120"/>
      <c r="V183" s="120"/>
    </row>
    <row r="184" spans="1:22" s="559" customFormat="1" ht="15" customHeight="1" x14ac:dyDescent="0.2">
      <c r="A184" s="553"/>
      <c r="B184" s="579"/>
      <c r="C184" s="579"/>
      <c r="D184" s="1733"/>
      <c r="E184" s="558"/>
      <c r="F184" s="579"/>
      <c r="G184" s="579"/>
      <c r="H184" s="1733"/>
      <c r="I184" s="119"/>
      <c r="J184" s="594"/>
      <c r="K184" s="120"/>
      <c r="L184" s="120"/>
      <c r="M184" s="120"/>
      <c r="N184" s="594"/>
      <c r="O184" s="120"/>
      <c r="P184" s="120"/>
      <c r="Q184" s="120"/>
      <c r="R184" s="120"/>
      <c r="S184" s="120"/>
      <c r="T184" s="120"/>
      <c r="U184" s="120"/>
      <c r="V184" s="120"/>
    </row>
    <row r="185" spans="1:22" s="559" customFormat="1" ht="17.45" customHeight="1" x14ac:dyDescent="0.2">
      <c r="A185" s="580"/>
      <c r="B185" s="581"/>
      <c r="C185" s="582"/>
      <c r="D185" s="583"/>
      <c r="E185" s="584"/>
      <c r="F185" s="581"/>
      <c r="G185" s="582"/>
      <c r="H185" s="583"/>
      <c r="J185" s="586"/>
      <c r="N185" s="586"/>
    </row>
    <row r="186" spans="1:22" s="559" customFormat="1" ht="17.45" customHeight="1" x14ac:dyDescent="0.2">
      <c r="A186" s="580"/>
      <c r="B186" s="581"/>
      <c r="C186" s="582"/>
      <c r="D186" s="583"/>
      <c r="E186" s="584"/>
      <c r="F186" s="581"/>
      <c r="G186" s="584"/>
      <c r="H186" s="583"/>
      <c r="J186" s="586"/>
      <c r="N186" s="586"/>
    </row>
    <row r="187" spans="1:22" s="559" customFormat="1" ht="17.45" customHeight="1" x14ac:dyDescent="0.2">
      <c r="A187" s="580"/>
      <c r="B187" s="581"/>
      <c r="C187" s="584"/>
      <c r="D187" s="583"/>
      <c r="E187" s="584"/>
      <c r="F187" s="581"/>
      <c r="G187" s="582"/>
      <c r="H187" s="583"/>
      <c r="J187" s="586"/>
      <c r="N187" s="586"/>
    </row>
    <row r="188" spans="1:22" s="559" customFormat="1" ht="17.45" customHeight="1" x14ac:dyDescent="0.2">
      <c r="A188" s="580"/>
      <c r="B188" s="581"/>
      <c r="C188" s="582"/>
      <c r="D188" s="583"/>
      <c r="E188" s="584"/>
      <c r="F188" s="581"/>
      <c r="G188" s="584"/>
      <c r="H188" s="583"/>
      <c r="J188" s="586"/>
      <c r="N188" s="586"/>
    </row>
    <row r="189" spans="1:22" s="559" customFormat="1" ht="17.45" customHeight="1" x14ac:dyDescent="0.2">
      <c r="A189" s="580"/>
      <c r="B189" s="581"/>
      <c r="C189" s="584"/>
      <c r="D189" s="583"/>
      <c r="E189" s="584"/>
      <c r="F189" s="581"/>
      <c r="G189" s="582"/>
      <c r="H189" s="583"/>
      <c r="J189" s="586"/>
      <c r="N189" s="586"/>
    </row>
    <row r="190" spans="1:22" s="559" customFormat="1" ht="17.45" customHeight="1" x14ac:dyDescent="0.2">
      <c r="A190" s="580"/>
      <c r="B190" s="581"/>
      <c r="C190" s="582"/>
      <c r="D190" s="583"/>
      <c r="E190" s="584"/>
      <c r="F190" s="584"/>
      <c r="G190" s="584"/>
      <c r="H190" s="583"/>
      <c r="J190" s="586"/>
      <c r="N190" s="586"/>
    </row>
    <row r="191" spans="1:22" s="559" customFormat="1" ht="17.45" customHeight="1" x14ac:dyDescent="0.2">
      <c r="A191" s="580"/>
      <c r="B191" s="1735"/>
      <c r="C191" s="1735"/>
      <c r="D191" s="583"/>
      <c r="E191" s="584"/>
      <c r="F191" s="582"/>
      <c r="G191" s="582"/>
      <c r="H191" s="583"/>
      <c r="J191" s="586"/>
      <c r="N191" s="586"/>
    </row>
    <row r="192" spans="1:22" s="559" customFormat="1" ht="17.45" customHeight="1" x14ac:dyDescent="0.2">
      <c r="A192" s="580"/>
      <c r="B192" s="582"/>
      <c r="C192" s="584"/>
      <c r="D192" s="583"/>
      <c r="E192" s="584"/>
      <c r="F192" s="585"/>
      <c r="G192" s="584"/>
      <c r="H192" s="583"/>
      <c r="J192" s="586"/>
      <c r="N192" s="586"/>
    </row>
    <row r="193" spans="1:22" s="559" customFormat="1" ht="17.45" customHeight="1" x14ac:dyDescent="0.2">
      <c r="A193" s="580"/>
      <c r="B193" s="585"/>
      <c r="C193" s="582"/>
      <c r="D193" s="583"/>
      <c r="E193" s="584"/>
      <c r="F193" s="1735"/>
      <c r="G193" s="1735"/>
      <c r="H193" s="583"/>
      <c r="J193" s="586"/>
      <c r="N193" s="586"/>
    </row>
    <row r="194" spans="1:22" s="559" customFormat="1" ht="17.45" customHeight="1" x14ac:dyDescent="0.2">
      <c r="A194" s="580"/>
      <c r="B194" s="582"/>
      <c r="C194" s="582"/>
      <c r="D194" s="583"/>
      <c r="E194" s="584"/>
      <c r="F194" s="581"/>
      <c r="G194" s="584"/>
      <c r="H194" s="583"/>
      <c r="J194" s="586"/>
      <c r="N194" s="586"/>
    </row>
    <row r="195" spans="1:22" s="559" customFormat="1" ht="24.95" customHeight="1" x14ac:dyDescent="0.2">
      <c r="A195" s="553"/>
      <c r="B195" s="554"/>
      <c r="C195" s="1736"/>
      <c r="D195" s="1737"/>
      <c r="F195" s="554"/>
      <c r="G195" s="1736"/>
      <c r="H195" s="1737"/>
      <c r="J195" s="586"/>
      <c r="N195" s="586"/>
    </row>
    <row r="196" spans="1:22" s="559" customFormat="1" ht="17.100000000000001" customHeight="1" x14ac:dyDescent="0.2">
      <c r="A196" s="1729"/>
      <c r="B196" s="1729"/>
      <c r="C196" s="1729"/>
      <c r="D196" s="1729"/>
      <c r="E196" s="1729"/>
      <c r="F196" s="1729"/>
      <c r="G196" s="1729"/>
      <c r="H196" s="1729"/>
      <c r="I196" s="120"/>
      <c r="J196" s="586"/>
      <c r="N196" s="586"/>
    </row>
    <row r="197" spans="1:22" s="586" customFormat="1" ht="17.100000000000001" customHeight="1" x14ac:dyDescent="0.2">
      <c r="A197" s="1738"/>
      <c r="B197" s="1738"/>
      <c r="C197" s="1738"/>
      <c r="D197" s="1738"/>
      <c r="E197" s="1738"/>
      <c r="F197" s="1738"/>
      <c r="G197" s="1738"/>
      <c r="H197" s="173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</row>
    <row r="198" spans="1:22" s="559" customFormat="1" ht="9.9499999999999993" customHeight="1" x14ac:dyDescent="0.2">
      <c r="A198" s="553"/>
      <c r="B198" s="557"/>
      <c r="C198" s="557"/>
      <c r="D198" s="557"/>
      <c r="E198" s="557"/>
      <c r="F198" s="557"/>
      <c r="G198" s="557"/>
      <c r="H198" s="557"/>
      <c r="I198" s="557"/>
      <c r="J198" s="586"/>
      <c r="N198" s="586"/>
    </row>
    <row r="199" spans="1:22" s="559" customFormat="1" ht="20.100000000000001" customHeight="1" x14ac:dyDescent="0.2">
      <c r="A199" s="1734"/>
      <c r="B199" s="1734"/>
      <c r="C199" s="1734"/>
      <c r="D199" s="1734"/>
      <c r="E199" s="1734"/>
      <c r="F199" s="1734"/>
      <c r="G199" s="1734"/>
      <c r="H199" s="1734"/>
      <c r="I199" s="577"/>
      <c r="J199" s="128"/>
      <c r="K199" s="577"/>
      <c r="L199" s="577"/>
      <c r="M199" s="577"/>
      <c r="N199" s="128"/>
      <c r="O199" s="577"/>
      <c r="P199" s="577"/>
      <c r="Q199" s="577"/>
      <c r="R199" s="577"/>
      <c r="S199" s="577"/>
      <c r="T199" s="577"/>
      <c r="U199" s="577"/>
      <c r="V199" s="577"/>
    </row>
    <row r="200" spans="1:22" s="559" customFormat="1" ht="15" customHeight="1" x14ac:dyDescent="0.2">
      <c r="A200" s="553"/>
      <c r="B200" s="578"/>
      <c r="C200" s="578"/>
      <c r="D200" s="1733"/>
      <c r="E200" s="554"/>
      <c r="F200" s="578"/>
      <c r="G200" s="578"/>
      <c r="H200" s="1733"/>
      <c r="I200" s="119"/>
      <c r="J200" s="594"/>
      <c r="K200" s="120"/>
      <c r="L200" s="120"/>
      <c r="M200" s="120"/>
      <c r="N200" s="594"/>
      <c r="O200" s="120"/>
      <c r="P200" s="120"/>
      <c r="Q200" s="120"/>
      <c r="R200" s="120"/>
      <c r="S200" s="120"/>
      <c r="T200" s="120"/>
      <c r="U200" s="120"/>
      <c r="V200" s="120"/>
    </row>
    <row r="201" spans="1:22" s="559" customFormat="1" ht="15" customHeight="1" x14ac:dyDescent="0.2">
      <c r="A201" s="553"/>
      <c r="B201" s="579"/>
      <c r="C201" s="579"/>
      <c r="D201" s="1733"/>
      <c r="E201" s="558"/>
      <c r="F201" s="579"/>
      <c r="G201" s="579"/>
      <c r="H201" s="1733"/>
      <c r="I201" s="119"/>
      <c r="J201" s="594"/>
      <c r="K201" s="120"/>
      <c r="L201" s="120"/>
      <c r="M201" s="120"/>
      <c r="N201" s="594"/>
      <c r="O201" s="120"/>
      <c r="P201" s="120"/>
      <c r="Q201" s="120"/>
      <c r="R201" s="120"/>
      <c r="S201" s="120"/>
      <c r="T201" s="120"/>
      <c r="U201" s="120"/>
      <c r="V201" s="120"/>
    </row>
    <row r="202" spans="1:22" s="559" customFormat="1" ht="17.45" customHeight="1" x14ac:dyDescent="0.2">
      <c r="A202" s="580"/>
      <c r="B202" s="587"/>
      <c r="C202" s="582"/>
      <c r="D202" s="583"/>
      <c r="E202" s="584"/>
      <c r="F202" s="587"/>
      <c r="G202" s="582"/>
      <c r="H202" s="583"/>
      <c r="J202" s="586"/>
      <c r="N202" s="586"/>
    </row>
    <row r="203" spans="1:22" s="559" customFormat="1" ht="17.45" customHeight="1" x14ac:dyDescent="0.2">
      <c r="A203" s="580"/>
      <c r="B203" s="587"/>
      <c r="C203" s="582"/>
      <c r="D203" s="583"/>
      <c r="E203" s="584"/>
      <c r="F203" s="588"/>
      <c r="G203" s="584"/>
      <c r="H203" s="583"/>
      <c r="J203" s="586"/>
      <c r="N203" s="586"/>
    </row>
    <row r="204" spans="1:22" s="559" customFormat="1" ht="17.45" customHeight="1" x14ac:dyDescent="0.2">
      <c r="A204" s="580"/>
      <c r="B204" s="588"/>
      <c r="C204" s="584"/>
      <c r="D204" s="583"/>
      <c r="E204" s="584"/>
      <c r="F204" s="587"/>
      <c r="G204" s="582"/>
      <c r="H204" s="583"/>
      <c r="J204" s="586"/>
      <c r="N204" s="586"/>
    </row>
    <row r="205" spans="1:22" s="559" customFormat="1" ht="17.45" customHeight="1" x14ac:dyDescent="0.2">
      <c r="A205" s="580"/>
      <c r="B205" s="587"/>
      <c r="C205" s="582"/>
      <c r="D205" s="583"/>
      <c r="E205" s="584"/>
      <c r="F205" s="588"/>
      <c r="G205" s="584"/>
      <c r="H205" s="583"/>
      <c r="J205" s="586"/>
      <c r="N205" s="586"/>
    </row>
    <row r="206" spans="1:22" s="559" customFormat="1" ht="17.45" customHeight="1" x14ac:dyDescent="0.2">
      <c r="A206" s="580"/>
      <c r="B206" s="588"/>
      <c r="C206" s="584"/>
      <c r="D206" s="583"/>
      <c r="E206" s="584"/>
      <c r="F206" s="587"/>
      <c r="G206" s="582"/>
      <c r="H206" s="583"/>
      <c r="J206" s="586"/>
      <c r="N206" s="586"/>
    </row>
    <row r="207" spans="1:22" s="559" customFormat="1" ht="17.45" customHeight="1" x14ac:dyDescent="0.2">
      <c r="A207" s="580"/>
      <c r="B207" s="587"/>
      <c r="C207" s="582"/>
      <c r="D207" s="583"/>
      <c r="E207" s="584"/>
      <c r="F207" s="588"/>
      <c r="G207" s="584"/>
      <c r="H207" s="583"/>
      <c r="J207" s="586"/>
      <c r="N207" s="586"/>
    </row>
    <row r="208" spans="1:22" s="559" customFormat="1" ht="17.45" customHeight="1" x14ac:dyDescent="0.2">
      <c r="A208" s="580"/>
      <c r="B208" s="587"/>
      <c r="C208" s="582"/>
      <c r="D208" s="583"/>
      <c r="E208" s="584"/>
      <c r="F208" s="587"/>
      <c r="G208" s="582"/>
      <c r="H208" s="583"/>
      <c r="J208" s="586"/>
      <c r="N208" s="586"/>
    </row>
    <row r="209" spans="1:22" s="559" customFormat="1" ht="17.45" customHeight="1" x14ac:dyDescent="0.2">
      <c r="A209" s="580"/>
      <c r="B209" s="588"/>
      <c r="C209" s="584"/>
      <c r="D209" s="583"/>
      <c r="E209" s="584"/>
      <c r="F209" s="588"/>
      <c r="G209" s="584"/>
      <c r="H209" s="583"/>
      <c r="J209" s="586"/>
      <c r="N209" s="586"/>
    </row>
    <row r="210" spans="1:22" s="559" customFormat="1" ht="17.45" customHeight="1" x14ac:dyDescent="0.2">
      <c r="A210" s="580"/>
      <c r="B210" s="587"/>
      <c r="C210" s="582"/>
      <c r="D210" s="583"/>
      <c r="E210" s="584"/>
      <c r="F210" s="1739"/>
      <c r="G210" s="1739"/>
      <c r="H210" s="583"/>
      <c r="J210" s="586"/>
      <c r="N210" s="586"/>
    </row>
    <row r="211" spans="1:22" s="559" customFormat="1" ht="17.45" customHeight="1" x14ac:dyDescent="0.2">
      <c r="A211" s="580"/>
      <c r="B211" s="587"/>
      <c r="C211" s="582"/>
      <c r="D211" s="583"/>
      <c r="E211" s="584"/>
      <c r="F211" s="588"/>
      <c r="G211" s="584"/>
      <c r="H211" s="583"/>
      <c r="J211" s="586"/>
      <c r="N211" s="586"/>
    </row>
    <row r="212" spans="1:22" s="559" customFormat="1" ht="24.95" customHeight="1" x14ac:dyDescent="0.2">
      <c r="A212" s="553"/>
      <c r="B212" s="554"/>
      <c r="C212" s="1736"/>
      <c r="D212" s="1737"/>
      <c r="F212" s="554"/>
      <c r="G212" s="1736"/>
      <c r="H212" s="1737"/>
      <c r="J212" s="586"/>
      <c r="N212" s="586"/>
    </row>
    <row r="213" spans="1:22" s="559" customFormat="1" ht="5.0999999999999996" customHeight="1" x14ac:dyDescent="0.2">
      <c r="A213" s="553"/>
      <c r="B213" s="591"/>
      <c r="C213" s="591"/>
      <c r="D213" s="591"/>
      <c r="E213" s="591"/>
      <c r="F213" s="591"/>
      <c r="G213" s="591"/>
      <c r="H213" s="591"/>
      <c r="J213" s="586"/>
      <c r="N213" s="586"/>
    </row>
    <row r="214" spans="1:22" s="559" customFormat="1" ht="20.100000000000001" customHeight="1" x14ac:dyDescent="0.2">
      <c r="A214" s="1734"/>
      <c r="B214" s="1734"/>
      <c r="C214" s="1734"/>
      <c r="D214" s="1734"/>
      <c r="E214" s="1734"/>
      <c r="F214" s="1734"/>
      <c r="G214" s="1734"/>
      <c r="H214" s="1734"/>
      <c r="I214" s="577"/>
      <c r="J214" s="128"/>
      <c r="K214" s="577"/>
      <c r="L214" s="577"/>
      <c r="M214" s="577"/>
      <c r="N214" s="128"/>
      <c r="O214" s="577"/>
      <c r="P214" s="577"/>
      <c r="Q214" s="577"/>
      <c r="R214" s="577"/>
      <c r="S214" s="577"/>
      <c r="T214" s="577"/>
      <c r="U214" s="577"/>
      <c r="V214" s="577"/>
    </row>
    <row r="215" spans="1:22" s="559" customFormat="1" ht="15" customHeight="1" x14ac:dyDescent="0.2">
      <c r="A215" s="553"/>
      <c r="B215" s="578"/>
      <c r="C215" s="578"/>
      <c r="D215" s="1733"/>
      <c r="E215" s="554"/>
      <c r="F215" s="578"/>
      <c r="G215" s="578"/>
      <c r="H215" s="1733"/>
      <c r="I215" s="119"/>
      <c r="J215" s="594"/>
      <c r="K215" s="120"/>
      <c r="L215" s="120"/>
      <c r="M215" s="120"/>
      <c r="N215" s="594"/>
      <c r="O215" s="120"/>
      <c r="P215" s="120"/>
      <c r="Q215" s="120"/>
      <c r="R215" s="120"/>
      <c r="S215" s="120"/>
      <c r="T215" s="120"/>
      <c r="U215" s="120"/>
      <c r="V215" s="120"/>
    </row>
    <row r="216" spans="1:22" s="559" customFormat="1" ht="15" customHeight="1" x14ac:dyDescent="0.2">
      <c r="A216" s="553"/>
      <c r="B216" s="579"/>
      <c r="C216" s="579"/>
      <c r="D216" s="1733"/>
      <c r="E216" s="558"/>
      <c r="F216" s="579"/>
      <c r="G216" s="579"/>
      <c r="H216" s="1733"/>
      <c r="I216" s="119"/>
      <c r="J216" s="594"/>
      <c r="K216" s="120"/>
      <c r="L216" s="120"/>
      <c r="M216" s="120"/>
      <c r="N216" s="594"/>
      <c r="O216" s="120"/>
      <c r="P216" s="120"/>
      <c r="Q216" s="120"/>
      <c r="R216" s="120"/>
      <c r="S216" s="120"/>
      <c r="T216" s="120"/>
      <c r="U216" s="120"/>
      <c r="V216" s="120"/>
    </row>
    <row r="217" spans="1:22" s="559" customFormat="1" ht="17.100000000000001" customHeight="1" x14ac:dyDescent="0.2">
      <c r="A217" s="580"/>
      <c r="B217" s="581"/>
      <c r="C217" s="582"/>
      <c r="D217" s="583"/>
      <c r="E217" s="584"/>
      <c r="F217" s="581"/>
      <c r="G217" s="582"/>
      <c r="H217" s="583"/>
      <c r="J217" s="586"/>
      <c r="N217" s="586"/>
    </row>
    <row r="218" spans="1:22" s="559" customFormat="1" ht="17.100000000000001" customHeight="1" x14ac:dyDescent="0.2">
      <c r="A218" s="580"/>
      <c r="B218" s="581"/>
      <c r="C218" s="582"/>
      <c r="D218" s="583"/>
      <c r="E218" s="584"/>
      <c r="F218" s="581"/>
      <c r="G218" s="584"/>
      <c r="H218" s="583"/>
      <c r="J218" s="586"/>
      <c r="N218" s="586"/>
    </row>
    <row r="219" spans="1:22" s="559" customFormat="1" ht="17.100000000000001" customHeight="1" x14ac:dyDescent="0.2">
      <c r="A219" s="580"/>
      <c r="B219" s="581"/>
      <c r="C219" s="584"/>
      <c r="D219" s="583"/>
      <c r="E219" s="584"/>
      <c r="F219" s="581"/>
      <c r="G219" s="582"/>
      <c r="H219" s="583"/>
      <c r="J219" s="586"/>
      <c r="N219" s="586"/>
    </row>
    <row r="220" spans="1:22" s="559" customFormat="1" ht="17.100000000000001" customHeight="1" x14ac:dyDescent="0.2">
      <c r="A220" s="580"/>
      <c r="B220" s="581"/>
      <c r="C220" s="582"/>
      <c r="D220" s="583"/>
      <c r="E220" s="584"/>
      <c r="F220" s="581"/>
      <c r="G220" s="584"/>
      <c r="H220" s="583"/>
      <c r="J220" s="586"/>
      <c r="N220" s="586"/>
    </row>
    <row r="221" spans="1:22" s="559" customFormat="1" ht="17.100000000000001" customHeight="1" x14ac:dyDescent="0.2">
      <c r="A221" s="580"/>
      <c r="B221" s="581"/>
      <c r="C221" s="584"/>
      <c r="D221" s="583"/>
      <c r="E221" s="584"/>
      <c r="F221" s="581"/>
      <c r="G221" s="582"/>
      <c r="H221" s="583"/>
      <c r="J221" s="586"/>
      <c r="N221" s="586"/>
    </row>
    <row r="222" spans="1:22" s="559" customFormat="1" ht="17.100000000000001" customHeight="1" x14ac:dyDescent="0.2">
      <c r="A222" s="580"/>
      <c r="B222" s="581"/>
      <c r="C222" s="582"/>
      <c r="D222" s="583"/>
      <c r="E222" s="584"/>
      <c r="F222" s="584"/>
      <c r="G222" s="584"/>
      <c r="H222" s="583"/>
      <c r="J222" s="586"/>
      <c r="N222" s="586"/>
    </row>
    <row r="223" spans="1:22" s="559" customFormat="1" ht="17.100000000000001" customHeight="1" x14ac:dyDescent="0.2">
      <c r="A223" s="580"/>
      <c r="B223" s="1735"/>
      <c r="C223" s="1735"/>
      <c r="D223" s="583"/>
      <c r="E223" s="584"/>
      <c r="F223" s="585"/>
      <c r="G223" s="582"/>
      <c r="H223" s="583"/>
      <c r="J223" s="586"/>
      <c r="N223" s="586"/>
    </row>
    <row r="224" spans="1:22" s="559" customFormat="1" ht="17.100000000000001" customHeight="1" x14ac:dyDescent="0.2">
      <c r="A224" s="580"/>
      <c r="B224" s="582"/>
      <c r="C224" s="584"/>
      <c r="D224" s="583"/>
      <c r="E224" s="584"/>
      <c r="F224" s="1735"/>
      <c r="G224" s="1735"/>
      <c r="H224" s="583"/>
      <c r="J224" s="586"/>
      <c r="N224" s="586"/>
    </row>
    <row r="225" spans="1:14" s="559" customFormat="1" ht="30" customHeight="1" x14ac:dyDescent="0.2">
      <c r="A225" s="580"/>
      <c r="B225" s="1740"/>
      <c r="C225" s="1740"/>
      <c r="D225" s="583"/>
      <c r="E225" s="584"/>
      <c r="F225" s="581"/>
      <c r="G225" s="590"/>
      <c r="H225" s="583"/>
      <c r="J225" s="586"/>
      <c r="N225" s="586"/>
    </row>
    <row r="226" spans="1:14" s="559" customFormat="1" ht="17.100000000000001" customHeight="1" x14ac:dyDescent="0.2">
      <c r="A226" s="580"/>
      <c r="B226" s="585"/>
      <c r="C226" s="582"/>
      <c r="D226" s="583"/>
      <c r="E226" s="584"/>
      <c r="F226" s="582"/>
      <c r="G226" s="584"/>
      <c r="H226" s="583"/>
      <c r="J226" s="586"/>
      <c r="N226" s="586"/>
    </row>
    <row r="227" spans="1:14" s="559" customFormat="1" ht="24.95" customHeight="1" x14ac:dyDescent="0.2">
      <c r="A227" s="553"/>
      <c r="B227" s="554"/>
      <c r="C227" s="1736"/>
      <c r="D227" s="1737"/>
      <c r="F227" s="554"/>
      <c r="G227" s="1736"/>
      <c r="H227" s="1737"/>
      <c r="J227" s="586"/>
      <c r="N227" s="586"/>
    </row>
    <row r="228" spans="1:14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  <c r="J228" s="586"/>
      <c r="N228" s="586"/>
    </row>
    <row r="229" spans="1:14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  <c r="J229" s="586"/>
      <c r="N229" s="586"/>
    </row>
    <row r="230" spans="1:14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  <c r="J230" s="586"/>
      <c r="N230" s="586"/>
    </row>
    <row r="231" spans="1:14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  <c r="J231" s="586"/>
      <c r="N231" s="586"/>
    </row>
    <row r="232" spans="1:14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  <c r="J232" s="586"/>
      <c r="N232" s="586"/>
    </row>
    <row r="233" spans="1:14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  <c r="J233" s="586"/>
      <c r="N233" s="586"/>
    </row>
    <row r="234" spans="1:14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  <c r="J234" s="586"/>
      <c r="N234" s="586"/>
    </row>
    <row r="235" spans="1:14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  <c r="J235" s="586"/>
      <c r="N235" s="586"/>
    </row>
    <row r="236" spans="1:14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  <c r="J236" s="586"/>
      <c r="N236" s="586"/>
    </row>
    <row r="237" spans="1:14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  <c r="J237" s="586"/>
      <c r="N237" s="586"/>
    </row>
    <row r="238" spans="1:14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  <c r="J238" s="586"/>
      <c r="N238" s="586"/>
    </row>
    <row r="239" spans="1:14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  <c r="J239" s="586"/>
      <c r="N239" s="586"/>
    </row>
    <row r="240" spans="1:14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  <c r="J240" s="586"/>
      <c r="N240" s="586"/>
    </row>
    <row r="241" spans="1:14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  <c r="J241" s="586"/>
      <c r="N241" s="586"/>
    </row>
    <row r="242" spans="1:14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  <c r="J242" s="586"/>
      <c r="N242" s="586"/>
    </row>
    <row r="243" spans="1:14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  <c r="J243" s="586"/>
      <c r="N243" s="586"/>
    </row>
    <row r="244" spans="1:14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  <c r="J244" s="586"/>
      <c r="N244" s="586"/>
    </row>
    <row r="245" spans="1:14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  <c r="J245" s="586"/>
      <c r="N245" s="586"/>
    </row>
    <row r="246" spans="1:14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  <c r="J246" s="586"/>
      <c r="N246" s="586"/>
    </row>
    <row r="247" spans="1:14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  <c r="J247" s="586"/>
      <c r="N247" s="586"/>
    </row>
    <row r="248" spans="1:14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  <c r="J248" s="586"/>
      <c r="N248" s="586"/>
    </row>
    <row r="249" spans="1:14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  <c r="J249" s="586"/>
      <c r="N249" s="586"/>
    </row>
    <row r="250" spans="1:14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  <c r="J250" s="586"/>
      <c r="N250" s="586"/>
    </row>
    <row r="251" spans="1:14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  <c r="J251" s="586"/>
      <c r="N251" s="586"/>
    </row>
    <row r="252" spans="1:14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  <c r="J252" s="586"/>
      <c r="N252" s="586"/>
    </row>
    <row r="253" spans="1:14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  <c r="J253" s="586"/>
      <c r="N253" s="586"/>
    </row>
    <row r="254" spans="1:14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  <c r="J254" s="586"/>
      <c r="N254" s="586"/>
    </row>
    <row r="255" spans="1:14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  <c r="J255" s="586"/>
      <c r="N255" s="586"/>
    </row>
    <row r="256" spans="1:14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  <c r="J256" s="586"/>
      <c r="N256" s="586"/>
    </row>
    <row r="257" spans="1:14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  <c r="J257" s="586"/>
      <c r="N257" s="586"/>
    </row>
    <row r="258" spans="1:14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  <c r="J258" s="586"/>
      <c r="N258" s="586"/>
    </row>
    <row r="259" spans="1:14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  <c r="J259" s="586"/>
      <c r="N259" s="586"/>
    </row>
    <row r="260" spans="1:14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  <c r="J260" s="586"/>
      <c r="N260" s="586"/>
    </row>
    <row r="261" spans="1:14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  <c r="J261" s="586"/>
      <c r="N261" s="586"/>
    </row>
    <row r="262" spans="1:14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  <c r="J262" s="586"/>
      <c r="N262" s="586"/>
    </row>
    <row r="263" spans="1:14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  <c r="J263" s="586"/>
      <c r="N263" s="586"/>
    </row>
    <row r="264" spans="1:14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  <c r="J264" s="586"/>
      <c r="N264" s="586"/>
    </row>
    <row r="265" spans="1:14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  <c r="J265" s="586"/>
      <c r="N265" s="586"/>
    </row>
    <row r="266" spans="1:14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  <c r="J266" s="586"/>
      <c r="N266" s="586"/>
    </row>
    <row r="267" spans="1:14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  <c r="J267" s="586"/>
      <c r="N267" s="586"/>
    </row>
    <row r="268" spans="1:14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  <c r="J268" s="586"/>
      <c r="N268" s="586"/>
    </row>
    <row r="269" spans="1:14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  <c r="J269" s="586"/>
      <c r="N269" s="586"/>
    </row>
    <row r="270" spans="1:14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  <c r="J270" s="586"/>
      <c r="N270" s="586"/>
    </row>
    <row r="271" spans="1:14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  <c r="J271" s="586"/>
      <c r="N271" s="586"/>
    </row>
    <row r="272" spans="1:14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  <c r="J272" s="586"/>
      <c r="N272" s="586"/>
    </row>
    <row r="273" spans="1:14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  <c r="J273" s="586"/>
      <c r="N273" s="586"/>
    </row>
    <row r="274" spans="1:14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  <c r="J274" s="586"/>
      <c r="N274" s="586"/>
    </row>
    <row r="275" spans="1:14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  <c r="J275" s="586"/>
      <c r="N275" s="586"/>
    </row>
    <row r="276" spans="1:14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  <c r="J276" s="586"/>
      <c r="N276" s="586"/>
    </row>
    <row r="277" spans="1:14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  <c r="J277" s="586"/>
      <c r="N277" s="586"/>
    </row>
    <row r="278" spans="1:14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  <c r="J278" s="586"/>
      <c r="N278" s="586"/>
    </row>
    <row r="279" spans="1:14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  <c r="J279" s="586"/>
      <c r="N279" s="586"/>
    </row>
    <row r="280" spans="1:14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  <c r="J280" s="586"/>
      <c r="N280" s="586"/>
    </row>
    <row r="281" spans="1:14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  <c r="J281" s="586"/>
      <c r="N281" s="586"/>
    </row>
    <row r="282" spans="1:14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  <c r="J282" s="586"/>
      <c r="N282" s="586"/>
    </row>
    <row r="283" spans="1:14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  <c r="J283" s="586"/>
      <c r="N283" s="586"/>
    </row>
    <row r="284" spans="1:14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  <c r="J284" s="586"/>
      <c r="N284" s="586"/>
    </row>
    <row r="285" spans="1:14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  <c r="J285" s="586"/>
      <c r="N285" s="586"/>
    </row>
    <row r="286" spans="1:14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  <c r="J286" s="586"/>
      <c r="N286" s="586"/>
    </row>
    <row r="287" spans="1:14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  <c r="J287" s="586"/>
      <c r="N287" s="586"/>
    </row>
    <row r="288" spans="1:14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  <c r="J288" s="586"/>
      <c r="N288" s="586"/>
    </row>
    <row r="289" spans="1:14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  <c r="J289" s="586"/>
      <c r="N289" s="586"/>
    </row>
    <row r="290" spans="1:14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  <c r="J290" s="586"/>
      <c r="N290" s="586"/>
    </row>
    <row r="291" spans="1:14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  <c r="J291" s="586"/>
      <c r="N291" s="586"/>
    </row>
    <row r="292" spans="1:14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  <c r="J292" s="586"/>
      <c r="N292" s="586"/>
    </row>
    <row r="293" spans="1:14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  <c r="J293" s="586"/>
      <c r="N293" s="586"/>
    </row>
    <row r="294" spans="1:14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  <c r="J294" s="586"/>
      <c r="N294" s="586"/>
    </row>
    <row r="295" spans="1:14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  <c r="J295" s="586"/>
      <c r="N295" s="586"/>
    </row>
    <row r="296" spans="1:14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  <c r="J296" s="586"/>
      <c r="N296" s="586"/>
    </row>
    <row r="297" spans="1:14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  <c r="J297" s="586"/>
      <c r="N297" s="586"/>
    </row>
    <row r="298" spans="1:14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  <c r="J298" s="586"/>
      <c r="N298" s="586"/>
    </row>
    <row r="299" spans="1:14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  <c r="J299" s="586"/>
      <c r="N299" s="586"/>
    </row>
    <row r="300" spans="1:14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  <c r="J300" s="586"/>
      <c r="N300" s="586"/>
    </row>
    <row r="301" spans="1:14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  <c r="J301" s="586"/>
      <c r="N301" s="586"/>
    </row>
    <row r="302" spans="1:14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  <c r="J302" s="586"/>
      <c r="N302" s="586"/>
    </row>
    <row r="303" spans="1:14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  <c r="J303" s="586"/>
      <c r="N303" s="586"/>
    </row>
    <row r="304" spans="1:14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  <c r="J304" s="586"/>
      <c r="N304" s="586"/>
    </row>
    <row r="305" spans="1:14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  <c r="J305" s="586"/>
      <c r="N305" s="586"/>
    </row>
    <row r="306" spans="1:14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  <c r="J306" s="586"/>
      <c r="N306" s="586"/>
    </row>
    <row r="307" spans="1:14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  <c r="J307" s="586"/>
      <c r="N307" s="586"/>
    </row>
    <row r="308" spans="1:14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  <c r="J308" s="586"/>
      <c r="N308" s="586"/>
    </row>
    <row r="309" spans="1:14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  <c r="J309" s="586"/>
      <c r="N309" s="586"/>
    </row>
    <row r="310" spans="1:14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  <c r="J310" s="586"/>
      <c r="N310" s="586"/>
    </row>
    <row r="311" spans="1:14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  <c r="J311" s="586"/>
      <c r="N311" s="586"/>
    </row>
    <row r="312" spans="1:14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  <c r="J312" s="586"/>
      <c r="N312" s="586"/>
    </row>
    <row r="313" spans="1:14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  <c r="J313" s="586"/>
      <c r="N313" s="586"/>
    </row>
    <row r="314" spans="1:14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  <c r="J314" s="586"/>
      <c r="N314" s="586"/>
    </row>
    <row r="315" spans="1:14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  <c r="J315" s="586"/>
      <c r="N315" s="586"/>
    </row>
    <row r="316" spans="1:14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  <c r="J316" s="586"/>
      <c r="N316" s="586"/>
    </row>
    <row r="317" spans="1:14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  <c r="J317" s="586"/>
      <c r="N317" s="586"/>
    </row>
    <row r="318" spans="1:14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  <c r="J318" s="586"/>
      <c r="N318" s="586"/>
    </row>
    <row r="319" spans="1:14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  <c r="J319" s="586"/>
      <c r="N319" s="586"/>
    </row>
    <row r="320" spans="1:14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  <c r="J320" s="586"/>
      <c r="N320" s="586"/>
    </row>
    <row r="321" spans="1:14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  <c r="J321" s="586"/>
      <c r="N321" s="586"/>
    </row>
    <row r="322" spans="1:14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  <c r="J322" s="586"/>
      <c r="N322" s="586"/>
    </row>
    <row r="323" spans="1:14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  <c r="J323" s="586"/>
      <c r="N323" s="586"/>
    </row>
    <row r="324" spans="1:14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  <c r="J324" s="586"/>
      <c r="N324" s="586"/>
    </row>
    <row r="325" spans="1:14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  <c r="J325" s="586"/>
      <c r="N325" s="586"/>
    </row>
    <row r="326" spans="1:14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  <c r="J326" s="586"/>
      <c r="N326" s="586"/>
    </row>
    <row r="327" spans="1:14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  <c r="J327" s="586"/>
      <c r="N327" s="586"/>
    </row>
    <row r="328" spans="1:14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  <c r="J328" s="586"/>
      <c r="N328" s="586"/>
    </row>
    <row r="329" spans="1:14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  <c r="J329" s="586"/>
      <c r="N329" s="586"/>
    </row>
    <row r="330" spans="1:14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  <c r="J330" s="586"/>
      <c r="N330" s="586"/>
    </row>
    <row r="331" spans="1:14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  <c r="J331" s="586"/>
      <c r="N331" s="586"/>
    </row>
    <row r="332" spans="1:14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  <c r="J332" s="586"/>
      <c r="N332" s="586"/>
    </row>
    <row r="333" spans="1:14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  <c r="J333" s="586"/>
      <c r="N333" s="586"/>
    </row>
    <row r="334" spans="1:14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  <c r="J334" s="586"/>
      <c r="N334" s="586"/>
    </row>
    <row r="335" spans="1:14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  <c r="J335" s="586"/>
      <c r="N335" s="586"/>
    </row>
    <row r="336" spans="1:14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  <c r="J336" s="586"/>
      <c r="N336" s="586"/>
    </row>
    <row r="337" spans="1:14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  <c r="J337" s="586"/>
      <c r="N337" s="586"/>
    </row>
    <row r="338" spans="1:14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  <c r="J338" s="586"/>
      <c r="N338" s="586"/>
    </row>
    <row r="339" spans="1:14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  <c r="J339" s="586"/>
      <c r="N339" s="586"/>
    </row>
    <row r="340" spans="1:14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  <c r="J340" s="586"/>
      <c r="N340" s="586"/>
    </row>
    <row r="341" spans="1:14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  <c r="J341" s="586"/>
      <c r="N341" s="586"/>
    </row>
    <row r="342" spans="1:14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  <c r="J342" s="586"/>
      <c r="N342" s="586"/>
    </row>
    <row r="343" spans="1:14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  <c r="J343" s="586"/>
      <c r="N343" s="586"/>
    </row>
    <row r="344" spans="1:14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  <c r="J344" s="586"/>
      <c r="N344" s="586"/>
    </row>
    <row r="345" spans="1:14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  <c r="J345" s="586"/>
      <c r="N345" s="586"/>
    </row>
    <row r="346" spans="1:14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  <c r="J346" s="586"/>
      <c r="N346" s="586"/>
    </row>
    <row r="347" spans="1:14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  <c r="J347" s="586"/>
      <c r="N347" s="586"/>
    </row>
    <row r="348" spans="1:14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  <c r="J348" s="586"/>
      <c r="N348" s="586"/>
    </row>
    <row r="349" spans="1:14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  <c r="J349" s="586"/>
      <c r="N349" s="586"/>
    </row>
    <row r="350" spans="1:14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  <c r="J350" s="586"/>
      <c r="N350" s="586"/>
    </row>
    <row r="351" spans="1:14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  <c r="J351" s="586"/>
      <c r="N351" s="586"/>
    </row>
    <row r="352" spans="1:14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  <c r="J352" s="586"/>
      <c r="N352" s="586"/>
    </row>
    <row r="353" spans="1:14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  <c r="J353" s="586"/>
      <c r="N353" s="586"/>
    </row>
    <row r="354" spans="1:14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  <c r="J354" s="586"/>
      <c r="N354" s="586"/>
    </row>
    <row r="355" spans="1:14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  <c r="J355" s="586"/>
      <c r="N355" s="586"/>
    </row>
    <row r="356" spans="1:14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  <c r="J356" s="586"/>
      <c r="N356" s="586"/>
    </row>
    <row r="357" spans="1:14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  <c r="J357" s="586"/>
      <c r="N357" s="586"/>
    </row>
    <row r="358" spans="1:14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  <c r="J358" s="586"/>
      <c r="N358" s="586"/>
    </row>
    <row r="359" spans="1:14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  <c r="J359" s="586"/>
      <c r="N359" s="586"/>
    </row>
    <row r="360" spans="1:14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  <c r="J360" s="586"/>
      <c r="N360" s="586"/>
    </row>
    <row r="361" spans="1:14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  <c r="J361" s="586"/>
      <c r="N361" s="586"/>
    </row>
    <row r="362" spans="1:14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  <c r="J362" s="586"/>
      <c r="N362" s="586"/>
    </row>
    <row r="363" spans="1:14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  <c r="J363" s="586"/>
      <c r="N363" s="586"/>
    </row>
    <row r="364" spans="1:14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  <c r="J364" s="586"/>
      <c r="N364" s="586"/>
    </row>
    <row r="365" spans="1:14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  <c r="J365" s="586"/>
      <c r="N365" s="586"/>
    </row>
    <row r="366" spans="1:14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  <c r="J366" s="586"/>
      <c r="N366" s="586"/>
    </row>
    <row r="367" spans="1:14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  <c r="J367" s="586"/>
      <c r="N367" s="586"/>
    </row>
    <row r="368" spans="1:14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  <c r="J368" s="586"/>
      <c r="N368" s="586"/>
    </row>
    <row r="369" spans="1:14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  <c r="J369" s="586"/>
      <c r="N369" s="586"/>
    </row>
    <row r="370" spans="1:14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  <c r="J370" s="586"/>
      <c r="N370" s="586"/>
    </row>
    <row r="371" spans="1:14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  <c r="J371" s="586"/>
      <c r="N371" s="586"/>
    </row>
    <row r="372" spans="1:14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  <c r="J372" s="586"/>
      <c r="N372" s="586"/>
    </row>
    <row r="373" spans="1:14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  <c r="J373" s="586"/>
      <c r="N373" s="586"/>
    </row>
    <row r="374" spans="1:14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  <c r="J374" s="586"/>
      <c r="N374" s="586"/>
    </row>
    <row r="375" spans="1:14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  <c r="J375" s="586"/>
      <c r="N375" s="586"/>
    </row>
    <row r="376" spans="1:14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  <c r="J376" s="586"/>
      <c r="N376" s="586"/>
    </row>
    <row r="377" spans="1:14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  <c r="J377" s="586"/>
      <c r="N377" s="586"/>
    </row>
    <row r="378" spans="1:14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  <c r="J378" s="586"/>
      <c r="N378" s="586"/>
    </row>
    <row r="379" spans="1:14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  <c r="J379" s="586"/>
      <c r="N379" s="586"/>
    </row>
    <row r="380" spans="1:14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  <c r="J380" s="586"/>
      <c r="N380" s="586"/>
    </row>
    <row r="381" spans="1:14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  <c r="J381" s="586"/>
      <c r="N381" s="586"/>
    </row>
    <row r="382" spans="1:14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  <c r="J382" s="586"/>
      <c r="N382" s="586"/>
    </row>
    <row r="383" spans="1:14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  <c r="J383" s="586"/>
      <c r="N383" s="586"/>
    </row>
    <row r="384" spans="1:14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  <c r="J384" s="586"/>
      <c r="N384" s="586"/>
    </row>
    <row r="385" spans="1:14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  <c r="J385" s="586"/>
      <c r="N385" s="586"/>
    </row>
    <row r="386" spans="1:14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  <c r="J386" s="586"/>
      <c r="N386" s="586"/>
    </row>
    <row r="387" spans="1:14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  <c r="J387" s="586"/>
      <c r="N387" s="586"/>
    </row>
    <row r="388" spans="1:14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  <c r="J388" s="586"/>
      <c r="N388" s="586"/>
    </row>
    <row r="389" spans="1:14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  <c r="J389" s="586"/>
      <c r="N389" s="586"/>
    </row>
    <row r="390" spans="1:14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  <c r="J390" s="586"/>
      <c r="N390" s="586"/>
    </row>
    <row r="391" spans="1:14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  <c r="J391" s="586"/>
      <c r="N391" s="586"/>
    </row>
    <row r="392" spans="1:14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  <c r="J392" s="586"/>
      <c r="N392" s="586"/>
    </row>
    <row r="393" spans="1:14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  <c r="J393" s="586"/>
      <c r="N393" s="586"/>
    </row>
    <row r="394" spans="1:14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  <c r="J394" s="586"/>
      <c r="N394" s="586"/>
    </row>
    <row r="395" spans="1:14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  <c r="J395" s="586"/>
      <c r="N395" s="586"/>
    </row>
    <row r="396" spans="1:14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  <c r="J396" s="586"/>
      <c r="N396" s="586"/>
    </row>
    <row r="397" spans="1:14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  <c r="J397" s="586"/>
      <c r="N397" s="586"/>
    </row>
    <row r="398" spans="1:14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  <c r="J398" s="586"/>
      <c r="N398" s="586"/>
    </row>
    <row r="399" spans="1:14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  <c r="J399" s="586"/>
      <c r="N399" s="586"/>
    </row>
    <row r="400" spans="1:14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  <c r="J400" s="586"/>
      <c r="N400" s="586"/>
    </row>
    <row r="401" spans="1:14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  <c r="J401" s="586"/>
      <c r="N401" s="586"/>
    </row>
    <row r="402" spans="1:14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  <c r="J402" s="586"/>
      <c r="N402" s="586"/>
    </row>
    <row r="403" spans="1:14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  <c r="J403" s="586"/>
      <c r="N403" s="586"/>
    </row>
    <row r="404" spans="1:14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  <c r="J404" s="586"/>
      <c r="N404" s="586"/>
    </row>
    <row r="405" spans="1:14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  <c r="J405" s="586"/>
      <c r="N405" s="586"/>
    </row>
    <row r="406" spans="1:14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  <c r="J406" s="586"/>
      <c r="N406" s="586"/>
    </row>
    <row r="407" spans="1:14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  <c r="J407" s="586"/>
      <c r="N407" s="586"/>
    </row>
    <row r="408" spans="1:14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  <c r="J408" s="586"/>
      <c r="N408" s="586"/>
    </row>
    <row r="409" spans="1:14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  <c r="J409" s="586"/>
      <c r="N409" s="586"/>
    </row>
    <row r="410" spans="1:14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  <c r="J410" s="586"/>
      <c r="N410" s="586"/>
    </row>
    <row r="411" spans="1:14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  <c r="J411" s="586"/>
      <c r="N411" s="586"/>
    </row>
    <row r="412" spans="1:14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  <c r="J412" s="586"/>
      <c r="N412" s="586"/>
    </row>
    <row r="413" spans="1:14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  <c r="J413" s="586"/>
      <c r="N413" s="586"/>
    </row>
    <row r="414" spans="1:14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  <c r="J414" s="586"/>
      <c r="N414" s="586"/>
    </row>
    <row r="415" spans="1:14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  <c r="J415" s="586"/>
      <c r="N415" s="586"/>
    </row>
    <row r="416" spans="1:14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  <c r="J416" s="586"/>
      <c r="N416" s="586"/>
    </row>
    <row r="417" spans="1:14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  <c r="J417" s="586"/>
      <c r="N417" s="586"/>
    </row>
    <row r="418" spans="1:14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  <c r="J418" s="586"/>
      <c r="N418" s="586"/>
    </row>
    <row r="419" spans="1:14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  <c r="J419" s="586"/>
      <c r="N419" s="586"/>
    </row>
    <row r="420" spans="1:14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  <c r="J420" s="586"/>
      <c r="N420" s="586"/>
    </row>
    <row r="421" spans="1:14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  <c r="J421" s="586"/>
      <c r="N421" s="586"/>
    </row>
    <row r="422" spans="1:14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  <c r="J422" s="586"/>
      <c r="N422" s="586"/>
    </row>
    <row r="423" spans="1:14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  <c r="J423" s="586"/>
      <c r="N423" s="586"/>
    </row>
    <row r="424" spans="1:14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  <c r="J424" s="586"/>
      <c r="N424" s="586"/>
    </row>
    <row r="425" spans="1:14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  <c r="J425" s="586"/>
      <c r="N425" s="586"/>
    </row>
    <row r="426" spans="1:14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  <c r="J426" s="586"/>
      <c r="N426" s="586"/>
    </row>
    <row r="427" spans="1:14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  <c r="J427" s="586"/>
      <c r="N427" s="586"/>
    </row>
    <row r="428" spans="1:14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  <c r="J428" s="586"/>
      <c r="N428" s="586"/>
    </row>
    <row r="429" spans="1:14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  <c r="J429" s="586"/>
      <c r="N429" s="586"/>
    </row>
    <row r="430" spans="1:14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  <c r="J430" s="586"/>
      <c r="N430" s="586"/>
    </row>
    <row r="431" spans="1:14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  <c r="J431" s="586"/>
      <c r="N431" s="586"/>
    </row>
    <row r="432" spans="1:14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  <c r="J432" s="586"/>
      <c r="N432" s="586"/>
    </row>
    <row r="433" spans="1:14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  <c r="J433" s="586"/>
      <c r="N433" s="586"/>
    </row>
    <row r="434" spans="1:14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  <c r="J434" s="586"/>
      <c r="N434" s="586"/>
    </row>
    <row r="435" spans="1:14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  <c r="J435" s="586"/>
      <c r="N435" s="586"/>
    </row>
    <row r="436" spans="1:14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  <c r="J436" s="586"/>
      <c r="N436" s="586"/>
    </row>
    <row r="437" spans="1:14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  <c r="J437" s="586"/>
      <c r="N437" s="586"/>
    </row>
    <row r="438" spans="1:14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  <c r="J438" s="586"/>
      <c r="N438" s="586"/>
    </row>
    <row r="439" spans="1:14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  <c r="J439" s="586"/>
      <c r="N439" s="586"/>
    </row>
    <row r="440" spans="1:14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  <c r="J440" s="586"/>
      <c r="N440" s="586"/>
    </row>
    <row r="441" spans="1:14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  <c r="J441" s="586"/>
      <c r="N441" s="586"/>
    </row>
    <row r="442" spans="1:14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  <c r="J442" s="586"/>
      <c r="N442" s="586"/>
    </row>
    <row r="443" spans="1:14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  <c r="J443" s="586"/>
      <c r="N443" s="586"/>
    </row>
    <row r="444" spans="1:14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  <c r="J444" s="586"/>
      <c r="N444" s="586"/>
    </row>
    <row r="445" spans="1:14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  <c r="J445" s="586"/>
      <c r="N445" s="586"/>
    </row>
    <row r="446" spans="1:14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  <c r="J446" s="586"/>
      <c r="N446" s="586"/>
    </row>
    <row r="447" spans="1:14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  <c r="J447" s="586"/>
      <c r="N447" s="586"/>
    </row>
    <row r="448" spans="1:14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  <c r="J448" s="586"/>
      <c r="N448" s="586"/>
    </row>
    <row r="449" spans="1:14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  <c r="J449" s="586"/>
      <c r="N449" s="586"/>
    </row>
    <row r="450" spans="1:14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  <c r="J450" s="586"/>
      <c r="N450" s="586"/>
    </row>
    <row r="451" spans="1:14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  <c r="J451" s="586"/>
      <c r="N451" s="586"/>
    </row>
    <row r="452" spans="1:14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  <c r="J452" s="586"/>
      <c r="N452" s="586"/>
    </row>
    <row r="453" spans="1:14" s="559" customFormat="1" x14ac:dyDescent="0.2">
      <c r="A453" s="553"/>
      <c r="B453" s="557"/>
      <c r="C453" s="557"/>
      <c r="D453" s="557"/>
      <c r="E453" s="557"/>
      <c r="F453" s="557"/>
      <c r="G453" s="557"/>
      <c r="H453" s="557"/>
      <c r="I453" s="557"/>
      <c r="J453" s="586"/>
      <c r="N453" s="586"/>
    </row>
    <row r="454" spans="1:14" s="559" customFormat="1" x14ac:dyDescent="0.2">
      <c r="A454" s="553"/>
      <c r="B454" s="557"/>
      <c r="C454" s="557"/>
      <c r="D454" s="557"/>
      <c r="E454" s="557"/>
      <c r="F454" s="557"/>
      <c r="G454" s="557"/>
      <c r="H454" s="557"/>
      <c r="I454" s="557"/>
      <c r="J454" s="586"/>
      <c r="N454" s="586"/>
    </row>
  </sheetData>
  <mergeCells count="46">
    <mergeCell ref="F224:G224"/>
    <mergeCell ref="B225:C225"/>
    <mergeCell ref="C227:D227"/>
    <mergeCell ref="G227:H227"/>
    <mergeCell ref="C212:D212"/>
    <mergeCell ref="G212:H212"/>
    <mergeCell ref="A214:H214"/>
    <mergeCell ref="D215:D216"/>
    <mergeCell ref="H215:H216"/>
    <mergeCell ref="B223:C223"/>
    <mergeCell ref="F210:G210"/>
    <mergeCell ref="D183:D184"/>
    <mergeCell ref="H183:H184"/>
    <mergeCell ref="B191:C191"/>
    <mergeCell ref="F193:G193"/>
    <mergeCell ref="C195:D195"/>
    <mergeCell ref="G195:H195"/>
    <mergeCell ref="A196:H196"/>
    <mergeCell ref="A197:H197"/>
    <mergeCell ref="A199:H199"/>
    <mergeCell ref="D200:D201"/>
    <mergeCell ref="H200:H201"/>
    <mergeCell ref="A182:H182"/>
    <mergeCell ref="A95:H95"/>
    <mergeCell ref="A107:H107"/>
    <mergeCell ref="A110:H110"/>
    <mergeCell ref="A121:H121"/>
    <mergeCell ref="A133:H133"/>
    <mergeCell ref="A136:H136"/>
    <mergeCell ref="A147:H147"/>
    <mergeCell ref="A159:H159"/>
    <mergeCell ref="A162:H162"/>
    <mergeCell ref="C180:D180"/>
    <mergeCell ref="G180:H180"/>
    <mergeCell ref="A84:H84"/>
    <mergeCell ref="A3:H3"/>
    <mergeCell ref="A6:H6"/>
    <mergeCell ref="C15:D15"/>
    <mergeCell ref="A17:H17"/>
    <mergeCell ref="A29:H29"/>
    <mergeCell ref="A32:H32"/>
    <mergeCell ref="A43:H43"/>
    <mergeCell ref="A55:H55"/>
    <mergeCell ref="A58:H58"/>
    <mergeCell ref="A69:H69"/>
    <mergeCell ref="A81:H81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5" manualBreakCount="5">
    <brk id="52" max="7" man="1"/>
    <brk id="78" max="7" man="1"/>
    <brk id="130" max="7" man="1"/>
    <brk id="156" max="7" man="1"/>
    <brk id="195" max="16383" man="1"/>
  </row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976</v>
      </c>
      <c r="B1" s="1713"/>
      <c r="C1" s="1713"/>
      <c r="D1" s="1713"/>
      <c r="E1" s="1713"/>
      <c r="F1" s="1713"/>
      <c r="G1" s="1713"/>
      <c r="H1" s="171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977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978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979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8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40</v>
      </c>
      <c r="C10" s="562">
        <v>214</v>
      </c>
      <c r="D10" s="563">
        <v>17.78886118038238</v>
      </c>
      <c r="E10" s="564"/>
      <c r="F10" s="233" t="s">
        <v>884</v>
      </c>
      <c r="G10" s="562">
        <v>479</v>
      </c>
      <c r="H10" s="563">
        <v>60.556257901390644</v>
      </c>
      <c r="I10" s="118"/>
    </row>
    <row r="11" spans="1:24" ht="48.95" customHeight="1" x14ac:dyDescent="0.2">
      <c r="A11" s="560" t="s">
        <v>39</v>
      </c>
      <c r="B11" s="573" t="s">
        <v>38</v>
      </c>
      <c r="C11" s="562">
        <v>180</v>
      </c>
      <c r="D11" s="563">
        <v>14.962593516209477</v>
      </c>
      <c r="E11" s="564"/>
      <c r="F11" s="233" t="s">
        <v>945</v>
      </c>
      <c r="G11" s="562">
        <v>25</v>
      </c>
      <c r="H11" s="563">
        <v>3.1605562579013902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109</v>
      </c>
      <c r="D12" s="563">
        <v>9.0606816292601824</v>
      </c>
      <c r="E12" s="564"/>
      <c r="F12" s="233" t="s">
        <v>946</v>
      </c>
      <c r="G12" s="568">
        <v>24</v>
      </c>
      <c r="H12" s="563">
        <v>3.0341340075853349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77</v>
      </c>
      <c r="D13" s="563">
        <v>6.4</v>
      </c>
      <c r="E13" s="564"/>
      <c r="F13" s="566" t="s">
        <v>937</v>
      </c>
      <c r="G13" s="568">
        <v>23</v>
      </c>
      <c r="H13" s="563">
        <v>2.9</v>
      </c>
      <c r="I13" s="118"/>
    </row>
    <row r="14" spans="1:24" ht="48.95" customHeight="1" x14ac:dyDescent="0.2">
      <c r="A14" s="560" t="s">
        <v>44</v>
      </c>
      <c r="B14" s="567" t="s">
        <v>49</v>
      </c>
      <c r="C14" s="568">
        <v>20</v>
      </c>
      <c r="D14" s="563">
        <v>1.7</v>
      </c>
      <c r="E14" s="564"/>
      <c r="F14" s="233" t="s">
        <v>944</v>
      </c>
      <c r="G14" s="568">
        <v>22</v>
      </c>
      <c r="H14" s="563">
        <v>2.8</v>
      </c>
      <c r="I14" s="118"/>
    </row>
    <row r="15" spans="1:24" ht="42.95" customHeight="1" x14ac:dyDescent="0.2">
      <c r="A15" s="569"/>
      <c r="B15" s="570" t="s">
        <v>889</v>
      </c>
      <c r="C15" s="571">
        <v>1203</v>
      </c>
      <c r="D15" s="572"/>
      <c r="E15" s="435"/>
      <c r="F15" s="570" t="s">
        <v>889</v>
      </c>
      <c r="G15" s="574">
        <v>791</v>
      </c>
      <c r="H15" s="572"/>
      <c r="I15" s="118"/>
    </row>
    <row r="16" spans="1:24" ht="9.9499999999999993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9" s="559" customFormat="1" x14ac:dyDescent="0.2">
      <c r="A17" s="553"/>
      <c r="B17" s="557"/>
      <c r="C17" s="557"/>
      <c r="D17" s="557"/>
      <c r="E17" s="557"/>
      <c r="F17" s="557"/>
      <c r="G17" s="557"/>
      <c r="H17" s="557"/>
      <c r="I17" s="557"/>
    </row>
    <row r="18" spans="1:9" s="559" customFormat="1" x14ac:dyDescent="0.2">
      <c r="A18" s="553"/>
      <c r="B18" s="557"/>
      <c r="C18" s="557"/>
      <c r="D18" s="557"/>
      <c r="E18" s="557"/>
      <c r="F18" s="557"/>
      <c r="G18" s="557"/>
      <c r="H18" s="557"/>
      <c r="I18" s="557"/>
    </row>
    <row r="19" spans="1:9" s="559" customFormat="1" x14ac:dyDescent="0.2">
      <c r="A19" s="553"/>
      <c r="B19" s="557"/>
      <c r="C19" s="557"/>
      <c r="D19" s="557"/>
      <c r="E19" s="557"/>
      <c r="F19" s="557"/>
      <c r="G19" s="557"/>
      <c r="H19" s="557"/>
      <c r="I19" s="557"/>
    </row>
    <row r="20" spans="1:9" s="559" customFormat="1" x14ac:dyDescent="0.2">
      <c r="A20" s="553"/>
      <c r="B20" s="557"/>
      <c r="C20" s="557"/>
      <c r="D20" s="557"/>
      <c r="E20" s="557"/>
      <c r="F20" s="557"/>
      <c r="G20" s="557"/>
      <c r="H20" s="557"/>
      <c r="I20" s="557"/>
    </row>
    <row r="21" spans="1:9" s="559" customFormat="1" x14ac:dyDescent="0.2">
      <c r="A21" s="553"/>
      <c r="B21" s="557"/>
      <c r="C21" s="557"/>
      <c r="D21" s="557"/>
      <c r="E21" s="557"/>
      <c r="F21" s="557"/>
      <c r="G21" s="557"/>
      <c r="H21" s="557"/>
      <c r="I21" s="557"/>
    </row>
    <row r="22" spans="1:9" s="559" customFormat="1" x14ac:dyDescent="0.2">
      <c r="A22" s="553"/>
      <c r="B22" s="557"/>
      <c r="C22" s="557"/>
      <c r="D22" s="557"/>
      <c r="E22" s="557"/>
      <c r="F22" s="557"/>
      <c r="G22" s="557"/>
      <c r="H22" s="557"/>
      <c r="I22" s="557"/>
    </row>
    <row r="23" spans="1:9" s="559" customFormat="1" x14ac:dyDescent="0.2">
      <c r="A23" s="553"/>
      <c r="B23" s="557"/>
      <c r="C23" s="557"/>
      <c r="D23" s="557"/>
      <c r="E23" s="557"/>
      <c r="F23" s="557"/>
      <c r="G23" s="557"/>
      <c r="H23" s="557"/>
      <c r="I23" s="557"/>
    </row>
    <row r="24" spans="1:9" s="559" customFormat="1" x14ac:dyDescent="0.2">
      <c r="A24" s="553"/>
      <c r="B24" s="557"/>
      <c r="C24" s="557"/>
      <c r="D24" s="557"/>
      <c r="E24" s="557"/>
      <c r="F24" s="557"/>
      <c r="G24" s="557"/>
      <c r="H24" s="557"/>
      <c r="I24" s="557"/>
    </row>
    <row r="25" spans="1:9" s="559" customFormat="1" x14ac:dyDescent="0.2">
      <c r="A25" s="553"/>
      <c r="B25" s="557"/>
      <c r="C25" s="557"/>
      <c r="D25" s="557"/>
      <c r="E25" s="557"/>
      <c r="F25" s="557"/>
      <c r="G25" s="557"/>
      <c r="H25" s="557"/>
      <c r="I25" s="557"/>
    </row>
    <row r="26" spans="1:9" s="559" customFormat="1" x14ac:dyDescent="0.2">
      <c r="A26" s="553"/>
      <c r="B26" s="557"/>
      <c r="C26" s="557"/>
      <c r="D26" s="557"/>
      <c r="E26" s="557"/>
      <c r="F26" s="557"/>
      <c r="G26" s="557"/>
      <c r="H26" s="557"/>
      <c r="I26" s="557"/>
    </row>
    <row r="27" spans="1:9" s="559" customFormat="1" x14ac:dyDescent="0.2">
      <c r="A27" s="553"/>
      <c r="B27" s="557"/>
      <c r="C27" s="557"/>
      <c r="D27" s="557"/>
      <c r="E27" s="557"/>
      <c r="F27" s="557"/>
      <c r="G27" s="557"/>
      <c r="H27" s="557"/>
      <c r="I27" s="557"/>
    </row>
    <row r="28" spans="1:9" s="559" customFormat="1" x14ac:dyDescent="0.2">
      <c r="A28" s="553" t="s">
        <v>912</v>
      </c>
      <c r="B28" s="557"/>
      <c r="C28" s="557"/>
      <c r="D28" s="557"/>
      <c r="E28" s="557"/>
      <c r="F28" s="557"/>
      <c r="G28" s="557"/>
      <c r="H28" s="557"/>
      <c r="I28" s="557"/>
    </row>
    <row r="29" spans="1:9" s="559" customFormat="1" x14ac:dyDescent="0.2">
      <c r="A29" s="553"/>
      <c r="B29" s="596" t="s">
        <v>917</v>
      </c>
      <c r="C29" s="557"/>
      <c r="D29" s="557"/>
      <c r="E29" s="557"/>
      <c r="F29" s="557"/>
      <c r="G29" s="557"/>
      <c r="H29" s="557"/>
      <c r="I29" s="557"/>
    </row>
    <row r="30" spans="1:9" s="559" customFormat="1" x14ac:dyDescent="0.2">
      <c r="A30" s="553"/>
      <c r="B30" s="557"/>
      <c r="C30" s="557"/>
      <c r="D30" s="557"/>
      <c r="E30" s="557"/>
      <c r="F30" s="557"/>
      <c r="G30" s="557"/>
      <c r="H30" s="557"/>
      <c r="I30" s="557"/>
    </row>
    <row r="31" spans="1:9" s="559" customFormat="1" x14ac:dyDescent="0.2">
      <c r="A31" s="553"/>
      <c r="B31" s="557"/>
      <c r="C31" s="557"/>
      <c r="D31" s="557"/>
      <c r="E31" s="557"/>
      <c r="F31" s="557"/>
      <c r="G31" s="557"/>
      <c r="H31" s="557"/>
      <c r="I31" s="557"/>
    </row>
    <row r="32" spans="1:9" s="559" customFormat="1" x14ac:dyDescent="0.2">
      <c r="A32" s="553"/>
      <c r="B32" s="557"/>
      <c r="C32" s="557"/>
      <c r="D32" s="557"/>
      <c r="E32" s="557"/>
      <c r="F32" s="557"/>
      <c r="G32" s="557"/>
      <c r="H32" s="557"/>
      <c r="I32" s="557"/>
    </row>
    <row r="33" spans="1:9" s="559" customFormat="1" x14ac:dyDescent="0.2">
      <c r="A33" s="553"/>
      <c r="B33" s="557"/>
      <c r="C33" s="557"/>
      <c r="D33" s="557"/>
      <c r="E33" s="557"/>
      <c r="F33" s="557"/>
      <c r="G33" s="557"/>
      <c r="H33" s="557"/>
      <c r="I33" s="557"/>
    </row>
    <row r="34" spans="1:9" s="559" customFormat="1" x14ac:dyDescent="0.2">
      <c r="A34" s="553"/>
      <c r="B34" s="557"/>
      <c r="C34" s="557"/>
      <c r="D34" s="557"/>
      <c r="E34" s="557"/>
      <c r="F34" s="557"/>
      <c r="G34" s="557"/>
      <c r="H34" s="557"/>
      <c r="I34" s="557"/>
    </row>
    <row r="35" spans="1:9" s="559" customFormat="1" x14ac:dyDescent="0.2">
      <c r="A35" s="553"/>
      <c r="B35" s="557"/>
      <c r="C35" s="557"/>
      <c r="D35" s="557"/>
      <c r="E35" s="557"/>
      <c r="F35" s="557"/>
      <c r="G35" s="557"/>
      <c r="H35" s="557"/>
      <c r="I35" s="557"/>
    </row>
    <row r="36" spans="1:9" s="559" customFormat="1" x14ac:dyDescent="0.2">
      <c r="A36" s="553"/>
      <c r="B36" s="557"/>
      <c r="C36" s="557"/>
      <c r="D36" s="557"/>
      <c r="E36" s="557"/>
      <c r="F36" s="557"/>
      <c r="G36" s="557"/>
      <c r="H36" s="557"/>
      <c r="I36" s="557"/>
    </row>
    <row r="37" spans="1:9" s="559" customFormat="1" x14ac:dyDescent="0.2">
      <c r="A37" s="553"/>
      <c r="B37" s="557"/>
      <c r="C37" s="557"/>
      <c r="D37" s="557"/>
      <c r="E37" s="557"/>
      <c r="F37" s="557"/>
      <c r="G37" s="557"/>
      <c r="H37" s="557"/>
      <c r="I37" s="557"/>
    </row>
    <row r="38" spans="1:9" s="559" customFormat="1" x14ac:dyDescent="0.2">
      <c r="A38" s="553"/>
      <c r="B38" s="557"/>
      <c r="C38" s="557"/>
      <c r="D38" s="557"/>
      <c r="E38" s="557"/>
      <c r="F38" s="557"/>
      <c r="G38" s="557"/>
      <c r="H38" s="557"/>
      <c r="I38" s="557"/>
    </row>
    <row r="39" spans="1:9" s="559" customFormat="1" x14ac:dyDescent="0.2">
      <c r="A39" s="553"/>
      <c r="B39" s="557"/>
      <c r="C39" s="557"/>
      <c r="D39" s="557"/>
      <c r="E39" s="557"/>
      <c r="F39" s="557"/>
      <c r="G39" s="557"/>
      <c r="H39" s="557"/>
      <c r="I39" s="557"/>
    </row>
    <row r="40" spans="1:9" s="559" customFormat="1" x14ac:dyDescent="0.2">
      <c r="A40" s="553"/>
      <c r="B40" s="557"/>
      <c r="C40" s="557"/>
      <c r="D40" s="557"/>
      <c r="E40" s="557"/>
      <c r="F40" s="557"/>
      <c r="G40" s="557"/>
      <c r="H40" s="557"/>
      <c r="I40" s="557"/>
    </row>
    <row r="41" spans="1:9" s="559" customFormat="1" x14ac:dyDescent="0.2">
      <c r="A41" s="553"/>
      <c r="B41" s="557"/>
      <c r="C41" s="557"/>
      <c r="D41" s="557"/>
      <c r="E41" s="557"/>
      <c r="F41" s="557"/>
      <c r="G41" s="557"/>
      <c r="H41" s="557"/>
      <c r="I41" s="557"/>
    </row>
    <row r="42" spans="1:9" s="559" customFormat="1" x14ac:dyDescent="0.2">
      <c r="A42" s="553"/>
      <c r="B42" s="557"/>
      <c r="C42" s="557"/>
      <c r="D42" s="557"/>
      <c r="E42" s="557"/>
      <c r="F42" s="557"/>
      <c r="G42" s="557"/>
      <c r="H42" s="557"/>
      <c r="I42" s="557"/>
    </row>
    <row r="43" spans="1:9" s="559" customFormat="1" x14ac:dyDescent="0.2">
      <c r="A43" s="553"/>
      <c r="B43" s="557"/>
      <c r="C43" s="557"/>
      <c r="D43" s="557"/>
      <c r="E43" s="557"/>
      <c r="F43" s="557"/>
      <c r="G43" s="557"/>
      <c r="H43" s="557"/>
      <c r="I43" s="557"/>
    </row>
    <row r="44" spans="1:9" s="559" customFormat="1" x14ac:dyDescent="0.2">
      <c r="A44" s="553"/>
      <c r="B44" s="557"/>
      <c r="C44" s="557"/>
      <c r="D44" s="557"/>
      <c r="E44" s="557"/>
      <c r="F44" s="557"/>
      <c r="G44" s="557"/>
      <c r="H44" s="557"/>
      <c r="I44" s="557"/>
    </row>
    <row r="45" spans="1:9" s="559" customFormat="1" x14ac:dyDescent="0.2">
      <c r="A45" s="553"/>
      <c r="B45" s="557"/>
      <c r="C45" s="557"/>
      <c r="D45" s="557"/>
      <c r="E45" s="557"/>
      <c r="F45" s="557"/>
      <c r="G45" s="557"/>
      <c r="H45" s="557"/>
      <c r="I45" s="557"/>
    </row>
    <row r="46" spans="1:9" s="559" customFormat="1" x14ac:dyDescent="0.2">
      <c r="A46" s="553"/>
      <c r="B46" s="557"/>
      <c r="C46" s="557"/>
      <c r="D46" s="557"/>
      <c r="E46" s="557"/>
      <c r="F46" s="557"/>
      <c r="G46" s="557"/>
      <c r="H46" s="557"/>
      <c r="I46" s="557"/>
    </row>
    <row r="47" spans="1:9" s="559" customFormat="1" x14ac:dyDescent="0.2">
      <c r="A47" s="553"/>
      <c r="B47" s="557"/>
      <c r="C47" s="557"/>
      <c r="D47" s="557"/>
      <c r="E47" s="557"/>
      <c r="F47" s="557"/>
      <c r="G47" s="557"/>
      <c r="H47" s="557"/>
      <c r="I47" s="557"/>
    </row>
    <row r="48" spans="1:9" s="559" customFormat="1" x14ac:dyDescent="0.2">
      <c r="A48" s="553"/>
      <c r="B48" s="557"/>
      <c r="C48" s="557"/>
      <c r="D48" s="557"/>
      <c r="E48" s="557"/>
      <c r="F48" s="557"/>
      <c r="G48" s="557"/>
      <c r="H48" s="557"/>
      <c r="I48" s="557"/>
    </row>
    <row r="49" spans="1:9" s="559" customFormat="1" x14ac:dyDescent="0.2">
      <c r="A49" s="553"/>
      <c r="B49" s="557"/>
      <c r="C49" s="557"/>
      <c r="D49" s="557"/>
      <c r="E49" s="557"/>
      <c r="F49" s="557"/>
      <c r="G49" s="557"/>
      <c r="H49" s="557"/>
      <c r="I49" s="557"/>
    </row>
    <row r="50" spans="1:9" s="559" customFormat="1" x14ac:dyDescent="0.2">
      <c r="A50" s="553"/>
      <c r="B50" s="557"/>
      <c r="C50" s="557"/>
      <c r="D50" s="557"/>
      <c r="E50" s="557"/>
      <c r="F50" s="557"/>
      <c r="G50" s="557"/>
      <c r="H50" s="557"/>
      <c r="I50" s="557"/>
    </row>
    <row r="51" spans="1:9" s="559" customFormat="1" x14ac:dyDescent="0.2">
      <c r="A51" s="553"/>
      <c r="B51" s="557"/>
      <c r="C51" s="557"/>
      <c r="D51" s="557"/>
      <c r="E51" s="557"/>
      <c r="F51" s="557"/>
      <c r="G51" s="557"/>
      <c r="H51" s="557"/>
      <c r="I51" s="557"/>
    </row>
    <row r="52" spans="1:9" s="559" customFormat="1" x14ac:dyDescent="0.2">
      <c r="A52" s="553"/>
      <c r="B52" s="557"/>
      <c r="C52" s="557"/>
      <c r="D52" s="557"/>
      <c r="E52" s="557"/>
      <c r="F52" s="557"/>
      <c r="G52" s="557"/>
      <c r="H52" s="557"/>
      <c r="I52" s="557"/>
    </row>
    <row r="53" spans="1:9" s="559" customFormat="1" x14ac:dyDescent="0.2">
      <c r="A53" s="553"/>
      <c r="B53" s="557"/>
      <c r="C53" s="557"/>
      <c r="D53" s="557"/>
      <c r="E53" s="557"/>
      <c r="F53" s="557"/>
      <c r="G53" s="557"/>
      <c r="H53" s="557"/>
      <c r="I53" s="557"/>
    </row>
    <row r="54" spans="1:9" s="559" customFormat="1" x14ac:dyDescent="0.2">
      <c r="A54" s="553"/>
      <c r="B54" s="557"/>
      <c r="C54" s="557"/>
      <c r="D54" s="557"/>
      <c r="E54" s="557"/>
      <c r="F54" s="557"/>
      <c r="G54" s="557"/>
      <c r="H54" s="557"/>
      <c r="I54" s="557"/>
    </row>
    <row r="55" spans="1:9" s="559" customFormat="1" x14ac:dyDescent="0.2">
      <c r="A55" s="553" t="s">
        <v>912</v>
      </c>
      <c r="B55" s="557"/>
      <c r="C55" s="557"/>
      <c r="D55" s="557"/>
      <c r="E55" s="557"/>
      <c r="F55" s="557"/>
      <c r="G55" s="557"/>
      <c r="H55" s="557"/>
      <c r="I55" s="557"/>
    </row>
    <row r="56" spans="1:9" s="559" customFormat="1" x14ac:dyDescent="0.2">
      <c r="A56" s="553"/>
      <c r="B56" s="596" t="s">
        <v>917</v>
      </c>
      <c r="C56" s="557"/>
      <c r="D56" s="557"/>
      <c r="E56" s="557"/>
      <c r="F56" s="557"/>
      <c r="G56" s="557"/>
      <c r="H56" s="557"/>
      <c r="I56" s="557"/>
    </row>
    <row r="57" spans="1:9" s="559" customFormat="1" x14ac:dyDescent="0.2">
      <c r="A57" s="553"/>
      <c r="B57" s="557"/>
      <c r="C57" s="557"/>
      <c r="D57" s="557"/>
      <c r="E57" s="557"/>
      <c r="F57" s="557"/>
      <c r="G57" s="557"/>
      <c r="H57" s="557"/>
      <c r="I57" s="557"/>
    </row>
    <row r="58" spans="1:9" s="559" customFormat="1" x14ac:dyDescent="0.2">
      <c r="A58" s="553"/>
      <c r="B58" s="557"/>
      <c r="C58" s="557"/>
      <c r="D58" s="557"/>
      <c r="E58" s="557"/>
      <c r="F58" s="557"/>
      <c r="G58" s="557"/>
      <c r="H58" s="557"/>
      <c r="I58" s="557"/>
    </row>
    <row r="59" spans="1:9" s="559" customFormat="1" x14ac:dyDescent="0.2">
      <c r="A59" s="553"/>
      <c r="B59" s="557"/>
      <c r="C59" s="557"/>
      <c r="D59" s="557"/>
      <c r="E59" s="557"/>
      <c r="F59" s="557"/>
      <c r="G59" s="557"/>
      <c r="H59" s="557"/>
      <c r="I59" s="557"/>
    </row>
    <row r="60" spans="1:9" s="559" customFormat="1" x14ac:dyDescent="0.2">
      <c r="A60" s="553"/>
      <c r="B60" s="557"/>
      <c r="C60" s="557"/>
      <c r="D60" s="557"/>
      <c r="E60" s="557"/>
      <c r="F60" s="557"/>
      <c r="G60" s="557"/>
      <c r="H60" s="557"/>
      <c r="I60" s="557"/>
    </row>
    <row r="61" spans="1:9" s="559" customFormat="1" x14ac:dyDescent="0.2">
      <c r="A61" s="553"/>
      <c r="B61" s="557"/>
      <c r="C61" s="557"/>
      <c r="D61" s="557"/>
      <c r="E61" s="557"/>
      <c r="F61" s="557"/>
      <c r="G61" s="557"/>
      <c r="H61" s="557"/>
      <c r="I61" s="557"/>
    </row>
    <row r="62" spans="1:9" s="559" customFormat="1" x14ac:dyDescent="0.2">
      <c r="A62" s="553"/>
      <c r="B62" s="557"/>
      <c r="C62" s="557"/>
      <c r="D62" s="557"/>
      <c r="E62" s="557"/>
      <c r="F62" s="557"/>
      <c r="G62" s="557"/>
      <c r="H62" s="557"/>
      <c r="I62" s="557"/>
    </row>
    <row r="63" spans="1:9" s="559" customFormat="1" x14ac:dyDescent="0.2">
      <c r="A63" s="553"/>
      <c r="B63" s="557"/>
      <c r="C63" s="557"/>
      <c r="D63" s="557"/>
      <c r="E63" s="557"/>
      <c r="F63" s="557"/>
      <c r="G63" s="557"/>
      <c r="H63" s="557"/>
      <c r="I63" s="557"/>
    </row>
    <row r="64" spans="1:9" s="559" customFormat="1" x14ac:dyDescent="0.2">
      <c r="A64" s="553"/>
      <c r="B64" s="557"/>
      <c r="C64" s="557"/>
      <c r="D64" s="557"/>
      <c r="E64" s="557"/>
      <c r="F64" s="557"/>
      <c r="G64" s="557"/>
      <c r="H64" s="557"/>
      <c r="I64" s="557"/>
    </row>
    <row r="65" spans="1:9" s="559" customFormat="1" x14ac:dyDescent="0.2">
      <c r="A65" s="553"/>
      <c r="B65" s="557"/>
      <c r="C65" s="557"/>
      <c r="D65" s="557"/>
      <c r="E65" s="557"/>
      <c r="F65" s="557"/>
      <c r="G65" s="557"/>
      <c r="H65" s="557"/>
      <c r="I65" s="557"/>
    </row>
    <row r="66" spans="1:9" s="559" customFormat="1" x14ac:dyDescent="0.2">
      <c r="A66" s="553"/>
      <c r="B66" s="557"/>
      <c r="C66" s="557"/>
      <c r="D66" s="557"/>
      <c r="E66" s="557"/>
      <c r="F66" s="557"/>
      <c r="G66" s="557"/>
      <c r="H66" s="557"/>
      <c r="I66" s="557"/>
    </row>
    <row r="67" spans="1:9" s="559" customFormat="1" x14ac:dyDescent="0.2">
      <c r="A67" s="553"/>
      <c r="B67" s="557"/>
      <c r="C67" s="557"/>
      <c r="D67" s="557"/>
      <c r="E67" s="557"/>
      <c r="F67" s="557"/>
      <c r="G67" s="557"/>
      <c r="H67" s="557"/>
      <c r="I67" s="557"/>
    </row>
    <row r="68" spans="1:9" s="559" customFormat="1" x14ac:dyDescent="0.2">
      <c r="A68" s="553"/>
      <c r="B68" s="557"/>
      <c r="C68" s="557"/>
      <c r="D68" s="557"/>
      <c r="E68" s="557"/>
      <c r="F68" s="557"/>
      <c r="G68" s="557"/>
      <c r="H68" s="557"/>
      <c r="I68" s="557"/>
    </row>
    <row r="69" spans="1:9" s="559" customFormat="1" x14ac:dyDescent="0.2">
      <c r="A69" s="553"/>
      <c r="B69" s="557"/>
      <c r="C69" s="557"/>
      <c r="D69" s="557"/>
      <c r="E69" s="557"/>
      <c r="F69" s="557"/>
      <c r="G69" s="557"/>
      <c r="H69" s="557"/>
      <c r="I69" s="557"/>
    </row>
    <row r="70" spans="1:9" s="559" customFormat="1" x14ac:dyDescent="0.2">
      <c r="A70" s="553"/>
      <c r="B70" s="557"/>
      <c r="C70" s="557"/>
      <c r="D70" s="557"/>
      <c r="E70" s="557"/>
      <c r="F70" s="557"/>
      <c r="G70" s="557"/>
      <c r="H70" s="557"/>
      <c r="I70" s="557"/>
    </row>
    <row r="71" spans="1:9" s="559" customFormat="1" x14ac:dyDescent="0.2">
      <c r="A71" s="553"/>
      <c r="B71" s="557"/>
      <c r="C71" s="557"/>
      <c r="D71" s="557"/>
      <c r="E71" s="557"/>
      <c r="F71" s="557"/>
      <c r="G71" s="557"/>
      <c r="H71" s="557"/>
      <c r="I71" s="557"/>
    </row>
    <row r="72" spans="1:9" s="559" customFormat="1" x14ac:dyDescent="0.2">
      <c r="A72" s="553"/>
      <c r="B72" s="557"/>
      <c r="C72" s="557"/>
      <c r="D72" s="557"/>
      <c r="E72" s="557"/>
      <c r="F72" s="557"/>
      <c r="G72" s="557"/>
      <c r="H72" s="557"/>
      <c r="I72" s="557"/>
    </row>
    <row r="73" spans="1:9" s="559" customFormat="1" x14ac:dyDescent="0.2">
      <c r="A73" s="553"/>
      <c r="B73" s="557"/>
      <c r="C73" s="557"/>
      <c r="D73" s="557"/>
      <c r="E73" s="557"/>
      <c r="F73" s="557"/>
      <c r="G73" s="557"/>
      <c r="H73" s="557"/>
      <c r="I73" s="557"/>
    </row>
    <row r="74" spans="1:9" s="559" customFormat="1" x14ac:dyDescent="0.2">
      <c r="A74" s="553"/>
      <c r="B74" s="557"/>
      <c r="C74" s="557"/>
      <c r="D74" s="557"/>
      <c r="E74" s="557"/>
      <c r="F74" s="557"/>
      <c r="G74" s="557"/>
      <c r="H74" s="557"/>
      <c r="I74" s="557"/>
    </row>
    <row r="75" spans="1:9" s="559" customFormat="1" x14ac:dyDescent="0.2">
      <c r="A75" s="553"/>
      <c r="B75" s="557"/>
      <c r="C75" s="557"/>
      <c r="D75" s="557"/>
      <c r="E75" s="557"/>
      <c r="F75" s="557"/>
      <c r="G75" s="557"/>
      <c r="H75" s="557"/>
      <c r="I75" s="557"/>
    </row>
    <row r="76" spans="1:9" s="559" customFormat="1" x14ac:dyDescent="0.2">
      <c r="A76" s="553"/>
      <c r="B76" s="557"/>
      <c r="C76" s="557"/>
      <c r="D76" s="557"/>
      <c r="E76" s="557"/>
      <c r="F76" s="557"/>
      <c r="G76" s="557"/>
      <c r="H76" s="557"/>
      <c r="I76" s="557"/>
    </row>
    <row r="77" spans="1:9" s="559" customFormat="1" x14ac:dyDescent="0.2">
      <c r="A77" s="553"/>
      <c r="B77" s="557"/>
      <c r="C77" s="557"/>
      <c r="D77" s="557"/>
      <c r="E77" s="557"/>
      <c r="F77" s="557"/>
      <c r="G77" s="557"/>
      <c r="H77" s="557"/>
      <c r="I77" s="557"/>
    </row>
    <row r="78" spans="1:9" s="559" customFormat="1" x14ac:dyDescent="0.2">
      <c r="A78" s="553"/>
      <c r="B78" s="557"/>
      <c r="C78" s="557"/>
      <c r="D78" s="557"/>
      <c r="E78" s="557"/>
      <c r="F78" s="557"/>
      <c r="G78" s="557"/>
      <c r="H78" s="557"/>
      <c r="I78" s="557"/>
    </row>
    <row r="79" spans="1:9" s="559" customFormat="1" x14ac:dyDescent="0.2">
      <c r="A79" s="553"/>
      <c r="B79" s="557"/>
      <c r="C79" s="557"/>
      <c r="D79" s="557"/>
      <c r="E79" s="557"/>
      <c r="F79" s="557"/>
      <c r="G79" s="557"/>
      <c r="H79" s="557"/>
      <c r="I79" s="557"/>
    </row>
    <row r="80" spans="1:9" s="559" customFormat="1" x14ac:dyDescent="0.2">
      <c r="A80" s="553"/>
      <c r="B80" s="557"/>
      <c r="C80" s="557"/>
      <c r="D80" s="557"/>
      <c r="E80" s="557"/>
      <c r="F80" s="557"/>
      <c r="G80" s="557"/>
      <c r="H80" s="557"/>
      <c r="I80" s="557"/>
    </row>
    <row r="81" spans="1:9" s="559" customFormat="1" x14ac:dyDescent="0.2">
      <c r="A81" s="553"/>
      <c r="B81" s="557"/>
      <c r="C81" s="557"/>
      <c r="D81" s="557"/>
      <c r="E81" s="557"/>
      <c r="F81" s="557"/>
      <c r="G81" s="557"/>
      <c r="H81" s="557"/>
      <c r="I81" s="557"/>
    </row>
    <row r="82" spans="1:9" s="559" customFormat="1" x14ac:dyDescent="0.2">
      <c r="A82" s="553" t="s">
        <v>912</v>
      </c>
      <c r="B82" s="557"/>
      <c r="C82" s="557"/>
      <c r="D82" s="557"/>
      <c r="E82" s="557"/>
      <c r="F82" s="557"/>
      <c r="G82" s="557"/>
      <c r="H82" s="557"/>
      <c r="I82" s="557"/>
    </row>
    <row r="83" spans="1:9" s="559" customFormat="1" x14ac:dyDescent="0.2">
      <c r="A83" s="553"/>
      <c r="B83" s="596" t="s">
        <v>917</v>
      </c>
      <c r="C83" s="557"/>
      <c r="D83" s="557"/>
      <c r="E83" s="557"/>
      <c r="F83" s="557"/>
      <c r="G83" s="557"/>
      <c r="H83" s="557"/>
      <c r="I83" s="557"/>
    </row>
    <row r="84" spans="1:9" s="559" customFormat="1" x14ac:dyDescent="0.2">
      <c r="A84" s="553"/>
      <c r="B84" s="557"/>
      <c r="C84" s="557"/>
      <c r="D84" s="557"/>
      <c r="E84" s="557"/>
      <c r="F84" s="557"/>
      <c r="G84" s="557"/>
      <c r="H84" s="557"/>
      <c r="I84" s="557"/>
    </row>
    <row r="85" spans="1:9" s="559" customFormat="1" x14ac:dyDescent="0.2">
      <c r="A85" s="553"/>
      <c r="B85" s="557"/>
      <c r="C85" s="557"/>
      <c r="D85" s="557"/>
      <c r="E85" s="557"/>
      <c r="F85" s="557"/>
      <c r="G85" s="557"/>
      <c r="H85" s="557"/>
      <c r="I85" s="557"/>
    </row>
    <row r="86" spans="1:9" s="559" customFormat="1" x14ac:dyDescent="0.2">
      <c r="A86" s="553"/>
      <c r="B86" s="557"/>
      <c r="C86" s="557"/>
      <c r="D86" s="557"/>
      <c r="E86" s="557"/>
      <c r="F86" s="557"/>
      <c r="G86" s="557"/>
      <c r="H86" s="557"/>
      <c r="I86" s="557"/>
    </row>
    <row r="87" spans="1:9" s="559" customFormat="1" x14ac:dyDescent="0.2">
      <c r="A87" s="553"/>
      <c r="B87" s="557"/>
      <c r="C87" s="557"/>
      <c r="D87" s="557"/>
      <c r="E87" s="557"/>
      <c r="F87" s="557"/>
      <c r="G87" s="557"/>
      <c r="H87" s="557"/>
      <c r="I87" s="557"/>
    </row>
    <row r="88" spans="1:9" s="559" customFormat="1" x14ac:dyDescent="0.2">
      <c r="A88" s="553"/>
      <c r="B88" s="557"/>
      <c r="C88" s="557"/>
      <c r="D88" s="557"/>
      <c r="E88" s="557"/>
      <c r="F88" s="557"/>
      <c r="G88" s="557"/>
      <c r="H88" s="557"/>
      <c r="I88" s="557"/>
    </row>
    <row r="89" spans="1:9" s="559" customFormat="1" x14ac:dyDescent="0.2">
      <c r="A89" s="553"/>
      <c r="B89" s="557"/>
      <c r="C89" s="557"/>
      <c r="D89" s="557"/>
      <c r="E89" s="557"/>
      <c r="F89" s="557"/>
      <c r="G89" s="557"/>
      <c r="H89" s="557"/>
      <c r="I89" s="557"/>
    </row>
    <row r="90" spans="1:9" s="559" customFormat="1" x14ac:dyDescent="0.2">
      <c r="A90" s="553"/>
      <c r="B90" s="557"/>
      <c r="C90" s="557"/>
      <c r="D90" s="557"/>
      <c r="E90" s="557"/>
      <c r="F90" s="557"/>
      <c r="G90" s="557"/>
      <c r="H90" s="557"/>
      <c r="I90" s="557"/>
    </row>
    <row r="91" spans="1:9" s="559" customFormat="1" x14ac:dyDescent="0.2">
      <c r="A91" s="553"/>
      <c r="B91" s="557"/>
      <c r="C91" s="557"/>
      <c r="D91" s="557"/>
      <c r="E91" s="557"/>
      <c r="F91" s="557"/>
      <c r="G91" s="557"/>
      <c r="H91" s="557"/>
      <c r="I91" s="557"/>
    </row>
    <row r="92" spans="1:9" s="559" customFormat="1" x14ac:dyDescent="0.2">
      <c r="A92" s="553"/>
      <c r="B92" s="557"/>
      <c r="C92" s="557"/>
      <c r="D92" s="557"/>
      <c r="E92" s="557"/>
      <c r="F92" s="557"/>
      <c r="G92" s="557"/>
      <c r="H92" s="557"/>
      <c r="I92" s="557"/>
    </row>
    <row r="93" spans="1:9" s="559" customFormat="1" x14ac:dyDescent="0.2">
      <c r="A93" s="553"/>
      <c r="B93" s="557"/>
      <c r="C93" s="557"/>
      <c r="D93" s="557"/>
      <c r="E93" s="557"/>
      <c r="F93" s="557"/>
      <c r="G93" s="557"/>
      <c r="H93" s="557"/>
      <c r="I93" s="557"/>
    </row>
    <row r="94" spans="1:9" s="559" customFormat="1" x14ac:dyDescent="0.2">
      <c r="A94" s="553"/>
      <c r="B94" s="557"/>
      <c r="C94" s="557"/>
      <c r="D94" s="557"/>
      <c r="E94" s="557"/>
      <c r="F94" s="557"/>
      <c r="G94" s="557"/>
      <c r="H94" s="557"/>
      <c r="I94" s="557"/>
    </row>
    <row r="95" spans="1:9" s="559" customFormat="1" x14ac:dyDescent="0.2">
      <c r="A95" s="553"/>
      <c r="B95" s="557"/>
      <c r="C95" s="557"/>
      <c r="D95" s="557"/>
      <c r="E95" s="557"/>
      <c r="F95" s="557"/>
      <c r="G95" s="557"/>
      <c r="H95" s="557"/>
      <c r="I95" s="557"/>
    </row>
    <row r="96" spans="1:9" s="559" customFormat="1" x14ac:dyDescent="0.2">
      <c r="A96" s="553"/>
      <c r="B96" s="557"/>
      <c r="C96" s="557"/>
      <c r="D96" s="557"/>
      <c r="E96" s="557"/>
      <c r="F96" s="557"/>
      <c r="G96" s="557"/>
      <c r="H96" s="557"/>
      <c r="I96" s="557"/>
    </row>
    <row r="97" spans="1:9" s="559" customFormat="1" x14ac:dyDescent="0.2">
      <c r="A97" s="553"/>
      <c r="B97" s="557"/>
      <c r="C97" s="557"/>
      <c r="D97" s="557"/>
      <c r="E97" s="557"/>
      <c r="F97" s="557"/>
      <c r="G97" s="557"/>
      <c r="H97" s="557"/>
      <c r="I97" s="557"/>
    </row>
    <row r="98" spans="1:9" s="559" customFormat="1" x14ac:dyDescent="0.2">
      <c r="A98" s="553"/>
      <c r="B98" s="557"/>
      <c r="C98" s="557"/>
      <c r="D98" s="557"/>
      <c r="E98" s="557"/>
      <c r="F98" s="557"/>
      <c r="G98" s="557"/>
      <c r="H98" s="557"/>
      <c r="I98" s="557"/>
    </row>
    <row r="99" spans="1:9" s="559" customFormat="1" x14ac:dyDescent="0.2">
      <c r="A99" s="553"/>
      <c r="B99" s="557"/>
      <c r="C99" s="557"/>
      <c r="D99" s="557"/>
      <c r="E99" s="557"/>
      <c r="F99" s="557"/>
      <c r="G99" s="557"/>
      <c r="H99" s="557"/>
      <c r="I99" s="557"/>
    </row>
    <row r="100" spans="1:9" s="559" customFormat="1" x14ac:dyDescent="0.2">
      <c r="A100" s="553"/>
      <c r="B100" s="557"/>
      <c r="C100" s="557"/>
      <c r="D100" s="557"/>
      <c r="E100" s="557"/>
      <c r="F100" s="557"/>
      <c r="G100" s="557"/>
      <c r="H100" s="557"/>
      <c r="I100" s="557"/>
    </row>
    <row r="101" spans="1:9" s="559" customFormat="1" x14ac:dyDescent="0.2">
      <c r="A101" s="553"/>
      <c r="B101" s="557"/>
      <c r="C101" s="557"/>
      <c r="D101" s="557"/>
      <c r="E101" s="557"/>
      <c r="F101" s="557"/>
      <c r="G101" s="557"/>
      <c r="H101" s="557"/>
      <c r="I101" s="557"/>
    </row>
    <row r="102" spans="1:9" s="559" customFormat="1" x14ac:dyDescent="0.2">
      <c r="A102" s="553"/>
      <c r="B102" s="557"/>
      <c r="C102" s="557"/>
      <c r="D102" s="557"/>
      <c r="E102" s="557"/>
      <c r="F102" s="557"/>
      <c r="G102" s="557"/>
      <c r="H102" s="557"/>
      <c r="I102" s="557"/>
    </row>
    <row r="103" spans="1:9" s="559" customFormat="1" x14ac:dyDescent="0.2">
      <c r="A103" s="553"/>
      <c r="B103" s="557"/>
      <c r="C103" s="557"/>
      <c r="D103" s="557"/>
      <c r="E103" s="557"/>
      <c r="F103" s="557"/>
      <c r="G103" s="557"/>
      <c r="H103" s="557"/>
      <c r="I103" s="557"/>
    </row>
    <row r="104" spans="1:9" s="559" customFormat="1" x14ac:dyDescent="0.2">
      <c r="A104" s="553"/>
      <c r="B104" s="557"/>
      <c r="C104" s="557"/>
      <c r="D104" s="557"/>
      <c r="E104" s="557"/>
      <c r="F104" s="557"/>
      <c r="G104" s="557"/>
      <c r="H104" s="557"/>
      <c r="I104" s="557"/>
    </row>
    <row r="105" spans="1:9" s="559" customFormat="1" x14ac:dyDescent="0.2">
      <c r="A105" s="553"/>
      <c r="B105" s="557"/>
      <c r="C105" s="557"/>
      <c r="D105" s="557"/>
      <c r="E105" s="557"/>
      <c r="F105" s="557"/>
      <c r="G105" s="557"/>
      <c r="H105" s="557"/>
      <c r="I105" s="557"/>
    </row>
    <row r="106" spans="1:9" s="559" customFormat="1" x14ac:dyDescent="0.2">
      <c r="A106" s="553"/>
      <c r="B106" s="557"/>
      <c r="C106" s="557"/>
      <c r="D106" s="557"/>
      <c r="E106" s="557"/>
      <c r="F106" s="557"/>
      <c r="G106" s="557"/>
      <c r="H106" s="557"/>
      <c r="I106" s="557"/>
    </row>
    <row r="107" spans="1:9" s="559" customFormat="1" x14ac:dyDescent="0.2">
      <c r="A107" s="553"/>
      <c r="B107" s="557"/>
      <c r="C107" s="557"/>
      <c r="D107" s="557"/>
      <c r="E107" s="557"/>
      <c r="F107" s="557"/>
      <c r="G107" s="557"/>
      <c r="H107" s="557"/>
      <c r="I107" s="557"/>
    </row>
    <row r="108" spans="1:9" s="559" customFormat="1" x14ac:dyDescent="0.2">
      <c r="A108" s="553"/>
      <c r="B108" s="557"/>
      <c r="C108" s="557"/>
      <c r="D108" s="557"/>
      <c r="E108" s="557"/>
      <c r="F108" s="557"/>
      <c r="G108" s="557"/>
      <c r="H108" s="557"/>
      <c r="I108" s="557"/>
    </row>
    <row r="109" spans="1:9" s="559" customFormat="1" x14ac:dyDescent="0.2">
      <c r="A109" s="553" t="s">
        <v>912</v>
      </c>
      <c r="B109" s="557"/>
      <c r="C109" s="557"/>
      <c r="D109" s="557"/>
      <c r="E109" s="557"/>
      <c r="F109" s="557"/>
      <c r="G109" s="557"/>
      <c r="H109" s="557"/>
      <c r="I109" s="557"/>
    </row>
    <row r="110" spans="1:9" s="559" customFormat="1" x14ac:dyDescent="0.2">
      <c r="A110" s="553"/>
      <c r="B110" s="596" t="s">
        <v>917</v>
      </c>
      <c r="C110" s="557"/>
      <c r="D110" s="557"/>
      <c r="E110" s="557"/>
      <c r="F110" s="557"/>
      <c r="G110" s="557"/>
      <c r="H110" s="557"/>
      <c r="I110" s="557"/>
    </row>
    <row r="111" spans="1:9" s="559" customFormat="1" x14ac:dyDescent="0.2">
      <c r="A111" s="553"/>
      <c r="B111" s="557"/>
      <c r="C111" s="557"/>
      <c r="D111" s="557"/>
      <c r="E111" s="557"/>
      <c r="F111" s="557"/>
      <c r="G111" s="557"/>
      <c r="H111" s="557"/>
      <c r="I111" s="557"/>
    </row>
    <row r="112" spans="1:9" s="559" customFormat="1" x14ac:dyDescent="0.2">
      <c r="A112" s="553"/>
      <c r="B112" s="557"/>
      <c r="C112" s="557"/>
      <c r="D112" s="557"/>
      <c r="E112" s="557"/>
      <c r="F112" s="557"/>
      <c r="G112" s="557"/>
      <c r="H112" s="557"/>
      <c r="I112" s="557"/>
    </row>
    <row r="113" spans="1:9" s="559" customFormat="1" x14ac:dyDescent="0.2">
      <c r="A113" s="553"/>
      <c r="B113" s="557"/>
      <c r="C113" s="557"/>
      <c r="D113" s="557"/>
      <c r="E113" s="557"/>
      <c r="F113" s="557"/>
      <c r="G113" s="557"/>
      <c r="H113" s="557"/>
      <c r="I113" s="557"/>
    </row>
    <row r="114" spans="1:9" s="559" customFormat="1" x14ac:dyDescent="0.2">
      <c r="A114" s="553"/>
      <c r="B114" s="557"/>
      <c r="C114" s="557"/>
      <c r="D114" s="557"/>
      <c r="E114" s="557"/>
      <c r="F114" s="557"/>
      <c r="G114" s="557"/>
      <c r="H114" s="557"/>
      <c r="I114" s="557"/>
    </row>
    <row r="115" spans="1:9" s="559" customFormat="1" x14ac:dyDescent="0.2">
      <c r="A115" s="553"/>
      <c r="B115" s="557"/>
      <c r="C115" s="557"/>
      <c r="D115" s="557"/>
      <c r="E115" s="557"/>
      <c r="F115" s="557"/>
      <c r="G115" s="557"/>
      <c r="H115" s="557"/>
      <c r="I115" s="557"/>
    </row>
    <row r="116" spans="1:9" s="559" customFormat="1" x14ac:dyDescent="0.2">
      <c r="A116" s="553"/>
      <c r="B116" s="557"/>
      <c r="C116" s="557"/>
      <c r="D116" s="557"/>
      <c r="E116" s="557"/>
      <c r="F116" s="557"/>
      <c r="G116" s="557"/>
      <c r="H116" s="557"/>
      <c r="I116" s="557"/>
    </row>
    <row r="117" spans="1:9" s="559" customFormat="1" x14ac:dyDescent="0.2">
      <c r="A117" s="553"/>
      <c r="B117" s="557"/>
      <c r="C117" s="557"/>
      <c r="D117" s="557"/>
      <c r="E117" s="557"/>
      <c r="F117" s="557"/>
      <c r="G117" s="557"/>
      <c r="H117" s="557"/>
      <c r="I117" s="557"/>
    </row>
    <row r="118" spans="1:9" s="559" customFormat="1" x14ac:dyDescent="0.2">
      <c r="A118" s="553"/>
      <c r="B118" s="557"/>
      <c r="C118" s="557"/>
      <c r="D118" s="557"/>
      <c r="E118" s="557"/>
      <c r="F118" s="557"/>
      <c r="G118" s="557"/>
      <c r="H118" s="557"/>
      <c r="I118" s="557"/>
    </row>
    <row r="119" spans="1:9" s="559" customFormat="1" x14ac:dyDescent="0.2">
      <c r="A119" s="553"/>
      <c r="B119" s="557"/>
      <c r="C119" s="557"/>
      <c r="D119" s="557"/>
      <c r="E119" s="557"/>
      <c r="F119" s="557"/>
      <c r="G119" s="557"/>
      <c r="H119" s="557"/>
      <c r="I119" s="557"/>
    </row>
    <row r="120" spans="1:9" s="559" customFormat="1" x14ac:dyDescent="0.2">
      <c r="A120" s="553"/>
      <c r="B120" s="557"/>
      <c r="C120" s="557"/>
      <c r="D120" s="557"/>
      <c r="E120" s="557"/>
      <c r="F120" s="557"/>
      <c r="G120" s="557"/>
      <c r="H120" s="557"/>
      <c r="I120" s="557"/>
    </row>
    <row r="121" spans="1:9" s="559" customFormat="1" x14ac:dyDescent="0.2">
      <c r="A121" s="553"/>
      <c r="B121" s="557"/>
      <c r="C121" s="557"/>
      <c r="D121" s="557"/>
      <c r="E121" s="557"/>
      <c r="F121" s="557"/>
      <c r="G121" s="557"/>
      <c r="H121" s="557"/>
      <c r="I121" s="557"/>
    </row>
    <row r="122" spans="1:9" s="559" customFormat="1" x14ac:dyDescent="0.2">
      <c r="A122" s="553"/>
      <c r="B122" s="557"/>
      <c r="C122" s="557"/>
      <c r="D122" s="557"/>
      <c r="E122" s="557"/>
      <c r="F122" s="557"/>
      <c r="G122" s="557"/>
      <c r="H122" s="557"/>
      <c r="I122" s="557"/>
    </row>
    <row r="123" spans="1:9" s="559" customFormat="1" x14ac:dyDescent="0.2">
      <c r="A123" s="553"/>
      <c r="B123" s="557"/>
      <c r="C123" s="557"/>
      <c r="D123" s="557"/>
      <c r="E123" s="557"/>
      <c r="F123" s="557"/>
      <c r="G123" s="557"/>
      <c r="H123" s="557"/>
      <c r="I123" s="557"/>
    </row>
    <row r="124" spans="1:9" s="559" customFormat="1" x14ac:dyDescent="0.2">
      <c r="A124" s="553"/>
      <c r="B124" s="557"/>
      <c r="C124" s="557"/>
      <c r="D124" s="557"/>
      <c r="E124" s="557"/>
      <c r="F124" s="557"/>
      <c r="G124" s="557"/>
      <c r="H124" s="557"/>
      <c r="I124" s="557"/>
    </row>
    <row r="125" spans="1:9" s="559" customForma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9" s="559" customFormat="1" x14ac:dyDescent="0.2">
      <c r="A126" s="553"/>
      <c r="B126" s="557"/>
      <c r="C126" s="557"/>
      <c r="D126" s="557"/>
      <c r="E126" s="557"/>
      <c r="F126" s="557"/>
      <c r="G126" s="557"/>
      <c r="H126" s="557"/>
      <c r="I126" s="557"/>
    </row>
    <row r="127" spans="1:9" s="559" customFormat="1" x14ac:dyDescent="0.2">
      <c r="A127" s="553"/>
      <c r="B127" s="557"/>
      <c r="C127" s="557"/>
      <c r="D127" s="557"/>
      <c r="E127" s="557"/>
      <c r="F127" s="557"/>
      <c r="G127" s="557"/>
      <c r="H127" s="557"/>
      <c r="I127" s="557"/>
    </row>
    <row r="128" spans="1:9" s="559" customFormat="1" x14ac:dyDescent="0.2">
      <c r="A128" s="553"/>
      <c r="B128" s="557"/>
      <c r="C128" s="557"/>
      <c r="D128" s="557"/>
      <c r="E128" s="557"/>
      <c r="F128" s="557"/>
      <c r="G128" s="557"/>
      <c r="H128" s="557"/>
      <c r="I128" s="557"/>
    </row>
    <row r="129" spans="1:9" s="559" customFormat="1" x14ac:dyDescent="0.2">
      <c r="A129" s="553"/>
      <c r="B129" s="557"/>
      <c r="C129" s="557"/>
      <c r="D129" s="557"/>
      <c r="E129" s="557"/>
      <c r="F129" s="557"/>
      <c r="G129" s="557"/>
      <c r="H129" s="557"/>
      <c r="I129" s="557"/>
    </row>
    <row r="130" spans="1:9" s="559" customFormat="1" x14ac:dyDescent="0.2">
      <c r="A130" s="553"/>
      <c r="B130" s="557"/>
      <c r="C130" s="557"/>
      <c r="D130" s="557"/>
      <c r="E130" s="557"/>
      <c r="F130" s="557"/>
      <c r="G130" s="557"/>
      <c r="H130" s="557"/>
      <c r="I130" s="557"/>
    </row>
    <row r="131" spans="1:9" s="559" customFormat="1" x14ac:dyDescent="0.2">
      <c r="A131" s="553"/>
      <c r="B131" s="557"/>
      <c r="C131" s="557"/>
      <c r="D131" s="557"/>
      <c r="E131" s="557"/>
      <c r="F131" s="557"/>
      <c r="G131" s="557"/>
      <c r="H131" s="557"/>
      <c r="I131" s="557"/>
    </row>
    <row r="132" spans="1:9" s="559" customFormat="1" x14ac:dyDescent="0.2">
      <c r="A132" s="553"/>
      <c r="B132" s="557"/>
      <c r="C132" s="557"/>
      <c r="D132" s="557"/>
      <c r="E132" s="557"/>
      <c r="F132" s="557"/>
      <c r="G132" s="557"/>
      <c r="H132" s="557"/>
      <c r="I132" s="557"/>
    </row>
    <row r="133" spans="1:9" s="559" customFormat="1" x14ac:dyDescent="0.2">
      <c r="A133" s="553"/>
      <c r="B133" s="557"/>
      <c r="C133" s="557"/>
      <c r="D133" s="557"/>
      <c r="E133" s="557"/>
      <c r="F133" s="557"/>
      <c r="G133" s="557"/>
      <c r="H133" s="557"/>
      <c r="I133" s="557"/>
    </row>
    <row r="134" spans="1:9" s="559" customFormat="1" x14ac:dyDescent="0.2">
      <c r="A134" s="553"/>
      <c r="B134" s="557"/>
      <c r="C134" s="557"/>
      <c r="D134" s="557"/>
      <c r="E134" s="557"/>
      <c r="F134" s="557"/>
      <c r="G134" s="557"/>
      <c r="H134" s="557"/>
      <c r="I134" s="557"/>
    </row>
    <row r="135" spans="1:9" s="559" customFormat="1" x14ac:dyDescent="0.2">
      <c r="A135" s="553"/>
      <c r="B135" s="557"/>
      <c r="C135" s="557"/>
      <c r="D135" s="557"/>
      <c r="E135" s="557"/>
      <c r="F135" s="557"/>
      <c r="G135" s="557"/>
      <c r="H135" s="557"/>
      <c r="I135" s="557"/>
    </row>
    <row r="136" spans="1:9" s="559" customFormat="1" x14ac:dyDescent="0.2">
      <c r="A136" s="553" t="s">
        <v>912</v>
      </c>
      <c r="B136" s="557"/>
      <c r="C136" s="557"/>
      <c r="D136" s="557"/>
      <c r="E136" s="557"/>
      <c r="F136" s="557"/>
      <c r="G136" s="557"/>
      <c r="H136" s="557"/>
      <c r="I136" s="557"/>
    </row>
    <row r="137" spans="1:9" s="559" customFormat="1" x14ac:dyDescent="0.2">
      <c r="A137" s="553"/>
      <c r="B137" s="596" t="s">
        <v>917</v>
      </c>
      <c r="C137" s="557"/>
      <c r="D137" s="557"/>
      <c r="E137" s="557"/>
      <c r="F137" s="557"/>
      <c r="G137" s="557"/>
      <c r="H137" s="557"/>
      <c r="I137" s="557"/>
    </row>
    <row r="138" spans="1:9" s="559" customFormat="1" x14ac:dyDescent="0.2">
      <c r="A138" s="553"/>
      <c r="B138" s="557"/>
      <c r="C138" s="557"/>
      <c r="D138" s="557"/>
      <c r="E138" s="557"/>
      <c r="F138" s="557"/>
      <c r="G138" s="557"/>
      <c r="H138" s="557"/>
      <c r="I138" s="557"/>
    </row>
    <row r="139" spans="1:9" s="559" customFormat="1" x14ac:dyDescent="0.2">
      <c r="A139" s="553"/>
      <c r="B139" s="557"/>
      <c r="C139" s="557"/>
      <c r="D139" s="557"/>
      <c r="E139" s="557"/>
      <c r="F139" s="557"/>
      <c r="G139" s="557"/>
      <c r="H139" s="557"/>
      <c r="I139" s="557"/>
    </row>
    <row r="140" spans="1:9" s="559" customFormat="1" x14ac:dyDescent="0.2">
      <c r="A140" s="553"/>
      <c r="B140" s="557"/>
      <c r="C140" s="557"/>
      <c r="D140" s="557"/>
      <c r="E140" s="557"/>
      <c r="F140" s="557"/>
      <c r="G140" s="557"/>
      <c r="H140" s="557"/>
      <c r="I140" s="557"/>
    </row>
    <row r="141" spans="1:9" s="559" customFormat="1" x14ac:dyDescent="0.2">
      <c r="A141" s="553"/>
      <c r="B141" s="557"/>
      <c r="C141" s="557"/>
      <c r="D141" s="557"/>
      <c r="E141" s="557"/>
      <c r="F141" s="557"/>
      <c r="G141" s="557"/>
      <c r="H141" s="557"/>
      <c r="I141" s="557"/>
    </row>
    <row r="142" spans="1:9" s="559" customFormat="1" x14ac:dyDescent="0.2">
      <c r="A142" s="553"/>
      <c r="B142" s="557"/>
      <c r="C142" s="557"/>
      <c r="D142" s="557"/>
      <c r="E142" s="557"/>
      <c r="F142" s="557"/>
      <c r="G142" s="557"/>
      <c r="H142" s="557"/>
      <c r="I142" s="557"/>
    </row>
    <row r="143" spans="1:9" s="559" customFormat="1" x14ac:dyDescent="0.2">
      <c r="A143" s="553"/>
      <c r="B143" s="557"/>
      <c r="C143" s="557"/>
      <c r="D143" s="557"/>
      <c r="E143" s="557"/>
      <c r="F143" s="557"/>
      <c r="G143" s="557"/>
      <c r="H143" s="557"/>
      <c r="I143" s="557"/>
    </row>
    <row r="144" spans="1:9" s="559" customFormat="1" x14ac:dyDescent="0.2">
      <c r="A144" s="553"/>
      <c r="B144" s="557"/>
      <c r="C144" s="557"/>
      <c r="D144" s="557"/>
      <c r="E144" s="557"/>
      <c r="F144" s="557"/>
      <c r="G144" s="557"/>
      <c r="H144" s="557"/>
      <c r="I144" s="557"/>
    </row>
    <row r="145" spans="1:9" s="559" customFormat="1" x14ac:dyDescent="0.2">
      <c r="A145" s="553"/>
      <c r="B145" s="557"/>
      <c r="C145" s="557"/>
      <c r="D145" s="557"/>
      <c r="E145" s="557"/>
      <c r="F145" s="557"/>
      <c r="G145" s="557"/>
      <c r="H145" s="557"/>
      <c r="I145" s="557"/>
    </row>
    <row r="146" spans="1:9" s="559" customFormat="1" x14ac:dyDescent="0.2">
      <c r="A146" s="553"/>
      <c r="B146" s="557"/>
      <c r="C146" s="557"/>
      <c r="D146" s="557"/>
      <c r="E146" s="557"/>
      <c r="F146" s="557"/>
      <c r="G146" s="557"/>
      <c r="H146" s="557"/>
      <c r="I146" s="557"/>
    </row>
    <row r="147" spans="1:9" s="559" customFormat="1" x14ac:dyDescent="0.2">
      <c r="A147" s="553"/>
      <c r="B147" s="557"/>
      <c r="C147" s="557"/>
      <c r="D147" s="557"/>
      <c r="E147" s="557"/>
      <c r="F147" s="557"/>
      <c r="G147" s="557"/>
      <c r="H147" s="557"/>
      <c r="I147" s="557"/>
    </row>
    <row r="148" spans="1:9" s="559" customFormat="1" x14ac:dyDescent="0.2">
      <c r="A148" s="553"/>
      <c r="B148" s="557"/>
      <c r="C148" s="557"/>
      <c r="D148" s="557"/>
      <c r="E148" s="557"/>
      <c r="F148" s="557"/>
      <c r="G148" s="557"/>
      <c r="H148" s="557"/>
      <c r="I148" s="557"/>
    </row>
    <row r="149" spans="1:9" s="559" customFormat="1" x14ac:dyDescent="0.2">
      <c r="A149" s="553"/>
      <c r="B149" s="557"/>
      <c r="C149" s="557"/>
      <c r="D149" s="557"/>
      <c r="E149" s="557"/>
      <c r="F149" s="557"/>
      <c r="G149" s="557"/>
      <c r="H149" s="557"/>
      <c r="I149" s="557"/>
    </row>
    <row r="150" spans="1:9" s="559" customFormat="1" x14ac:dyDescent="0.2">
      <c r="A150" s="553"/>
      <c r="B150" s="557"/>
      <c r="C150" s="557"/>
      <c r="D150" s="557"/>
      <c r="E150" s="557"/>
      <c r="F150" s="557"/>
      <c r="G150" s="557"/>
      <c r="H150" s="557"/>
      <c r="I150" s="557"/>
    </row>
    <row r="151" spans="1:9" s="559" customFormat="1" x14ac:dyDescent="0.2">
      <c r="A151" s="553"/>
      <c r="B151" s="557"/>
      <c r="C151" s="557"/>
      <c r="D151" s="557"/>
      <c r="E151" s="557"/>
      <c r="F151" s="557"/>
      <c r="G151" s="557"/>
      <c r="H151" s="557"/>
      <c r="I151" s="557"/>
    </row>
    <row r="152" spans="1:9" s="559" customFormat="1" x14ac:dyDescent="0.2">
      <c r="A152" s="553"/>
      <c r="B152" s="557"/>
      <c r="C152" s="557"/>
      <c r="D152" s="557"/>
      <c r="E152" s="557"/>
      <c r="F152" s="557"/>
      <c r="G152" s="557"/>
      <c r="H152" s="557"/>
      <c r="I152" s="557"/>
    </row>
    <row r="153" spans="1:9" s="559" customFormat="1" x14ac:dyDescent="0.2">
      <c r="A153" s="553"/>
      <c r="B153" s="557"/>
      <c r="C153" s="557"/>
      <c r="D153" s="557"/>
      <c r="E153" s="557"/>
      <c r="F153" s="557"/>
      <c r="G153" s="557"/>
      <c r="H153" s="557"/>
      <c r="I153" s="557"/>
    </row>
    <row r="154" spans="1:9" s="559" customFormat="1" x14ac:dyDescent="0.2">
      <c r="A154" s="553"/>
      <c r="B154" s="557"/>
      <c r="C154" s="557"/>
      <c r="D154" s="557"/>
      <c r="E154" s="557"/>
      <c r="F154" s="557"/>
      <c r="G154" s="557"/>
      <c r="H154" s="557"/>
      <c r="I154" s="55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</sheetData>
  <mergeCells count="3">
    <mergeCell ref="A1:H1"/>
    <mergeCell ref="A3:H3"/>
    <mergeCell ref="A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1"/>
  <sheetViews>
    <sheetView view="pageBreakPreview" zoomScale="90" zoomScaleNormal="100" zoomScaleSheetLayoutView="9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980</v>
      </c>
      <c r="B1" s="1713"/>
      <c r="C1" s="1713"/>
      <c r="D1" s="1713"/>
      <c r="E1" s="1713"/>
      <c r="F1" s="1713"/>
      <c r="G1" s="1713"/>
      <c r="H1" s="171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542" t="s">
        <v>981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982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983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9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1214</v>
      </c>
      <c r="D10" s="563">
        <v>17.465112933390877</v>
      </c>
      <c r="E10" s="564"/>
      <c r="F10" s="233" t="s">
        <v>884</v>
      </c>
      <c r="G10" s="562">
        <v>1962</v>
      </c>
      <c r="H10" s="563">
        <v>49.949083503054993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916</v>
      </c>
      <c r="D11" s="563">
        <v>13.177960005754569</v>
      </c>
      <c r="E11" s="564"/>
      <c r="F11" s="233" t="s">
        <v>945</v>
      </c>
      <c r="G11" s="562">
        <v>280</v>
      </c>
      <c r="H11" s="563">
        <v>7.1283095723014247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481</v>
      </c>
      <c r="D12" s="563">
        <v>6.9198676449431744</v>
      </c>
      <c r="E12" s="564"/>
      <c r="F12" s="233" t="s">
        <v>946</v>
      </c>
      <c r="G12" s="568">
        <v>149</v>
      </c>
      <c r="H12" s="563">
        <v>3.7932790224032584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311</v>
      </c>
      <c r="D13" s="563">
        <v>4.5</v>
      </c>
      <c r="E13" s="564"/>
      <c r="F13" s="233" t="s">
        <v>944</v>
      </c>
      <c r="G13" s="568">
        <v>130</v>
      </c>
      <c r="H13" s="563">
        <v>3.3</v>
      </c>
      <c r="I13" s="118"/>
    </row>
    <row r="14" spans="1:24" ht="48.95" customHeight="1" x14ac:dyDescent="0.2">
      <c r="A14" s="560" t="s">
        <v>44</v>
      </c>
      <c r="B14" s="561" t="s">
        <v>47</v>
      </c>
      <c r="C14" s="568">
        <v>146</v>
      </c>
      <c r="D14" s="563">
        <v>2.1</v>
      </c>
      <c r="E14" s="564"/>
      <c r="F14" s="431" t="s">
        <v>801</v>
      </c>
      <c r="G14" s="568">
        <v>79</v>
      </c>
      <c r="H14" s="563">
        <v>2</v>
      </c>
      <c r="I14" s="118"/>
    </row>
    <row r="15" spans="1:24" ht="42.95" customHeight="1" x14ac:dyDescent="0.2">
      <c r="A15" s="569"/>
      <c r="B15" s="570" t="s">
        <v>889</v>
      </c>
      <c r="C15" s="571">
        <v>6951</v>
      </c>
      <c r="D15" s="572"/>
      <c r="E15" s="435"/>
      <c r="F15" s="570" t="s">
        <v>889</v>
      </c>
      <c r="G15" s="571">
        <v>3928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984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232</v>
      </c>
      <c r="D21" s="563">
        <v>15.718157181571815</v>
      </c>
      <c r="E21" s="564"/>
      <c r="F21" s="233" t="s">
        <v>884</v>
      </c>
      <c r="G21" s="562">
        <v>546</v>
      </c>
      <c r="H21" s="563">
        <v>66.262135922330103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182</v>
      </c>
      <c r="D22" s="563">
        <v>12.330623306233063</v>
      </c>
      <c r="E22" s="564"/>
      <c r="F22" s="233" t="s">
        <v>945</v>
      </c>
      <c r="G22" s="562">
        <v>28</v>
      </c>
      <c r="H22" s="563">
        <v>3.3980582524271843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130</v>
      </c>
      <c r="D23" s="563">
        <v>8.8075880758807585</v>
      </c>
      <c r="E23" s="564"/>
      <c r="F23" s="233" t="s">
        <v>946</v>
      </c>
      <c r="G23" s="568">
        <v>15</v>
      </c>
      <c r="H23" s="563">
        <v>1.820388349514563</v>
      </c>
      <c r="I23" s="118"/>
    </row>
    <row r="24" spans="1:24" ht="48.95" customHeight="1" x14ac:dyDescent="0.2">
      <c r="A24" s="560" t="s">
        <v>43</v>
      </c>
      <c r="B24" s="567" t="s">
        <v>45</v>
      </c>
      <c r="C24" s="568">
        <v>94</v>
      </c>
      <c r="D24" s="563">
        <v>6.4</v>
      </c>
      <c r="E24" s="564"/>
      <c r="F24" s="233" t="s">
        <v>944</v>
      </c>
      <c r="G24" s="568">
        <v>15</v>
      </c>
      <c r="H24" s="563">
        <v>1.820388349514563</v>
      </c>
      <c r="I24" s="118"/>
    </row>
    <row r="25" spans="1:24" ht="48.95" customHeight="1" x14ac:dyDescent="0.2">
      <c r="A25" s="560" t="s">
        <v>44</v>
      </c>
      <c r="B25" s="567" t="s">
        <v>49</v>
      </c>
      <c r="C25" s="568">
        <v>28</v>
      </c>
      <c r="D25" s="563">
        <v>1.9</v>
      </c>
      <c r="E25" s="564"/>
      <c r="F25" s="431" t="s">
        <v>801</v>
      </c>
      <c r="G25" s="568">
        <v>12</v>
      </c>
      <c r="H25" s="563">
        <v>1.5</v>
      </c>
      <c r="I25" s="118"/>
    </row>
    <row r="26" spans="1:24" ht="42.95" customHeight="1" x14ac:dyDescent="0.2">
      <c r="A26" s="569"/>
      <c r="B26" s="570" t="s">
        <v>889</v>
      </c>
      <c r="C26" s="571">
        <v>1476</v>
      </c>
      <c r="D26" s="572"/>
      <c r="E26" s="435"/>
      <c r="F26" s="570" t="s">
        <v>889</v>
      </c>
      <c r="G26" s="574">
        <v>824</v>
      </c>
      <c r="H26" s="572"/>
      <c r="I26" s="118"/>
    </row>
    <row r="27" spans="1:24" s="146" customFormat="1" ht="17.100000000000001" customHeight="1" x14ac:dyDescent="0.2">
      <c r="A27" s="1713" t="s">
        <v>980</v>
      </c>
      <c r="B27" s="1713"/>
      <c r="C27" s="1713"/>
      <c r="D27" s="1713"/>
      <c r="E27" s="1713"/>
      <c r="F27" s="1713"/>
      <c r="G27" s="1713"/>
      <c r="H27" s="171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985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982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1098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986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5.95" customHeight="1" x14ac:dyDescent="0.2">
      <c r="A36" s="560" t="s">
        <v>37</v>
      </c>
      <c r="B36" s="561" t="s">
        <v>38</v>
      </c>
      <c r="C36" s="562">
        <v>226</v>
      </c>
      <c r="D36" s="563">
        <v>16.91616766467066</v>
      </c>
      <c r="E36" s="564"/>
      <c r="F36" s="233" t="s">
        <v>884</v>
      </c>
      <c r="G36" s="562">
        <v>395</v>
      </c>
      <c r="H36" s="563">
        <v>47.023809523809526</v>
      </c>
      <c r="I36" s="118"/>
    </row>
    <row r="37" spans="1:22" ht="45.95" customHeight="1" x14ac:dyDescent="0.2">
      <c r="A37" s="560" t="s">
        <v>39</v>
      </c>
      <c r="B37" s="561" t="s">
        <v>40</v>
      </c>
      <c r="C37" s="562">
        <v>151</v>
      </c>
      <c r="D37" s="563">
        <v>11.302395209580839</v>
      </c>
      <c r="E37" s="564"/>
      <c r="F37" s="233" t="s">
        <v>945</v>
      </c>
      <c r="G37" s="562">
        <v>96</v>
      </c>
      <c r="H37" s="563">
        <v>11.428571428571429</v>
      </c>
      <c r="I37" s="118"/>
    </row>
    <row r="38" spans="1:22" ht="45.95" customHeight="1" x14ac:dyDescent="0.2">
      <c r="A38" s="560" t="s">
        <v>41</v>
      </c>
      <c r="B38" s="567" t="s">
        <v>42</v>
      </c>
      <c r="C38" s="568">
        <v>97</v>
      </c>
      <c r="D38" s="563">
        <v>7.2604790419161684</v>
      </c>
      <c r="E38" s="564"/>
      <c r="F38" s="233" t="s">
        <v>946</v>
      </c>
      <c r="G38" s="568">
        <v>31</v>
      </c>
      <c r="H38" s="563">
        <v>3.6904761904761907</v>
      </c>
      <c r="I38" s="118"/>
    </row>
    <row r="39" spans="1:22" ht="60.95" customHeight="1" x14ac:dyDescent="0.2">
      <c r="A39" s="560" t="s">
        <v>43</v>
      </c>
      <c r="B39" s="567" t="s">
        <v>45</v>
      </c>
      <c r="C39" s="568">
        <v>81</v>
      </c>
      <c r="D39" s="563">
        <v>6.1</v>
      </c>
      <c r="E39" s="564"/>
      <c r="F39" s="430" t="s">
        <v>800</v>
      </c>
      <c r="G39" s="568">
        <v>23</v>
      </c>
      <c r="H39" s="563">
        <v>2.7</v>
      </c>
      <c r="I39" s="118"/>
    </row>
    <row r="40" spans="1:22" ht="45.95" customHeight="1" x14ac:dyDescent="0.2">
      <c r="A40" s="560" t="s">
        <v>44</v>
      </c>
      <c r="B40" s="567" t="s">
        <v>143</v>
      </c>
      <c r="C40" s="568">
        <v>43</v>
      </c>
      <c r="D40" s="563">
        <v>3.2</v>
      </c>
      <c r="E40" s="564"/>
      <c r="F40" s="233" t="s">
        <v>944</v>
      </c>
      <c r="G40" s="568">
        <v>21</v>
      </c>
      <c r="H40" s="563">
        <v>2.5</v>
      </c>
      <c r="I40" s="118"/>
    </row>
    <row r="41" spans="1:22" ht="42.95" customHeight="1" x14ac:dyDescent="0.2">
      <c r="A41" s="569"/>
      <c r="B41" s="570" t="s">
        <v>889</v>
      </c>
      <c r="C41" s="571">
        <v>1336</v>
      </c>
      <c r="D41" s="572"/>
      <c r="E41" s="435"/>
      <c r="F41" s="570" t="s">
        <v>889</v>
      </c>
      <c r="G41" s="574">
        <v>840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987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5.95" customHeight="1" x14ac:dyDescent="0.2">
      <c r="A47" s="560" t="s">
        <v>37</v>
      </c>
      <c r="B47" s="573" t="s">
        <v>38</v>
      </c>
      <c r="C47" s="562">
        <v>126</v>
      </c>
      <c r="D47" s="563">
        <v>16.578947368421051</v>
      </c>
      <c r="E47" s="564"/>
      <c r="F47" s="233" t="s">
        <v>884</v>
      </c>
      <c r="G47" s="562">
        <v>279</v>
      </c>
      <c r="H47" s="563">
        <v>70.812182741116743</v>
      </c>
      <c r="I47" s="118"/>
    </row>
    <row r="48" spans="1:22" ht="45.95" customHeight="1" x14ac:dyDescent="0.2">
      <c r="A48" s="560" t="s">
        <v>39</v>
      </c>
      <c r="B48" s="573" t="s">
        <v>40</v>
      </c>
      <c r="C48" s="562">
        <v>89</v>
      </c>
      <c r="D48" s="563">
        <v>11.710526315789474</v>
      </c>
      <c r="E48" s="564"/>
      <c r="F48" s="233" t="s">
        <v>988</v>
      </c>
      <c r="G48" s="562">
        <v>8</v>
      </c>
      <c r="H48" s="563">
        <v>2.030456852791878</v>
      </c>
      <c r="I48" s="118"/>
    </row>
    <row r="49" spans="1:24" ht="45.95" customHeight="1" x14ac:dyDescent="0.2">
      <c r="A49" s="560" t="s">
        <v>41</v>
      </c>
      <c r="B49" s="573" t="s">
        <v>42</v>
      </c>
      <c r="C49" s="568">
        <v>63</v>
      </c>
      <c r="D49" s="563">
        <v>8.2894736842105257</v>
      </c>
      <c r="E49" s="564"/>
      <c r="F49" s="233" t="s">
        <v>946</v>
      </c>
      <c r="G49" s="568">
        <v>6</v>
      </c>
      <c r="H49" s="563">
        <v>1.5228426395939088</v>
      </c>
      <c r="I49" s="118"/>
    </row>
    <row r="50" spans="1:24" ht="45.95" customHeight="1" x14ac:dyDescent="0.2">
      <c r="A50" s="560" t="s">
        <v>43</v>
      </c>
      <c r="B50" s="567" t="s">
        <v>45</v>
      </c>
      <c r="C50" s="568">
        <v>43</v>
      </c>
      <c r="D50" s="563">
        <v>5.7</v>
      </c>
      <c r="E50" s="564"/>
      <c r="F50" s="233" t="s">
        <v>898</v>
      </c>
      <c r="G50" s="568">
        <v>4</v>
      </c>
      <c r="H50" s="563">
        <v>1</v>
      </c>
      <c r="I50" s="118"/>
    </row>
    <row r="51" spans="1:24" ht="60.95" customHeight="1" x14ac:dyDescent="0.2">
      <c r="A51" s="560" t="s">
        <v>44</v>
      </c>
      <c r="B51" s="567" t="s">
        <v>143</v>
      </c>
      <c r="C51" s="568">
        <v>20</v>
      </c>
      <c r="D51" s="563">
        <v>2.6</v>
      </c>
      <c r="E51" s="564"/>
      <c r="F51" s="430" t="s">
        <v>800</v>
      </c>
      <c r="G51" s="568">
        <v>4</v>
      </c>
      <c r="H51" s="563">
        <v>1</v>
      </c>
      <c r="I51" s="118"/>
    </row>
    <row r="52" spans="1:24" ht="42.95" customHeight="1" x14ac:dyDescent="0.2">
      <c r="A52" s="569"/>
      <c r="B52" s="570" t="s">
        <v>889</v>
      </c>
      <c r="C52" s="574">
        <v>760</v>
      </c>
      <c r="D52" s="572"/>
      <c r="E52" s="435"/>
      <c r="F52" s="570" t="s">
        <v>889</v>
      </c>
      <c r="G52" s="574">
        <v>394</v>
      </c>
      <c r="H52" s="572"/>
      <c r="I52" s="118"/>
    </row>
    <row r="53" spans="1:24" s="146" customFormat="1" ht="17.100000000000001" customHeight="1" x14ac:dyDescent="0.2">
      <c r="A53" s="1713" t="s">
        <v>980</v>
      </c>
      <c r="B53" s="1713"/>
      <c r="C53" s="1713"/>
      <c r="D53" s="1713"/>
      <c r="E53" s="1713"/>
      <c r="F53" s="1713"/>
      <c r="G53" s="1713"/>
      <c r="H53" s="171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985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982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1098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107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38</v>
      </c>
      <c r="C62" s="562">
        <v>458</v>
      </c>
      <c r="D62" s="563">
        <v>18.467741935483872</v>
      </c>
      <c r="E62" s="564"/>
      <c r="F62" s="233" t="s">
        <v>884</v>
      </c>
      <c r="G62" s="562">
        <v>618</v>
      </c>
      <c r="H62" s="563">
        <v>43.186582809224319</v>
      </c>
      <c r="I62" s="118"/>
    </row>
    <row r="63" spans="1:24" ht="48.95" customHeight="1" x14ac:dyDescent="0.2">
      <c r="A63" s="560" t="s">
        <v>39</v>
      </c>
      <c r="B63" s="561" t="s">
        <v>40</v>
      </c>
      <c r="C63" s="562">
        <v>360</v>
      </c>
      <c r="D63" s="563">
        <v>14.516129032258066</v>
      </c>
      <c r="E63" s="564"/>
      <c r="F63" s="233" t="s">
        <v>945</v>
      </c>
      <c r="G63" s="562">
        <v>127</v>
      </c>
      <c r="H63" s="563">
        <v>8.8749126484975545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145</v>
      </c>
      <c r="D64" s="563">
        <v>5.846774193548387</v>
      </c>
      <c r="E64" s="564"/>
      <c r="F64" s="233" t="s">
        <v>988</v>
      </c>
      <c r="G64" s="568">
        <v>64</v>
      </c>
      <c r="H64" s="563">
        <v>4.4723969252271134</v>
      </c>
      <c r="I64" s="118"/>
    </row>
    <row r="65" spans="1:22" ht="48.95" customHeight="1" x14ac:dyDescent="0.2">
      <c r="A65" s="560" t="s">
        <v>43</v>
      </c>
      <c r="B65" s="561" t="s">
        <v>47</v>
      </c>
      <c r="C65" s="568">
        <v>72</v>
      </c>
      <c r="D65" s="563">
        <v>2.9</v>
      </c>
      <c r="E65" s="564"/>
      <c r="F65" s="233" t="s">
        <v>946</v>
      </c>
      <c r="G65" s="568">
        <v>55</v>
      </c>
      <c r="H65" s="563">
        <v>3.8</v>
      </c>
      <c r="I65" s="118"/>
    </row>
    <row r="66" spans="1:22" ht="48.95" customHeight="1" x14ac:dyDescent="0.2">
      <c r="A66" s="560" t="s">
        <v>44</v>
      </c>
      <c r="B66" s="567" t="s">
        <v>45</v>
      </c>
      <c r="C66" s="568">
        <v>50</v>
      </c>
      <c r="D66" s="563">
        <v>2</v>
      </c>
      <c r="E66" s="564"/>
      <c r="F66" s="431" t="s">
        <v>801</v>
      </c>
      <c r="G66" s="568">
        <v>34</v>
      </c>
      <c r="H66" s="563">
        <v>2.4</v>
      </c>
      <c r="I66" s="118"/>
    </row>
    <row r="67" spans="1:22" ht="42.95" customHeight="1" x14ac:dyDescent="0.2">
      <c r="A67" s="569"/>
      <c r="B67" s="570" t="s">
        <v>889</v>
      </c>
      <c r="C67" s="571">
        <v>2480</v>
      </c>
      <c r="D67" s="572"/>
      <c r="E67" s="435"/>
      <c r="F67" s="570" t="s">
        <v>889</v>
      </c>
      <c r="G67" s="571">
        <v>1431</v>
      </c>
      <c r="H67" s="572"/>
      <c r="I67" s="118"/>
    </row>
    <row r="68" spans="1:22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2" ht="30" customHeight="1" x14ac:dyDescent="0.2">
      <c r="A69" s="1731" t="s">
        <v>108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2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2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2" ht="48.95" customHeight="1" x14ac:dyDescent="0.2">
      <c r="A73" s="560" t="s">
        <v>37</v>
      </c>
      <c r="B73" s="573" t="s">
        <v>38</v>
      </c>
      <c r="C73" s="562">
        <v>172</v>
      </c>
      <c r="D73" s="563">
        <v>19.132369299221359</v>
      </c>
      <c r="E73" s="564"/>
      <c r="F73" s="233" t="s">
        <v>884</v>
      </c>
      <c r="G73" s="562">
        <v>124</v>
      </c>
      <c r="H73" s="563">
        <v>28.246013667425967</v>
      </c>
      <c r="I73" s="118"/>
    </row>
    <row r="74" spans="1:22" ht="48.95" customHeight="1" x14ac:dyDescent="0.2">
      <c r="A74" s="560" t="s">
        <v>39</v>
      </c>
      <c r="B74" s="573" t="s">
        <v>40</v>
      </c>
      <c r="C74" s="562">
        <v>134</v>
      </c>
      <c r="D74" s="563">
        <v>14.905450500556173</v>
      </c>
      <c r="E74" s="564"/>
      <c r="F74" s="233" t="s">
        <v>946</v>
      </c>
      <c r="G74" s="562">
        <v>42</v>
      </c>
      <c r="H74" s="563">
        <v>9.5671981776765378</v>
      </c>
      <c r="I74" s="118"/>
    </row>
    <row r="75" spans="1:22" ht="48.95" customHeight="1" x14ac:dyDescent="0.2">
      <c r="A75" s="560" t="s">
        <v>41</v>
      </c>
      <c r="B75" s="573" t="s">
        <v>42</v>
      </c>
      <c r="C75" s="568">
        <v>46</v>
      </c>
      <c r="D75" s="563">
        <v>5.1167964404894333</v>
      </c>
      <c r="E75" s="564"/>
      <c r="F75" s="233" t="s">
        <v>945</v>
      </c>
      <c r="G75" s="568">
        <v>27</v>
      </c>
      <c r="H75" s="563">
        <v>6.1503416856492032</v>
      </c>
      <c r="I75" s="118"/>
    </row>
    <row r="76" spans="1:22" ht="48.95" customHeight="1" x14ac:dyDescent="0.2">
      <c r="A76" s="560" t="s">
        <v>43</v>
      </c>
      <c r="B76" s="567" t="s">
        <v>45</v>
      </c>
      <c r="C76" s="568">
        <v>43</v>
      </c>
      <c r="D76" s="563">
        <v>4.8</v>
      </c>
      <c r="E76" s="564"/>
      <c r="F76" s="233" t="s">
        <v>988</v>
      </c>
      <c r="G76" s="568">
        <v>22</v>
      </c>
      <c r="H76" s="563">
        <v>5</v>
      </c>
      <c r="I76" s="118"/>
    </row>
    <row r="77" spans="1:22" ht="48.95" customHeight="1" x14ac:dyDescent="0.2">
      <c r="A77" s="560" t="s">
        <v>44</v>
      </c>
      <c r="B77" s="567" t="s">
        <v>143</v>
      </c>
      <c r="C77" s="568">
        <v>34</v>
      </c>
      <c r="D77" s="563">
        <v>3.8</v>
      </c>
      <c r="E77" s="564"/>
      <c r="F77" s="430" t="s">
        <v>896</v>
      </c>
      <c r="G77" s="568">
        <v>14</v>
      </c>
      <c r="H77" s="563">
        <v>3.2</v>
      </c>
      <c r="I77" s="118"/>
    </row>
    <row r="78" spans="1:22" ht="42.95" customHeight="1" x14ac:dyDescent="0.2">
      <c r="A78" s="569"/>
      <c r="B78" s="570" t="s">
        <v>889</v>
      </c>
      <c r="C78" s="574">
        <v>899</v>
      </c>
      <c r="D78" s="572"/>
      <c r="E78" s="435"/>
      <c r="F78" s="570" t="s">
        <v>889</v>
      </c>
      <c r="G78" s="574">
        <v>439</v>
      </c>
      <c r="H78" s="572"/>
      <c r="I78" s="118"/>
    </row>
    <row r="79" spans="1:22" s="559" customFormat="1" ht="15" customHeight="1" x14ac:dyDescent="0.2">
      <c r="A79" s="553"/>
      <c r="B79" s="579"/>
      <c r="C79" s="579"/>
      <c r="D79" s="599"/>
      <c r="E79" s="558"/>
      <c r="F79" s="579"/>
      <c r="G79" s="579"/>
      <c r="H79" s="599"/>
      <c r="I79" s="119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</row>
    <row r="80" spans="1:22" s="559" customFormat="1" ht="17.45" customHeight="1" x14ac:dyDescent="0.2">
      <c r="A80" s="580"/>
      <c r="B80" s="581"/>
      <c r="C80" s="582"/>
      <c r="D80" s="583"/>
      <c r="E80" s="584"/>
      <c r="F80" s="581"/>
      <c r="G80" s="582"/>
      <c r="H80" s="583"/>
    </row>
    <row r="81" spans="1:22" s="559" customFormat="1" ht="17.45" customHeight="1" x14ac:dyDescent="0.2">
      <c r="A81" s="580"/>
      <c r="B81" s="581"/>
      <c r="C81" s="582"/>
      <c r="D81" s="583"/>
      <c r="E81" s="584"/>
      <c r="F81" s="581"/>
      <c r="G81" s="584"/>
      <c r="H81" s="583"/>
    </row>
    <row r="82" spans="1:22" s="559" customFormat="1" ht="17.45" customHeight="1" x14ac:dyDescent="0.2">
      <c r="A82" s="580"/>
      <c r="B82" s="581"/>
      <c r="C82" s="584"/>
      <c r="D82" s="583"/>
      <c r="E82" s="584"/>
      <c r="F82" s="581"/>
      <c r="G82" s="582"/>
      <c r="H82" s="583"/>
    </row>
    <row r="83" spans="1:22" s="559" customFormat="1" ht="17.45" customHeight="1" x14ac:dyDescent="0.2">
      <c r="A83" s="580"/>
      <c r="B83" s="581"/>
      <c r="C83" s="582"/>
      <c r="D83" s="583"/>
      <c r="E83" s="584"/>
      <c r="F83" s="581"/>
      <c r="G83" s="584"/>
      <c r="H83" s="583"/>
    </row>
    <row r="84" spans="1:22" s="559" customFormat="1" ht="17.45" customHeight="1" x14ac:dyDescent="0.2">
      <c r="A84" s="580"/>
      <c r="B84" s="581"/>
      <c r="C84" s="584"/>
      <c r="D84" s="583"/>
      <c r="E84" s="584"/>
      <c r="F84" s="581"/>
      <c r="G84" s="582"/>
      <c r="H84" s="583"/>
    </row>
    <row r="85" spans="1:22" s="559" customFormat="1" ht="17.45" customHeight="1" x14ac:dyDescent="0.2">
      <c r="A85" s="580"/>
      <c r="B85" s="581"/>
      <c r="C85" s="582"/>
      <c r="D85" s="583"/>
      <c r="E85" s="584"/>
      <c r="F85" s="584"/>
      <c r="G85" s="584"/>
      <c r="H85" s="583"/>
    </row>
    <row r="86" spans="1:22" s="559" customFormat="1" ht="17.45" customHeight="1" x14ac:dyDescent="0.2">
      <c r="A86" s="580"/>
      <c r="B86" s="1735"/>
      <c r="C86" s="1735"/>
      <c r="D86" s="583"/>
      <c r="E86" s="584"/>
      <c r="F86" s="582"/>
      <c r="G86" s="582"/>
      <c r="H86" s="583"/>
    </row>
    <row r="87" spans="1:22" s="559" customFormat="1" ht="17.45" customHeight="1" x14ac:dyDescent="0.2">
      <c r="A87" s="580"/>
      <c r="B87" s="582"/>
      <c r="C87" s="584"/>
      <c r="D87" s="583"/>
      <c r="E87" s="584"/>
      <c r="F87" s="585"/>
      <c r="G87" s="584"/>
      <c r="H87" s="583"/>
    </row>
    <row r="88" spans="1:22" s="559" customFormat="1" ht="17.45" customHeight="1" x14ac:dyDescent="0.2">
      <c r="A88" s="580"/>
      <c r="B88" s="582"/>
      <c r="C88" s="582"/>
      <c r="D88" s="583"/>
      <c r="E88" s="584"/>
      <c r="F88" s="1735"/>
      <c r="G88" s="1735"/>
      <c r="H88" s="583"/>
    </row>
    <row r="89" spans="1:22" s="559" customFormat="1" ht="17.45" customHeight="1" x14ac:dyDescent="0.2">
      <c r="A89" s="580"/>
      <c r="B89" s="585"/>
      <c r="C89" s="582"/>
      <c r="D89" s="583"/>
      <c r="E89" s="584"/>
      <c r="F89" s="581"/>
      <c r="G89" s="584"/>
      <c r="H89" s="583"/>
    </row>
    <row r="90" spans="1:22" s="559" customFormat="1" ht="24.95" customHeight="1" x14ac:dyDescent="0.2">
      <c r="A90" s="553"/>
      <c r="B90" s="554"/>
      <c r="C90" s="1736"/>
      <c r="D90" s="1737"/>
      <c r="F90" s="554"/>
      <c r="G90" s="1736"/>
      <c r="H90" s="1737"/>
    </row>
    <row r="91" spans="1:22" s="559" customFormat="1" ht="17.100000000000001" customHeight="1" x14ac:dyDescent="0.2">
      <c r="A91" s="1729"/>
      <c r="B91" s="1729"/>
      <c r="C91" s="1729"/>
      <c r="D91" s="1729"/>
      <c r="E91" s="1729"/>
      <c r="F91" s="1729"/>
      <c r="G91" s="1729"/>
      <c r="H91" s="1729"/>
      <c r="I91" s="120"/>
    </row>
    <row r="92" spans="1:22" s="586" customFormat="1" ht="17.100000000000001" customHeight="1" x14ac:dyDescent="0.2">
      <c r="A92" s="1738"/>
      <c r="B92" s="1738"/>
      <c r="C92" s="1738"/>
      <c r="D92" s="1738"/>
      <c r="E92" s="1738"/>
      <c r="F92" s="1738"/>
      <c r="G92" s="1738"/>
      <c r="H92" s="173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</row>
    <row r="93" spans="1:22" s="559" customFormat="1" ht="9.9499999999999993" customHeight="1" x14ac:dyDescent="0.2">
      <c r="A93" s="130"/>
      <c r="B93" s="575"/>
      <c r="C93" s="575"/>
      <c r="D93" s="575"/>
      <c r="E93" s="575"/>
      <c r="F93" s="575"/>
      <c r="G93" s="575"/>
      <c r="H93" s="575"/>
      <c r="I93" s="577"/>
      <c r="J93" s="577"/>
      <c r="K93" s="577"/>
      <c r="L93" s="577"/>
      <c r="M93" s="577"/>
      <c r="N93" s="577"/>
      <c r="O93" s="577"/>
      <c r="P93" s="577"/>
      <c r="Q93" s="577"/>
      <c r="R93" s="577"/>
      <c r="S93" s="577"/>
      <c r="T93" s="577"/>
      <c r="U93" s="577"/>
      <c r="V93" s="577"/>
    </row>
    <row r="94" spans="1:22" s="559" customFormat="1" ht="20.100000000000001" customHeight="1" x14ac:dyDescent="0.2">
      <c r="A94" s="1734"/>
      <c r="B94" s="1734"/>
      <c r="C94" s="1734"/>
      <c r="D94" s="1734"/>
      <c r="E94" s="1734"/>
      <c r="F94" s="1734"/>
      <c r="G94" s="1734"/>
      <c r="H94" s="1734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</row>
    <row r="95" spans="1:22" s="559" customFormat="1" ht="15" customHeight="1" x14ac:dyDescent="0.2">
      <c r="A95" s="553"/>
      <c r="B95" s="578"/>
      <c r="C95" s="578"/>
      <c r="D95" s="1733"/>
      <c r="E95" s="554"/>
      <c r="F95" s="578"/>
      <c r="G95" s="578"/>
      <c r="H95" s="1733"/>
      <c r="I95" s="119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</row>
    <row r="96" spans="1:22" s="559" customFormat="1" ht="15" customHeight="1" x14ac:dyDescent="0.2">
      <c r="A96" s="553"/>
      <c r="B96" s="579"/>
      <c r="C96" s="579"/>
      <c r="D96" s="1733"/>
      <c r="E96" s="558"/>
      <c r="F96" s="579"/>
      <c r="G96" s="579"/>
      <c r="H96" s="1733"/>
      <c r="I96" s="119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</row>
    <row r="97" spans="1:24" s="559" customFormat="1" ht="17.45" customHeight="1" x14ac:dyDescent="0.2">
      <c r="A97" s="580"/>
      <c r="B97" s="587"/>
      <c r="C97" s="582"/>
      <c r="D97" s="583"/>
      <c r="E97" s="584"/>
      <c r="F97" s="587"/>
      <c r="G97" s="582"/>
      <c r="H97" s="583"/>
    </row>
    <row r="98" spans="1:24" s="559" customFormat="1" ht="17.45" customHeight="1" x14ac:dyDescent="0.2">
      <c r="A98" s="580"/>
      <c r="B98" s="587"/>
      <c r="C98" s="582"/>
      <c r="D98" s="583"/>
      <c r="E98" s="584"/>
      <c r="F98" s="588"/>
      <c r="G98" s="584"/>
      <c r="H98" s="583"/>
    </row>
    <row r="99" spans="1:24" s="559" customFormat="1" ht="17.45" customHeight="1" x14ac:dyDescent="0.2">
      <c r="A99" s="580"/>
      <c r="B99" s="588"/>
      <c r="C99" s="584"/>
      <c r="D99" s="583"/>
      <c r="E99" s="584"/>
      <c r="F99" s="587"/>
      <c r="G99" s="582"/>
      <c r="H99" s="583"/>
    </row>
    <row r="100" spans="1:24" s="559" customFormat="1" ht="17.45" customHeight="1" x14ac:dyDescent="0.2">
      <c r="A100" s="580"/>
      <c r="B100" s="587"/>
      <c r="C100" s="582"/>
      <c r="D100" s="583"/>
      <c r="E100" s="584"/>
      <c r="F100" s="588"/>
      <c r="G100" s="584"/>
      <c r="H100" s="583"/>
    </row>
    <row r="101" spans="1:24" s="559" customFormat="1" ht="17.45" customHeight="1" x14ac:dyDescent="0.2">
      <c r="A101" s="580"/>
      <c r="B101" s="588"/>
      <c r="C101" s="584"/>
      <c r="D101" s="583"/>
      <c r="E101" s="584"/>
      <c r="F101" s="587"/>
      <c r="G101" s="582"/>
      <c r="H101" s="583"/>
    </row>
    <row r="102" spans="1:24" s="559" customFormat="1" ht="17.45" customHeight="1" x14ac:dyDescent="0.2">
      <c r="A102" s="580"/>
      <c r="B102" s="587"/>
      <c r="C102" s="582"/>
      <c r="D102" s="583"/>
      <c r="E102" s="584"/>
      <c r="F102" s="588"/>
      <c r="G102" s="584"/>
      <c r="H102" s="583"/>
    </row>
    <row r="103" spans="1:24" s="146" customFormat="1" ht="17.100000000000001" customHeight="1" x14ac:dyDescent="0.2">
      <c r="A103" s="1713" t="s">
        <v>980</v>
      </c>
      <c r="B103" s="1713"/>
      <c r="C103" s="1713"/>
      <c r="D103" s="1713"/>
      <c r="E103" s="1713"/>
      <c r="F103" s="1713"/>
      <c r="G103" s="1713"/>
      <c r="H103" s="171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5"/>
      <c r="U103" s="155"/>
      <c r="V103" s="155"/>
      <c r="W103" s="155"/>
      <c r="X103" s="155"/>
    </row>
    <row r="104" spans="1:24" s="146" customFormat="1" ht="17.100000000000001" customHeight="1" x14ac:dyDescent="0.2">
      <c r="B104" s="542" t="s">
        <v>985</v>
      </c>
      <c r="C104" s="541"/>
      <c r="D104" s="541"/>
      <c r="E104" s="541"/>
      <c r="F104" s="541"/>
      <c r="G104" s="541"/>
      <c r="H104" s="541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5"/>
      <c r="U104" s="155"/>
      <c r="V104" s="155"/>
      <c r="W104" s="155"/>
      <c r="X104" s="155"/>
    </row>
    <row r="105" spans="1:24" s="559" customFormat="1" ht="17.45" customHeight="1" x14ac:dyDescent="0.2">
      <c r="A105" s="580"/>
      <c r="B105" s="587"/>
      <c r="C105" s="582"/>
      <c r="D105" s="583"/>
      <c r="E105" s="584"/>
      <c r="F105" s="589"/>
      <c r="G105" s="590"/>
      <c r="H105" s="583"/>
    </row>
    <row r="106" spans="1:24" s="559" customFormat="1" ht="17.45" customHeight="1" x14ac:dyDescent="0.2">
      <c r="A106" s="580"/>
      <c r="B106" s="587"/>
      <c r="C106" s="582"/>
      <c r="D106" s="583"/>
      <c r="E106" s="584"/>
      <c r="F106" s="588"/>
      <c r="G106" s="584"/>
      <c r="H106" s="583"/>
    </row>
    <row r="107" spans="1:24" s="559" customFormat="1" ht="24.95" customHeight="1" x14ac:dyDescent="0.2">
      <c r="A107" s="553"/>
      <c r="B107" s="554"/>
      <c r="C107" s="1736"/>
      <c r="D107" s="1737"/>
      <c r="F107" s="554"/>
      <c r="G107" s="1736"/>
      <c r="H107" s="1737"/>
    </row>
    <row r="108" spans="1:24" s="559" customFormat="1" ht="5.0999999999999996" customHeight="1" x14ac:dyDescent="0.2">
      <c r="A108" s="553"/>
      <c r="B108" s="591"/>
      <c r="C108" s="591"/>
      <c r="D108" s="591"/>
      <c r="E108" s="591"/>
      <c r="F108" s="591"/>
      <c r="G108" s="591"/>
      <c r="H108" s="591"/>
    </row>
    <row r="109" spans="1:24" s="559" customFormat="1" ht="20.100000000000001" customHeight="1" x14ac:dyDescent="0.2">
      <c r="A109" s="1734"/>
      <c r="B109" s="1734"/>
      <c r="C109" s="1734"/>
      <c r="D109" s="1734"/>
      <c r="E109" s="1734"/>
      <c r="F109" s="1734"/>
      <c r="G109" s="1734"/>
      <c r="H109" s="1734"/>
      <c r="I109" s="577"/>
      <c r="J109" s="577"/>
      <c r="K109" s="577"/>
      <c r="L109" s="577"/>
      <c r="M109" s="577"/>
      <c r="N109" s="577"/>
      <c r="O109" s="577"/>
      <c r="P109" s="577"/>
      <c r="Q109" s="577"/>
      <c r="R109" s="577"/>
      <c r="S109" s="577"/>
      <c r="T109" s="577"/>
      <c r="U109" s="577"/>
      <c r="V109" s="577"/>
    </row>
    <row r="110" spans="1:24" s="559" customFormat="1" ht="15" customHeight="1" x14ac:dyDescent="0.2">
      <c r="A110" s="553"/>
      <c r="B110" s="578"/>
      <c r="C110" s="578"/>
      <c r="D110" s="1733"/>
      <c r="E110" s="554"/>
      <c r="F110" s="578"/>
      <c r="G110" s="578"/>
      <c r="H110" s="1733"/>
      <c r="I110" s="119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</row>
    <row r="111" spans="1:24" s="559" customFormat="1" ht="15" customHeight="1" x14ac:dyDescent="0.2">
      <c r="A111" s="553"/>
      <c r="B111" s="579"/>
      <c r="C111" s="579"/>
      <c r="D111" s="1733"/>
      <c r="E111" s="558"/>
      <c r="F111" s="579"/>
      <c r="G111" s="579"/>
      <c r="H111" s="1733"/>
      <c r="I111" s="119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</row>
    <row r="112" spans="1:24" s="559" customFormat="1" ht="17.45" customHeight="1" x14ac:dyDescent="0.2">
      <c r="A112" s="580"/>
      <c r="B112" s="581"/>
      <c r="C112" s="582"/>
      <c r="D112" s="583"/>
      <c r="E112" s="584"/>
      <c r="F112" s="581"/>
      <c r="G112" s="582"/>
      <c r="H112" s="583"/>
    </row>
    <row r="113" spans="1:22" s="559" customFormat="1" ht="17.45" customHeight="1" x14ac:dyDescent="0.2">
      <c r="A113" s="580"/>
      <c r="B113" s="581"/>
      <c r="C113" s="582"/>
      <c r="D113" s="583"/>
      <c r="E113" s="584"/>
      <c r="F113" s="581"/>
      <c r="G113" s="584"/>
      <c r="H113" s="583"/>
    </row>
    <row r="114" spans="1:22" s="559" customFormat="1" ht="17.45" customHeight="1" x14ac:dyDescent="0.2">
      <c r="A114" s="580"/>
      <c r="B114" s="581"/>
      <c r="C114" s="584"/>
      <c r="D114" s="583"/>
      <c r="E114" s="584"/>
      <c r="F114" s="581"/>
      <c r="G114" s="582"/>
      <c r="H114" s="583"/>
    </row>
    <row r="115" spans="1:22" s="559" customFormat="1" ht="17.45" customHeight="1" x14ac:dyDescent="0.2">
      <c r="A115" s="580"/>
      <c r="B115" s="581"/>
      <c r="C115" s="582"/>
      <c r="D115" s="583"/>
      <c r="E115" s="584"/>
      <c r="F115" s="581"/>
      <c r="G115" s="584"/>
      <c r="H115" s="583"/>
    </row>
    <row r="116" spans="1:22" s="559" customFormat="1" ht="17.45" customHeight="1" x14ac:dyDescent="0.2">
      <c r="A116" s="580"/>
      <c r="B116" s="581"/>
      <c r="C116" s="584"/>
      <c r="D116" s="583"/>
      <c r="E116" s="584"/>
      <c r="F116" s="581"/>
      <c r="G116" s="582"/>
      <c r="H116" s="583"/>
    </row>
    <row r="117" spans="1:22" s="559" customFormat="1" ht="17.45" customHeight="1" x14ac:dyDescent="0.2">
      <c r="A117" s="580"/>
      <c r="B117" s="581"/>
      <c r="C117" s="582"/>
      <c r="D117" s="583"/>
      <c r="E117" s="584"/>
      <c r="F117" s="584"/>
      <c r="G117" s="584"/>
      <c r="H117" s="583"/>
    </row>
    <row r="118" spans="1:22" s="559" customFormat="1" ht="17.45" customHeight="1" x14ac:dyDescent="0.2">
      <c r="A118" s="580"/>
      <c r="B118" s="1735"/>
      <c r="C118" s="1735"/>
      <c r="D118" s="583"/>
      <c r="E118" s="584"/>
      <c r="F118" s="582"/>
      <c r="G118" s="582"/>
      <c r="H118" s="583"/>
    </row>
    <row r="119" spans="1:22" s="559" customFormat="1" ht="17.45" customHeight="1" x14ac:dyDescent="0.2">
      <c r="A119" s="580"/>
      <c r="B119" s="582"/>
      <c r="C119" s="584"/>
      <c r="D119" s="583"/>
      <c r="E119" s="584"/>
      <c r="F119" s="585"/>
      <c r="G119" s="584"/>
      <c r="H119" s="583"/>
    </row>
    <row r="120" spans="1:22" s="559" customFormat="1" ht="17.45" customHeight="1" x14ac:dyDescent="0.2">
      <c r="A120" s="580"/>
      <c r="B120" s="585"/>
      <c r="C120" s="582"/>
      <c r="D120" s="583"/>
      <c r="E120" s="584"/>
      <c r="F120" s="1735"/>
      <c r="G120" s="1735"/>
      <c r="H120" s="583"/>
    </row>
    <row r="121" spans="1:22" s="559" customFormat="1" ht="17.45" customHeight="1" x14ac:dyDescent="0.2">
      <c r="A121" s="580"/>
      <c r="B121" s="582"/>
      <c r="C121" s="582"/>
      <c r="D121" s="583"/>
      <c r="E121" s="584"/>
      <c r="F121" s="581"/>
      <c r="G121" s="584"/>
      <c r="H121" s="583"/>
    </row>
    <row r="122" spans="1:22" s="559" customFormat="1" ht="24.95" customHeight="1" x14ac:dyDescent="0.2">
      <c r="A122" s="553"/>
      <c r="B122" s="554"/>
      <c r="C122" s="1736"/>
      <c r="D122" s="1737"/>
      <c r="F122" s="554"/>
      <c r="G122" s="1736"/>
      <c r="H122" s="1737"/>
    </row>
    <row r="123" spans="1:22" s="559" customFormat="1" ht="17.100000000000001" customHeight="1" x14ac:dyDescent="0.2">
      <c r="A123" s="1729"/>
      <c r="B123" s="1729"/>
      <c r="C123" s="1729"/>
      <c r="D123" s="1729"/>
      <c r="E123" s="1729"/>
      <c r="F123" s="1729"/>
      <c r="G123" s="1729"/>
      <c r="H123" s="1729"/>
      <c r="I123" s="120"/>
    </row>
    <row r="124" spans="1:22" s="586" customFormat="1" ht="17.100000000000001" customHeight="1" x14ac:dyDescent="0.2">
      <c r="A124" s="1738"/>
      <c r="B124" s="1738"/>
      <c r="C124" s="1738"/>
      <c r="D124" s="1738"/>
      <c r="E124" s="1738"/>
      <c r="F124" s="1738"/>
      <c r="G124" s="1738"/>
      <c r="H124" s="173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</row>
    <row r="125" spans="1:22" s="559" customFormat="1" ht="9.9499999999999993" customHeigh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22" s="559" customFormat="1" ht="20.100000000000001" customHeight="1" x14ac:dyDescent="0.2">
      <c r="A126" s="1734"/>
      <c r="B126" s="1734"/>
      <c r="C126" s="1734"/>
      <c r="D126" s="1734"/>
      <c r="E126" s="1734"/>
      <c r="F126" s="1734"/>
      <c r="G126" s="1734"/>
      <c r="H126" s="1734"/>
      <c r="I126" s="577"/>
      <c r="J126" s="577"/>
      <c r="K126" s="577"/>
      <c r="L126" s="577"/>
      <c r="M126" s="577"/>
      <c r="N126" s="577"/>
      <c r="O126" s="577"/>
      <c r="P126" s="577"/>
      <c r="Q126" s="577"/>
      <c r="R126" s="577"/>
      <c r="S126" s="577"/>
      <c r="T126" s="577"/>
      <c r="U126" s="577"/>
      <c r="V126" s="577"/>
    </row>
    <row r="127" spans="1:22" s="559" customFormat="1" ht="15" customHeight="1" x14ac:dyDescent="0.2">
      <c r="A127" s="553"/>
      <c r="B127" s="578"/>
      <c r="C127" s="578"/>
      <c r="D127" s="1733"/>
      <c r="E127" s="554"/>
      <c r="F127" s="578"/>
      <c r="G127" s="578"/>
      <c r="H127" s="1733"/>
      <c r="I127" s="119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</row>
    <row r="128" spans="1:22" s="559" customFormat="1" ht="15" customHeight="1" x14ac:dyDescent="0.2">
      <c r="A128" s="553"/>
      <c r="B128" s="579"/>
      <c r="C128" s="579"/>
      <c r="D128" s="1733"/>
      <c r="E128" s="558"/>
      <c r="F128" s="579"/>
      <c r="G128" s="579"/>
      <c r="H128" s="1733"/>
      <c r="I128" s="119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</row>
    <row r="129" spans="1:24" s="559" customFormat="1" ht="17.45" customHeight="1" x14ac:dyDescent="0.2">
      <c r="A129" s="580"/>
      <c r="B129" s="587"/>
      <c r="C129" s="582"/>
      <c r="D129" s="583"/>
      <c r="E129" s="584"/>
      <c r="F129" s="587"/>
      <c r="G129" s="582"/>
      <c r="H129" s="583"/>
    </row>
    <row r="130" spans="1:24" s="146" customFormat="1" ht="17.100000000000001" customHeight="1" x14ac:dyDescent="0.2">
      <c r="A130" s="1713" t="s">
        <v>980</v>
      </c>
      <c r="B130" s="1713"/>
      <c r="C130" s="1713"/>
      <c r="D130" s="1713"/>
      <c r="E130" s="1713"/>
      <c r="F130" s="1713"/>
      <c r="G130" s="1713"/>
      <c r="H130" s="171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5"/>
      <c r="U130" s="155"/>
      <c r="V130" s="155"/>
      <c r="W130" s="155"/>
      <c r="X130" s="155"/>
    </row>
    <row r="131" spans="1:24" s="146" customFormat="1" ht="17.100000000000001" customHeight="1" x14ac:dyDescent="0.2">
      <c r="B131" s="542" t="s">
        <v>985</v>
      </c>
      <c r="C131" s="541"/>
      <c r="D131" s="541"/>
      <c r="E131" s="541"/>
      <c r="F131" s="541"/>
      <c r="G131" s="541"/>
      <c r="H131" s="541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559" customFormat="1" ht="17.45" customHeight="1" x14ac:dyDescent="0.2">
      <c r="A132" s="580"/>
      <c r="B132" s="587"/>
      <c r="C132" s="582"/>
      <c r="D132" s="583"/>
      <c r="E132" s="584"/>
      <c r="F132" s="588"/>
      <c r="G132" s="584"/>
      <c r="H132" s="583"/>
    </row>
    <row r="133" spans="1:24" s="559" customFormat="1" ht="17.45" customHeight="1" x14ac:dyDescent="0.2">
      <c r="A133" s="580"/>
      <c r="B133" s="588"/>
      <c r="C133" s="584"/>
      <c r="D133" s="583"/>
      <c r="E133" s="584"/>
      <c r="F133" s="587"/>
      <c r="G133" s="582"/>
      <c r="H133" s="583"/>
    </row>
    <row r="134" spans="1:24" s="559" customFormat="1" ht="17.45" customHeight="1" x14ac:dyDescent="0.2">
      <c r="A134" s="580"/>
      <c r="B134" s="587"/>
      <c r="C134" s="582"/>
      <c r="D134" s="583"/>
      <c r="E134" s="584"/>
      <c r="F134" s="588"/>
      <c r="G134" s="584"/>
      <c r="H134" s="583"/>
    </row>
    <row r="135" spans="1:24" s="559" customFormat="1" ht="17.45" customHeight="1" x14ac:dyDescent="0.2">
      <c r="A135" s="580"/>
      <c r="B135" s="587"/>
      <c r="C135" s="582"/>
      <c r="D135" s="583"/>
      <c r="E135" s="584"/>
      <c r="F135" s="587"/>
      <c r="G135" s="582"/>
      <c r="H135" s="583"/>
    </row>
    <row r="136" spans="1:24" s="559" customFormat="1" ht="17.45" customHeight="1" x14ac:dyDescent="0.2">
      <c r="A136" s="580"/>
      <c r="B136" s="588"/>
      <c r="C136" s="584"/>
      <c r="D136" s="583"/>
      <c r="E136" s="584"/>
      <c r="F136" s="588"/>
      <c r="G136" s="584"/>
      <c r="H136" s="583"/>
    </row>
    <row r="137" spans="1:24" s="559" customFormat="1" ht="17.45" customHeight="1" x14ac:dyDescent="0.2">
      <c r="A137" s="580"/>
      <c r="B137" s="587"/>
      <c r="C137" s="582"/>
      <c r="D137" s="583"/>
      <c r="E137" s="584"/>
      <c r="F137" s="1739"/>
      <c r="G137" s="1739"/>
      <c r="H137" s="583"/>
    </row>
    <row r="138" spans="1:24" s="559" customFormat="1" ht="17.45" customHeight="1" x14ac:dyDescent="0.2">
      <c r="A138" s="580"/>
      <c r="B138" s="587"/>
      <c r="C138" s="582"/>
      <c r="D138" s="583"/>
      <c r="E138" s="584"/>
      <c r="F138" s="588"/>
      <c r="G138" s="584"/>
      <c r="H138" s="583"/>
    </row>
    <row r="139" spans="1:24" s="559" customFormat="1" ht="24.95" customHeight="1" x14ac:dyDescent="0.2">
      <c r="A139" s="553"/>
      <c r="B139" s="554"/>
      <c r="C139" s="1736"/>
      <c r="D139" s="1737"/>
      <c r="F139" s="554"/>
      <c r="G139" s="1736"/>
      <c r="H139" s="1737"/>
    </row>
    <row r="140" spans="1:24" s="559" customFormat="1" ht="5.0999999999999996" customHeight="1" x14ac:dyDescent="0.2">
      <c r="A140" s="553"/>
      <c r="B140" s="591"/>
      <c r="C140" s="591"/>
      <c r="D140" s="591"/>
      <c r="E140" s="591"/>
      <c r="F140" s="591"/>
      <c r="G140" s="591"/>
      <c r="H140" s="591"/>
    </row>
    <row r="141" spans="1:24" s="559" customFormat="1" ht="20.100000000000001" customHeight="1" x14ac:dyDescent="0.2">
      <c r="A141" s="1734"/>
      <c r="B141" s="1734"/>
      <c r="C141" s="1734"/>
      <c r="D141" s="1734"/>
      <c r="E141" s="1734"/>
      <c r="F141" s="1734"/>
      <c r="G141" s="1734"/>
      <c r="H141" s="1734"/>
      <c r="I141" s="577"/>
      <c r="J141" s="577"/>
      <c r="K141" s="577"/>
      <c r="L141" s="577"/>
      <c r="M141" s="577"/>
      <c r="N141" s="577"/>
      <c r="O141" s="577"/>
      <c r="P141" s="577"/>
      <c r="Q141" s="577"/>
      <c r="R141" s="577"/>
      <c r="S141" s="577"/>
      <c r="T141" s="577"/>
      <c r="U141" s="577"/>
      <c r="V141" s="577"/>
    </row>
    <row r="142" spans="1:24" s="559" customFormat="1" ht="15" customHeight="1" x14ac:dyDescent="0.2">
      <c r="A142" s="553"/>
      <c r="B142" s="578"/>
      <c r="C142" s="578"/>
      <c r="D142" s="1733"/>
      <c r="E142" s="554"/>
      <c r="F142" s="578"/>
      <c r="G142" s="578"/>
      <c r="H142" s="1733"/>
      <c r="I142" s="119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</row>
    <row r="143" spans="1:24" s="559" customFormat="1" ht="15" customHeight="1" x14ac:dyDescent="0.2">
      <c r="A143" s="553"/>
      <c r="B143" s="579"/>
      <c r="C143" s="579"/>
      <c r="D143" s="1733"/>
      <c r="E143" s="558"/>
      <c r="F143" s="579"/>
      <c r="G143" s="579"/>
      <c r="H143" s="1733"/>
      <c r="I143" s="119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</row>
    <row r="144" spans="1:24" s="559" customFormat="1" ht="17.100000000000001" customHeight="1" x14ac:dyDescent="0.2">
      <c r="A144" s="580"/>
      <c r="B144" s="581"/>
      <c r="C144" s="582"/>
      <c r="D144" s="583"/>
      <c r="E144" s="584"/>
      <c r="F144" s="581"/>
      <c r="G144" s="582"/>
      <c r="H144" s="583"/>
    </row>
    <row r="145" spans="1:9" s="559" customFormat="1" ht="17.100000000000001" customHeight="1" x14ac:dyDescent="0.2">
      <c r="A145" s="580"/>
      <c r="B145" s="581"/>
      <c r="C145" s="582"/>
      <c r="D145" s="583"/>
      <c r="E145" s="584"/>
      <c r="F145" s="581"/>
      <c r="G145" s="584"/>
      <c r="H145" s="583"/>
    </row>
    <row r="146" spans="1:9" s="559" customFormat="1" ht="17.100000000000001" customHeight="1" x14ac:dyDescent="0.2">
      <c r="A146" s="580"/>
      <c r="B146" s="581"/>
      <c r="C146" s="584"/>
      <c r="D146" s="583"/>
      <c r="E146" s="584"/>
      <c r="F146" s="581"/>
      <c r="G146" s="582"/>
      <c r="H146" s="583"/>
    </row>
    <row r="147" spans="1:9" s="559" customFormat="1" ht="17.100000000000001" customHeight="1" x14ac:dyDescent="0.2">
      <c r="A147" s="580"/>
      <c r="B147" s="581"/>
      <c r="C147" s="582"/>
      <c r="D147" s="583"/>
      <c r="E147" s="584"/>
      <c r="F147" s="581"/>
      <c r="G147" s="584"/>
      <c r="H147" s="583"/>
    </row>
    <row r="148" spans="1:9" s="559" customFormat="1" ht="17.100000000000001" customHeight="1" x14ac:dyDescent="0.2">
      <c r="A148" s="580"/>
      <c r="B148" s="581"/>
      <c r="C148" s="584"/>
      <c r="D148" s="583"/>
      <c r="E148" s="584"/>
      <c r="F148" s="581"/>
      <c r="G148" s="582"/>
      <c r="H148" s="583"/>
    </row>
    <row r="149" spans="1:9" s="559" customFormat="1" ht="17.100000000000001" customHeight="1" x14ac:dyDescent="0.2">
      <c r="A149" s="580"/>
      <c r="B149" s="581"/>
      <c r="C149" s="582"/>
      <c r="D149" s="583"/>
      <c r="E149" s="584"/>
      <c r="F149" s="584"/>
      <c r="G149" s="584"/>
      <c r="H149" s="583"/>
    </row>
    <row r="150" spans="1:9" s="559" customFormat="1" ht="17.100000000000001" customHeight="1" x14ac:dyDescent="0.2">
      <c r="A150" s="580"/>
      <c r="B150" s="1735"/>
      <c r="C150" s="1735"/>
      <c r="D150" s="583"/>
      <c r="E150" s="584"/>
      <c r="F150" s="585"/>
      <c r="G150" s="582"/>
      <c r="H150" s="583"/>
    </row>
    <row r="151" spans="1:9" s="559" customFormat="1" ht="17.100000000000001" customHeight="1" x14ac:dyDescent="0.2">
      <c r="A151" s="580"/>
      <c r="B151" s="582"/>
      <c r="C151" s="584"/>
      <c r="D151" s="583"/>
      <c r="E151" s="584"/>
      <c r="F151" s="1735"/>
      <c r="G151" s="1735"/>
      <c r="H151" s="583"/>
    </row>
    <row r="152" spans="1:9" s="559" customFormat="1" ht="30" customHeight="1" x14ac:dyDescent="0.2">
      <c r="A152" s="580"/>
      <c r="B152" s="1740"/>
      <c r="C152" s="1740"/>
      <c r="D152" s="583"/>
      <c r="E152" s="584"/>
      <c r="F152" s="581"/>
      <c r="G152" s="590"/>
      <c r="H152" s="583"/>
    </row>
    <row r="153" spans="1:9" s="559" customFormat="1" ht="17.100000000000001" customHeight="1" x14ac:dyDescent="0.2">
      <c r="A153" s="580"/>
      <c r="B153" s="585"/>
      <c r="C153" s="582"/>
      <c r="D153" s="583"/>
      <c r="E153" s="584"/>
      <c r="F153" s="582"/>
      <c r="G153" s="584"/>
      <c r="H153" s="583"/>
    </row>
    <row r="154" spans="1:9" s="559" customFormat="1" ht="24.95" customHeight="1" x14ac:dyDescent="0.2">
      <c r="A154" s="553"/>
      <c r="B154" s="554"/>
      <c r="C154" s="1736"/>
      <c r="D154" s="1737"/>
      <c r="F154" s="554"/>
      <c r="G154" s="1736"/>
      <c r="H154" s="173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  <row r="194" spans="1:9" s="559" customFormat="1" x14ac:dyDescent="0.2">
      <c r="A194" s="553"/>
      <c r="B194" s="557"/>
      <c r="C194" s="557"/>
      <c r="D194" s="557"/>
      <c r="E194" s="557"/>
      <c r="F194" s="557"/>
      <c r="G194" s="557"/>
      <c r="H194" s="557"/>
      <c r="I194" s="557"/>
    </row>
    <row r="195" spans="1:9" s="559" customFormat="1" x14ac:dyDescent="0.2">
      <c r="A195" s="553"/>
      <c r="B195" s="557"/>
      <c r="C195" s="557"/>
      <c r="D195" s="557"/>
      <c r="E195" s="557"/>
      <c r="F195" s="557"/>
      <c r="G195" s="557"/>
      <c r="H195" s="557"/>
      <c r="I195" s="557"/>
    </row>
    <row r="196" spans="1:9" s="559" customFormat="1" x14ac:dyDescent="0.2">
      <c r="A196" s="553"/>
      <c r="B196" s="557"/>
      <c r="C196" s="557"/>
      <c r="D196" s="557"/>
      <c r="E196" s="557"/>
      <c r="F196" s="557"/>
      <c r="G196" s="557"/>
      <c r="H196" s="557"/>
      <c r="I196" s="557"/>
    </row>
    <row r="197" spans="1:9" s="559" customFormat="1" x14ac:dyDescent="0.2">
      <c r="A197" s="553"/>
      <c r="B197" s="557"/>
      <c r="C197" s="557"/>
      <c r="D197" s="557"/>
      <c r="E197" s="557"/>
      <c r="F197" s="557"/>
      <c r="G197" s="557"/>
      <c r="H197" s="557"/>
      <c r="I197" s="557"/>
    </row>
    <row r="198" spans="1:9" s="559" customFormat="1" x14ac:dyDescent="0.2">
      <c r="A198" s="553"/>
      <c r="B198" s="557"/>
      <c r="C198" s="557"/>
      <c r="D198" s="557"/>
      <c r="E198" s="557"/>
      <c r="F198" s="557"/>
      <c r="G198" s="557"/>
      <c r="H198" s="557"/>
      <c r="I198" s="557"/>
    </row>
    <row r="199" spans="1:9" s="559" customFormat="1" x14ac:dyDescent="0.2">
      <c r="A199" s="553"/>
      <c r="B199" s="557"/>
      <c r="C199" s="557"/>
      <c r="D199" s="557"/>
      <c r="E199" s="557"/>
      <c r="F199" s="557"/>
      <c r="G199" s="557"/>
      <c r="H199" s="557"/>
      <c r="I199" s="557"/>
    </row>
    <row r="200" spans="1:9" s="559" customFormat="1" x14ac:dyDescent="0.2">
      <c r="A200" s="553"/>
      <c r="B200" s="557"/>
      <c r="C200" s="557"/>
      <c r="D200" s="557"/>
      <c r="E200" s="557"/>
      <c r="F200" s="557"/>
      <c r="G200" s="557"/>
      <c r="H200" s="557"/>
      <c r="I200" s="557"/>
    </row>
    <row r="201" spans="1:9" s="559" customFormat="1" x14ac:dyDescent="0.2">
      <c r="A201" s="553"/>
      <c r="B201" s="557"/>
      <c r="C201" s="557"/>
      <c r="D201" s="557"/>
      <c r="E201" s="557"/>
      <c r="F201" s="557"/>
      <c r="G201" s="557"/>
      <c r="H201" s="557"/>
      <c r="I201" s="557"/>
    </row>
    <row r="202" spans="1:9" s="559" customFormat="1" x14ac:dyDescent="0.2">
      <c r="A202" s="553"/>
      <c r="B202" s="557"/>
      <c r="C202" s="557"/>
      <c r="D202" s="557"/>
      <c r="E202" s="557"/>
      <c r="F202" s="557"/>
      <c r="G202" s="557"/>
      <c r="H202" s="557"/>
      <c r="I202" s="557"/>
    </row>
    <row r="203" spans="1:9" s="559" customFormat="1" x14ac:dyDescent="0.2">
      <c r="A203" s="553"/>
      <c r="B203" s="557"/>
      <c r="C203" s="557"/>
      <c r="D203" s="557"/>
      <c r="E203" s="557"/>
      <c r="F203" s="557"/>
      <c r="G203" s="557"/>
      <c r="H203" s="557"/>
      <c r="I203" s="557"/>
    </row>
    <row r="204" spans="1:9" s="559" customFormat="1" x14ac:dyDescent="0.2">
      <c r="A204" s="553"/>
      <c r="B204" s="557"/>
      <c r="C204" s="557"/>
      <c r="D204" s="557"/>
      <c r="E204" s="557"/>
      <c r="F204" s="557"/>
      <c r="G204" s="557"/>
      <c r="H204" s="557"/>
      <c r="I204" s="557"/>
    </row>
    <row r="205" spans="1:9" s="559" customFormat="1" x14ac:dyDescent="0.2">
      <c r="A205" s="553"/>
      <c r="B205" s="557"/>
      <c r="C205" s="557"/>
      <c r="D205" s="557"/>
      <c r="E205" s="557"/>
      <c r="F205" s="557"/>
      <c r="G205" s="557"/>
      <c r="H205" s="557"/>
      <c r="I205" s="557"/>
    </row>
    <row r="206" spans="1:9" s="559" customFormat="1" x14ac:dyDescent="0.2">
      <c r="A206" s="553"/>
      <c r="B206" s="557"/>
      <c r="C206" s="557"/>
      <c r="D206" s="557"/>
      <c r="E206" s="557"/>
      <c r="F206" s="557"/>
      <c r="G206" s="557"/>
      <c r="H206" s="557"/>
      <c r="I206" s="557"/>
    </row>
    <row r="207" spans="1:9" s="559" customFormat="1" x14ac:dyDescent="0.2">
      <c r="A207" s="553"/>
      <c r="B207" s="557"/>
      <c r="C207" s="557"/>
      <c r="D207" s="557"/>
      <c r="E207" s="557"/>
      <c r="F207" s="557"/>
      <c r="G207" s="557"/>
      <c r="H207" s="557"/>
      <c r="I207" s="557"/>
    </row>
    <row r="208" spans="1:9" s="559" customFormat="1" x14ac:dyDescent="0.2">
      <c r="A208" s="553"/>
      <c r="B208" s="557"/>
      <c r="C208" s="557"/>
      <c r="D208" s="557"/>
      <c r="E208" s="557"/>
      <c r="F208" s="557"/>
      <c r="G208" s="557"/>
      <c r="H208" s="557"/>
      <c r="I208" s="557"/>
    </row>
    <row r="209" spans="1:9" s="559" customFormat="1" x14ac:dyDescent="0.2">
      <c r="A209" s="553"/>
      <c r="B209" s="557"/>
      <c r="C209" s="557"/>
      <c r="D209" s="557"/>
      <c r="E209" s="557"/>
      <c r="F209" s="557"/>
      <c r="G209" s="557"/>
      <c r="H209" s="557"/>
      <c r="I209" s="557"/>
    </row>
    <row r="210" spans="1:9" s="559" customFormat="1" x14ac:dyDescent="0.2">
      <c r="A210" s="553"/>
      <c r="B210" s="557"/>
      <c r="C210" s="557"/>
      <c r="D210" s="557"/>
      <c r="E210" s="557"/>
      <c r="F210" s="557"/>
      <c r="G210" s="557"/>
      <c r="H210" s="557"/>
      <c r="I210" s="557"/>
    </row>
    <row r="211" spans="1:9" s="559" customFormat="1" x14ac:dyDescent="0.2">
      <c r="A211" s="553"/>
      <c r="B211" s="557"/>
      <c r="C211" s="557"/>
      <c r="D211" s="557"/>
      <c r="E211" s="557"/>
      <c r="F211" s="557"/>
      <c r="G211" s="557"/>
      <c r="H211" s="557"/>
      <c r="I211" s="557"/>
    </row>
    <row r="212" spans="1:9" s="559" customFormat="1" x14ac:dyDescent="0.2">
      <c r="A212" s="553"/>
      <c r="B212" s="557"/>
      <c r="C212" s="557"/>
      <c r="D212" s="557"/>
      <c r="E212" s="557"/>
      <c r="F212" s="557"/>
      <c r="G212" s="557"/>
      <c r="H212" s="557"/>
      <c r="I212" s="557"/>
    </row>
    <row r="213" spans="1:9" s="559" customFormat="1" x14ac:dyDescent="0.2">
      <c r="A213" s="553"/>
      <c r="B213" s="557"/>
      <c r="C213" s="557"/>
      <c r="D213" s="557"/>
      <c r="E213" s="557"/>
      <c r="F213" s="557"/>
      <c r="G213" s="557"/>
      <c r="H213" s="557"/>
      <c r="I213" s="557"/>
    </row>
    <row r="214" spans="1:9" s="559" customFormat="1" x14ac:dyDescent="0.2">
      <c r="A214" s="553"/>
      <c r="B214" s="557"/>
      <c r="C214" s="557"/>
      <c r="D214" s="557"/>
      <c r="E214" s="557"/>
      <c r="F214" s="557"/>
      <c r="G214" s="557"/>
      <c r="H214" s="557"/>
      <c r="I214" s="557"/>
    </row>
    <row r="215" spans="1:9" s="559" customFormat="1" x14ac:dyDescent="0.2">
      <c r="A215" s="553"/>
      <c r="B215" s="557"/>
      <c r="C215" s="557"/>
      <c r="D215" s="557"/>
      <c r="E215" s="557"/>
      <c r="F215" s="557"/>
      <c r="G215" s="557"/>
      <c r="H215" s="557"/>
      <c r="I215" s="557"/>
    </row>
    <row r="216" spans="1:9" s="559" customFormat="1" x14ac:dyDescent="0.2">
      <c r="A216" s="553"/>
      <c r="B216" s="557"/>
      <c r="C216" s="557"/>
      <c r="D216" s="557"/>
      <c r="E216" s="557"/>
      <c r="F216" s="557"/>
      <c r="G216" s="557"/>
      <c r="H216" s="557"/>
      <c r="I216" s="557"/>
    </row>
    <row r="217" spans="1:9" s="559" customFormat="1" x14ac:dyDescent="0.2">
      <c r="A217" s="553"/>
      <c r="B217" s="557"/>
      <c r="C217" s="557"/>
      <c r="D217" s="557"/>
      <c r="E217" s="557"/>
      <c r="F217" s="557"/>
      <c r="G217" s="557"/>
      <c r="H217" s="557"/>
      <c r="I217" s="557"/>
    </row>
    <row r="218" spans="1:9" s="559" customFormat="1" x14ac:dyDescent="0.2">
      <c r="A218" s="553"/>
      <c r="B218" s="557"/>
      <c r="C218" s="557"/>
      <c r="D218" s="557"/>
      <c r="E218" s="557"/>
      <c r="F218" s="557"/>
      <c r="G218" s="557"/>
      <c r="H218" s="557"/>
      <c r="I218" s="557"/>
    </row>
    <row r="219" spans="1:9" s="559" customFormat="1" x14ac:dyDescent="0.2">
      <c r="A219" s="553"/>
      <c r="B219" s="557"/>
      <c r="C219" s="557"/>
      <c r="D219" s="557"/>
      <c r="E219" s="557"/>
      <c r="F219" s="557"/>
      <c r="G219" s="557"/>
      <c r="H219" s="557"/>
      <c r="I219" s="557"/>
    </row>
    <row r="220" spans="1:9" s="559" customFormat="1" x14ac:dyDescent="0.2">
      <c r="A220" s="553"/>
      <c r="B220" s="557"/>
      <c r="C220" s="557"/>
      <c r="D220" s="557"/>
      <c r="E220" s="557"/>
      <c r="F220" s="557"/>
      <c r="G220" s="557"/>
      <c r="H220" s="557"/>
      <c r="I220" s="557"/>
    </row>
    <row r="221" spans="1:9" s="559" customFormat="1" x14ac:dyDescent="0.2">
      <c r="A221" s="553"/>
      <c r="B221" s="557"/>
      <c r="C221" s="557"/>
      <c r="D221" s="557"/>
      <c r="E221" s="557"/>
      <c r="F221" s="557"/>
      <c r="G221" s="557"/>
      <c r="H221" s="557"/>
      <c r="I221" s="557"/>
    </row>
    <row r="222" spans="1:9" s="559" customFormat="1" x14ac:dyDescent="0.2">
      <c r="A222" s="553"/>
      <c r="B222" s="557"/>
      <c r="C222" s="557"/>
      <c r="D222" s="557"/>
      <c r="E222" s="557"/>
      <c r="F222" s="557"/>
      <c r="G222" s="557"/>
      <c r="H222" s="557"/>
      <c r="I222" s="557"/>
    </row>
    <row r="223" spans="1:9" s="559" customFormat="1" x14ac:dyDescent="0.2">
      <c r="A223" s="553"/>
      <c r="B223" s="557"/>
      <c r="C223" s="557"/>
      <c r="D223" s="557"/>
      <c r="E223" s="557"/>
      <c r="F223" s="557"/>
      <c r="G223" s="557"/>
      <c r="H223" s="557"/>
      <c r="I223" s="557"/>
    </row>
    <row r="224" spans="1:9" s="559" customFormat="1" x14ac:dyDescent="0.2">
      <c r="A224" s="553"/>
      <c r="B224" s="557"/>
      <c r="C224" s="557"/>
      <c r="D224" s="557"/>
      <c r="E224" s="557"/>
      <c r="F224" s="557"/>
      <c r="G224" s="557"/>
      <c r="H224" s="557"/>
      <c r="I224" s="557"/>
    </row>
    <row r="225" spans="1:9" s="559" customFormat="1" x14ac:dyDescent="0.2">
      <c r="A225" s="553"/>
      <c r="B225" s="557"/>
      <c r="C225" s="557"/>
      <c r="D225" s="557"/>
      <c r="E225" s="557"/>
      <c r="F225" s="557"/>
      <c r="G225" s="557"/>
      <c r="H225" s="557"/>
      <c r="I225" s="557"/>
    </row>
    <row r="226" spans="1:9" s="559" customFormat="1" x14ac:dyDescent="0.2">
      <c r="A226" s="553"/>
      <c r="B226" s="557"/>
      <c r="C226" s="557"/>
      <c r="D226" s="557"/>
      <c r="E226" s="557"/>
      <c r="F226" s="557"/>
      <c r="G226" s="557"/>
      <c r="H226" s="557"/>
      <c r="I226" s="557"/>
    </row>
    <row r="227" spans="1:9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</row>
    <row r="228" spans="1:9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</row>
    <row r="229" spans="1:9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</row>
    <row r="230" spans="1:9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</row>
    <row r="231" spans="1:9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</row>
    <row r="232" spans="1:9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</row>
    <row r="233" spans="1:9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</row>
    <row r="234" spans="1:9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</row>
    <row r="235" spans="1:9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</row>
    <row r="236" spans="1:9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</row>
    <row r="237" spans="1:9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</row>
    <row r="238" spans="1:9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</row>
    <row r="239" spans="1:9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</row>
    <row r="240" spans="1:9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</row>
    <row r="241" spans="1:9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</row>
    <row r="242" spans="1:9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</row>
    <row r="243" spans="1:9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</row>
    <row r="244" spans="1:9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</row>
    <row r="245" spans="1:9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</row>
    <row r="246" spans="1:9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</row>
    <row r="247" spans="1:9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</row>
    <row r="248" spans="1:9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</row>
    <row r="249" spans="1:9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</row>
    <row r="250" spans="1:9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</row>
    <row r="251" spans="1:9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</row>
    <row r="252" spans="1:9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</row>
    <row r="253" spans="1:9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</row>
    <row r="254" spans="1:9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</row>
    <row r="255" spans="1:9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</row>
    <row r="256" spans="1:9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</row>
    <row r="257" spans="1:9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</row>
    <row r="258" spans="1:9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</row>
    <row r="259" spans="1:9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</row>
    <row r="260" spans="1:9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</row>
    <row r="261" spans="1:9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</row>
    <row r="262" spans="1:9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</row>
    <row r="263" spans="1:9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</row>
    <row r="264" spans="1:9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</row>
    <row r="265" spans="1:9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</row>
    <row r="266" spans="1:9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</row>
    <row r="267" spans="1:9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</row>
    <row r="268" spans="1:9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</row>
    <row r="269" spans="1:9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</row>
    <row r="270" spans="1:9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</row>
    <row r="271" spans="1:9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</row>
    <row r="272" spans="1:9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</row>
    <row r="273" spans="1:9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</row>
    <row r="274" spans="1:9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</row>
    <row r="275" spans="1:9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</row>
    <row r="276" spans="1:9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</row>
    <row r="277" spans="1:9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</row>
    <row r="278" spans="1:9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</row>
    <row r="279" spans="1:9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</row>
    <row r="280" spans="1:9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</row>
    <row r="281" spans="1:9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</row>
    <row r="282" spans="1:9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</row>
    <row r="283" spans="1:9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</row>
    <row r="284" spans="1:9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</row>
    <row r="285" spans="1:9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</row>
    <row r="286" spans="1:9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</row>
    <row r="287" spans="1:9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</row>
    <row r="288" spans="1:9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</row>
    <row r="289" spans="1:9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</row>
    <row r="290" spans="1:9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</row>
    <row r="291" spans="1:9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</row>
    <row r="292" spans="1:9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</row>
    <row r="293" spans="1:9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</row>
    <row r="294" spans="1:9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</row>
    <row r="295" spans="1:9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</row>
    <row r="296" spans="1:9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</row>
    <row r="297" spans="1:9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</row>
    <row r="298" spans="1:9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</row>
    <row r="299" spans="1:9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</row>
    <row r="300" spans="1:9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</row>
    <row r="301" spans="1:9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</row>
    <row r="302" spans="1:9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</row>
    <row r="303" spans="1:9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</row>
    <row r="304" spans="1:9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</row>
    <row r="305" spans="1:9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</row>
    <row r="306" spans="1:9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</row>
    <row r="307" spans="1:9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</row>
    <row r="308" spans="1:9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</row>
    <row r="309" spans="1:9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</row>
    <row r="310" spans="1:9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</row>
    <row r="311" spans="1:9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</row>
    <row r="312" spans="1:9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</row>
    <row r="313" spans="1:9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</row>
    <row r="314" spans="1:9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</row>
    <row r="315" spans="1:9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</row>
    <row r="316" spans="1:9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</row>
    <row r="317" spans="1:9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</row>
    <row r="318" spans="1:9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</row>
    <row r="319" spans="1:9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</row>
    <row r="320" spans="1:9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</row>
    <row r="321" spans="1:9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</row>
    <row r="322" spans="1:9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</row>
    <row r="323" spans="1:9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</row>
    <row r="324" spans="1:9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</row>
    <row r="325" spans="1:9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</row>
    <row r="326" spans="1:9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</row>
    <row r="327" spans="1:9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</row>
    <row r="328" spans="1:9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</row>
    <row r="329" spans="1:9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</row>
    <row r="330" spans="1:9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</row>
    <row r="331" spans="1:9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</row>
    <row r="332" spans="1:9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</row>
    <row r="333" spans="1:9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</row>
    <row r="334" spans="1:9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</row>
    <row r="335" spans="1:9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</row>
    <row r="336" spans="1:9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</row>
    <row r="337" spans="1:9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</row>
    <row r="338" spans="1:9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</row>
    <row r="339" spans="1:9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</row>
    <row r="340" spans="1:9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</row>
    <row r="341" spans="1:9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</row>
    <row r="342" spans="1:9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</row>
    <row r="343" spans="1:9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</row>
    <row r="344" spans="1:9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</row>
    <row r="345" spans="1:9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</row>
    <row r="346" spans="1:9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</row>
    <row r="347" spans="1:9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</row>
    <row r="348" spans="1:9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</row>
    <row r="349" spans="1:9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</row>
    <row r="350" spans="1:9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</row>
    <row r="351" spans="1:9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</row>
    <row r="352" spans="1:9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</row>
    <row r="353" spans="1:9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</row>
    <row r="354" spans="1:9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</row>
    <row r="355" spans="1:9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</row>
    <row r="356" spans="1:9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</row>
    <row r="357" spans="1:9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</row>
    <row r="358" spans="1:9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</row>
    <row r="359" spans="1:9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</row>
    <row r="360" spans="1:9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</row>
    <row r="361" spans="1:9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</row>
    <row r="362" spans="1:9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</row>
    <row r="363" spans="1:9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</row>
    <row r="364" spans="1:9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</row>
    <row r="365" spans="1:9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</row>
    <row r="366" spans="1:9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</row>
    <row r="367" spans="1:9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</row>
    <row r="368" spans="1:9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</row>
    <row r="369" spans="1:9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</row>
    <row r="370" spans="1:9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</row>
    <row r="371" spans="1:9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</row>
    <row r="372" spans="1:9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</row>
    <row r="373" spans="1:9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</row>
    <row r="374" spans="1:9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</row>
    <row r="375" spans="1:9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</row>
    <row r="376" spans="1:9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</row>
    <row r="377" spans="1:9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</row>
    <row r="378" spans="1:9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</row>
    <row r="379" spans="1:9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</row>
    <row r="380" spans="1:9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</row>
    <row r="381" spans="1:9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</row>
  </sheetData>
  <mergeCells count="48">
    <mergeCell ref="C154:D154"/>
    <mergeCell ref="G154:H154"/>
    <mergeCell ref="A141:H141"/>
    <mergeCell ref="D142:D143"/>
    <mergeCell ref="H142:H143"/>
    <mergeCell ref="B150:C150"/>
    <mergeCell ref="F151:G151"/>
    <mergeCell ref="B152:C152"/>
    <mergeCell ref="D127:D128"/>
    <mergeCell ref="H127:H128"/>
    <mergeCell ref="A130:H130"/>
    <mergeCell ref="F137:G137"/>
    <mergeCell ref="C139:D139"/>
    <mergeCell ref="G139:H139"/>
    <mergeCell ref="A126:H126"/>
    <mergeCell ref="C107:D107"/>
    <mergeCell ref="G107:H107"/>
    <mergeCell ref="A109:H109"/>
    <mergeCell ref="D110:D111"/>
    <mergeCell ref="H110:H111"/>
    <mergeCell ref="B118:C118"/>
    <mergeCell ref="F120:G120"/>
    <mergeCell ref="C122:D122"/>
    <mergeCell ref="G122:H122"/>
    <mergeCell ref="A123:H123"/>
    <mergeCell ref="A124:H124"/>
    <mergeCell ref="A103:H103"/>
    <mergeCell ref="B86:C86"/>
    <mergeCell ref="F88:G88"/>
    <mergeCell ref="C90:D90"/>
    <mergeCell ref="G90:H90"/>
    <mergeCell ref="A91:H91"/>
    <mergeCell ref="A92:H92"/>
    <mergeCell ref="A94:H94"/>
    <mergeCell ref="D95:D96"/>
    <mergeCell ref="H95:H96"/>
    <mergeCell ref="A69:H69"/>
    <mergeCell ref="A1:H1"/>
    <mergeCell ref="A3:H3"/>
    <mergeCell ref="A6:H6"/>
    <mergeCell ref="A17:H17"/>
    <mergeCell ref="A27:H27"/>
    <mergeCell ref="A29:H29"/>
    <mergeCell ref="A32:H32"/>
    <mergeCell ref="A43:H43"/>
    <mergeCell ref="A53:H53"/>
    <mergeCell ref="A55:H55"/>
    <mergeCell ref="A58:H58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3" manualBreakCount="3">
    <brk id="52" max="7" man="1"/>
    <brk id="90" max="16383" man="1"/>
    <brk id="122" max="16383" man="1"/>
  </rowBreak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3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10" width="10.7109375" style="595" customWidth="1"/>
    <col min="11" max="12" width="10.7109375" style="118" customWidth="1"/>
    <col min="13" max="13" width="10.7109375" style="595" customWidth="1"/>
    <col min="14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989</v>
      </c>
      <c r="B1" s="1713"/>
      <c r="C1" s="1713"/>
      <c r="D1" s="1713"/>
      <c r="E1" s="1713"/>
      <c r="F1" s="1713"/>
      <c r="G1" s="1713"/>
      <c r="H1" s="1713"/>
      <c r="I1" s="153"/>
      <c r="J1" s="267"/>
      <c r="K1" s="153"/>
      <c r="L1" s="153"/>
      <c r="M1" s="267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2" t="s">
        <v>1147</v>
      </c>
      <c r="C2" s="541"/>
      <c r="D2" s="541"/>
      <c r="E2" s="541"/>
      <c r="F2" s="541"/>
      <c r="G2" s="541"/>
      <c r="H2" s="541"/>
      <c r="I2" s="153"/>
      <c r="J2" s="267"/>
      <c r="K2" s="153"/>
      <c r="L2" s="153"/>
      <c r="M2" s="267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990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56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991</v>
      </c>
      <c r="C4" s="548"/>
      <c r="D4" s="548"/>
      <c r="E4" s="548"/>
      <c r="F4" s="548"/>
      <c r="G4" s="548"/>
      <c r="H4" s="548"/>
      <c r="I4" s="549"/>
      <c r="J4" s="162"/>
      <c r="K4" s="549"/>
      <c r="L4" s="549"/>
      <c r="M4" s="162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129"/>
      <c r="K5" s="552"/>
      <c r="L5" s="552"/>
      <c r="M5" s="129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28</v>
      </c>
      <c r="B6" s="1731"/>
      <c r="C6" s="1731"/>
      <c r="D6" s="1731"/>
      <c r="E6" s="1731"/>
      <c r="F6" s="1731"/>
      <c r="G6" s="1731"/>
      <c r="H6" s="1731"/>
      <c r="I6" s="552"/>
      <c r="J6" s="129"/>
      <c r="K6" s="552"/>
      <c r="L6" s="552"/>
      <c r="M6" s="129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594"/>
      <c r="K9" s="120"/>
      <c r="L9" s="120"/>
      <c r="M9" s="594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40</v>
      </c>
      <c r="C10" s="562">
        <v>833</v>
      </c>
      <c r="D10" s="563">
        <v>11.923847695390782</v>
      </c>
      <c r="E10" s="564"/>
      <c r="F10" s="233" t="s">
        <v>884</v>
      </c>
      <c r="G10" s="562">
        <v>1704</v>
      </c>
      <c r="H10" s="563">
        <v>22.698814439856136</v>
      </c>
      <c r="I10" s="118"/>
    </row>
    <row r="11" spans="1:24" ht="48.95" customHeight="1" x14ac:dyDescent="0.2">
      <c r="A11" s="560" t="s">
        <v>39</v>
      </c>
      <c r="B11" s="567" t="s">
        <v>42</v>
      </c>
      <c r="C11" s="562">
        <v>559</v>
      </c>
      <c r="D11" s="563">
        <v>8.0017177211566004</v>
      </c>
      <c r="E11" s="564"/>
      <c r="F11" s="233" t="s">
        <v>992</v>
      </c>
      <c r="G11" s="562">
        <v>136</v>
      </c>
      <c r="H11" s="563">
        <v>1.8116424670307711</v>
      </c>
      <c r="I11" s="118"/>
    </row>
    <row r="12" spans="1:24" ht="48.95" customHeight="1" x14ac:dyDescent="0.2">
      <c r="A12" s="560" t="s">
        <v>41</v>
      </c>
      <c r="B12" s="561" t="s">
        <v>38</v>
      </c>
      <c r="C12" s="568">
        <v>455</v>
      </c>
      <c r="D12" s="563">
        <v>6.513026052104208</v>
      </c>
      <c r="E12" s="564"/>
      <c r="F12" s="233" t="s">
        <v>945</v>
      </c>
      <c r="G12" s="568">
        <v>106</v>
      </c>
      <c r="H12" s="563">
        <v>1.4120154522445718</v>
      </c>
      <c r="I12" s="118"/>
    </row>
    <row r="13" spans="1:24" ht="48.95" customHeight="1" x14ac:dyDescent="0.2">
      <c r="A13" s="560" t="s">
        <v>43</v>
      </c>
      <c r="B13" s="561" t="s">
        <v>51</v>
      </c>
      <c r="C13" s="568">
        <v>199</v>
      </c>
      <c r="D13" s="563">
        <v>2.8</v>
      </c>
      <c r="E13" s="564"/>
      <c r="F13" s="233" t="s">
        <v>946</v>
      </c>
      <c r="G13" s="568">
        <v>43</v>
      </c>
      <c r="H13" s="563">
        <v>0.6</v>
      </c>
      <c r="I13" s="118"/>
      <c r="J13" s="118"/>
    </row>
    <row r="14" spans="1:24" ht="48.95" customHeight="1" x14ac:dyDescent="0.2">
      <c r="A14" s="560" t="s">
        <v>44</v>
      </c>
      <c r="B14" s="561" t="s">
        <v>47</v>
      </c>
      <c r="C14" s="568">
        <v>183</v>
      </c>
      <c r="D14" s="563">
        <v>2.6</v>
      </c>
      <c r="E14" s="564"/>
      <c r="F14" s="430" t="s">
        <v>896</v>
      </c>
      <c r="G14" s="568">
        <v>40</v>
      </c>
      <c r="H14" s="563">
        <v>0.5</v>
      </c>
      <c r="I14" s="118"/>
      <c r="J14" s="118"/>
    </row>
    <row r="15" spans="1:24" ht="42.95" customHeight="1" x14ac:dyDescent="0.2">
      <c r="A15" s="569"/>
      <c r="B15" s="570" t="s">
        <v>889</v>
      </c>
      <c r="C15" s="571">
        <v>6986</v>
      </c>
      <c r="D15" s="572"/>
      <c r="E15" s="435"/>
      <c r="F15" s="570" t="s">
        <v>889</v>
      </c>
      <c r="G15" s="571">
        <v>7507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993</v>
      </c>
      <c r="B17" s="1731"/>
      <c r="C17" s="1731"/>
      <c r="D17" s="1731"/>
      <c r="E17" s="1731"/>
      <c r="F17" s="1731"/>
      <c r="G17" s="1731"/>
      <c r="H17" s="1731"/>
      <c r="I17" s="552"/>
      <c r="J17" s="129"/>
      <c r="K17" s="552"/>
      <c r="L17" s="552"/>
      <c r="M17" s="129"/>
      <c r="N17" s="552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594"/>
      <c r="K20" s="120"/>
      <c r="L20" s="120"/>
      <c r="M20" s="594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40</v>
      </c>
      <c r="C21" s="562">
        <v>57</v>
      </c>
      <c r="D21" s="563">
        <v>9.965034965034965</v>
      </c>
      <c r="E21" s="564"/>
      <c r="F21" s="233" t="s">
        <v>884</v>
      </c>
      <c r="G21" s="562">
        <v>253</v>
      </c>
      <c r="H21" s="563">
        <v>26.082474226804127</v>
      </c>
      <c r="I21" s="118"/>
    </row>
    <row r="22" spans="1:24" ht="48.95" customHeight="1" x14ac:dyDescent="0.2">
      <c r="A22" s="560" t="s">
        <v>39</v>
      </c>
      <c r="B22" s="561" t="s">
        <v>38</v>
      </c>
      <c r="C22" s="562">
        <v>49</v>
      </c>
      <c r="D22" s="563">
        <v>8.5664335664335667</v>
      </c>
      <c r="E22" s="564"/>
      <c r="F22" s="233" t="s">
        <v>945</v>
      </c>
      <c r="G22" s="562">
        <v>22</v>
      </c>
      <c r="H22" s="563">
        <v>2.268041237113402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28</v>
      </c>
      <c r="D23" s="563">
        <v>4.895104895104895</v>
      </c>
      <c r="E23" s="564"/>
      <c r="F23" s="233" t="s">
        <v>946</v>
      </c>
      <c r="G23" s="568">
        <v>19</v>
      </c>
      <c r="H23" s="563">
        <v>1.9587628865979381</v>
      </c>
      <c r="I23" s="118"/>
    </row>
    <row r="24" spans="1:24" ht="48.95" customHeight="1" x14ac:dyDescent="0.2">
      <c r="A24" s="560" t="s">
        <v>43</v>
      </c>
      <c r="B24" s="567" t="s">
        <v>54</v>
      </c>
      <c r="C24" s="568">
        <v>24</v>
      </c>
      <c r="D24" s="563">
        <v>4.2</v>
      </c>
      <c r="E24" s="564"/>
      <c r="F24" s="233" t="s">
        <v>992</v>
      </c>
      <c r="G24" s="568">
        <v>18</v>
      </c>
      <c r="H24" s="563">
        <v>1.9</v>
      </c>
      <c r="I24" s="118"/>
      <c r="J24" s="118"/>
    </row>
    <row r="25" spans="1:24" ht="48.95" customHeight="1" x14ac:dyDescent="0.2">
      <c r="A25" s="560" t="s">
        <v>44</v>
      </c>
      <c r="B25" s="561" t="s">
        <v>55</v>
      </c>
      <c r="C25" s="568">
        <v>22</v>
      </c>
      <c r="D25" s="563">
        <v>3.8</v>
      </c>
      <c r="E25" s="564"/>
      <c r="F25" s="566" t="s">
        <v>937</v>
      </c>
      <c r="G25" s="568">
        <v>10</v>
      </c>
      <c r="H25" s="563">
        <v>1</v>
      </c>
      <c r="I25" s="118"/>
      <c r="J25" s="118"/>
    </row>
    <row r="26" spans="1:24" ht="42.95" customHeight="1" x14ac:dyDescent="0.2">
      <c r="A26" s="569"/>
      <c r="B26" s="570" t="s">
        <v>889</v>
      </c>
      <c r="C26" s="574">
        <v>572</v>
      </c>
      <c r="D26" s="572"/>
      <c r="E26" s="435"/>
      <c r="F26" s="570" t="s">
        <v>889</v>
      </c>
      <c r="G26" s="574">
        <v>970</v>
      </c>
      <c r="H26" s="572"/>
      <c r="I26" s="118"/>
    </row>
    <row r="27" spans="1:24" s="146" customFormat="1" ht="17.100000000000001" customHeight="1" x14ac:dyDescent="0.2">
      <c r="A27" s="1713" t="s">
        <v>989</v>
      </c>
      <c r="B27" s="1713"/>
      <c r="C27" s="1713"/>
      <c r="D27" s="1713"/>
      <c r="E27" s="1713"/>
      <c r="F27" s="1713"/>
      <c r="G27" s="1713"/>
      <c r="H27" s="1713"/>
      <c r="I27" s="153"/>
      <c r="J27" s="267"/>
      <c r="K27" s="153"/>
      <c r="L27" s="153"/>
      <c r="M27" s="267"/>
      <c r="N27" s="153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1681" t="s">
        <v>1748</v>
      </c>
      <c r="C28" s="1680"/>
      <c r="D28" s="1680"/>
      <c r="E28" s="1680"/>
      <c r="F28" s="1680"/>
      <c r="G28" s="1680"/>
      <c r="H28" s="1680"/>
      <c r="I28" s="153"/>
      <c r="J28" s="267"/>
      <c r="K28" s="153"/>
      <c r="L28" s="153"/>
      <c r="M28" s="267"/>
      <c r="N28" s="153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990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56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994</v>
      </c>
      <c r="C30" s="548"/>
      <c r="D30" s="548"/>
      <c r="E30" s="548"/>
      <c r="F30" s="548"/>
      <c r="G30" s="548"/>
      <c r="H30" s="548"/>
      <c r="I30" s="549"/>
      <c r="J30" s="162"/>
      <c r="K30" s="549"/>
      <c r="L30" s="549"/>
      <c r="M30" s="162"/>
      <c r="N30" s="549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129"/>
      <c r="K31" s="552"/>
      <c r="L31" s="552"/>
      <c r="M31" s="129"/>
      <c r="N31" s="552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995</v>
      </c>
      <c r="B32" s="1731"/>
      <c r="C32" s="1731"/>
      <c r="D32" s="1731"/>
      <c r="E32" s="1731"/>
      <c r="F32" s="1731"/>
      <c r="G32" s="1731"/>
      <c r="H32" s="1731"/>
      <c r="I32" s="552"/>
      <c r="J32" s="129"/>
      <c r="K32" s="552"/>
      <c r="L32" s="552"/>
      <c r="M32" s="129"/>
      <c r="N32" s="552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594"/>
      <c r="K35" s="120"/>
      <c r="L35" s="120"/>
      <c r="M35" s="594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7" t="s">
        <v>42</v>
      </c>
      <c r="C36" s="562">
        <v>39</v>
      </c>
      <c r="D36" s="563">
        <v>12.225705329153605</v>
      </c>
      <c r="E36" s="564"/>
      <c r="F36" s="233" t="s">
        <v>884</v>
      </c>
      <c r="G36" s="562">
        <v>43</v>
      </c>
      <c r="H36" s="563">
        <v>17.2</v>
      </c>
      <c r="I36" s="118"/>
    </row>
    <row r="37" spans="1:22" ht="48.95" customHeight="1" x14ac:dyDescent="0.2">
      <c r="A37" s="560" t="s">
        <v>39</v>
      </c>
      <c r="B37" s="561" t="s">
        <v>38</v>
      </c>
      <c r="C37" s="562">
        <v>34</v>
      </c>
      <c r="D37" s="563">
        <v>10.658307210031348</v>
      </c>
      <c r="E37" s="564"/>
      <c r="F37" s="233" t="s">
        <v>945</v>
      </c>
      <c r="G37" s="562">
        <v>6</v>
      </c>
      <c r="H37" s="563">
        <v>2.4</v>
      </c>
      <c r="I37" s="118"/>
    </row>
    <row r="38" spans="1:22" ht="48.95" customHeight="1" x14ac:dyDescent="0.2">
      <c r="A38" s="560" t="s">
        <v>41</v>
      </c>
      <c r="B38" s="561" t="s">
        <v>40</v>
      </c>
      <c r="C38" s="568">
        <v>33</v>
      </c>
      <c r="D38" s="563">
        <v>10.344827586206897</v>
      </c>
      <c r="E38" s="564"/>
      <c r="F38" s="233" t="s">
        <v>992</v>
      </c>
      <c r="G38" s="568">
        <v>5</v>
      </c>
      <c r="H38" s="563">
        <v>2</v>
      </c>
      <c r="I38" s="118"/>
    </row>
    <row r="39" spans="1:22" ht="48.95" customHeight="1" x14ac:dyDescent="0.2">
      <c r="A39" s="560" t="s">
        <v>43</v>
      </c>
      <c r="B39" s="567" t="s">
        <v>143</v>
      </c>
      <c r="C39" s="568">
        <v>11</v>
      </c>
      <c r="D39" s="563">
        <v>3.4</v>
      </c>
      <c r="E39" s="564"/>
      <c r="F39" s="566" t="s">
        <v>969</v>
      </c>
      <c r="G39" s="568">
        <v>3</v>
      </c>
      <c r="H39" s="563">
        <v>1.2</v>
      </c>
      <c r="I39" s="118"/>
      <c r="J39" s="118"/>
    </row>
    <row r="40" spans="1:22" ht="48.95" customHeight="1" x14ac:dyDescent="0.2">
      <c r="A40" s="560" t="s">
        <v>44</v>
      </c>
      <c r="B40" s="561" t="s">
        <v>55</v>
      </c>
      <c r="C40" s="568">
        <v>9</v>
      </c>
      <c r="D40" s="563">
        <v>2.8</v>
      </c>
      <c r="E40" s="564"/>
      <c r="F40" s="430" t="s">
        <v>896</v>
      </c>
      <c r="G40" s="568">
        <v>2</v>
      </c>
      <c r="H40" s="563">
        <v>0.8</v>
      </c>
      <c r="I40" s="118"/>
      <c r="J40" s="118"/>
    </row>
    <row r="41" spans="1:22" ht="42.95" customHeight="1" x14ac:dyDescent="0.2">
      <c r="A41" s="569"/>
      <c r="B41" s="570" t="s">
        <v>889</v>
      </c>
      <c r="C41" s="574">
        <v>319</v>
      </c>
      <c r="D41" s="572"/>
      <c r="E41" s="435"/>
      <c r="F41" s="570" t="s">
        <v>889</v>
      </c>
      <c r="G41" s="574">
        <v>250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996</v>
      </c>
      <c r="B43" s="1731"/>
      <c r="C43" s="1731"/>
      <c r="D43" s="1731"/>
      <c r="E43" s="1731"/>
      <c r="F43" s="1731"/>
      <c r="G43" s="1731"/>
      <c r="H43" s="1731"/>
      <c r="I43" s="552"/>
      <c r="J43" s="129"/>
      <c r="K43" s="552"/>
      <c r="L43" s="552"/>
      <c r="M43" s="129"/>
      <c r="N43" s="552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594"/>
      <c r="K46" s="120"/>
      <c r="L46" s="120"/>
      <c r="M46" s="594"/>
      <c r="N46" s="120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42</v>
      </c>
      <c r="C47" s="562">
        <v>25</v>
      </c>
      <c r="D47" s="563">
        <v>11.111111111111111</v>
      </c>
      <c r="E47" s="564"/>
      <c r="F47" s="233" t="s">
        <v>884</v>
      </c>
      <c r="G47" s="562">
        <v>129</v>
      </c>
      <c r="H47" s="563">
        <v>25.697211155378486</v>
      </c>
      <c r="I47" s="118"/>
    </row>
    <row r="48" spans="1:22" ht="48.95" customHeight="1" x14ac:dyDescent="0.2">
      <c r="A48" s="560" t="s">
        <v>39</v>
      </c>
      <c r="B48" s="573" t="s">
        <v>40</v>
      </c>
      <c r="C48" s="562">
        <v>24</v>
      </c>
      <c r="D48" s="563">
        <v>10.666666666666668</v>
      </c>
      <c r="E48" s="564"/>
      <c r="F48" s="233" t="s">
        <v>992</v>
      </c>
      <c r="G48" s="562">
        <v>17</v>
      </c>
      <c r="H48" s="563">
        <v>3.3864541832669319</v>
      </c>
      <c r="I48" s="118"/>
    </row>
    <row r="49" spans="1:24" ht="48.95" customHeight="1" x14ac:dyDescent="0.2">
      <c r="A49" s="560" t="s">
        <v>41</v>
      </c>
      <c r="B49" s="561" t="s">
        <v>51</v>
      </c>
      <c r="C49" s="568">
        <v>15</v>
      </c>
      <c r="D49" s="563">
        <v>6.666666666666667</v>
      </c>
      <c r="E49" s="564"/>
      <c r="F49" s="233" t="s">
        <v>946</v>
      </c>
      <c r="G49" s="568">
        <v>8</v>
      </c>
      <c r="H49" s="563">
        <v>1.593625498007968</v>
      </c>
      <c r="I49" s="118"/>
    </row>
    <row r="50" spans="1:24" ht="48.95" customHeight="1" x14ac:dyDescent="0.2">
      <c r="A50" s="560" t="s">
        <v>43</v>
      </c>
      <c r="B50" s="567" t="s">
        <v>38</v>
      </c>
      <c r="C50" s="568">
        <v>10</v>
      </c>
      <c r="D50" s="563">
        <v>4.4000000000000004</v>
      </c>
      <c r="E50" s="564"/>
      <c r="F50" s="233" t="s">
        <v>945</v>
      </c>
      <c r="G50" s="568">
        <v>6</v>
      </c>
      <c r="H50" s="563">
        <v>1.2</v>
      </c>
      <c r="I50" s="118"/>
      <c r="J50" s="118"/>
    </row>
    <row r="51" spans="1:24" ht="48.95" customHeight="1" x14ac:dyDescent="0.2">
      <c r="A51" s="560" t="s">
        <v>44</v>
      </c>
      <c r="B51" s="561" t="s">
        <v>47</v>
      </c>
      <c r="C51" s="568">
        <v>5</v>
      </c>
      <c r="D51" s="563">
        <v>2.2000000000000002</v>
      </c>
      <c r="E51" s="564"/>
      <c r="F51" s="430" t="s">
        <v>951</v>
      </c>
      <c r="G51" s="568">
        <v>4</v>
      </c>
      <c r="H51" s="563">
        <v>0.8</v>
      </c>
      <c r="I51" s="118"/>
      <c r="J51" s="118"/>
    </row>
    <row r="52" spans="1:24" ht="42.95" customHeight="1" x14ac:dyDescent="0.2">
      <c r="A52" s="569"/>
      <c r="B52" s="570" t="s">
        <v>889</v>
      </c>
      <c r="C52" s="574">
        <v>225</v>
      </c>
      <c r="D52" s="572"/>
      <c r="E52" s="435"/>
      <c r="F52" s="570" t="s">
        <v>889</v>
      </c>
      <c r="G52" s="574">
        <v>502</v>
      </c>
      <c r="H52" s="572"/>
      <c r="I52" s="118"/>
    </row>
    <row r="53" spans="1:24" s="146" customFormat="1" ht="17.100000000000001" customHeight="1" x14ac:dyDescent="0.2">
      <c r="A53" s="1713" t="s">
        <v>989</v>
      </c>
      <c r="B53" s="1713"/>
      <c r="C53" s="1713"/>
      <c r="D53" s="1713"/>
      <c r="E53" s="1713"/>
      <c r="F53" s="1713"/>
      <c r="G53" s="1713"/>
      <c r="H53" s="1713"/>
      <c r="I53" s="153"/>
      <c r="J53" s="267"/>
      <c r="K53" s="153"/>
      <c r="L53" s="153"/>
      <c r="M53" s="267"/>
      <c r="N53" s="153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1681" t="s">
        <v>1748</v>
      </c>
      <c r="C54" s="1680"/>
      <c r="D54" s="1680"/>
      <c r="E54" s="1680"/>
      <c r="F54" s="1680"/>
      <c r="G54" s="1680"/>
      <c r="H54" s="1680"/>
      <c r="I54" s="153"/>
      <c r="J54" s="267"/>
      <c r="K54" s="153"/>
      <c r="L54" s="153"/>
      <c r="M54" s="267"/>
      <c r="N54" s="153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321" t="s">
        <v>990</v>
      </c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56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994</v>
      </c>
      <c r="C56" s="548"/>
      <c r="D56" s="548"/>
      <c r="E56" s="548"/>
      <c r="F56" s="548"/>
      <c r="G56" s="548"/>
      <c r="H56" s="548"/>
      <c r="I56" s="549"/>
      <c r="J56" s="162"/>
      <c r="K56" s="549"/>
      <c r="L56" s="549"/>
      <c r="M56" s="162"/>
      <c r="N56" s="549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129"/>
      <c r="K57" s="552"/>
      <c r="L57" s="552"/>
      <c r="M57" s="129"/>
      <c r="N57" s="552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997</v>
      </c>
      <c r="B58" s="1731"/>
      <c r="C58" s="1731"/>
      <c r="D58" s="1731"/>
      <c r="E58" s="1731"/>
      <c r="F58" s="1731"/>
      <c r="G58" s="1731"/>
      <c r="H58" s="1731"/>
      <c r="I58" s="552"/>
      <c r="J58" s="129"/>
      <c r="K58" s="552"/>
      <c r="L58" s="552"/>
      <c r="M58" s="129"/>
      <c r="N58" s="552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594"/>
      <c r="K61" s="120"/>
      <c r="L61" s="120"/>
      <c r="M61" s="594"/>
      <c r="N61" s="120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40</v>
      </c>
      <c r="C62" s="562">
        <v>117</v>
      </c>
      <c r="D62" s="563">
        <v>14.11338962605549</v>
      </c>
      <c r="E62" s="564"/>
      <c r="F62" s="233" t="s">
        <v>884</v>
      </c>
      <c r="G62" s="562">
        <v>150</v>
      </c>
      <c r="H62" s="563">
        <v>19.65923984272608</v>
      </c>
      <c r="I62" s="118"/>
    </row>
    <row r="63" spans="1:24" ht="48.95" customHeight="1" x14ac:dyDescent="0.2">
      <c r="A63" s="560" t="s">
        <v>39</v>
      </c>
      <c r="B63" s="567" t="s">
        <v>42</v>
      </c>
      <c r="C63" s="562">
        <v>76</v>
      </c>
      <c r="D63" s="563">
        <v>9.1676718938480093</v>
      </c>
      <c r="E63" s="564"/>
      <c r="F63" s="233" t="s">
        <v>945</v>
      </c>
      <c r="G63" s="562">
        <v>15</v>
      </c>
      <c r="H63" s="563">
        <v>1.9659239842726082</v>
      </c>
      <c r="I63" s="118"/>
    </row>
    <row r="64" spans="1:24" ht="48.95" customHeight="1" x14ac:dyDescent="0.2">
      <c r="A64" s="560" t="s">
        <v>41</v>
      </c>
      <c r="B64" s="573" t="s">
        <v>38</v>
      </c>
      <c r="C64" s="568">
        <v>57</v>
      </c>
      <c r="D64" s="563">
        <v>6.875753920386007</v>
      </c>
      <c r="E64" s="564"/>
      <c r="F64" s="233" t="s">
        <v>992</v>
      </c>
      <c r="G64" s="568">
        <v>9</v>
      </c>
      <c r="H64" s="563">
        <v>1.1795543905635648</v>
      </c>
      <c r="I64" s="118"/>
    </row>
    <row r="65" spans="1:24" ht="48.95" customHeight="1" x14ac:dyDescent="0.2">
      <c r="A65" s="560" t="s">
        <v>43</v>
      </c>
      <c r="B65" s="561" t="s">
        <v>55</v>
      </c>
      <c r="C65" s="568">
        <v>24</v>
      </c>
      <c r="D65" s="563">
        <v>2.9</v>
      </c>
      <c r="E65" s="564"/>
      <c r="F65" s="430" t="s">
        <v>896</v>
      </c>
      <c r="G65" s="568">
        <v>6</v>
      </c>
      <c r="H65" s="563">
        <v>0.8</v>
      </c>
      <c r="I65" s="118"/>
      <c r="J65" s="118"/>
    </row>
    <row r="66" spans="1:24" ht="48.95" customHeight="1" x14ac:dyDescent="0.2">
      <c r="A66" s="560" t="s">
        <v>44</v>
      </c>
      <c r="B66" s="567" t="s">
        <v>143</v>
      </c>
      <c r="C66" s="568">
        <v>20</v>
      </c>
      <c r="D66" s="563">
        <v>2.4</v>
      </c>
      <c r="E66" s="564"/>
      <c r="F66" s="431" t="s">
        <v>801</v>
      </c>
      <c r="G66" s="568">
        <v>5</v>
      </c>
      <c r="H66" s="563">
        <v>0.7</v>
      </c>
      <c r="I66" s="118"/>
      <c r="J66" s="118"/>
    </row>
    <row r="67" spans="1:24" ht="42.95" customHeight="1" x14ac:dyDescent="0.2">
      <c r="A67" s="569"/>
      <c r="B67" s="570" t="s">
        <v>889</v>
      </c>
      <c r="C67" s="574">
        <v>829</v>
      </c>
      <c r="D67" s="572"/>
      <c r="E67" s="435"/>
      <c r="F67" s="570" t="s">
        <v>889</v>
      </c>
      <c r="G67" s="574">
        <v>763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109</v>
      </c>
      <c r="B69" s="1731"/>
      <c r="C69" s="1731"/>
      <c r="D69" s="1731"/>
      <c r="E69" s="1731"/>
      <c r="F69" s="1731"/>
      <c r="G69" s="1731"/>
      <c r="H69" s="1731"/>
      <c r="I69" s="552"/>
      <c r="J69" s="129"/>
      <c r="K69" s="552"/>
      <c r="L69" s="552"/>
      <c r="M69" s="129"/>
      <c r="N69" s="552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594"/>
      <c r="K72" s="120"/>
      <c r="L72" s="120"/>
      <c r="M72" s="594"/>
      <c r="N72" s="120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40</v>
      </c>
      <c r="C73" s="562">
        <v>6</v>
      </c>
      <c r="D73" s="563">
        <v>8.2191780821917799</v>
      </c>
      <c r="E73" s="564"/>
      <c r="F73" s="233" t="s">
        <v>884</v>
      </c>
      <c r="G73" s="562">
        <v>26</v>
      </c>
      <c r="H73" s="563">
        <v>25</v>
      </c>
      <c r="I73" s="118"/>
    </row>
    <row r="74" spans="1:24" ht="48.95" customHeight="1" x14ac:dyDescent="0.2">
      <c r="A74" s="560" t="s">
        <v>39</v>
      </c>
      <c r="B74" s="573" t="s">
        <v>42</v>
      </c>
      <c r="C74" s="562">
        <v>4</v>
      </c>
      <c r="D74" s="563">
        <v>5.4794520547945202</v>
      </c>
      <c r="E74" s="564"/>
      <c r="F74" s="233" t="s">
        <v>992</v>
      </c>
      <c r="G74" s="562">
        <v>3</v>
      </c>
      <c r="H74" s="563">
        <v>2.8846153846153846</v>
      </c>
      <c r="I74" s="118"/>
    </row>
    <row r="75" spans="1:24" ht="48.95" customHeight="1" x14ac:dyDescent="0.2">
      <c r="A75" s="560" t="s">
        <v>41</v>
      </c>
      <c r="B75" s="573" t="s">
        <v>45</v>
      </c>
      <c r="C75" s="568">
        <v>4</v>
      </c>
      <c r="D75" s="563">
        <v>5.4794520547945202</v>
      </c>
      <c r="E75" s="564"/>
      <c r="F75" s="233" t="s">
        <v>945</v>
      </c>
      <c r="G75" s="568">
        <v>2</v>
      </c>
      <c r="H75" s="563">
        <v>1.9230769230769231</v>
      </c>
      <c r="I75" s="118"/>
    </row>
    <row r="76" spans="1:24" ht="48.95" customHeight="1" x14ac:dyDescent="0.2">
      <c r="A76" s="560" t="s">
        <v>43</v>
      </c>
      <c r="B76" s="561" t="s">
        <v>51</v>
      </c>
      <c r="C76" s="568">
        <v>3</v>
      </c>
      <c r="D76" s="563">
        <v>4.0999999999999996</v>
      </c>
      <c r="E76" s="564"/>
      <c r="F76" s="430" t="s">
        <v>896</v>
      </c>
      <c r="G76" s="568">
        <v>1</v>
      </c>
      <c r="H76" s="563">
        <v>1</v>
      </c>
      <c r="I76" s="118"/>
      <c r="J76" s="118"/>
    </row>
    <row r="77" spans="1:24" ht="48.95" customHeight="1" x14ac:dyDescent="0.2">
      <c r="A77" s="560" t="s">
        <v>44</v>
      </c>
      <c r="B77" s="567" t="s">
        <v>144</v>
      </c>
      <c r="C77" s="568">
        <v>2</v>
      </c>
      <c r="D77" s="563">
        <v>2.7</v>
      </c>
      <c r="E77" s="564"/>
      <c r="F77" s="430" t="s">
        <v>998</v>
      </c>
      <c r="G77" s="568">
        <v>1</v>
      </c>
      <c r="H77" s="563">
        <v>1</v>
      </c>
      <c r="I77" s="118"/>
      <c r="J77" s="118"/>
    </row>
    <row r="78" spans="1:24" ht="42.95" customHeight="1" x14ac:dyDescent="0.2">
      <c r="A78" s="569"/>
      <c r="B78" s="570" t="s">
        <v>889</v>
      </c>
      <c r="C78" s="574">
        <v>73</v>
      </c>
      <c r="D78" s="572"/>
      <c r="E78" s="435"/>
      <c r="F78" s="570" t="s">
        <v>889</v>
      </c>
      <c r="G78" s="574">
        <v>104</v>
      </c>
      <c r="H78" s="572"/>
      <c r="I78" s="118"/>
    </row>
    <row r="79" spans="1:24" s="146" customFormat="1" ht="17.100000000000001" customHeight="1" x14ac:dyDescent="0.2">
      <c r="A79" s="1713" t="s">
        <v>989</v>
      </c>
      <c r="B79" s="1713"/>
      <c r="C79" s="1713"/>
      <c r="D79" s="1713"/>
      <c r="E79" s="1713"/>
      <c r="F79" s="1713"/>
      <c r="G79" s="1713"/>
      <c r="H79" s="1713"/>
      <c r="I79" s="153"/>
      <c r="J79" s="267"/>
      <c r="K79" s="153"/>
      <c r="L79" s="153"/>
      <c r="M79" s="267"/>
      <c r="N79" s="153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1681" t="s">
        <v>1748</v>
      </c>
      <c r="C80" s="1680"/>
      <c r="D80" s="1680"/>
      <c r="E80" s="1680"/>
      <c r="F80" s="1680"/>
      <c r="G80" s="1680"/>
      <c r="H80" s="1680"/>
      <c r="I80" s="153"/>
      <c r="J80" s="267"/>
      <c r="K80" s="153"/>
      <c r="L80" s="153"/>
      <c r="M80" s="267"/>
      <c r="N80" s="153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321" t="s">
        <v>990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56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994</v>
      </c>
      <c r="C82" s="548"/>
      <c r="D82" s="548"/>
      <c r="E82" s="548"/>
      <c r="F82" s="548"/>
      <c r="G82" s="548"/>
      <c r="H82" s="548"/>
      <c r="I82" s="549"/>
      <c r="J82" s="162"/>
      <c r="K82" s="549"/>
      <c r="L82" s="549"/>
      <c r="M82" s="162"/>
      <c r="N82" s="549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110</v>
      </c>
      <c r="B84" s="1731"/>
      <c r="C84" s="1731"/>
      <c r="D84" s="1731"/>
      <c r="E84" s="1731"/>
      <c r="F84" s="1731"/>
      <c r="G84" s="1731"/>
      <c r="H84" s="1731"/>
      <c r="I84" s="552"/>
      <c r="J84" s="129"/>
      <c r="K84" s="552"/>
      <c r="L84" s="552"/>
      <c r="M84" s="129"/>
      <c r="N84" s="552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594"/>
      <c r="K87" s="120"/>
      <c r="L87" s="120"/>
      <c r="M87" s="594"/>
      <c r="N87" s="120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73" t="s">
        <v>42</v>
      </c>
      <c r="C88" s="562">
        <v>15</v>
      </c>
      <c r="D88" s="563">
        <v>9.67741935483871</v>
      </c>
      <c r="E88" s="564"/>
      <c r="F88" s="233" t="s">
        <v>884</v>
      </c>
      <c r="G88" s="562">
        <v>39</v>
      </c>
      <c r="H88" s="563">
        <v>24.074074074074073</v>
      </c>
      <c r="I88" s="118"/>
    </row>
    <row r="89" spans="1:24" ht="48.95" customHeight="1" x14ac:dyDescent="0.2">
      <c r="A89" s="560" t="s">
        <v>39</v>
      </c>
      <c r="B89" s="567" t="s">
        <v>40</v>
      </c>
      <c r="C89" s="562">
        <v>15</v>
      </c>
      <c r="D89" s="563">
        <v>9.67741935483871</v>
      </c>
      <c r="E89" s="564"/>
      <c r="F89" s="430" t="s">
        <v>951</v>
      </c>
      <c r="G89" s="562">
        <v>2</v>
      </c>
      <c r="H89" s="563">
        <v>1.2345679012345678</v>
      </c>
      <c r="I89" s="118"/>
    </row>
    <row r="90" spans="1:24" ht="48.95" customHeight="1" x14ac:dyDescent="0.2">
      <c r="A90" s="560" t="s">
        <v>41</v>
      </c>
      <c r="B90" s="567" t="s">
        <v>145</v>
      </c>
      <c r="C90" s="568">
        <v>7</v>
      </c>
      <c r="D90" s="563">
        <v>4.5161290322580641</v>
      </c>
      <c r="E90" s="564"/>
      <c r="F90" s="233" t="s">
        <v>992</v>
      </c>
      <c r="G90" s="568">
        <v>2</v>
      </c>
      <c r="H90" s="563">
        <v>1.2345679012345678</v>
      </c>
      <c r="I90" s="118"/>
    </row>
    <row r="91" spans="1:24" ht="48.95" customHeight="1" x14ac:dyDescent="0.2">
      <c r="A91" s="560" t="s">
        <v>43</v>
      </c>
      <c r="B91" s="567" t="s">
        <v>38</v>
      </c>
      <c r="C91" s="568">
        <v>7</v>
      </c>
      <c r="D91" s="563">
        <v>4.5161290322580641</v>
      </c>
      <c r="E91" s="564"/>
      <c r="F91" s="430" t="s">
        <v>896</v>
      </c>
      <c r="G91" s="568">
        <v>1</v>
      </c>
      <c r="H91" s="563">
        <v>0.6</v>
      </c>
      <c r="I91" s="118"/>
      <c r="J91" s="118"/>
    </row>
    <row r="92" spans="1:24" ht="48.95" customHeight="1" x14ac:dyDescent="0.2">
      <c r="A92" s="560" t="s">
        <v>44</v>
      </c>
      <c r="B92" s="561" t="s">
        <v>51</v>
      </c>
      <c r="C92" s="568">
        <v>6</v>
      </c>
      <c r="D92" s="563">
        <v>3.9</v>
      </c>
      <c r="E92" s="564"/>
      <c r="F92" s="430" t="s">
        <v>999</v>
      </c>
      <c r="G92" s="568">
        <v>1</v>
      </c>
      <c r="H92" s="563">
        <v>0.6</v>
      </c>
      <c r="I92" s="118"/>
      <c r="J92" s="118"/>
    </row>
    <row r="93" spans="1:24" ht="42.95" customHeight="1" x14ac:dyDescent="0.2">
      <c r="A93" s="569"/>
      <c r="B93" s="570" t="s">
        <v>889</v>
      </c>
      <c r="C93" s="574">
        <v>155</v>
      </c>
      <c r="D93" s="572"/>
      <c r="E93" s="435"/>
      <c r="F93" s="570" t="s">
        <v>889</v>
      </c>
      <c r="G93" s="574">
        <v>162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111</v>
      </c>
      <c r="B95" s="1731"/>
      <c r="C95" s="1731"/>
      <c r="D95" s="1731"/>
      <c r="E95" s="1731"/>
      <c r="F95" s="1731"/>
      <c r="G95" s="1731"/>
      <c r="H95" s="1731"/>
      <c r="I95" s="552"/>
      <c r="J95" s="129"/>
      <c r="K95" s="552"/>
      <c r="L95" s="552"/>
      <c r="M95" s="129"/>
      <c r="N95" s="552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594"/>
      <c r="K98" s="120"/>
      <c r="L98" s="120"/>
      <c r="M98" s="594"/>
      <c r="N98" s="120"/>
      <c r="O98" s="120"/>
      <c r="P98" s="120"/>
      <c r="Q98" s="120"/>
      <c r="R98" s="120"/>
      <c r="S98" s="120"/>
      <c r="T98" s="120"/>
      <c r="U98" s="120"/>
      <c r="V98" s="120"/>
    </row>
    <row r="99" spans="1:24" ht="45.95" customHeight="1" x14ac:dyDescent="0.2">
      <c r="A99" s="560" t="s">
        <v>37</v>
      </c>
      <c r="B99" s="573" t="s">
        <v>40</v>
      </c>
      <c r="C99" s="562">
        <v>113</v>
      </c>
      <c r="D99" s="563">
        <v>12.597547380156076</v>
      </c>
      <c r="E99" s="564"/>
      <c r="F99" s="233" t="s">
        <v>884</v>
      </c>
      <c r="G99" s="562">
        <v>163</v>
      </c>
      <c r="H99" s="563">
        <v>17.755991285403049</v>
      </c>
      <c r="I99" s="118"/>
    </row>
    <row r="100" spans="1:24" ht="45.95" customHeight="1" x14ac:dyDescent="0.2">
      <c r="A100" s="560" t="s">
        <v>39</v>
      </c>
      <c r="B100" s="573" t="s">
        <v>42</v>
      </c>
      <c r="C100" s="562">
        <v>59</v>
      </c>
      <c r="D100" s="563">
        <v>6.5774804905239677</v>
      </c>
      <c r="E100" s="564"/>
      <c r="F100" s="233" t="s">
        <v>992</v>
      </c>
      <c r="G100" s="562">
        <v>16</v>
      </c>
      <c r="H100" s="563">
        <v>1.7429193899782136</v>
      </c>
      <c r="I100" s="118"/>
    </row>
    <row r="101" spans="1:24" ht="45.95" customHeight="1" x14ac:dyDescent="0.2">
      <c r="A101" s="560" t="s">
        <v>41</v>
      </c>
      <c r="B101" s="561" t="s">
        <v>38</v>
      </c>
      <c r="C101" s="568">
        <v>57</v>
      </c>
      <c r="D101" s="563">
        <v>6.3545150501672243</v>
      </c>
      <c r="E101" s="564"/>
      <c r="F101" s="233" t="s">
        <v>945</v>
      </c>
      <c r="G101" s="568">
        <v>13</v>
      </c>
      <c r="H101" s="563">
        <v>1.4161220043572984</v>
      </c>
      <c r="I101" s="118"/>
    </row>
    <row r="102" spans="1:24" ht="45.95" customHeight="1" x14ac:dyDescent="0.2">
      <c r="A102" s="560" t="s">
        <v>43</v>
      </c>
      <c r="B102" s="561" t="s">
        <v>55</v>
      </c>
      <c r="C102" s="568">
        <v>32</v>
      </c>
      <c r="D102" s="563">
        <v>3.6</v>
      </c>
      <c r="E102" s="564"/>
      <c r="F102" s="431" t="s">
        <v>801</v>
      </c>
      <c r="G102" s="568">
        <v>8</v>
      </c>
      <c r="H102" s="563">
        <v>0.9</v>
      </c>
      <c r="I102" s="118"/>
      <c r="J102" s="118"/>
    </row>
    <row r="103" spans="1:24" ht="60.95" customHeight="1" x14ac:dyDescent="0.2">
      <c r="A103" s="560" t="s">
        <v>44</v>
      </c>
      <c r="B103" s="561" t="s">
        <v>47</v>
      </c>
      <c r="C103" s="568">
        <v>29</v>
      </c>
      <c r="D103" s="563">
        <v>3.2</v>
      </c>
      <c r="E103" s="564"/>
      <c r="F103" s="430" t="s">
        <v>800</v>
      </c>
      <c r="G103" s="568">
        <v>5</v>
      </c>
      <c r="H103" s="563">
        <v>0.5</v>
      </c>
      <c r="I103" s="118"/>
      <c r="J103" s="118"/>
    </row>
    <row r="104" spans="1:24" ht="42.95" customHeight="1" x14ac:dyDescent="0.2">
      <c r="A104" s="569"/>
      <c r="B104" s="570" t="s">
        <v>889</v>
      </c>
      <c r="C104" s="574">
        <v>897</v>
      </c>
      <c r="D104" s="572"/>
      <c r="E104" s="435"/>
      <c r="F104" s="570" t="s">
        <v>889</v>
      </c>
      <c r="G104" s="574">
        <v>918</v>
      </c>
      <c r="H104" s="572"/>
      <c r="I104" s="118"/>
    </row>
    <row r="105" spans="1:24" s="146" customFormat="1" ht="17.100000000000001" customHeight="1" x14ac:dyDescent="0.2">
      <c r="A105" s="1713" t="s">
        <v>989</v>
      </c>
      <c r="B105" s="1713"/>
      <c r="C105" s="1713"/>
      <c r="D105" s="1713"/>
      <c r="E105" s="1713"/>
      <c r="F105" s="1713"/>
      <c r="G105" s="1713"/>
      <c r="H105" s="1713"/>
      <c r="I105" s="153"/>
      <c r="J105" s="267"/>
      <c r="K105" s="153"/>
      <c r="L105" s="153"/>
      <c r="M105" s="267"/>
      <c r="N105" s="153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1681" t="s">
        <v>1748</v>
      </c>
      <c r="C106" s="1680"/>
      <c r="D106" s="1680"/>
      <c r="E106" s="1680"/>
      <c r="F106" s="1680"/>
      <c r="G106" s="1680"/>
      <c r="H106" s="1680"/>
      <c r="I106" s="153"/>
      <c r="J106" s="267"/>
      <c r="K106" s="153"/>
      <c r="L106" s="153"/>
      <c r="M106" s="267"/>
      <c r="N106" s="153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321" t="s">
        <v>990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56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994</v>
      </c>
      <c r="C108" s="548"/>
      <c r="D108" s="548"/>
      <c r="E108" s="548"/>
      <c r="F108" s="548"/>
      <c r="G108" s="548"/>
      <c r="H108" s="548"/>
      <c r="I108" s="549"/>
      <c r="J108" s="162"/>
      <c r="K108" s="549"/>
      <c r="L108" s="549"/>
      <c r="M108" s="162"/>
      <c r="N108" s="549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1000</v>
      </c>
      <c r="B110" s="1731"/>
      <c r="C110" s="1731"/>
      <c r="D110" s="1731"/>
      <c r="E110" s="1731"/>
      <c r="F110" s="1731"/>
      <c r="G110" s="1731"/>
      <c r="H110" s="1731"/>
      <c r="I110" s="552"/>
      <c r="J110" s="129"/>
      <c r="K110" s="552"/>
      <c r="L110" s="552"/>
      <c r="M110" s="129"/>
      <c r="N110" s="552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1625" t="s">
        <v>36</v>
      </c>
      <c r="C112" s="1625" t="s">
        <v>154</v>
      </c>
      <c r="D112" s="60" t="s">
        <v>58</v>
      </c>
      <c r="E112" s="555"/>
      <c r="F112" s="1625" t="s">
        <v>57</v>
      </c>
      <c r="G112" s="1625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594"/>
      <c r="K113" s="120"/>
      <c r="L113" s="120"/>
      <c r="M113" s="594"/>
      <c r="N113" s="120"/>
      <c r="O113" s="120"/>
      <c r="P113" s="120"/>
      <c r="Q113" s="120"/>
      <c r="R113" s="120"/>
      <c r="S113" s="120"/>
      <c r="T113" s="120"/>
      <c r="U113" s="120"/>
      <c r="V113" s="120"/>
    </row>
    <row r="114" spans="1:22" ht="45.95" customHeight="1" x14ac:dyDescent="0.2">
      <c r="A114" s="560" t="s">
        <v>37</v>
      </c>
      <c r="B114" s="561" t="s">
        <v>40</v>
      </c>
      <c r="C114" s="562">
        <v>41</v>
      </c>
      <c r="D114" s="563">
        <v>14.642857142857144</v>
      </c>
      <c r="E114" s="564"/>
      <c r="F114" s="233" t="s">
        <v>884</v>
      </c>
      <c r="G114" s="562">
        <v>57</v>
      </c>
      <c r="H114" s="563">
        <v>23.75</v>
      </c>
      <c r="I114" s="118"/>
    </row>
    <row r="115" spans="1:22" ht="45.95" customHeight="1" x14ac:dyDescent="0.2">
      <c r="A115" s="560" t="s">
        <v>39</v>
      </c>
      <c r="B115" s="567" t="s">
        <v>42</v>
      </c>
      <c r="C115" s="562">
        <v>19</v>
      </c>
      <c r="D115" s="563">
        <v>6.7857142857142856</v>
      </c>
      <c r="E115" s="564"/>
      <c r="F115" s="233" t="s">
        <v>945</v>
      </c>
      <c r="G115" s="562">
        <v>2</v>
      </c>
      <c r="H115" s="563">
        <v>0.83333333333333337</v>
      </c>
      <c r="I115" s="118"/>
    </row>
    <row r="116" spans="1:22" ht="60.95" customHeight="1" x14ac:dyDescent="0.2">
      <c r="A116" s="560" t="s">
        <v>41</v>
      </c>
      <c r="B116" s="561" t="s">
        <v>38</v>
      </c>
      <c r="C116" s="568">
        <v>18</v>
      </c>
      <c r="D116" s="563">
        <v>6.4285714285714279</v>
      </c>
      <c r="E116" s="564"/>
      <c r="F116" s="430" t="s">
        <v>824</v>
      </c>
      <c r="G116" s="568">
        <v>2</v>
      </c>
      <c r="H116" s="563">
        <v>0.83333333333333337</v>
      </c>
      <c r="I116" s="118"/>
    </row>
    <row r="117" spans="1:22" ht="45.95" customHeight="1" x14ac:dyDescent="0.2">
      <c r="A117" s="560" t="s">
        <v>43</v>
      </c>
      <c r="B117" s="561" t="s">
        <v>51</v>
      </c>
      <c r="C117" s="568">
        <v>15</v>
      </c>
      <c r="D117" s="563">
        <v>5.4</v>
      </c>
      <c r="E117" s="564"/>
      <c r="F117" s="233" t="s">
        <v>992</v>
      </c>
      <c r="G117" s="568">
        <v>2</v>
      </c>
      <c r="H117" s="563">
        <v>0.83333333333333337</v>
      </c>
      <c r="I117" s="118"/>
      <c r="J117" s="118"/>
    </row>
    <row r="118" spans="1:22" ht="45.95" customHeight="1" x14ac:dyDescent="0.2">
      <c r="A118" s="560" t="s">
        <v>44</v>
      </c>
      <c r="B118" s="567" t="s">
        <v>54</v>
      </c>
      <c r="C118" s="568">
        <v>9</v>
      </c>
      <c r="D118" s="563">
        <v>3.2</v>
      </c>
      <c r="E118" s="564"/>
      <c r="F118" s="233" t="s">
        <v>1156</v>
      </c>
      <c r="G118" s="568">
        <v>1</v>
      </c>
      <c r="H118" s="563">
        <v>0.4</v>
      </c>
      <c r="I118" s="118"/>
      <c r="J118" s="118"/>
    </row>
    <row r="119" spans="1:22" ht="42.95" customHeight="1" x14ac:dyDescent="0.2">
      <c r="A119" s="569"/>
      <c r="B119" s="570" t="s">
        <v>889</v>
      </c>
      <c r="C119" s="574">
        <v>280</v>
      </c>
      <c r="D119" s="572"/>
      <c r="E119" s="435"/>
      <c r="F119" s="570" t="s">
        <v>889</v>
      </c>
      <c r="G119" s="574">
        <v>240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1001</v>
      </c>
      <c r="B121" s="1731"/>
      <c r="C121" s="1731"/>
      <c r="D121" s="1731"/>
      <c r="E121" s="1731"/>
      <c r="F121" s="1731"/>
      <c r="G121" s="1731"/>
      <c r="H121" s="1731"/>
      <c r="I121" s="552"/>
      <c r="J121" s="129"/>
      <c r="K121" s="552"/>
      <c r="L121" s="552"/>
      <c r="M121" s="129"/>
      <c r="N121" s="552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1625" t="s">
        <v>36</v>
      </c>
      <c r="C123" s="1625" t="s">
        <v>154</v>
      </c>
      <c r="D123" s="60" t="s">
        <v>58</v>
      </c>
      <c r="E123" s="555"/>
      <c r="F123" s="1625" t="s">
        <v>57</v>
      </c>
      <c r="G123" s="1625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594"/>
      <c r="K124" s="120"/>
      <c r="L124" s="120"/>
      <c r="M124" s="594"/>
      <c r="N124" s="120"/>
      <c r="O124" s="120"/>
      <c r="P124" s="120"/>
      <c r="Q124" s="120"/>
      <c r="R124" s="120"/>
      <c r="S124" s="120"/>
      <c r="T124" s="120"/>
      <c r="U124" s="120"/>
      <c r="V124" s="120"/>
    </row>
    <row r="125" spans="1:22" ht="45.95" customHeight="1" x14ac:dyDescent="0.2">
      <c r="A125" s="560" t="s">
        <v>37</v>
      </c>
      <c r="B125" s="573" t="s">
        <v>40</v>
      </c>
      <c r="C125" s="562">
        <v>46</v>
      </c>
      <c r="D125" s="563">
        <v>12.742382271468145</v>
      </c>
      <c r="E125" s="564"/>
      <c r="F125" s="233" t="s">
        <v>884</v>
      </c>
      <c r="G125" s="562">
        <v>109</v>
      </c>
      <c r="H125" s="563">
        <v>28.534031413612563</v>
      </c>
      <c r="I125" s="118"/>
    </row>
    <row r="126" spans="1:22" ht="45.95" customHeight="1" x14ac:dyDescent="0.2">
      <c r="A126" s="560" t="s">
        <v>39</v>
      </c>
      <c r="B126" s="573" t="s">
        <v>42</v>
      </c>
      <c r="C126" s="562">
        <v>33</v>
      </c>
      <c r="D126" s="563">
        <v>9.1412742382271475</v>
      </c>
      <c r="E126" s="564"/>
      <c r="F126" s="233" t="s">
        <v>992</v>
      </c>
      <c r="G126" s="562">
        <v>8</v>
      </c>
      <c r="H126" s="563">
        <v>2.0942408376963351</v>
      </c>
      <c r="I126" s="118"/>
    </row>
    <row r="127" spans="1:22" ht="45.95" customHeight="1" x14ac:dyDescent="0.2">
      <c r="A127" s="560" t="s">
        <v>41</v>
      </c>
      <c r="B127" s="573" t="s">
        <v>47</v>
      </c>
      <c r="C127" s="568">
        <v>11</v>
      </c>
      <c r="D127" s="563">
        <v>3.0470914127423825</v>
      </c>
      <c r="E127" s="564"/>
      <c r="F127" s="233" t="s">
        <v>945</v>
      </c>
      <c r="G127" s="568">
        <v>4</v>
      </c>
      <c r="H127" s="563">
        <v>1.0471204188481675</v>
      </c>
      <c r="I127" s="118"/>
    </row>
    <row r="128" spans="1:22" ht="45.95" customHeight="1" x14ac:dyDescent="0.2">
      <c r="A128" s="560" t="s">
        <v>43</v>
      </c>
      <c r="B128" s="567" t="s">
        <v>145</v>
      </c>
      <c r="C128" s="568">
        <v>11</v>
      </c>
      <c r="D128" s="563">
        <v>3.0470914127423825</v>
      </c>
      <c r="E128" s="564"/>
      <c r="F128" s="233" t="s">
        <v>1002</v>
      </c>
      <c r="G128" s="568">
        <v>1</v>
      </c>
      <c r="H128" s="563">
        <v>0.3</v>
      </c>
      <c r="I128" s="118"/>
      <c r="J128" s="118"/>
    </row>
    <row r="129" spans="1:24" ht="60.95" customHeight="1" x14ac:dyDescent="0.2">
      <c r="A129" s="560" t="s">
        <v>44</v>
      </c>
      <c r="B129" s="567" t="s">
        <v>38</v>
      </c>
      <c r="C129" s="568">
        <v>10</v>
      </c>
      <c r="D129" s="563">
        <v>2.8</v>
      </c>
      <c r="E129" s="564"/>
      <c r="F129" s="233" t="s">
        <v>1003</v>
      </c>
      <c r="G129" s="568">
        <v>1</v>
      </c>
      <c r="H129" s="563">
        <v>0.3</v>
      </c>
      <c r="I129" s="118"/>
      <c r="J129" s="118"/>
    </row>
    <row r="130" spans="1:24" ht="42.95" customHeight="1" x14ac:dyDescent="0.2">
      <c r="A130" s="569"/>
      <c r="B130" s="570" t="s">
        <v>889</v>
      </c>
      <c r="C130" s="574">
        <v>361</v>
      </c>
      <c r="D130" s="572"/>
      <c r="E130" s="435"/>
      <c r="F130" s="570" t="s">
        <v>889</v>
      </c>
      <c r="G130" s="574">
        <v>382</v>
      </c>
      <c r="H130" s="572"/>
      <c r="I130" s="118"/>
    </row>
    <row r="131" spans="1:24" s="146" customFormat="1" ht="17.100000000000001" customHeight="1" x14ac:dyDescent="0.2">
      <c r="A131" s="1713" t="s">
        <v>989</v>
      </c>
      <c r="B131" s="1713"/>
      <c r="C131" s="1713"/>
      <c r="D131" s="1713"/>
      <c r="E131" s="1713"/>
      <c r="F131" s="1713"/>
      <c r="G131" s="1713"/>
      <c r="H131" s="1713"/>
      <c r="I131" s="153"/>
      <c r="J131" s="267"/>
      <c r="K131" s="153"/>
      <c r="L131" s="153"/>
      <c r="M131" s="267"/>
      <c r="N131" s="153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1681" t="s">
        <v>1748</v>
      </c>
      <c r="C132" s="1680"/>
      <c r="D132" s="1680"/>
      <c r="E132" s="1680"/>
      <c r="F132" s="1680"/>
      <c r="G132" s="1680"/>
      <c r="H132" s="1680"/>
      <c r="I132" s="153"/>
      <c r="J132" s="267"/>
      <c r="K132" s="153"/>
      <c r="L132" s="153"/>
      <c r="M132" s="267"/>
      <c r="N132" s="153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321" t="s">
        <v>990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56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994</v>
      </c>
      <c r="C134" s="548"/>
      <c r="D134" s="548"/>
      <c r="E134" s="548"/>
      <c r="F134" s="548"/>
      <c r="G134" s="548"/>
      <c r="H134" s="548"/>
      <c r="I134" s="549"/>
      <c r="J134" s="162"/>
      <c r="K134" s="549"/>
      <c r="L134" s="549"/>
      <c r="M134" s="162"/>
      <c r="N134" s="549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1004</v>
      </c>
      <c r="B136" s="1731"/>
      <c r="C136" s="1731"/>
      <c r="D136" s="1731"/>
      <c r="E136" s="1731"/>
      <c r="F136" s="1731"/>
      <c r="G136" s="1731"/>
      <c r="H136" s="1731"/>
      <c r="I136" s="552"/>
      <c r="J136" s="129"/>
      <c r="K136" s="552"/>
      <c r="L136" s="552"/>
      <c r="M136" s="129"/>
      <c r="N136" s="552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1625" t="s">
        <v>36</v>
      </c>
      <c r="C138" s="1625" t="s">
        <v>154</v>
      </c>
      <c r="D138" s="60" t="s">
        <v>58</v>
      </c>
      <c r="E138" s="555"/>
      <c r="F138" s="1625" t="s">
        <v>57</v>
      </c>
      <c r="G138" s="1625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594"/>
      <c r="K139" s="120"/>
      <c r="L139" s="120"/>
      <c r="M139" s="594"/>
      <c r="N139" s="120"/>
      <c r="O139" s="120"/>
      <c r="P139" s="120"/>
      <c r="Q139" s="120"/>
      <c r="R139" s="120"/>
      <c r="S139" s="120"/>
      <c r="T139" s="120"/>
      <c r="U139" s="120"/>
      <c r="V139" s="120"/>
    </row>
    <row r="140" spans="1:24" ht="45.95" customHeight="1" x14ac:dyDescent="0.2">
      <c r="A140" s="560" t="s">
        <v>37</v>
      </c>
      <c r="B140" s="561" t="s">
        <v>40</v>
      </c>
      <c r="C140" s="562">
        <v>35</v>
      </c>
      <c r="D140" s="563">
        <v>9.9431818181818183</v>
      </c>
      <c r="E140" s="564"/>
      <c r="F140" s="233" t="s">
        <v>884</v>
      </c>
      <c r="G140" s="562">
        <v>117</v>
      </c>
      <c r="H140" s="563">
        <v>28.817733990147783</v>
      </c>
      <c r="I140" s="118"/>
    </row>
    <row r="141" spans="1:24" ht="45.95" customHeight="1" x14ac:dyDescent="0.2">
      <c r="A141" s="560" t="s">
        <v>39</v>
      </c>
      <c r="B141" s="561" t="s">
        <v>38</v>
      </c>
      <c r="C141" s="562">
        <v>19</v>
      </c>
      <c r="D141" s="563">
        <v>5.3977272727272725</v>
      </c>
      <c r="E141" s="564"/>
      <c r="F141" s="430" t="s">
        <v>896</v>
      </c>
      <c r="G141" s="562">
        <v>4</v>
      </c>
      <c r="H141" s="563">
        <v>0.98522167487684731</v>
      </c>
      <c r="I141" s="118"/>
    </row>
    <row r="142" spans="1:24" ht="60.95" customHeight="1" x14ac:dyDescent="0.2">
      <c r="A142" s="560" t="s">
        <v>41</v>
      </c>
      <c r="B142" s="573" t="s">
        <v>42</v>
      </c>
      <c r="C142" s="568">
        <v>17</v>
      </c>
      <c r="D142" s="563">
        <v>4.8295454545454541</v>
      </c>
      <c r="E142" s="564"/>
      <c r="F142" s="430" t="s">
        <v>800</v>
      </c>
      <c r="G142" s="568">
        <v>4</v>
      </c>
      <c r="H142" s="563">
        <v>0.98522167487684731</v>
      </c>
      <c r="I142" s="118"/>
    </row>
    <row r="143" spans="1:24" ht="45.95" customHeight="1" x14ac:dyDescent="0.2">
      <c r="A143" s="560" t="s">
        <v>43</v>
      </c>
      <c r="B143" s="567" t="s">
        <v>145</v>
      </c>
      <c r="C143" s="568">
        <v>14</v>
      </c>
      <c r="D143" s="563">
        <v>4</v>
      </c>
      <c r="E143" s="564"/>
      <c r="F143" s="430" t="s">
        <v>1005</v>
      </c>
      <c r="G143" s="568">
        <v>3</v>
      </c>
      <c r="H143" s="563">
        <v>0.7</v>
      </c>
      <c r="I143" s="118"/>
      <c r="J143" s="118"/>
    </row>
    <row r="144" spans="1:24" ht="45.95" customHeight="1" x14ac:dyDescent="0.2">
      <c r="A144" s="560" t="s">
        <v>44</v>
      </c>
      <c r="B144" s="567" t="s">
        <v>45</v>
      </c>
      <c r="C144" s="568">
        <v>11</v>
      </c>
      <c r="D144" s="563">
        <v>3.1</v>
      </c>
      <c r="E144" s="564"/>
      <c r="F144" s="233" t="s">
        <v>992</v>
      </c>
      <c r="G144" s="568">
        <v>3</v>
      </c>
      <c r="H144" s="563">
        <v>0.7</v>
      </c>
      <c r="I144" s="118"/>
      <c r="J144" s="118"/>
    </row>
    <row r="145" spans="1:24" ht="42.95" customHeight="1" x14ac:dyDescent="0.2">
      <c r="A145" s="569"/>
      <c r="B145" s="570" t="s">
        <v>889</v>
      </c>
      <c r="C145" s="574">
        <v>352</v>
      </c>
      <c r="D145" s="572"/>
      <c r="E145" s="435"/>
      <c r="F145" s="570" t="s">
        <v>889</v>
      </c>
      <c r="G145" s="574">
        <v>406</v>
      </c>
      <c r="H145" s="572"/>
      <c r="I145" s="118"/>
    </row>
    <row r="146" spans="1:24" ht="20.100000000000001" customHeight="1" x14ac:dyDescent="0.2">
      <c r="A146" s="550"/>
      <c r="B146" s="551"/>
      <c r="C146" s="551"/>
      <c r="D146" s="551"/>
      <c r="E146" s="551"/>
      <c r="F146" s="551"/>
      <c r="G146" s="551"/>
      <c r="H146" s="551"/>
      <c r="I146" s="552"/>
      <c r="J146" s="129"/>
      <c r="K146" s="552"/>
      <c r="L146" s="552"/>
      <c r="M146" s="129"/>
      <c r="N146" s="552"/>
      <c r="O146" s="552"/>
      <c r="P146" s="552"/>
      <c r="Q146" s="552"/>
      <c r="R146" s="552"/>
      <c r="S146" s="552"/>
      <c r="T146" s="552"/>
      <c r="U146" s="552"/>
      <c r="V146" s="552"/>
    </row>
    <row r="147" spans="1:24" ht="30" customHeight="1" x14ac:dyDescent="0.2">
      <c r="A147" s="1731" t="s">
        <v>1006</v>
      </c>
      <c r="B147" s="1731"/>
      <c r="C147" s="1731"/>
      <c r="D147" s="1731"/>
      <c r="E147" s="1731"/>
      <c r="F147" s="1731"/>
      <c r="G147" s="1731"/>
      <c r="H147" s="1731"/>
      <c r="I147" s="552"/>
      <c r="J147" s="129"/>
      <c r="K147" s="552"/>
      <c r="L147" s="552"/>
      <c r="M147" s="129"/>
      <c r="N147" s="552"/>
      <c r="O147" s="552"/>
      <c r="P147" s="552"/>
      <c r="Q147" s="552"/>
      <c r="R147" s="552"/>
      <c r="S147" s="552"/>
      <c r="T147" s="552"/>
      <c r="U147" s="552"/>
      <c r="V147" s="552"/>
    </row>
    <row r="148" spans="1:24" ht="21.95" customHeight="1" x14ac:dyDescent="0.2">
      <c r="A148" s="553"/>
      <c r="B148" s="1624" t="s">
        <v>1712</v>
      </c>
      <c r="C148" s="1624" t="s">
        <v>153</v>
      </c>
      <c r="D148" s="1624"/>
      <c r="E148" s="1626"/>
      <c r="F148" s="1624" t="s">
        <v>1713</v>
      </c>
      <c r="G148" s="1624" t="s">
        <v>153</v>
      </c>
      <c r="H148" s="1624"/>
      <c r="I148" s="1627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</row>
    <row r="149" spans="1:24" s="25" customFormat="1" ht="21.95" customHeight="1" x14ac:dyDescent="0.2">
      <c r="A149" s="85"/>
      <c r="B149" s="1625" t="s">
        <v>36</v>
      </c>
      <c r="C149" s="1625" t="s">
        <v>154</v>
      </c>
      <c r="D149" s="60" t="s">
        <v>58</v>
      </c>
      <c r="E149" s="555"/>
      <c r="F149" s="1625" t="s">
        <v>57</v>
      </c>
      <c r="G149" s="1625" t="s">
        <v>154</v>
      </c>
      <c r="H149" s="60" t="s">
        <v>58</v>
      </c>
      <c r="I149" s="2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4" s="559" customFormat="1" ht="9.9499999999999993" customHeight="1" x14ac:dyDescent="0.2">
      <c r="A150" s="553"/>
      <c r="B150" s="556"/>
      <c r="C150" s="556"/>
      <c r="D150" s="557"/>
      <c r="E150" s="558"/>
      <c r="F150" s="556"/>
      <c r="G150" s="556"/>
      <c r="H150" s="557"/>
      <c r="I150" s="119"/>
      <c r="J150" s="594"/>
      <c r="K150" s="120"/>
      <c r="L150" s="120"/>
      <c r="M150" s="594"/>
      <c r="N150" s="120"/>
      <c r="O150" s="120"/>
      <c r="P150" s="120"/>
      <c r="Q150" s="120"/>
      <c r="R150" s="120"/>
      <c r="S150" s="120"/>
      <c r="T150" s="120"/>
      <c r="U150" s="120"/>
      <c r="V150" s="120"/>
    </row>
    <row r="151" spans="1:24" ht="48.95" customHeight="1" x14ac:dyDescent="0.2">
      <c r="A151" s="560" t="s">
        <v>37</v>
      </c>
      <c r="B151" s="561" t="s">
        <v>40</v>
      </c>
      <c r="C151" s="562">
        <v>27</v>
      </c>
      <c r="D151" s="563">
        <v>10.384615384615385</v>
      </c>
      <c r="E151" s="564"/>
      <c r="F151" s="233" t="s">
        <v>884</v>
      </c>
      <c r="G151" s="562">
        <v>44</v>
      </c>
      <c r="H151" s="563">
        <v>17.322834645669293</v>
      </c>
      <c r="I151" s="118"/>
    </row>
    <row r="152" spans="1:24" ht="48.95" customHeight="1" x14ac:dyDescent="0.2">
      <c r="A152" s="560" t="s">
        <v>39</v>
      </c>
      <c r="B152" s="561" t="s">
        <v>54</v>
      </c>
      <c r="C152" s="562">
        <v>13</v>
      </c>
      <c r="D152" s="563">
        <v>5</v>
      </c>
      <c r="E152" s="564"/>
      <c r="F152" s="233" t="s">
        <v>992</v>
      </c>
      <c r="G152" s="562">
        <v>11</v>
      </c>
      <c r="H152" s="563">
        <v>4.3307086614173231</v>
      </c>
      <c r="I152" s="118"/>
    </row>
    <row r="153" spans="1:24" ht="48.95" customHeight="1" x14ac:dyDescent="0.2">
      <c r="A153" s="560" t="s">
        <v>41</v>
      </c>
      <c r="B153" s="561" t="s">
        <v>38</v>
      </c>
      <c r="C153" s="568">
        <v>12</v>
      </c>
      <c r="D153" s="563">
        <v>4.6153846153846159</v>
      </c>
      <c r="E153" s="564"/>
      <c r="F153" s="233" t="s">
        <v>945</v>
      </c>
      <c r="G153" s="568">
        <v>7</v>
      </c>
      <c r="H153" s="563">
        <v>2.7559055118110236</v>
      </c>
      <c r="I153" s="118"/>
    </row>
    <row r="154" spans="1:24" ht="48.95" customHeight="1" x14ac:dyDescent="0.2">
      <c r="A154" s="560" t="s">
        <v>43</v>
      </c>
      <c r="B154" s="567" t="s">
        <v>42</v>
      </c>
      <c r="C154" s="568">
        <v>8</v>
      </c>
      <c r="D154" s="563">
        <v>3.1</v>
      </c>
      <c r="E154" s="564"/>
      <c r="F154" s="430" t="s">
        <v>896</v>
      </c>
      <c r="G154" s="568">
        <v>2</v>
      </c>
      <c r="H154" s="563">
        <v>0.8</v>
      </c>
      <c r="I154" s="118"/>
      <c r="J154" s="118"/>
    </row>
    <row r="155" spans="1:24" ht="48.95" customHeight="1" x14ac:dyDescent="0.2">
      <c r="A155" s="560" t="s">
        <v>44</v>
      </c>
      <c r="B155" s="561" t="s">
        <v>47</v>
      </c>
      <c r="C155" s="568">
        <v>7</v>
      </c>
      <c r="D155" s="563">
        <v>2.7</v>
      </c>
      <c r="E155" s="564"/>
      <c r="F155" s="430" t="s">
        <v>1007</v>
      </c>
      <c r="G155" s="568">
        <v>1</v>
      </c>
      <c r="H155" s="563">
        <v>0.4</v>
      </c>
      <c r="I155" s="118"/>
      <c r="J155" s="118"/>
    </row>
    <row r="156" spans="1:24" ht="42.95" customHeight="1" x14ac:dyDescent="0.2">
      <c r="A156" s="569"/>
      <c r="B156" s="570" t="s">
        <v>889</v>
      </c>
      <c r="C156" s="574">
        <v>260</v>
      </c>
      <c r="D156" s="572"/>
      <c r="E156" s="435"/>
      <c r="F156" s="570" t="s">
        <v>889</v>
      </c>
      <c r="G156" s="574">
        <v>254</v>
      </c>
      <c r="H156" s="572"/>
      <c r="I156" s="118"/>
    </row>
    <row r="157" spans="1:24" s="146" customFormat="1" ht="17.100000000000001" customHeight="1" x14ac:dyDescent="0.2">
      <c r="A157" s="1713" t="s">
        <v>989</v>
      </c>
      <c r="B157" s="1713"/>
      <c r="C157" s="1713"/>
      <c r="D157" s="1713"/>
      <c r="E157" s="1713"/>
      <c r="F157" s="1713"/>
      <c r="G157" s="1713"/>
      <c r="H157" s="1713"/>
      <c r="I157" s="153"/>
      <c r="J157" s="267"/>
      <c r="K157" s="153"/>
      <c r="L157" s="153"/>
      <c r="M157" s="267"/>
      <c r="N157" s="153"/>
      <c r="O157" s="153"/>
      <c r="P157" s="153"/>
      <c r="Q157" s="153"/>
      <c r="R157" s="153"/>
      <c r="S157" s="153"/>
      <c r="T157" s="155"/>
      <c r="U157" s="155"/>
      <c r="V157" s="155"/>
      <c r="W157" s="155"/>
      <c r="X157" s="155"/>
    </row>
    <row r="158" spans="1:24" s="146" customFormat="1" ht="17.100000000000001" customHeight="1" x14ac:dyDescent="0.2">
      <c r="B158" s="1681" t="s">
        <v>1748</v>
      </c>
      <c r="C158" s="1680"/>
      <c r="D158" s="1680"/>
      <c r="E158" s="1680"/>
      <c r="F158" s="1680"/>
      <c r="G158" s="1680"/>
      <c r="H158" s="1680"/>
      <c r="I158" s="153"/>
      <c r="J158" s="267"/>
      <c r="K158" s="153"/>
      <c r="L158" s="153"/>
      <c r="M158" s="267"/>
      <c r="N158" s="153"/>
      <c r="O158" s="153"/>
      <c r="P158" s="153"/>
      <c r="Q158" s="153"/>
      <c r="R158" s="153"/>
      <c r="S158" s="153"/>
      <c r="T158" s="155"/>
      <c r="U158" s="155"/>
      <c r="V158" s="155"/>
      <c r="W158" s="155"/>
      <c r="X158" s="155"/>
    </row>
    <row r="159" spans="1:24" s="31" customFormat="1" ht="17.100000000000001" customHeight="1" x14ac:dyDescent="0.2">
      <c r="A159" s="321" t="s">
        <v>990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56"/>
      <c r="N159" s="321"/>
      <c r="O159" s="321"/>
      <c r="P159" s="321"/>
      <c r="Q159" s="321"/>
      <c r="R159" s="321"/>
      <c r="S159" s="321"/>
      <c r="T159" s="545"/>
      <c r="U159" s="545"/>
      <c r="V159" s="545"/>
      <c r="W159" s="545"/>
      <c r="X159" s="545"/>
    </row>
    <row r="160" spans="1:24" s="546" customFormat="1" ht="17.100000000000001" customHeight="1" x14ac:dyDescent="0.2">
      <c r="B160" s="547" t="s">
        <v>994</v>
      </c>
      <c r="C160" s="548"/>
      <c r="D160" s="548"/>
      <c r="E160" s="548"/>
      <c r="F160" s="548"/>
      <c r="G160" s="548"/>
      <c r="H160" s="548"/>
      <c r="I160" s="549"/>
      <c r="J160" s="162"/>
      <c r="K160" s="549"/>
      <c r="L160" s="549"/>
      <c r="M160" s="162"/>
      <c r="N160" s="549"/>
      <c r="O160" s="549"/>
      <c r="P160" s="549"/>
      <c r="Q160" s="549"/>
      <c r="R160" s="549"/>
      <c r="S160" s="549"/>
    </row>
    <row r="161" spans="1:22" ht="9.9499999999999993" customHeight="1" x14ac:dyDescent="0.2">
      <c r="A161" s="576"/>
      <c r="B161" s="434"/>
      <c r="C161" s="434"/>
      <c r="D161" s="434"/>
      <c r="E161" s="434"/>
      <c r="F161" s="434"/>
      <c r="G161" s="434"/>
      <c r="H161" s="434"/>
    </row>
    <row r="162" spans="1:22" ht="30" customHeight="1" x14ac:dyDescent="0.2">
      <c r="A162" s="1731" t="s">
        <v>112</v>
      </c>
      <c r="B162" s="1731"/>
      <c r="C162" s="1731"/>
      <c r="D162" s="1731"/>
      <c r="E162" s="1731"/>
      <c r="F162" s="1731"/>
      <c r="G162" s="1731"/>
      <c r="H162" s="1731"/>
      <c r="I162" s="552"/>
      <c r="J162" s="129"/>
      <c r="K162" s="552"/>
      <c r="L162" s="552"/>
      <c r="M162" s="129"/>
      <c r="N162" s="552"/>
      <c r="O162" s="552"/>
      <c r="P162" s="552"/>
      <c r="Q162" s="552"/>
      <c r="R162" s="552"/>
      <c r="S162" s="552"/>
      <c r="T162" s="552"/>
      <c r="U162" s="552"/>
      <c r="V162" s="552"/>
    </row>
    <row r="163" spans="1:22" ht="21.95" customHeight="1" x14ac:dyDescent="0.2">
      <c r="A163" s="553"/>
      <c r="B163" s="1624" t="s">
        <v>1712</v>
      </c>
      <c r="C163" s="1624" t="s">
        <v>153</v>
      </c>
      <c r="D163" s="1624"/>
      <c r="E163" s="1626"/>
      <c r="F163" s="1624" t="s">
        <v>1713</v>
      </c>
      <c r="G163" s="1624" t="s">
        <v>153</v>
      </c>
      <c r="H163" s="1624"/>
      <c r="I163" s="1627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</row>
    <row r="164" spans="1:22" s="25" customFormat="1" ht="21.95" customHeight="1" x14ac:dyDescent="0.2">
      <c r="A164" s="85"/>
      <c r="B164" s="1625" t="s">
        <v>36</v>
      </c>
      <c r="C164" s="1625" t="s">
        <v>154</v>
      </c>
      <c r="D164" s="60" t="s">
        <v>58</v>
      </c>
      <c r="E164" s="555"/>
      <c r="F164" s="1625" t="s">
        <v>57</v>
      </c>
      <c r="G164" s="1625" t="s">
        <v>154</v>
      </c>
      <c r="H164" s="60" t="s">
        <v>58</v>
      </c>
      <c r="I164" s="2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559" customFormat="1" ht="9.9499999999999993" customHeight="1" x14ac:dyDescent="0.2">
      <c r="A165" s="553"/>
      <c r="B165" s="556"/>
      <c r="C165" s="556"/>
      <c r="D165" s="557"/>
      <c r="E165" s="558"/>
      <c r="F165" s="556"/>
      <c r="G165" s="556"/>
      <c r="H165" s="557"/>
      <c r="I165" s="119"/>
      <c r="J165" s="594"/>
      <c r="K165" s="120"/>
      <c r="L165" s="120"/>
      <c r="M165" s="594"/>
      <c r="N165" s="120"/>
      <c r="O165" s="120"/>
      <c r="P165" s="120"/>
      <c r="Q165" s="120"/>
      <c r="R165" s="120"/>
      <c r="S165" s="120"/>
      <c r="T165" s="120"/>
      <c r="U165" s="120"/>
      <c r="V165" s="120"/>
    </row>
    <row r="166" spans="1:22" ht="48.95" customHeight="1" x14ac:dyDescent="0.2">
      <c r="A166" s="560" t="s">
        <v>37</v>
      </c>
      <c r="B166" s="573" t="s">
        <v>40</v>
      </c>
      <c r="C166" s="562">
        <v>49</v>
      </c>
      <c r="D166" s="563">
        <v>11.556603773584905</v>
      </c>
      <c r="E166" s="564"/>
      <c r="F166" s="233" t="s">
        <v>884</v>
      </c>
      <c r="G166" s="562">
        <v>105</v>
      </c>
      <c r="H166" s="563">
        <v>26.119402985074625</v>
      </c>
      <c r="I166" s="118"/>
    </row>
    <row r="167" spans="1:22" ht="48.95" customHeight="1" x14ac:dyDescent="0.2">
      <c r="A167" s="560" t="s">
        <v>39</v>
      </c>
      <c r="B167" s="573" t="s">
        <v>42</v>
      </c>
      <c r="C167" s="562">
        <v>29</v>
      </c>
      <c r="D167" s="563">
        <v>6.8396226415094334</v>
      </c>
      <c r="E167" s="564"/>
      <c r="F167" s="233" t="s">
        <v>992</v>
      </c>
      <c r="G167" s="562">
        <v>10</v>
      </c>
      <c r="H167" s="563">
        <v>2.4875621890547266</v>
      </c>
      <c r="I167" s="118"/>
    </row>
    <row r="168" spans="1:22" ht="48.95" customHeight="1" x14ac:dyDescent="0.2">
      <c r="A168" s="560" t="s">
        <v>41</v>
      </c>
      <c r="B168" s="573" t="s">
        <v>38</v>
      </c>
      <c r="C168" s="568">
        <v>21</v>
      </c>
      <c r="D168" s="563">
        <v>4.9528301886792452</v>
      </c>
      <c r="E168" s="564"/>
      <c r="F168" s="233" t="s">
        <v>945</v>
      </c>
      <c r="G168" s="568">
        <v>4</v>
      </c>
      <c r="H168" s="563">
        <v>0.99502487562189057</v>
      </c>
      <c r="I168" s="118"/>
    </row>
    <row r="169" spans="1:22" ht="48.95" customHeight="1" x14ac:dyDescent="0.2">
      <c r="A169" s="560" t="s">
        <v>43</v>
      </c>
      <c r="B169" s="561" t="s">
        <v>47</v>
      </c>
      <c r="C169" s="568">
        <v>12</v>
      </c>
      <c r="D169" s="563">
        <v>2.8</v>
      </c>
      <c r="E169" s="564"/>
      <c r="F169" s="233" t="s">
        <v>946</v>
      </c>
      <c r="G169" s="568">
        <v>4</v>
      </c>
      <c r="H169" s="563">
        <v>0.99502487562189057</v>
      </c>
      <c r="I169" s="118"/>
      <c r="J169" s="118"/>
    </row>
    <row r="170" spans="1:22" ht="48.95" customHeight="1" x14ac:dyDescent="0.2">
      <c r="A170" s="560" t="s">
        <v>44</v>
      </c>
      <c r="B170" s="561" t="s">
        <v>51</v>
      </c>
      <c r="C170" s="568">
        <v>12</v>
      </c>
      <c r="D170" s="563">
        <v>2.8</v>
      </c>
      <c r="E170" s="564"/>
      <c r="F170" s="566" t="s">
        <v>972</v>
      </c>
      <c r="G170" s="568">
        <v>2</v>
      </c>
      <c r="H170" s="563">
        <v>0.5</v>
      </c>
      <c r="I170" s="118"/>
      <c r="J170" s="118"/>
    </row>
    <row r="171" spans="1:22" ht="42.95" customHeight="1" x14ac:dyDescent="0.2">
      <c r="A171" s="569"/>
      <c r="B171" s="570" t="s">
        <v>889</v>
      </c>
      <c r="C171" s="574">
        <v>424</v>
      </c>
      <c r="D171" s="572"/>
      <c r="E171" s="435"/>
      <c r="F171" s="570" t="s">
        <v>889</v>
      </c>
      <c r="G171" s="574">
        <v>402</v>
      </c>
      <c r="H171" s="572"/>
      <c r="I171" s="118"/>
    </row>
    <row r="172" spans="1:22" ht="20.100000000000001" customHeight="1" x14ac:dyDescent="0.2">
      <c r="A172" s="553"/>
      <c r="B172" s="554"/>
      <c r="C172" s="554"/>
      <c r="D172" s="559"/>
      <c r="E172" s="559"/>
      <c r="F172" s="554"/>
      <c r="G172" s="554"/>
      <c r="H172" s="559"/>
      <c r="I172" s="118"/>
    </row>
    <row r="173" spans="1:22" ht="30" customHeight="1" x14ac:dyDescent="0.2">
      <c r="A173" s="1731" t="s">
        <v>113</v>
      </c>
      <c r="B173" s="1731"/>
      <c r="C173" s="1731"/>
      <c r="D173" s="1731"/>
      <c r="E173" s="1731"/>
      <c r="F173" s="1731"/>
      <c r="G173" s="1731"/>
      <c r="H173" s="1731"/>
      <c r="I173" s="552"/>
      <c r="J173" s="129"/>
      <c r="K173" s="552"/>
      <c r="L173" s="552"/>
      <c r="M173" s="129"/>
      <c r="N173" s="552"/>
      <c r="O173" s="552"/>
      <c r="P173" s="552"/>
      <c r="Q173" s="552"/>
      <c r="R173" s="552"/>
      <c r="S173" s="552"/>
      <c r="T173" s="552"/>
      <c r="U173" s="552"/>
      <c r="V173" s="552"/>
    </row>
    <row r="174" spans="1:22" ht="21.95" customHeight="1" x14ac:dyDescent="0.2">
      <c r="A174" s="553"/>
      <c r="B174" s="1624" t="s">
        <v>1712</v>
      </c>
      <c r="C174" s="1624" t="s">
        <v>153</v>
      </c>
      <c r="D174" s="1624"/>
      <c r="E174" s="1626"/>
      <c r="F174" s="1624" t="s">
        <v>1713</v>
      </c>
      <c r="G174" s="1624" t="s">
        <v>153</v>
      </c>
      <c r="H174" s="1624"/>
      <c r="I174" s="1627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</row>
    <row r="175" spans="1:22" s="25" customFormat="1" ht="21.95" customHeight="1" x14ac:dyDescent="0.2">
      <c r="A175" s="85"/>
      <c r="B175" s="1625" t="s">
        <v>36</v>
      </c>
      <c r="C175" s="1625" t="s">
        <v>154</v>
      </c>
      <c r="D175" s="60" t="s">
        <v>58</v>
      </c>
      <c r="E175" s="555"/>
      <c r="F175" s="1625" t="s">
        <v>57</v>
      </c>
      <c r="G175" s="1625" t="s">
        <v>154</v>
      </c>
      <c r="H175" s="60" t="s">
        <v>58</v>
      </c>
      <c r="I175" s="28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559" customFormat="1" ht="9.9499999999999993" customHeight="1" x14ac:dyDescent="0.2">
      <c r="A176" s="553"/>
      <c r="B176" s="556"/>
      <c r="C176" s="556"/>
      <c r="D176" s="557"/>
      <c r="E176" s="558"/>
      <c r="F176" s="556"/>
      <c r="G176" s="556"/>
      <c r="H176" s="557"/>
      <c r="I176" s="119"/>
      <c r="J176" s="594"/>
      <c r="K176" s="120"/>
      <c r="L176" s="120"/>
      <c r="M176" s="594"/>
      <c r="N176" s="120"/>
      <c r="O176" s="120"/>
      <c r="P176" s="120"/>
      <c r="Q176" s="120"/>
      <c r="R176" s="120"/>
      <c r="S176" s="120"/>
      <c r="T176" s="120"/>
      <c r="U176" s="120"/>
      <c r="V176" s="120"/>
    </row>
    <row r="177" spans="1:24" ht="45.95" customHeight="1" x14ac:dyDescent="0.2">
      <c r="A177" s="560" t="s">
        <v>37</v>
      </c>
      <c r="B177" s="573" t="s">
        <v>40</v>
      </c>
      <c r="C177" s="562">
        <v>32</v>
      </c>
      <c r="D177" s="563">
        <v>15.165876777251185</v>
      </c>
      <c r="E177" s="564"/>
      <c r="F177" s="233" t="s">
        <v>884</v>
      </c>
      <c r="G177" s="562">
        <v>101</v>
      </c>
      <c r="H177" s="563">
        <v>33.114754098360656</v>
      </c>
      <c r="I177" s="118"/>
    </row>
    <row r="178" spans="1:24" ht="45.95" customHeight="1" x14ac:dyDescent="0.2">
      <c r="A178" s="560" t="s">
        <v>39</v>
      </c>
      <c r="B178" s="573" t="s">
        <v>42</v>
      </c>
      <c r="C178" s="562">
        <v>12</v>
      </c>
      <c r="D178" s="563">
        <v>5.6872037914691944</v>
      </c>
      <c r="E178" s="564"/>
      <c r="F178" s="233" t="s">
        <v>992</v>
      </c>
      <c r="G178" s="562">
        <v>5</v>
      </c>
      <c r="H178" s="563">
        <v>1.639344262295082</v>
      </c>
      <c r="I178" s="118"/>
    </row>
    <row r="179" spans="1:24" ht="45.95" customHeight="1" x14ac:dyDescent="0.2">
      <c r="A179" s="560" t="s">
        <v>41</v>
      </c>
      <c r="B179" s="573" t="s">
        <v>38</v>
      </c>
      <c r="C179" s="568">
        <v>11</v>
      </c>
      <c r="D179" s="563">
        <v>5.2132701421800949</v>
      </c>
      <c r="E179" s="564"/>
      <c r="F179" s="430" t="s">
        <v>1008</v>
      </c>
      <c r="G179" s="568">
        <v>2</v>
      </c>
      <c r="H179" s="563">
        <v>0.65573770491803274</v>
      </c>
      <c r="I179" s="118"/>
    </row>
    <row r="180" spans="1:24" ht="45.95" customHeight="1" x14ac:dyDescent="0.2">
      <c r="A180" s="560" t="s">
        <v>43</v>
      </c>
      <c r="B180" s="561" t="s">
        <v>51</v>
      </c>
      <c r="C180" s="568">
        <v>6</v>
      </c>
      <c r="D180" s="563">
        <v>2.8</v>
      </c>
      <c r="E180" s="564"/>
      <c r="F180" s="430" t="s">
        <v>1009</v>
      </c>
      <c r="G180" s="568">
        <v>2</v>
      </c>
      <c r="H180" s="563">
        <v>0.65573770491803274</v>
      </c>
      <c r="I180" s="118"/>
      <c r="J180" s="118"/>
    </row>
    <row r="181" spans="1:24" ht="60.95" customHeight="1" x14ac:dyDescent="0.2">
      <c r="A181" s="560" t="s">
        <v>44</v>
      </c>
      <c r="B181" s="561" t="s">
        <v>55</v>
      </c>
      <c r="C181" s="568">
        <v>5</v>
      </c>
      <c r="D181" s="563">
        <v>2.4</v>
      </c>
      <c r="E181" s="564"/>
      <c r="F181" s="430" t="s">
        <v>800</v>
      </c>
      <c r="G181" s="568">
        <v>2</v>
      </c>
      <c r="H181" s="563">
        <v>0.65573770491803274</v>
      </c>
      <c r="I181" s="118"/>
      <c r="J181" s="118"/>
    </row>
    <row r="182" spans="1:24" ht="42.95" customHeight="1" x14ac:dyDescent="0.2">
      <c r="A182" s="569"/>
      <c r="B182" s="570" t="s">
        <v>889</v>
      </c>
      <c r="C182" s="574">
        <v>211</v>
      </c>
      <c r="D182" s="572"/>
      <c r="E182" s="435"/>
      <c r="F182" s="570" t="s">
        <v>889</v>
      </c>
      <c r="G182" s="574">
        <v>305</v>
      </c>
      <c r="H182" s="572"/>
      <c r="I182" s="118"/>
    </row>
    <row r="183" spans="1:24" s="146" customFormat="1" ht="17.100000000000001" customHeight="1" x14ac:dyDescent="0.2">
      <c r="A183" s="1713" t="s">
        <v>989</v>
      </c>
      <c r="B183" s="1713"/>
      <c r="C183" s="1713"/>
      <c r="D183" s="1713"/>
      <c r="E183" s="1713"/>
      <c r="F183" s="1713"/>
      <c r="G183" s="1713"/>
      <c r="H183" s="1713"/>
      <c r="I183" s="153"/>
      <c r="J183" s="267"/>
      <c r="K183" s="153"/>
      <c r="L183" s="153"/>
      <c r="M183" s="267"/>
      <c r="N183" s="153"/>
      <c r="O183" s="153"/>
      <c r="P183" s="153"/>
      <c r="Q183" s="153"/>
      <c r="R183" s="153"/>
      <c r="S183" s="153"/>
      <c r="T183" s="155"/>
      <c r="U183" s="155"/>
      <c r="V183" s="155"/>
      <c r="W183" s="155"/>
      <c r="X183" s="155"/>
    </row>
    <row r="184" spans="1:24" s="146" customFormat="1" ht="17.100000000000001" customHeight="1" x14ac:dyDescent="0.2">
      <c r="B184" s="1681" t="s">
        <v>1748</v>
      </c>
      <c r="C184" s="1680"/>
      <c r="D184" s="1680"/>
      <c r="E184" s="1680"/>
      <c r="F184" s="1680"/>
      <c r="G184" s="1680"/>
      <c r="H184" s="1680"/>
      <c r="I184" s="153"/>
      <c r="J184" s="267"/>
      <c r="K184" s="153"/>
      <c r="L184" s="153"/>
      <c r="M184" s="267"/>
      <c r="N184" s="153"/>
      <c r="O184" s="153"/>
      <c r="P184" s="153"/>
      <c r="Q184" s="153"/>
      <c r="R184" s="153"/>
      <c r="S184" s="153"/>
      <c r="T184" s="155"/>
      <c r="U184" s="155"/>
      <c r="V184" s="155"/>
      <c r="W184" s="155"/>
      <c r="X184" s="155"/>
    </row>
    <row r="185" spans="1:24" s="31" customFormat="1" ht="17.100000000000001" customHeight="1" x14ac:dyDescent="0.2">
      <c r="A185" s="321" t="s">
        <v>990</v>
      </c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1"/>
      <c r="M185" s="56"/>
      <c r="N185" s="321"/>
      <c r="O185" s="321"/>
      <c r="P185" s="321"/>
      <c r="Q185" s="321"/>
      <c r="R185" s="321"/>
      <c r="S185" s="321"/>
      <c r="T185" s="545"/>
      <c r="U185" s="545"/>
      <c r="V185" s="545"/>
      <c r="W185" s="545"/>
      <c r="X185" s="545"/>
    </row>
    <row r="186" spans="1:24" s="546" customFormat="1" ht="17.100000000000001" customHeight="1" x14ac:dyDescent="0.2">
      <c r="B186" s="547" t="s">
        <v>994</v>
      </c>
      <c r="C186" s="548"/>
      <c r="D186" s="548"/>
      <c r="E186" s="548"/>
      <c r="F186" s="548"/>
      <c r="G186" s="548"/>
      <c r="H186" s="548"/>
      <c r="I186" s="549"/>
      <c r="J186" s="162"/>
      <c r="K186" s="549"/>
      <c r="L186" s="549"/>
      <c r="M186" s="162"/>
      <c r="N186" s="549"/>
      <c r="O186" s="549"/>
      <c r="P186" s="549"/>
      <c r="Q186" s="549"/>
      <c r="R186" s="549"/>
      <c r="S186" s="549"/>
    </row>
    <row r="187" spans="1:24" ht="9.9499999999999993" customHeight="1" x14ac:dyDescent="0.2">
      <c r="A187" s="576"/>
      <c r="B187" s="434"/>
      <c r="C187" s="434"/>
      <c r="D187" s="434"/>
      <c r="E187" s="434"/>
      <c r="F187" s="434"/>
      <c r="G187" s="434"/>
      <c r="H187" s="434"/>
    </row>
    <row r="188" spans="1:24" ht="30" customHeight="1" x14ac:dyDescent="0.2">
      <c r="A188" s="1731" t="s">
        <v>1010</v>
      </c>
      <c r="B188" s="1731"/>
      <c r="C188" s="1731"/>
      <c r="D188" s="1731"/>
      <c r="E188" s="1731"/>
      <c r="F188" s="1731"/>
      <c r="G188" s="1731"/>
      <c r="H188" s="1731"/>
      <c r="I188" s="552"/>
      <c r="J188" s="129"/>
      <c r="K188" s="552"/>
      <c r="L188" s="552"/>
      <c r="M188" s="129"/>
      <c r="N188" s="552"/>
      <c r="O188" s="552"/>
      <c r="P188" s="552"/>
      <c r="Q188" s="552"/>
      <c r="R188" s="552"/>
      <c r="S188" s="552"/>
      <c r="T188" s="552"/>
      <c r="U188" s="552"/>
      <c r="V188" s="552"/>
    </row>
    <row r="189" spans="1:24" ht="21.95" customHeight="1" x14ac:dyDescent="0.2">
      <c r="A189" s="553"/>
      <c r="B189" s="1624" t="s">
        <v>1712</v>
      </c>
      <c r="C189" s="1624" t="s">
        <v>153</v>
      </c>
      <c r="D189" s="1624"/>
      <c r="E189" s="1626"/>
      <c r="F189" s="1624" t="s">
        <v>1713</v>
      </c>
      <c r="G189" s="1624" t="s">
        <v>153</v>
      </c>
      <c r="H189" s="1624"/>
      <c r="I189" s="1627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</row>
    <row r="190" spans="1:24" s="25" customFormat="1" ht="21.95" customHeight="1" x14ac:dyDescent="0.2">
      <c r="A190" s="85"/>
      <c r="B190" s="1625" t="s">
        <v>36</v>
      </c>
      <c r="C190" s="1625" t="s">
        <v>154</v>
      </c>
      <c r="D190" s="60" t="s">
        <v>58</v>
      </c>
      <c r="E190" s="555"/>
      <c r="F190" s="1625" t="s">
        <v>57</v>
      </c>
      <c r="G190" s="1625" t="s">
        <v>154</v>
      </c>
      <c r="H190" s="60" t="s">
        <v>58</v>
      </c>
      <c r="I190" s="28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4" s="559" customFormat="1" ht="9.9499999999999993" customHeight="1" x14ac:dyDescent="0.2">
      <c r="A191" s="553"/>
      <c r="B191" s="556"/>
      <c r="C191" s="556"/>
      <c r="D191" s="557"/>
      <c r="E191" s="558"/>
      <c r="F191" s="556"/>
      <c r="G191" s="556"/>
      <c r="H191" s="557"/>
      <c r="I191" s="119"/>
      <c r="J191" s="594"/>
      <c r="K191" s="120"/>
      <c r="L191" s="120"/>
      <c r="M191" s="594"/>
      <c r="N191" s="120"/>
      <c r="O191" s="120"/>
      <c r="P191" s="120"/>
      <c r="Q191" s="120"/>
      <c r="R191" s="120"/>
      <c r="S191" s="120"/>
      <c r="T191" s="120"/>
      <c r="U191" s="120"/>
      <c r="V191" s="120"/>
    </row>
    <row r="192" spans="1:24" ht="45.95" customHeight="1" x14ac:dyDescent="0.2">
      <c r="A192" s="560" t="s">
        <v>37</v>
      </c>
      <c r="B192" s="573" t="s">
        <v>40</v>
      </c>
      <c r="C192" s="562">
        <v>34</v>
      </c>
      <c r="D192" s="563">
        <v>14.71861471861472</v>
      </c>
      <c r="E192" s="564"/>
      <c r="F192" s="233" t="s">
        <v>884</v>
      </c>
      <c r="G192" s="562">
        <v>43</v>
      </c>
      <c r="H192" s="563">
        <v>17.768595041322314</v>
      </c>
      <c r="I192" s="118"/>
    </row>
    <row r="193" spans="1:22" ht="45.95" customHeight="1" x14ac:dyDescent="0.2">
      <c r="A193" s="560" t="s">
        <v>39</v>
      </c>
      <c r="B193" s="573" t="s">
        <v>42</v>
      </c>
      <c r="C193" s="562">
        <v>23</v>
      </c>
      <c r="D193" s="563">
        <v>9.9567099567099575</v>
      </c>
      <c r="E193" s="564"/>
      <c r="F193" s="233" t="s">
        <v>945</v>
      </c>
      <c r="G193" s="562">
        <v>5</v>
      </c>
      <c r="H193" s="563">
        <v>2.0661157024793391</v>
      </c>
      <c r="I193" s="118"/>
    </row>
    <row r="194" spans="1:22" ht="45.95" customHeight="1" x14ac:dyDescent="0.2">
      <c r="A194" s="560" t="s">
        <v>41</v>
      </c>
      <c r="B194" s="573" t="s">
        <v>38</v>
      </c>
      <c r="C194" s="568">
        <v>17</v>
      </c>
      <c r="D194" s="563">
        <v>7.3593073593073601</v>
      </c>
      <c r="E194" s="564"/>
      <c r="F194" s="233" t="s">
        <v>1011</v>
      </c>
      <c r="G194" s="568">
        <v>4</v>
      </c>
      <c r="H194" s="563">
        <v>1.6528925619834711</v>
      </c>
      <c r="I194" s="118"/>
    </row>
    <row r="195" spans="1:22" ht="60.95" customHeight="1" x14ac:dyDescent="0.2">
      <c r="A195" s="560" t="s">
        <v>43</v>
      </c>
      <c r="B195" s="561" t="s">
        <v>51</v>
      </c>
      <c r="C195" s="568">
        <v>10</v>
      </c>
      <c r="D195" s="563">
        <v>4.3</v>
      </c>
      <c r="E195" s="564"/>
      <c r="F195" s="430" t="s">
        <v>824</v>
      </c>
      <c r="G195" s="568">
        <v>3</v>
      </c>
      <c r="H195" s="563">
        <v>1.2</v>
      </c>
      <c r="I195" s="118"/>
      <c r="J195" s="118"/>
    </row>
    <row r="196" spans="1:22" ht="45.95" customHeight="1" x14ac:dyDescent="0.2">
      <c r="A196" s="560" t="s">
        <v>44</v>
      </c>
      <c r="B196" s="561" t="s">
        <v>47</v>
      </c>
      <c r="C196" s="568">
        <v>8</v>
      </c>
      <c r="D196" s="563">
        <v>3.5</v>
      </c>
      <c r="E196" s="564"/>
      <c r="F196" s="430" t="s">
        <v>896</v>
      </c>
      <c r="G196" s="568">
        <v>2</v>
      </c>
      <c r="H196" s="563">
        <v>0.8</v>
      </c>
      <c r="I196" s="118"/>
      <c r="J196" s="118"/>
    </row>
    <row r="197" spans="1:22" ht="42.95" customHeight="1" x14ac:dyDescent="0.2">
      <c r="A197" s="569"/>
      <c r="B197" s="570" t="s">
        <v>889</v>
      </c>
      <c r="C197" s="574">
        <v>231</v>
      </c>
      <c r="D197" s="572"/>
      <c r="E197" s="435"/>
      <c r="F197" s="570" t="s">
        <v>889</v>
      </c>
      <c r="G197" s="574">
        <v>242</v>
      </c>
      <c r="H197" s="572"/>
      <c r="I197" s="118"/>
    </row>
    <row r="198" spans="1:22" ht="20.100000000000001" customHeight="1" x14ac:dyDescent="0.2">
      <c r="A198" s="553"/>
      <c r="B198" s="554"/>
      <c r="C198" s="554"/>
      <c r="D198" s="559"/>
      <c r="E198" s="559"/>
      <c r="F198" s="554"/>
      <c r="G198" s="554"/>
      <c r="H198" s="559"/>
      <c r="I198" s="118"/>
    </row>
    <row r="199" spans="1:22" ht="30" customHeight="1" x14ac:dyDescent="0.2">
      <c r="A199" s="1731" t="s">
        <v>1012</v>
      </c>
      <c r="B199" s="1731"/>
      <c r="C199" s="1731"/>
      <c r="D199" s="1731"/>
      <c r="E199" s="1731"/>
      <c r="F199" s="1731"/>
      <c r="G199" s="1731"/>
      <c r="H199" s="1731"/>
      <c r="I199" s="552"/>
      <c r="J199" s="129"/>
      <c r="K199" s="552"/>
      <c r="L199" s="552"/>
      <c r="M199" s="129"/>
      <c r="N199" s="552"/>
      <c r="O199" s="552"/>
      <c r="P199" s="552"/>
      <c r="Q199" s="552"/>
      <c r="R199" s="552"/>
      <c r="S199" s="552"/>
      <c r="T199" s="552"/>
      <c r="U199" s="552"/>
      <c r="V199" s="552"/>
    </row>
    <row r="200" spans="1:22" ht="21.95" customHeight="1" x14ac:dyDescent="0.2">
      <c r="A200" s="553"/>
      <c r="B200" s="1624" t="s">
        <v>1712</v>
      </c>
      <c r="C200" s="1624" t="s">
        <v>153</v>
      </c>
      <c r="D200" s="1624"/>
      <c r="E200" s="1626"/>
      <c r="F200" s="1624" t="s">
        <v>1713</v>
      </c>
      <c r="G200" s="1624" t="s">
        <v>153</v>
      </c>
      <c r="H200" s="1624"/>
      <c r="I200" s="1627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</row>
    <row r="201" spans="1:22" s="25" customFormat="1" ht="21.95" customHeight="1" x14ac:dyDescent="0.2">
      <c r="A201" s="85"/>
      <c r="B201" s="1625" t="s">
        <v>36</v>
      </c>
      <c r="C201" s="1625" t="s">
        <v>154</v>
      </c>
      <c r="D201" s="60" t="s">
        <v>58</v>
      </c>
      <c r="E201" s="555"/>
      <c r="F201" s="1625" t="s">
        <v>57</v>
      </c>
      <c r="G201" s="1625" t="s">
        <v>154</v>
      </c>
      <c r="H201" s="60" t="s">
        <v>58</v>
      </c>
      <c r="I201" s="28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559" customFormat="1" ht="9.9499999999999993" customHeight="1" x14ac:dyDescent="0.2">
      <c r="A202" s="553"/>
      <c r="B202" s="556"/>
      <c r="C202" s="556"/>
      <c r="D202" s="557"/>
      <c r="E202" s="558"/>
      <c r="F202" s="556"/>
      <c r="G202" s="556"/>
      <c r="H202" s="557"/>
      <c r="I202" s="119"/>
      <c r="J202" s="594"/>
      <c r="K202" s="120"/>
      <c r="L202" s="120"/>
      <c r="M202" s="594"/>
      <c r="N202" s="120"/>
      <c r="O202" s="120"/>
      <c r="P202" s="120"/>
      <c r="Q202" s="120"/>
      <c r="R202" s="120"/>
      <c r="S202" s="120"/>
      <c r="T202" s="120"/>
      <c r="U202" s="120"/>
      <c r="V202" s="120"/>
    </row>
    <row r="203" spans="1:22" ht="45.95" customHeight="1" x14ac:dyDescent="0.2">
      <c r="A203" s="560" t="s">
        <v>37</v>
      </c>
      <c r="B203" s="573" t="s">
        <v>40</v>
      </c>
      <c r="C203" s="562">
        <v>14</v>
      </c>
      <c r="D203" s="563">
        <v>12.612612612612612</v>
      </c>
      <c r="E203" s="564"/>
      <c r="F203" s="233" t="s">
        <v>884</v>
      </c>
      <c r="G203" s="562">
        <v>45</v>
      </c>
      <c r="H203" s="563">
        <v>27.439024390243905</v>
      </c>
      <c r="I203" s="118"/>
    </row>
    <row r="204" spans="1:22" ht="45.95" customHeight="1" x14ac:dyDescent="0.2">
      <c r="A204" s="560" t="s">
        <v>39</v>
      </c>
      <c r="B204" s="573" t="s">
        <v>38</v>
      </c>
      <c r="C204" s="562">
        <v>6</v>
      </c>
      <c r="D204" s="563">
        <v>5.4054054054054053</v>
      </c>
      <c r="E204" s="564"/>
      <c r="F204" s="233" t="s">
        <v>916</v>
      </c>
      <c r="G204" s="562">
        <v>5</v>
      </c>
      <c r="H204" s="563">
        <v>3.0487804878048781</v>
      </c>
      <c r="I204" s="118"/>
    </row>
    <row r="205" spans="1:22" ht="60.95" customHeight="1" x14ac:dyDescent="0.2">
      <c r="A205" s="560" t="s">
        <v>41</v>
      </c>
      <c r="B205" s="573" t="s">
        <v>42</v>
      </c>
      <c r="C205" s="568">
        <v>6</v>
      </c>
      <c r="D205" s="563">
        <v>5.4054054054054053</v>
      </c>
      <c r="E205" s="564"/>
      <c r="F205" s="430" t="s">
        <v>824</v>
      </c>
      <c r="G205" s="568">
        <v>2</v>
      </c>
      <c r="H205" s="563">
        <v>1.2195121951219512</v>
      </c>
      <c r="I205" s="118"/>
    </row>
    <row r="206" spans="1:22" ht="45.95" customHeight="1" x14ac:dyDescent="0.2">
      <c r="A206" s="560" t="s">
        <v>43</v>
      </c>
      <c r="B206" s="561" t="s">
        <v>766</v>
      </c>
      <c r="C206" s="568">
        <v>3</v>
      </c>
      <c r="D206" s="563">
        <v>2.7</v>
      </c>
      <c r="E206" s="564"/>
      <c r="F206" s="430" t="s">
        <v>1100</v>
      </c>
      <c r="G206" s="568">
        <v>1</v>
      </c>
      <c r="H206" s="563">
        <v>0.6</v>
      </c>
      <c r="I206" s="118"/>
      <c r="J206" s="118"/>
    </row>
    <row r="207" spans="1:22" ht="45.95" customHeight="1" x14ac:dyDescent="0.2">
      <c r="A207" s="560" t="s">
        <v>44</v>
      </c>
      <c r="B207" s="561" t="s">
        <v>56</v>
      </c>
      <c r="C207" s="568">
        <v>3</v>
      </c>
      <c r="D207" s="563">
        <v>2.7</v>
      </c>
      <c r="E207" s="564"/>
      <c r="F207" s="430" t="s">
        <v>896</v>
      </c>
      <c r="G207" s="568">
        <v>1</v>
      </c>
      <c r="H207" s="563">
        <v>0.6</v>
      </c>
      <c r="I207" s="118"/>
      <c r="J207" s="118"/>
    </row>
    <row r="208" spans="1:22" ht="42.95" customHeight="1" x14ac:dyDescent="0.2">
      <c r="A208" s="569"/>
      <c r="B208" s="570" t="s">
        <v>889</v>
      </c>
      <c r="C208" s="574">
        <v>111</v>
      </c>
      <c r="D208" s="572"/>
      <c r="E208" s="435"/>
      <c r="F208" s="570" t="s">
        <v>889</v>
      </c>
      <c r="G208" s="574">
        <v>164</v>
      </c>
      <c r="H208" s="572"/>
      <c r="I208" s="118"/>
    </row>
    <row r="209" spans="1:24" s="146" customFormat="1" ht="17.100000000000001" customHeight="1" x14ac:dyDescent="0.2">
      <c r="A209" s="1713" t="s">
        <v>989</v>
      </c>
      <c r="B209" s="1713"/>
      <c r="C209" s="1713"/>
      <c r="D209" s="1713"/>
      <c r="E209" s="1713"/>
      <c r="F209" s="1713"/>
      <c r="G209" s="1713"/>
      <c r="H209" s="1713"/>
      <c r="I209" s="153"/>
      <c r="J209" s="267"/>
      <c r="K209" s="153"/>
      <c r="L209" s="153"/>
      <c r="M209" s="267"/>
      <c r="N209" s="153"/>
      <c r="O209" s="153"/>
      <c r="P209" s="153"/>
      <c r="Q209" s="153"/>
      <c r="R209" s="153"/>
      <c r="S209" s="153"/>
      <c r="T209" s="155"/>
      <c r="U209" s="155"/>
      <c r="V209" s="155"/>
      <c r="W209" s="155"/>
      <c r="X209" s="155"/>
    </row>
    <row r="210" spans="1:24" s="146" customFormat="1" ht="17.100000000000001" customHeight="1" x14ac:dyDescent="0.2">
      <c r="B210" s="1681" t="s">
        <v>1748</v>
      </c>
      <c r="C210" s="1680"/>
      <c r="D210" s="1680"/>
      <c r="E210" s="1680"/>
      <c r="F210" s="1680"/>
      <c r="G210" s="1680"/>
      <c r="H210" s="1680"/>
      <c r="I210" s="153"/>
      <c r="J210" s="267"/>
      <c r="K210" s="153"/>
      <c r="L210" s="153"/>
      <c r="M210" s="267"/>
      <c r="N210" s="153"/>
      <c r="O210" s="153"/>
      <c r="P210" s="153"/>
      <c r="Q210" s="153"/>
      <c r="R210" s="153"/>
      <c r="S210" s="153"/>
      <c r="T210" s="155"/>
      <c r="U210" s="155"/>
      <c r="V210" s="155"/>
      <c r="W210" s="155"/>
      <c r="X210" s="155"/>
    </row>
    <row r="211" spans="1:24" s="31" customFormat="1" ht="17.100000000000001" customHeight="1" x14ac:dyDescent="0.2">
      <c r="A211" s="321" t="s">
        <v>990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56"/>
      <c r="N211" s="321"/>
      <c r="O211" s="321"/>
      <c r="P211" s="321"/>
      <c r="Q211" s="321"/>
      <c r="R211" s="321"/>
      <c r="S211" s="321"/>
      <c r="T211" s="545"/>
      <c r="U211" s="545"/>
      <c r="V211" s="545"/>
      <c r="W211" s="545"/>
      <c r="X211" s="545"/>
    </row>
    <row r="212" spans="1:24" s="546" customFormat="1" ht="17.100000000000001" customHeight="1" x14ac:dyDescent="0.2">
      <c r="B212" s="547" t="s">
        <v>994</v>
      </c>
      <c r="C212" s="548"/>
      <c r="D212" s="548"/>
      <c r="E212" s="548"/>
      <c r="F212" s="548"/>
      <c r="G212" s="548"/>
      <c r="H212" s="548"/>
      <c r="I212" s="549"/>
      <c r="J212" s="162"/>
      <c r="K212" s="549"/>
      <c r="L212" s="549"/>
      <c r="M212" s="162"/>
      <c r="N212" s="549"/>
      <c r="O212" s="549"/>
      <c r="P212" s="549"/>
      <c r="Q212" s="549"/>
      <c r="R212" s="549"/>
      <c r="S212" s="549"/>
    </row>
    <row r="213" spans="1:24" ht="9.9499999999999993" customHeight="1" x14ac:dyDescent="0.2">
      <c r="A213" s="576"/>
      <c r="B213" s="434"/>
      <c r="C213" s="434"/>
      <c r="D213" s="434"/>
      <c r="E213" s="434"/>
      <c r="F213" s="434"/>
      <c r="G213" s="434"/>
      <c r="H213" s="434"/>
    </row>
    <row r="214" spans="1:24" ht="30" customHeight="1" x14ac:dyDescent="0.2">
      <c r="A214" s="1731" t="s">
        <v>114</v>
      </c>
      <c r="B214" s="1731"/>
      <c r="C214" s="1731"/>
      <c r="D214" s="1731"/>
      <c r="E214" s="1731"/>
      <c r="F214" s="1731"/>
      <c r="G214" s="1731"/>
      <c r="H214" s="1731"/>
      <c r="I214" s="552"/>
      <c r="J214" s="129"/>
      <c r="K214" s="552"/>
      <c r="L214" s="552"/>
      <c r="M214" s="129"/>
      <c r="N214" s="552"/>
      <c r="O214" s="552"/>
      <c r="P214" s="552"/>
      <c r="Q214" s="552"/>
      <c r="R214" s="552"/>
      <c r="S214" s="552"/>
      <c r="T214" s="552"/>
      <c r="U214" s="552"/>
      <c r="V214" s="552"/>
    </row>
    <row r="215" spans="1:24" ht="21.95" customHeight="1" x14ac:dyDescent="0.2">
      <c r="A215" s="553"/>
      <c r="B215" s="1624" t="s">
        <v>1712</v>
      </c>
      <c r="C215" s="1624" t="s">
        <v>153</v>
      </c>
      <c r="D215" s="1624"/>
      <c r="E215" s="1626"/>
      <c r="F215" s="1624" t="s">
        <v>1713</v>
      </c>
      <c r="G215" s="1624" t="s">
        <v>153</v>
      </c>
      <c r="H215" s="1624"/>
      <c r="I215" s="1627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</row>
    <row r="216" spans="1:24" s="25" customFormat="1" ht="21.95" customHeight="1" x14ac:dyDescent="0.2">
      <c r="A216" s="85"/>
      <c r="B216" s="1625" t="s">
        <v>36</v>
      </c>
      <c r="C216" s="1625" t="s">
        <v>154</v>
      </c>
      <c r="D216" s="60" t="s">
        <v>58</v>
      </c>
      <c r="E216" s="555"/>
      <c r="F216" s="1625" t="s">
        <v>57</v>
      </c>
      <c r="G216" s="1625" t="s">
        <v>154</v>
      </c>
      <c r="H216" s="60" t="s">
        <v>58</v>
      </c>
      <c r="I216" s="28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4" s="559" customFormat="1" ht="9.9499999999999993" customHeight="1" x14ac:dyDescent="0.2">
      <c r="A217" s="553"/>
      <c r="B217" s="556"/>
      <c r="C217" s="556"/>
      <c r="D217" s="557"/>
      <c r="E217" s="558"/>
      <c r="F217" s="556"/>
      <c r="G217" s="556"/>
      <c r="H217" s="557"/>
      <c r="I217" s="119"/>
      <c r="J217" s="594"/>
      <c r="K217" s="120"/>
      <c r="L217" s="120"/>
      <c r="M217" s="594"/>
      <c r="N217" s="120"/>
      <c r="O217" s="120"/>
      <c r="P217" s="120"/>
      <c r="Q217" s="120"/>
      <c r="R217" s="120"/>
      <c r="S217" s="120"/>
      <c r="T217" s="120"/>
      <c r="U217" s="120"/>
      <c r="V217" s="120"/>
    </row>
    <row r="218" spans="1:24" ht="48.95" customHeight="1" x14ac:dyDescent="0.2">
      <c r="A218" s="560" t="s">
        <v>37</v>
      </c>
      <c r="B218" s="561" t="s">
        <v>40</v>
      </c>
      <c r="C218" s="562">
        <v>36</v>
      </c>
      <c r="D218" s="563">
        <v>11.214953271028037</v>
      </c>
      <c r="E218" s="564"/>
      <c r="F218" s="233" t="s">
        <v>884</v>
      </c>
      <c r="G218" s="562">
        <v>60</v>
      </c>
      <c r="H218" s="563">
        <v>22.304832713754646</v>
      </c>
      <c r="I218" s="118"/>
    </row>
    <row r="219" spans="1:24" ht="48.95" customHeight="1" x14ac:dyDescent="0.2">
      <c r="A219" s="560" t="s">
        <v>39</v>
      </c>
      <c r="B219" s="561" t="s">
        <v>38</v>
      </c>
      <c r="C219" s="562">
        <v>33</v>
      </c>
      <c r="D219" s="563">
        <v>10.2803738317757</v>
      </c>
      <c r="E219" s="564"/>
      <c r="F219" s="233" t="s">
        <v>945</v>
      </c>
      <c r="G219" s="562">
        <v>3</v>
      </c>
      <c r="H219" s="563">
        <v>1.1152416356877324</v>
      </c>
      <c r="I219" s="118"/>
    </row>
    <row r="220" spans="1:24" ht="48.95" customHeight="1" x14ac:dyDescent="0.2">
      <c r="A220" s="560" t="s">
        <v>41</v>
      </c>
      <c r="B220" s="567" t="s">
        <v>42</v>
      </c>
      <c r="C220" s="568">
        <v>27</v>
      </c>
      <c r="D220" s="563">
        <v>8.4112149532710276</v>
      </c>
      <c r="E220" s="564"/>
      <c r="F220" s="430" t="s">
        <v>1013</v>
      </c>
      <c r="G220" s="568">
        <v>2</v>
      </c>
      <c r="H220" s="563">
        <v>0.74349442379182151</v>
      </c>
      <c r="I220" s="118"/>
    </row>
    <row r="221" spans="1:24" ht="48.95" customHeight="1" x14ac:dyDescent="0.2">
      <c r="A221" s="560" t="s">
        <v>43</v>
      </c>
      <c r="B221" s="561" t="s">
        <v>51</v>
      </c>
      <c r="C221" s="568">
        <v>13</v>
      </c>
      <c r="D221" s="563">
        <v>4</v>
      </c>
      <c r="E221" s="564"/>
      <c r="F221" s="233" t="s">
        <v>1099</v>
      </c>
      <c r="G221" s="568">
        <v>2</v>
      </c>
      <c r="H221" s="563">
        <v>0.74349442379182151</v>
      </c>
      <c r="I221" s="118"/>
      <c r="J221" s="118"/>
    </row>
    <row r="222" spans="1:24" ht="48.95" customHeight="1" x14ac:dyDescent="0.2">
      <c r="A222" s="560" t="s">
        <v>44</v>
      </c>
      <c r="B222" s="567" t="s">
        <v>145</v>
      </c>
      <c r="C222" s="568">
        <v>12</v>
      </c>
      <c r="D222" s="563">
        <v>3.7</v>
      </c>
      <c r="E222" s="564"/>
      <c r="F222" s="430" t="s">
        <v>896</v>
      </c>
      <c r="G222" s="568">
        <v>1</v>
      </c>
      <c r="H222" s="563">
        <v>0.4</v>
      </c>
      <c r="I222" s="118"/>
      <c r="J222" s="118"/>
    </row>
    <row r="223" spans="1:24" ht="42.95" customHeight="1" x14ac:dyDescent="0.2">
      <c r="A223" s="569"/>
      <c r="B223" s="570" t="s">
        <v>889</v>
      </c>
      <c r="C223" s="574">
        <v>321</v>
      </c>
      <c r="D223" s="572"/>
      <c r="E223" s="435"/>
      <c r="F223" s="570" t="s">
        <v>889</v>
      </c>
      <c r="G223" s="574">
        <v>269</v>
      </c>
      <c r="H223" s="572"/>
      <c r="I223" s="118"/>
    </row>
    <row r="224" spans="1:24" ht="20.100000000000001" customHeight="1" x14ac:dyDescent="0.2">
      <c r="A224" s="550"/>
      <c r="B224" s="551"/>
      <c r="C224" s="551"/>
      <c r="D224" s="551"/>
      <c r="E224" s="551"/>
      <c r="F224" s="551"/>
      <c r="G224" s="551"/>
      <c r="H224" s="551"/>
      <c r="I224" s="552"/>
      <c r="J224" s="129"/>
      <c r="K224" s="552"/>
      <c r="L224" s="552"/>
      <c r="M224" s="129"/>
      <c r="N224" s="552"/>
      <c r="O224" s="552"/>
      <c r="P224" s="552"/>
      <c r="Q224" s="552"/>
      <c r="R224" s="552"/>
      <c r="S224" s="552"/>
      <c r="T224" s="552"/>
      <c r="U224" s="552"/>
      <c r="V224" s="552"/>
    </row>
    <row r="225" spans="1:24" ht="30" customHeight="1" x14ac:dyDescent="0.2">
      <c r="A225" s="1731" t="s">
        <v>1015</v>
      </c>
      <c r="B225" s="1731"/>
      <c r="C225" s="1731"/>
      <c r="D225" s="1731"/>
      <c r="E225" s="1731"/>
      <c r="F225" s="1731"/>
      <c r="G225" s="1731"/>
      <c r="H225" s="1731"/>
      <c r="I225" s="552"/>
      <c r="J225" s="129"/>
      <c r="K225" s="552"/>
      <c r="L225" s="552"/>
      <c r="M225" s="129"/>
      <c r="N225" s="552"/>
      <c r="O225" s="552"/>
      <c r="P225" s="552"/>
      <c r="Q225" s="552"/>
      <c r="R225" s="552"/>
      <c r="S225" s="552"/>
      <c r="T225" s="552"/>
      <c r="U225" s="552"/>
      <c r="V225" s="552"/>
    </row>
    <row r="226" spans="1:24" ht="21.95" customHeight="1" x14ac:dyDescent="0.2">
      <c r="A226" s="553"/>
      <c r="B226" s="1624" t="s">
        <v>1712</v>
      </c>
      <c r="C226" s="1624" t="s">
        <v>153</v>
      </c>
      <c r="D226" s="1624"/>
      <c r="E226" s="1626"/>
      <c r="F226" s="1624" t="s">
        <v>1713</v>
      </c>
      <c r="G226" s="1624" t="s">
        <v>153</v>
      </c>
      <c r="H226" s="1624"/>
      <c r="I226" s="1627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</row>
    <row r="227" spans="1:24" s="25" customFormat="1" ht="21.95" customHeight="1" x14ac:dyDescent="0.2">
      <c r="A227" s="85"/>
      <c r="B227" s="1625" t="s">
        <v>36</v>
      </c>
      <c r="C227" s="1625" t="s">
        <v>154</v>
      </c>
      <c r="D227" s="60" t="s">
        <v>58</v>
      </c>
      <c r="E227" s="555"/>
      <c r="F227" s="1625" t="s">
        <v>57</v>
      </c>
      <c r="G227" s="1625" t="s">
        <v>154</v>
      </c>
      <c r="H227" s="60" t="s">
        <v>58</v>
      </c>
      <c r="I227" s="28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4" s="559" customFormat="1" ht="9.9499999999999993" customHeight="1" x14ac:dyDescent="0.2">
      <c r="A228" s="553"/>
      <c r="B228" s="556"/>
      <c r="C228" s="556"/>
      <c r="D228" s="557"/>
      <c r="E228" s="558"/>
      <c r="F228" s="556"/>
      <c r="G228" s="556"/>
      <c r="H228" s="557"/>
      <c r="I228" s="119"/>
      <c r="J228" s="594"/>
      <c r="K228" s="120"/>
      <c r="L228" s="120"/>
      <c r="M228" s="594"/>
      <c r="N228" s="120"/>
      <c r="O228" s="120"/>
      <c r="P228" s="120"/>
      <c r="Q228" s="120"/>
      <c r="R228" s="120"/>
      <c r="S228" s="120"/>
      <c r="T228" s="120"/>
      <c r="U228" s="120"/>
      <c r="V228" s="120"/>
    </row>
    <row r="229" spans="1:24" ht="48.95" customHeight="1" x14ac:dyDescent="0.2">
      <c r="A229" s="560" t="s">
        <v>37</v>
      </c>
      <c r="B229" s="561" t="s">
        <v>38</v>
      </c>
      <c r="C229" s="562">
        <v>14</v>
      </c>
      <c r="D229" s="563">
        <v>12.5</v>
      </c>
      <c r="E229" s="564"/>
      <c r="F229" s="233" t="s">
        <v>884</v>
      </c>
      <c r="G229" s="562">
        <v>17</v>
      </c>
      <c r="H229" s="563">
        <v>17.894736842105264</v>
      </c>
      <c r="I229" s="118"/>
    </row>
    <row r="230" spans="1:24" ht="48.95" customHeight="1" x14ac:dyDescent="0.2">
      <c r="A230" s="560" t="s">
        <v>39</v>
      </c>
      <c r="B230" s="561" t="s">
        <v>40</v>
      </c>
      <c r="C230" s="562">
        <v>13</v>
      </c>
      <c r="D230" s="563">
        <v>11.607142857142858</v>
      </c>
      <c r="E230" s="564"/>
      <c r="F230" s="430" t="s">
        <v>896</v>
      </c>
      <c r="G230" s="562">
        <v>3</v>
      </c>
      <c r="H230" s="563">
        <v>3.1578947368421053</v>
      </c>
      <c r="I230" s="118"/>
    </row>
    <row r="231" spans="1:24" ht="48.95" customHeight="1" x14ac:dyDescent="0.2">
      <c r="A231" s="560" t="s">
        <v>41</v>
      </c>
      <c r="B231" s="567" t="s">
        <v>42</v>
      </c>
      <c r="C231" s="568">
        <v>12</v>
      </c>
      <c r="D231" s="563">
        <v>10.714285714285714</v>
      </c>
      <c r="E231" s="564"/>
      <c r="F231" s="430" t="s">
        <v>1100</v>
      </c>
      <c r="G231" s="568">
        <v>1</v>
      </c>
      <c r="H231" s="563">
        <v>1.0526315789473684</v>
      </c>
      <c r="I231" s="118"/>
    </row>
    <row r="232" spans="1:24" ht="48.95" customHeight="1" x14ac:dyDescent="0.2">
      <c r="A232" s="560" t="s">
        <v>43</v>
      </c>
      <c r="B232" s="561" t="s">
        <v>55</v>
      </c>
      <c r="C232" s="568">
        <v>4</v>
      </c>
      <c r="D232" s="563">
        <v>3.6</v>
      </c>
      <c r="E232" s="564"/>
      <c r="F232" s="233" t="s">
        <v>945</v>
      </c>
      <c r="G232" s="568">
        <v>1</v>
      </c>
      <c r="H232" s="563">
        <v>1.0526315789473684</v>
      </c>
      <c r="I232" s="118"/>
      <c r="J232" s="118"/>
    </row>
    <row r="233" spans="1:24" ht="48.95" customHeight="1" x14ac:dyDescent="0.2">
      <c r="A233" s="560" t="s">
        <v>44</v>
      </c>
      <c r="B233" s="561" t="s">
        <v>47</v>
      </c>
      <c r="C233" s="568">
        <v>4</v>
      </c>
      <c r="D233" s="563">
        <v>3.6</v>
      </c>
      <c r="E233" s="564"/>
      <c r="F233" s="233" t="s">
        <v>768</v>
      </c>
      <c r="G233" s="568"/>
      <c r="H233" s="597"/>
      <c r="I233" s="118"/>
      <c r="J233" s="118"/>
    </row>
    <row r="234" spans="1:24" ht="42.95" customHeight="1" x14ac:dyDescent="0.2">
      <c r="A234" s="569"/>
      <c r="B234" s="570" t="s">
        <v>889</v>
      </c>
      <c r="C234" s="574">
        <v>112</v>
      </c>
      <c r="D234" s="572"/>
      <c r="E234" s="435"/>
      <c r="F234" s="570" t="s">
        <v>889</v>
      </c>
      <c r="G234" s="574">
        <v>95</v>
      </c>
      <c r="H234" s="572"/>
      <c r="I234" s="118"/>
    </row>
    <row r="235" spans="1:24" s="146" customFormat="1" ht="17.100000000000001" customHeight="1" x14ac:dyDescent="0.2">
      <c r="A235" s="1713" t="s">
        <v>989</v>
      </c>
      <c r="B235" s="1713"/>
      <c r="C235" s="1713"/>
      <c r="D235" s="1713"/>
      <c r="E235" s="1713"/>
      <c r="F235" s="1713"/>
      <c r="G235" s="1713"/>
      <c r="H235" s="1713"/>
      <c r="I235" s="153"/>
      <c r="J235" s="267"/>
      <c r="K235" s="153"/>
      <c r="L235" s="153"/>
      <c r="M235" s="267"/>
      <c r="N235" s="153"/>
      <c r="O235" s="153"/>
      <c r="P235" s="153"/>
      <c r="Q235" s="153"/>
      <c r="R235" s="153"/>
      <c r="S235" s="153"/>
      <c r="T235" s="155"/>
      <c r="U235" s="155"/>
      <c r="V235" s="155"/>
      <c r="W235" s="155"/>
      <c r="X235" s="155"/>
    </row>
    <row r="236" spans="1:24" s="146" customFormat="1" ht="17.100000000000001" customHeight="1" x14ac:dyDescent="0.2">
      <c r="B236" s="1681" t="s">
        <v>1748</v>
      </c>
      <c r="C236" s="1680"/>
      <c r="D236" s="1680"/>
      <c r="E236" s="1680"/>
      <c r="F236" s="1680"/>
      <c r="G236" s="1680"/>
      <c r="H236" s="1680"/>
      <c r="I236" s="153"/>
      <c r="J236" s="267"/>
      <c r="K236" s="153"/>
      <c r="L236" s="153"/>
      <c r="M236" s="267"/>
      <c r="N236" s="153"/>
      <c r="O236" s="153"/>
      <c r="P236" s="153"/>
      <c r="Q236" s="153"/>
      <c r="R236" s="153"/>
      <c r="S236" s="153"/>
      <c r="T236" s="155"/>
      <c r="U236" s="155"/>
      <c r="V236" s="155"/>
      <c r="W236" s="155"/>
      <c r="X236" s="155"/>
    </row>
    <row r="237" spans="1:24" s="31" customFormat="1" ht="17.100000000000001" customHeight="1" x14ac:dyDescent="0.2">
      <c r="A237" s="321" t="s">
        <v>990</v>
      </c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56"/>
      <c r="N237" s="321"/>
      <c r="O237" s="321"/>
      <c r="P237" s="321"/>
      <c r="Q237" s="321"/>
      <c r="R237" s="321"/>
      <c r="S237" s="321"/>
      <c r="T237" s="545"/>
      <c r="U237" s="545"/>
      <c r="V237" s="545"/>
      <c r="W237" s="545"/>
      <c r="X237" s="545"/>
    </row>
    <row r="238" spans="1:24" s="546" customFormat="1" ht="17.100000000000001" customHeight="1" x14ac:dyDescent="0.2">
      <c r="B238" s="547" t="s">
        <v>994</v>
      </c>
      <c r="C238" s="548"/>
      <c r="D238" s="548"/>
      <c r="E238" s="548"/>
      <c r="F238" s="548"/>
      <c r="G238" s="548"/>
      <c r="H238" s="548"/>
      <c r="I238" s="549"/>
      <c r="J238" s="162"/>
      <c r="K238" s="549"/>
      <c r="L238" s="549"/>
      <c r="M238" s="162"/>
      <c r="N238" s="549"/>
      <c r="O238" s="549"/>
      <c r="P238" s="549"/>
      <c r="Q238" s="549"/>
      <c r="R238" s="549"/>
      <c r="S238" s="549"/>
    </row>
    <row r="239" spans="1:24" ht="9.9499999999999993" customHeight="1" x14ac:dyDescent="0.2">
      <c r="A239" s="576"/>
      <c r="B239" s="434"/>
      <c r="C239" s="434"/>
      <c r="D239" s="434"/>
      <c r="E239" s="434"/>
      <c r="F239" s="434"/>
      <c r="G239" s="434"/>
      <c r="H239" s="434"/>
    </row>
    <row r="240" spans="1:24" ht="30" customHeight="1" x14ac:dyDescent="0.2">
      <c r="A240" s="1731" t="s">
        <v>1016</v>
      </c>
      <c r="B240" s="1731"/>
      <c r="C240" s="1731"/>
      <c r="D240" s="1731"/>
      <c r="E240" s="1731"/>
      <c r="F240" s="1731"/>
      <c r="G240" s="1731"/>
      <c r="H240" s="1731"/>
      <c r="I240" s="552"/>
      <c r="J240" s="129"/>
      <c r="K240" s="552"/>
      <c r="L240" s="552"/>
      <c r="M240" s="129"/>
      <c r="N240" s="552"/>
      <c r="O240" s="552"/>
      <c r="P240" s="552"/>
      <c r="Q240" s="552"/>
      <c r="R240" s="552"/>
      <c r="S240" s="552"/>
      <c r="T240" s="552"/>
      <c r="U240" s="552"/>
      <c r="V240" s="552"/>
    </row>
    <row r="241" spans="1:22" ht="21.95" customHeight="1" x14ac:dyDescent="0.2">
      <c r="A241" s="553"/>
      <c r="B241" s="1624" t="s">
        <v>1712</v>
      </c>
      <c r="C241" s="1624" t="s">
        <v>153</v>
      </c>
      <c r="D241" s="1624"/>
      <c r="E241" s="1626"/>
      <c r="F241" s="1624" t="s">
        <v>1713</v>
      </c>
      <c r="G241" s="1624" t="s">
        <v>153</v>
      </c>
      <c r="H241" s="1624"/>
      <c r="I241" s="1627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</row>
    <row r="242" spans="1:22" s="25" customFormat="1" ht="21.95" customHeight="1" x14ac:dyDescent="0.2">
      <c r="A242" s="85"/>
      <c r="B242" s="1625" t="s">
        <v>36</v>
      </c>
      <c r="C242" s="1625" t="s">
        <v>154</v>
      </c>
      <c r="D242" s="60" t="s">
        <v>58</v>
      </c>
      <c r="E242" s="555"/>
      <c r="F242" s="1625" t="s">
        <v>57</v>
      </c>
      <c r="G242" s="1625" t="s">
        <v>154</v>
      </c>
      <c r="H242" s="60" t="s">
        <v>58</v>
      </c>
      <c r="I242" s="28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559" customFormat="1" ht="9.9499999999999993" customHeight="1" x14ac:dyDescent="0.2">
      <c r="A243" s="553"/>
      <c r="B243" s="556"/>
      <c r="C243" s="556"/>
      <c r="D243" s="557"/>
      <c r="E243" s="558"/>
      <c r="F243" s="556"/>
      <c r="G243" s="556"/>
      <c r="H243" s="557"/>
      <c r="I243" s="119"/>
      <c r="J243" s="594"/>
      <c r="K243" s="120"/>
      <c r="L243" s="120"/>
      <c r="M243" s="594"/>
      <c r="N243" s="120"/>
      <c r="O243" s="120"/>
      <c r="P243" s="120"/>
      <c r="Q243" s="120"/>
      <c r="R243" s="120"/>
      <c r="S243" s="120"/>
      <c r="T243" s="120"/>
      <c r="U243" s="120"/>
      <c r="V243" s="120"/>
    </row>
    <row r="244" spans="1:22" ht="48.95" customHeight="1" x14ac:dyDescent="0.2">
      <c r="A244" s="560" t="s">
        <v>37</v>
      </c>
      <c r="B244" s="573" t="s">
        <v>38</v>
      </c>
      <c r="C244" s="562">
        <v>15</v>
      </c>
      <c r="D244" s="563">
        <v>11.71875</v>
      </c>
      <c r="E244" s="564"/>
      <c r="F244" s="233" t="s">
        <v>884</v>
      </c>
      <c r="G244" s="562">
        <v>12</v>
      </c>
      <c r="H244" s="563">
        <v>12.5</v>
      </c>
      <c r="I244" s="118"/>
    </row>
    <row r="245" spans="1:22" ht="48.95" customHeight="1" x14ac:dyDescent="0.2">
      <c r="A245" s="560" t="s">
        <v>39</v>
      </c>
      <c r="B245" s="573" t="s">
        <v>42</v>
      </c>
      <c r="C245" s="562">
        <v>12</v>
      </c>
      <c r="D245" s="563">
        <v>9.375</v>
      </c>
      <c r="E245" s="564"/>
      <c r="F245" s="233" t="s">
        <v>1014</v>
      </c>
      <c r="G245" s="562">
        <v>3</v>
      </c>
      <c r="H245" s="563">
        <v>3.125</v>
      </c>
      <c r="I245" s="118"/>
    </row>
    <row r="246" spans="1:22" ht="48.95" customHeight="1" x14ac:dyDescent="0.2">
      <c r="A246" s="560" t="s">
        <v>41</v>
      </c>
      <c r="B246" s="561" t="s">
        <v>40</v>
      </c>
      <c r="C246" s="568">
        <v>7</v>
      </c>
      <c r="D246" s="563">
        <v>5.46875</v>
      </c>
      <c r="E246" s="564"/>
      <c r="F246" s="233" t="s">
        <v>160</v>
      </c>
      <c r="G246" s="568">
        <v>1</v>
      </c>
      <c r="H246" s="563">
        <v>1.0416666666666665</v>
      </c>
      <c r="I246" s="118"/>
    </row>
    <row r="247" spans="1:22" ht="48.95" customHeight="1" x14ac:dyDescent="0.2">
      <c r="A247" s="560" t="s">
        <v>43</v>
      </c>
      <c r="B247" s="567" t="s">
        <v>145</v>
      </c>
      <c r="C247" s="568">
        <v>4</v>
      </c>
      <c r="D247" s="563">
        <v>3.1</v>
      </c>
      <c r="E247" s="564"/>
      <c r="F247" s="430" t="s">
        <v>896</v>
      </c>
      <c r="G247" s="568">
        <v>1</v>
      </c>
      <c r="H247" s="563">
        <v>1.0416666666666665</v>
      </c>
      <c r="I247" s="118"/>
      <c r="J247" s="118"/>
    </row>
    <row r="248" spans="1:22" ht="48.95" customHeight="1" x14ac:dyDescent="0.2">
      <c r="A248" s="560" t="s">
        <v>44</v>
      </c>
      <c r="B248" s="561" t="s">
        <v>1017</v>
      </c>
      <c r="C248" s="568">
        <v>3</v>
      </c>
      <c r="D248" s="563">
        <v>2.2999999999999998</v>
      </c>
      <c r="E248" s="564"/>
      <c r="F248" s="430" t="s">
        <v>1018</v>
      </c>
      <c r="G248" s="568">
        <v>1</v>
      </c>
      <c r="H248" s="563">
        <v>1.0416666666666665</v>
      </c>
      <c r="I248" s="118"/>
      <c r="J248" s="118"/>
    </row>
    <row r="249" spans="1:22" ht="42.95" customHeight="1" x14ac:dyDescent="0.2">
      <c r="A249" s="569"/>
      <c r="B249" s="570" t="s">
        <v>889</v>
      </c>
      <c r="C249" s="574">
        <v>128</v>
      </c>
      <c r="D249" s="572"/>
      <c r="E249" s="435"/>
      <c r="F249" s="570" t="s">
        <v>889</v>
      </c>
      <c r="G249" s="574">
        <v>96</v>
      </c>
      <c r="H249" s="572"/>
      <c r="I249" s="118"/>
    </row>
    <row r="250" spans="1:22" ht="20.100000000000001" customHeight="1" x14ac:dyDescent="0.2">
      <c r="A250" s="550"/>
      <c r="B250" s="551"/>
      <c r="C250" s="551"/>
      <c r="D250" s="551"/>
      <c r="E250" s="551"/>
      <c r="F250" s="551"/>
      <c r="G250" s="551"/>
      <c r="H250" s="551"/>
      <c r="I250" s="552"/>
      <c r="J250" s="129"/>
      <c r="K250" s="552"/>
      <c r="L250" s="552"/>
      <c r="M250" s="129"/>
      <c r="N250" s="552"/>
      <c r="O250" s="552"/>
      <c r="P250" s="552"/>
      <c r="Q250" s="552"/>
      <c r="R250" s="552"/>
      <c r="S250" s="552"/>
      <c r="T250" s="552"/>
      <c r="U250" s="552"/>
      <c r="V250" s="552"/>
    </row>
    <row r="251" spans="1:22" ht="30" customHeight="1" x14ac:dyDescent="0.2">
      <c r="A251" s="1731" t="s">
        <v>115</v>
      </c>
      <c r="B251" s="1731"/>
      <c r="C251" s="1731"/>
      <c r="D251" s="1731"/>
      <c r="E251" s="1731"/>
      <c r="F251" s="1731"/>
      <c r="G251" s="1731"/>
      <c r="H251" s="1731"/>
      <c r="I251" s="552"/>
      <c r="J251" s="129"/>
      <c r="K251" s="552"/>
      <c r="L251" s="552"/>
      <c r="M251" s="129"/>
      <c r="N251" s="552"/>
      <c r="O251" s="552"/>
      <c r="P251" s="552"/>
      <c r="Q251" s="552"/>
      <c r="R251" s="552"/>
      <c r="S251" s="552"/>
      <c r="T251" s="552"/>
      <c r="U251" s="552"/>
      <c r="V251" s="552"/>
    </row>
    <row r="252" spans="1:22" ht="21.95" customHeight="1" x14ac:dyDescent="0.2">
      <c r="A252" s="553"/>
      <c r="B252" s="1624" t="s">
        <v>1712</v>
      </c>
      <c r="C252" s="1624" t="s">
        <v>153</v>
      </c>
      <c r="D252" s="1624"/>
      <c r="E252" s="1626"/>
      <c r="F252" s="1624" t="s">
        <v>1713</v>
      </c>
      <c r="G252" s="1624" t="s">
        <v>153</v>
      </c>
      <c r="H252" s="1624"/>
      <c r="I252" s="1627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</row>
    <row r="253" spans="1:22" s="25" customFormat="1" ht="21.95" customHeight="1" x14ac:dyDescent="0.2">
      <c r="A253" s="85"/>
      <c r="B253" s="1625" t="s">
        <v>36</v>
      </c>
      <c r="C253" s="1625" t="s">
        <v>154</v>
      </c>
      <c r="D253" s="60" t="s">
        <v>58</v>
      </c>
      <c r="E253" s="555"/>
      <c r="F253" s="1625" t="s">
        <v>57</v>
      </c>
      <c r="G253" s="1625" t="s">
        <v>154</v>
      </c>
      <c r="H253" s="60" t="s">
        <v>58</v>
      </c>
      <c r="I253" s="28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559" customFormat="1" ht="9.9499999999999993" customHeight="1" x14ac:dyDescent="0.2">
      <c r="A254" s="553"/>
      <c r="B254" s="556"/>
      <c r="C254" s="556"/>
      <c r="D254" s="557"/>
      <c r="E254" s="558"/>
      <c r="F254" s="556"/>
      <c r="G254" s="556"/>
      <c r="H254" s="557"/>
      <c r="I254" s="119"/>
      <c r="J254" s="594"/>
      <c r="K254" s="120"/>
      <c r="L254" s="120"/>
      <c r="M254" s="594"/>
      <c r="N254" s="120"/>
      <c r="O254" s="120"/>
      <c r="P254" s="120"/>
      <c r="Q254" s="120"/>
      <c r="R254" s="120"/>
      <c r="S254" s="120"/>
      <c r="T254" s="120"/>
      <c r="U254" s="120"/>
      <c r="V254" s="120"/>
    </row>
    <row r="255" spans="1:22" ht="48.95" customHeight="1" x14ac:dyDescent="0.2">
      <c r="A255" s="560" t="s">
        <v>37</v>
      </c>
      <c r="B255" s="561" t="s">
        <v>40</v>
      </c>
      <c r="C255" s="562">
        <v>25</v>
      </c>
      <c r="D255" s="563">
        <v>12.886597938144329</v>
      </c>
      <c r="E255" s="564"/>
      <c r="F255" s="233" t="s">
        <v>884</v>
      </c>
      <c r="G255" s="562">
        <v>21</v>
      </c>
      <c r="H255" s="563">
        <v>13.815789473684212</v>
      </c>
      <c r="I255" s="118"/>
    </row>
    <row r="256" spans="1:22" ht="48.95" customHeight="1" x14ac:dyDescent="0.2">
      <c r="A256" s="560" t="s">
        <v>39</v>
      </c>
      <c r="B256" s="573" t="s">
        <v>42</v>
      </c>
      <c r="C256" s="562">
        <v>21</v>
      </c>
      <c r="D256" s="563">
        <v>10.824742268041238</v>
      </c>
      <c r="E256" s="564"/>
      <c r="F256" s="430" t="s">
        <v>1019</v>
      </c>
      <c r="G256" s="562">
        <v>5</v>
      </c>
      <c r="H256" s="563">
        <v>3.2894736842105261</v>
      </c>
      <c r="I256" s="118"/>
    </row>
    <row r="257" spans="1:24" ht="48.95" customHeight="1" x14ac:dyDescent="0.2">
      <c r="A257" s="560" t="s">
        <v>41</v>
      </c>
      <c r="B257" s="561" t="s">
        <v>38</v>
      </c>
      <c r="C257" s="568">
        <v>18</v>
      </c>
      <c r="D257" s="563">
        <v>9.2783505154639183</v>
      </c>
      <c r="E257" s="564"/>
      <c r="F257" s="233" t="s">
        <v>893</v>
      </c>
      <c r="G257" s="568">
        <v>2</v>
      </c>
      <c r="H257" s="563">
        <v>1.3157894736842104</v>
      </c>
      <c r="I257" s="118"/>
    </row>
    <row r="258" spans="1:24" ht="48.95" customHeight="1" x14ac:dyDescent="0.2">
      <c r="A258" s="560" t="s">
        <v>43</v>
      </c>
      <c r="B258" s="561" t="s">
        <v>47</v>
      </c>
      <c r="C258" s="568">
        <v>9</v>
      </c>
      <c r="D258" s="563">
        <v>4.5999999999999996</v>
      </c>
      <c r="E258" s="564"/>
      <c r="F258" s="430" t="s">
        <v>1100</v>
      </c>
      <c r="G258" s="568">
        <v>1</v>
      </c>
      <c r="H258" s="563">
        <v>0.7</v>
      </c>
      <c r="I258" s="118"/>
      <c r="J258" s="118"/>
    </row>
    <row r="259" spans="1:24" ht="48.95" customHeight="1" x14ac:dyDescent="0.2">
      <c r="A259" s="560" t="s">
        <v>44</v>
      </c>
      <c r="B259" s="561" t="s">
        <v>56</v>
      </c>
      <c r="C259" s="568">
        <v>6</v>
      </c>
      <c r="D259" s="563">
        <v>3.1</v>
      </c>
      <c r="E259" s="564"/>
      <c r="F259" s="430" t="s">
        <v>896</v>
      </c>
      <c r="G259" s="568">
        <v>1</v>
      </c>
      <c r="H259" s="563">
        <v>0.7</v>
      </c>
      <c r="I259" s="118"/>
      <c r="J259" s="118"/>
    </row>
    <row r="260" spans="1:24" ht="42.95" customHeight="1" x14ac:dyDescent="0.2">
      <c r="A260" s="569"/>
      <c r="B260" s="570" t="s">
        <v>889</v>
      </c>
      <c r="C260" s="574">
        <v>194</v>
      </c>
      <c r="D260" s="572"/>
      <c r="E260" s="435"/>
      <c r="F260" s="570" t="s">
        <v>889</v>
      </c>
      <c r="G260" s="574">
        <v>152</v>
      </c>
      <c r="H260" s="572"/>
      <c r="I260" s="118"/>
    </row>
    <row r="261" spans="1:24" s="146" customFormat="1" ht="17.100000000000001" customHeight="1" x14ac:dyDescent="0.2">
      <c r="A261" s="1713" t="s">
        <v>989</v>
      </c>
      <c r="B261" s="1713"/>
      <c r="C261" s="1713"/>
      <c r="D261" s="1713"/>
      <c r="E261" s="1713"/>
      <c r="F261" s="1713"/>
      <c r="G261" s="1713"/>
      <c r="H261" s="1713"/>
      <c r="I261" s="153"/>
      <c r="J261" s="267"/>
      <c r="K261" s="153"/>
      <c r="L261" s="153"/>
      <c r="M261" s="267"/>
      <c r="N261" s="153"/>
      <c r="O261" s="153"/>
      <c r="P261" s="153"/>
      <c r="Q261" s="153"/>
      <c r="R261" s="153"/>
      <c r="S261" s="153"/>
      <c r="T261" s="155"/>
      <c r="U261" s="155"/>
      <c r="V261" s="155"/>
      <c r="W261" s="155"/>
      <c r="X261" s="155"/>
    </row>
    <row r="262" spans="1:24" s="146" customFormat="1" ht="17.100000000000001" customHeight="1" x14ac:dyDescent="0.2">
      <c r="B262" s="1681" t="s">
        <v>1748</v>
      </c>
      <c r="C262" s="1680"/>
      <c r="D262" s="1680"/>
      <c r="E262" s="1680"/>
      <c r="F262" s="1680"/>
      <c r="G262" s="1680"/>
      <c r="H262" s="1680"/>
      <c r="I262" s="153"/>
      <c r="J262" s="267"/>
      <c r="K262" s="153"/>
      <c r="L262" s="153"/>
      <c r="M262" s="267"/>
      <c r="N262" s="153"/>
      <c r="O262" s="153"/>
      <c r="P262" s="153"/>
      <c r="Q262" s="153"/>
      <c r="R262" s="153"/>
      <c r="S262" s="153"/>
      <c r="T262" s="155"/>
      <c r="U262" s="155"/>
      <c r="V262" s="155"/>
      <c r="W262" s="155"/>
      <c r="X262" s="155"/>
    </row>
    <row r="263" spans="1:24" s="31" customFormat="1" ht="17.100000000000001" customHeight="1" x14ac:dyDescent="0.2">
      <c r="A263" s="321" t="s">
        <v>990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56"/>
      <c r="N263" s="321"/>
      <c r="O263" s="321"/>
      <c r="P263" s="321"/>
      <c r="Q263" s="321"/>
      <c r="R263" s="321"/>
      <c r="S263" s="321"/>
      <c r="T263" s="545"/>
      <c r="U263" s="545"/>
      <c r="V263" s="545"/>
      <c r="W263" s="545"/>
      <c r="X263" s="545"/>
    </row>
    <row r="264" spans="1:24" s="546" customFormat="1" ht="17.100000000000001" customHeight="1" x14ac:dyDescent="0.2">
      <c r="B264" s="547" t="s">
        <v>994</v>
      </c>
      <c r="C264" s="548"/>
      <c r="D264" s="548"/>
      <c r="E264" s="548"/>
      <c r="F264" s="548"/>
      <c r="G264" s="548"/>
      <c r="H264" s="548"/>
      <c r="I264" s="549"/>
      <c r="J264" s="162"/>
      <c r="K264" s="549"/>
      <c r="L264" s="549"/>
      <c r="M264" s="162"/>
      <c r="N264" s="549"/>
      <c r="O264" s="549"/>
      <c r="P264" s="549"/>
      <c r="Q264" s="549"/>
      <c r="R264" s="549"/>
      <c r="S264" s="549"/>
    </row>
    <row r="265" spans="1:24" ht="9.9499999999999993" customHeight="1" x14ac:dyDescent="0.2">
      <c r="A265" s="576"/>
      <c r="B265" s="434"/>
      <c r="C265" s="434"/>
      <c r="D265" s="434"/>
      <c r="E265" s="434"/>
      <c r="F265" s="434"/>
      <c r="G265" s="434"/>
      <c r="H265" s="434"/>
    </row>
    <row r="266" spans="1:24" ht="30" customHeight="1" x14ac:dyDescent="0.2">
      <c r="A266" s="1731" t="s">
        <v>1020</v>
      </c>
      <c r="B266" s="1731"/>
      <c r="C266" s="1731"/>
      <c r="D266" s="1731"/>
      <c r="E266" s="1731"/>
      <c r="F266" s="1731"/>
      <c r="G266" s="1731"/>
      <c r="H266" s="1731"/>
      <c r="I266" s="552"/>
      <c r="J266" s="129"/>
      <c r="K266" s="552"/>
      <c r="L266" s="552"/>
      <c r="M266" s="129"/>
      <c r="N266" s="552"/>
      <c r="O266" s="552"/>
      <c r="P266" s="552"/>
      <c r="Q266" s="552"/>
      <c r="R266" s="552"/>
      <c r="S266" s="552"/>
      <c r="T266" s="552"/>
      <c r="U266" s="552"/>
      <c r="V266" s="552"/>
    </row>
    <row r="267" spans="1:24" ht="21.95" customHeight="1" x14ac:dyDescent="0.2">
      <c r="A267" s="553"/>
      <c r="B267" s="1624" t="s">
        <v>1712</v>
      </c>
      <c r="C267" s="1624" t="s">
        <v>153</v>
      </c>
      <c r="D267" s="1624"/>
      <c r="E267" s="1626"/>
      <c r="F267" s="1624" t="s">
        <v>1713</v>
      </c>
      <c r="G267" s="1624" t="s">
        <v>153</v>
      </c>
      <c r="H267" s="1624"/>
      <c r="I267" s="1627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</row>
    <row r="268" spans="1:24" s="25" customFormat="1" ht="21.95" customHeight="1" x14ac:dyDescent="0.2">
      <c r="A268" s="85"/>
      <c r="B268" s="1625" t="s">
        <v>36</v>
      </c>
      <c r="C268" s="1625" t="s">
        <v>154</v>
      </c>
      <c r="D268" s="60" t="s">
        <v>58</v>
      </c>
      <c r="E268" s="555"/>
      <c r="F268" s="1625" t="s">
        <v>57</v>
      </c>
      <c r="G268" s="1625" t="s">
        <v>154</v>
      </c>
      <c r="H268" s="60" t="s">
        <v>58</v>
      </c>
      <c r="I268" s="28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4" s="559" customFormat="1" ht="9.9499999999999993" customHeight="1" x14ac:dyDescent="0.2">
      <c r="A269" s="553"/>
      <c r="B269" s="556"/>
      <c r="C269" s="556"/>
      <c r="D269" s="557"/>
      <c r="E269" s="558"/>
      <c r="F269" s="556"/>
      <c r="G269" s="556"/>
      <c r="H269" s="557"/>
      <c r="I269" s="119"/>
      <c r="J269" s="594"/>
      <c r="K269" s="120"/>
      <c r="L269" s="120"/>
      <c r="M269" s="594"/>
      <c r="N269" s="120"/>
      <c r="O269" s="120"/>
      <c r="P269" s="120"/>
      <c r="Q269" s="120"/>
      <c r="R269" s="120"/>
      <c r="S269" s="120"/>
      <c r="T269" s="120"/>
      <c r="U269" s="120"/>
      <c r="V269" s="120"/>
    </row>
    <row r="270" spans="1:24" ht="48.95" customHeight="1" x14ac:dyDescent="0.2">
      <c r="A270" s="560" t="s">
        <v>37</v>
      </c>
      <c r="B270" s="573" t="s">
        <v>42</v>
      </c>
      <c r="C270" s="562">
        <v>11</v>
      </c>
      <c r="D270" s="563">
        <v>15.714285714285714</v>
      </c>
      <c r="E270" s="564"/>
      <c r="F270" s="233" t="s">
        <v>884</v>
      </c>
      <c r="G270" s="562">
        <v>12</v>
      </c>
      <c r="H270" s="563">
        <v>20.689655172413794</v>
      </c>
      <c r="I270" s="118"/>
    </row>
    <row r="271" spans="1:24" ht="48.95" customHeight="1" x14ac:dyDescent="0.2">
      <c r="A271" s="560" t="s">
        <v>39</v>
      </c>
      <c r="B271" s="573" t="s">
        <v>40</v>
      </c>
      <c r="C271" s="562">
        <v>8</v>
      </c>
      <c r="D271" s="563">
        <v>11.428571428571429</v>
      </c>
      <c r="E271" s="564"/>
      <c r="F271" s="430" t="s">
        <v>896</v>
      </c>
      <c r="G271" s="562">
        <v>1</v>
      </c>
      <c r="H271" s="563">
        <v>1.7241379310344827</v>
      </c>
      <c r="I271" s="118"/>
    </row>
    <row r="272" spans="1:24" ht="48.95" customHeight="1" x14ac:dyDescent="0.2">
      <c r="A272" s="560" t="s">
        <v>41</v>
      </c>
      <c r="B272" s="561" t="s">
        <v>51</v>
      </c>
      <c r="C272" s="568">
        <v>6</v>
      </c>
      <c r="D272" s="563">
        <v>8.5714285714285712</v>
      </c>
      <c r="E272" s="564"/>
      <c r="F272" s="233" t="s">
        <v>1021</v>
      </c>
      <c r="G272" s="568">
        <v>1</v>
      </c>
      <c r="H272" s="563">
        <v>1.7241379310344827</v>
      </c>
      <c r="I272" s="118"/>
    </row>
    <row r="273" spans="1:24" ht="48.95" customHeight="1" x14ac:dyDescent="0.2">
      <c r="A273" s="560" t="s">
        <v>43</v>
      </c>
      <c r="B273" s="567" t="s">
        <v>145</v>
      </c>
      <c r="C273" s="568">
        <v>4</v>
      </c>
      <c r="D273" s="563">
        <v>5.7</v>
      </c>
      <c r="E273" s="564"/>
      <c r="F273" s="233" t="s">
        <v>768</v>
      </c>
      <c r="G273" s="568"/>
      <c r="H273" s="597"/>
      <c r="I273" s="118"/>
      <c r="J273" s="118"/>
    </row>
    <row r="274" spans="1:24" ht="48.95" customHeight="1" x14ac:dyDescent="0.2">
      <c r="A274" s="560" t="s">
        <v>44</v>
      </c>
      <c r="B274" s="567" t="s">
        <v>144</v>
      </c>
      <c r="C274" s="568">
        <v>2</v>
      </c>
      <c r="D274" s="563">
        <v>2.9</v>
      </c>
      <c r="E274" s="564"/>
      <c r="F274" s="233" t="s">
        <v>768</v>
      </c>
      <c r="G274" s="568"/>
      <c r="H274" s="597"/>
      <c r="I274" s="118"/>
      <c r="J274" s="118"/>
    </row>
    <row r="275" spans="1:24" ht="42.95" customHeight="1" x14ac:dyDescent="0.2">
      <c r="A275" s="569"/>
      <c r="B275" s="570" t="s">
        <v>889</v>
      </c>
      <c r="C275" s="574">
        <v>70</v>
      </c>
      <c r="D275" s="572"/>
      <c r="E275" s="435"/>
      <c r="F275" s="570" t="s">
        <v>889</v>
      </c>
      <c r="G275" s="574">
        <v>58</v>
      </c>
      <c r="H275" s="572"/>
      <c r="I275" s="118"/>
    </row>
    <row r="276" spans="1:24" ht="20.100000000000001" customHeight="1" x14ac:dyDescent="0.2">
      <c r="A276" s="553"/>
      <c r="B276" s="554"/>
      <c r="C276" s="554"/>
      <c r="D276" s="559"/>
      <c r="E276" s="559"/>
      <c r="F276" s="554"/>
      <c r="G276" s="554"/>
      <c r="H276" s="559"/>
      <c r="I276" s="118"/>
    </row>
    <row r="277" spans="1:24" ht="30" customHeight="1" x14ac:dyDescent="0.2">
      <c r="A277" s="1731" t="s">
        <v>1022</v>
      </c>
      <c r="B277" s="1731"/>
      <c r="C277" s="1731"/>
      <c r="D277" s="1731"/>
      <c r="E277" s="1731"/>
      <c r="F277" s="1731"/>
      <c r="G277" s="1731"/>
      <c r="H277" s="1731"/>
      <c r="I277" s="552"/>
      <c r="J277" s="129"/>
      <c r="K277" s="552"/>
      <c r="L277" s="552"/>
      <c r="M277" s="129"/>
      <c r="N277" s="552"/>
      <c r="O277" s="552"/>
      <c r="P277" s="552"/>
      <c r="Q277" s="552"/>
      <c r="R277" s="552"/>
      <c r="S277" s="552"/>
      <c r="T277" s="552"/>
      <c r="U277" s="552"/>
      <c r="V277" s="552"/>
    </row>
    <row r="278" spans="1:24" ht="21.95" customHeight="1" x14ac:dyDescent="0.2">
      <c r="A278" s="553"/>
      <c r="B278" s="1624" t="s">
        <v>1712</v>
      </c>
      <c r="C278" s="1624" t="s">
        <v>153</v>
      </c>
      <c r="D278" s="1624"/>
      <c r="E278" s="1626"/>
      <c r="F278" s="1624" t="s">
        <v>1713</v>
      </c>
      <c r="G278" s="1624" t="s">
        <v>153</v>
      </c>
      <c r="H278" s="1624"/>
      <c r="I278" s="1627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</row>
    <row r="279" spans="1:24" s="25" customFormat="1" ht="21.95" customHeight="1" x14ac:dyDescent="0.2">
      <c r="A279" s="85"/>
      <c r="B279" s="1625" t="s">
        <v>36</v>
      </c>
      <c r="C279" s="1625" t="s">
        <v>154</v>
      </c>
      <c r="D279" s="60" t="s">
        <v>58</v>
      </c>
      <c r="E279" s="555"/>
      <c r="F279" s="1625" t="s">
        <v>57</v>
      </c>
      <c r="G279" s="1625" t="s">
        <v>154</v>
      </c>
      <c r="H279" s="60" t="s">
        <v>58</v>
      </c>
      <c r="I279" s="28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4" s="559" customFormat="1" ht="9.9499999999999993" customHeight="1" x14ac:dyDescent="0.2">
      <c r="A280" s="553"/>
      <c r="B280" s="556"/>
      <c r="C280" s="556"/>
      <c r="D280" s="557"/>
      <c r="E280" s="558"/>
      <c r="F280" s="556"/>
      <c r="G280" s="556"/>
      <c r="H280" s="557"/>
      <c r="I280" s="119"/>
      <c r="J280" s="594"/>
      <c r="K280" s="120"/>
      <c r="L280" s="120"/>
      <c r="M280" s="594"/>
      <c r="N280" s="120"/>
      <c r="O280" s="120"/>
      <c r="P280" s="120"/>
      <c r="Q280" s="120"/>
      <c r="R280" s="120"/>
      <c r="S280" s="120"/>
      <c r="T280" s="120"/>
      <c r="U280" s="120"/>
      <c r="V280" s="120"/>
    </row>
    <row r="281" spans="1:24" ht="45.95" customHeight="1" x14ac:dyDescent="0.2">
      <c r="A281" s="560" t="s">
        <v>37</v>
      </c>
      <c r="B281" s="573" t="s">
        <v>40</v>
      </c>
      <c r="C281" s="562">
        <v>52</v>
      </c>
      <c r="D281" s="563">
        <v>12.440191387559809</v>
      </c>
      <c r="E281" s="564"/>
      <c r="F281" s="233" t="s">
        <v>884</v>
      </c>
      <c r="G281" s="562">
        <v>58</v>
      </c>
      <c r="H281" s="563">
        <v>18.64951768488746</v>
      </c>
      <c r="I281" s="118"/>
    </row>
    <row r="282" spans="1:24" ht="45.95" customHeight="1" x14ac:dyDescent="0.2">
      <c r="A282" s="560" t="s">
        <v>39</v>
      </c>
      <c r="B282" s="573" t="s">
        <v>42</v>
      </c>
      <c r="C282" s="562">
        <v>42</v>
      </c>
      <c r="D282" s="563">
        <v>10.047846889952153</v>
      </c>
      <c r="E282" s="564"/>
      <c r="F282" s="233" t="s">
        <v>1021</v>
      </c>
      <c r="G282" s="562">
        <v>7</v>
      </c>
      <c r="H282" s="563">
        <v>2.2508038585209005</v>
      </c>
      <c r="I282" s="118"/>
    </row>
    <row r="283" spans="1:24" ht="45.95" customHeight="1" x14ac:dyDescent="0.2">
      <c r="A283" s="560" t="s">
        <v>41</v>
      </c>
      <c r="B283" s="573" t="s">
        <v>47</v>
      </c>
      <c r="C283" s="568">
        <v>18</v>
      </c>
      <c r="D283" s="563">
        <v>4.3062200956937797</v>
      </c>
      <c r="E283" s="564"/>
      <c r="F283" s="233" t="s">
        <v>945</v>
      </c>
      <c r="G283" s="568">
        <v>6</v>
      </c>
      <c r="H283" s="563">
        <v>1.929260450160772</v>
      </c>
      <c r="I283" s="118"/>
    </row>
    <row r="284" spans="1:24" ht="60.95" customHeight="1" x14ac:dyDescent="0.2">
      <c r="A284" s="560" t="s">
        <v>43</v>
      </c>
      <c r="B284" s="567" t="s">
        <v>38</v>
      </c>
      <c r="C284" s="568">
        <v>16</v>
      </c>
      <c r="D284" s="563">
        <v>3.8</v>
      </c>
      <c r="E284" s="564"/>
      <c r="F284" s="430" t="s">
        <v>824</v>
      </c>
      <c r="G284" s="568">
        <v>2</v>
      </c>
      <c r="H284" s="563">
        <v>0.6</v>
      </c>
      <c r="I284" s="118"/>
      <c r="J284" s="118"/>
    </row>
    <row r="285" spans="1:24" ht="45.95" customHeight="1" x14ac:dyDescent="0.2">
      <c r="A285" s="560" t="s">
        <v>44</v>
      </c>
      <c r="B285" s="561" t="s">
        <v>56</v>
      </c>
      <c r="C285" s="568">
        <v>15</v>
      </c>
      <c r="D285" s="563">
        <v>3.6</v>
      </c>
      <c r="E285" s="564"/>
      <c r="F285" s="430" t="s">
        <v>1023</v>
      </c>
      <c r="G285" s="568">
        <v>1</v>
      </c>
      <c r="H285" s="563">
        <v>0.3</v>
      </c>
      <c r="I285" s="118"/>
      <c r="J285" s="118"/>
    </row>
    <row r="286" spans="1:24" ht="42.95" customHeight="1" x14ac:dyDescent="0.2">
      <c r="A286" s="569"/>
      <c r="B286" s="570" t="s">
        <v>889</v>
      </c>
      <c r="C286" s="574">
        <v>418</v>
      </c>
      <c r="D286" s="572"/>
      <c r="E286" s="435"/>
      <c r="F286" s="570" t="s">
        <v>889</v>
      </c>
      <c r="G286" s="574">
        <v>311</v>
      </c>
      <c r="H286" s="572"/>
      <c r="I286" s="118"/>
    </row>
    <row r="287" spans="1:24" s="146" customFormat="1" ht="17.100000000000001" customHeight="1" x14ac:dyDescent="0.2">
      <c r="A287" s="1713" t="s">
        <v>989</v>
      </c>
      <c r="B287" s="1713"/>
      <c r="C287" s="1713"/>
      <c r="D287" s="1713"/>
      <c r="E287" s="1713"/>
      <c r="F287" s="1713"/>
      <c r="G287" s="1713"/>
      <c r="H287" s="1713"/>
      <c r="I287" s="153"/>
      <c r="J287" s="267"/>
      <c r="K287" s="153"/>
      <c r="L287" s="153"/>
      <c r="M287" s="267"/>
      <c r="N287" s="153"/>
      <c r="O287" s="153"/>
      <c r="P287" s="153"/>
      <c r="Q287" s="153"/>
      <c r="R287" s="153"/>
      <c r="S287" s="153"/>
      <c r="T287" s="155"/>
      <c r="U287" s="155"/>
      <c r="V287" s="155"/>
      <c r="W287" s="155"/>
      <c r="X287" s="155"/>
    </row>
    <row r="288" spans="1:24" s="146" customFormat="1" ht="17.100000000000001" customHeight="1" x14ac:dyDescent="0.2">
      <c r="B288" s="1681" t="s">
        <v>1748</v>
      </c>
      <c r="C288" s="1680"/>
      <c r="D288" s="1680"/>
      <c r="E288" s="1680"/>
      <c r="F288" s="1680"/>
      <c r="G288" s="1680"/>
      <c r="H288" s="1680"/>
      <c r="I288" s="153"/>
      <c r="J288" s="267"/>
      <c r="K288" s="153"/>
      <c r="L288" s="153"/>
      <c r="M288" s="267"/>
      <c r="N288" s="153"/>
      <c r="O288" s="153"/>
      <c r="P288" s="153"/>
      <c r="Q288" s="153"/>
      <c r="R288" s="153"/>
      <c r="S288" s="153"/>
      <c r="T288" s="155"/>
      <c r="U288" s="155"/>
      <c r="V288" s="155"/>
      <c r="W288" s="155"/>
      <c r="X288" s="155"/>
    </row>
    <row r="289" spans="1:24" s="31" customFormat="1" ht="17.100000000000001" customHeight="1" x14ac:dyDescent="0.2">
      <c r="A289" s="321" t="s">
        <v>990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56"/>
      <c r="N289" s="321"/>
      <c r="O289" s="321"/>
      <c r="P289" s="321"/>
      <c r="Q289" s="321"/>
      <c r="R289" s="321"/>
      <c r="S289" s="321"/>
      <c r="T289" s="545"/>
      <c r="U289" s="545"/>
      <c r="V289" s="545"/>
      <c r="W289" s="545"/>
      <c r="X289" s="545"/>
    </row>
    <row r="290" spans="1:24" s="546" customFormat="1" ht="17.100000000000001" customHeight="1" x14ac:dyDescent="0.2">
      <c r="B290" s="547" t="s">
        <v>994</v>
      </c>
      <c r="C290" s="548"/>
      <c r="D290" s="548"/>
      <c r="E290" s="548"/>
      <c r="F290" s="548"/>
      <c r="G290" s="548"/>
      <c r="H290" s="548"/>
      <c r="I290" s="549"/>
      <c r="J290" s="162"/>
      <c r="K290" s="549"/>
      <c r="L290" s="549"/>
      <c r="M290" s="162"/>
      <c r="N290" s="549"/>
      <c r="O290" s="549"/>
      <c r="P290" s="549"/>
      <c r="Q290" s="549"/>
      <c r="R290" s="549"/>
      <c r="S290" s="549"/>
    </row>
    <row r="291" spans="1:24" ht="9.9499999999999993" customHeight="1" x14ac:dyDescent="0.2">
      <c r="A291" s="576"/>
      <c r="B291" s="434"/>
      <c r="C291" s="434"/>
      <c r="D291" s="434"/>
      <c r="E291" s="434"/>
      <c r="F291" s="434"/>
      <c r="G291" s="434"/>
      <c r="H291" s="434"/>
    </row>
    <row r="292" spans="1:24" ht="30" customHeight="1" x14ac:dyDescent="0.2">
      <c r="A292" s="1731" t="s">
        <v>1024</v>
      </c>
      <c r="B292" s="1731"/>
      <c r="C292" s="1731"/>
      <c r="D292" s="1731"/>
      <c r="E292" s="1731"/>
      <c r="F292" s="1731"/>
      <c r="G292" s="1731"/>
      <c r="H292" s="1731"/>
      <c r="I292" s="552"/>
      <c r="J292" s="129"/>
      <c r="K292" s="552"/>
      <c r="L292" s="552"/>
      <c r="M292" s="129"/>
      <c r="N292" s="552"/>
      <c r="O292" s="552"/>
      <c r="P292" s="552"/>
      <c r="Q292" s="552"/>
      <c r="R292" s="552"/>
      <c r="S292" s="552"/>
      <c r="T292" s="552"/>
      <c r="U292" s="552"/>
      <c r="V292" s="552"/>
    </row>
    <row r="293" spans="1:24" ht="21.95" customHeight="1" x14ac:dyDescent="0.2">
      <c r="A293" s="553"/>
      <c r="B293" s="1624" t="s">
        <v>1712</v>
      </c>
      <c r="C293" s="1624" t="s">
        <v>153</v>
      </c>
      <c r="D293" s="1624"/>
      <c r="E293" s="1626"/>
      <c r="F293" s="1624" t="s">
        <v>1713</v>
      </c>
      <c r="G293" s="1624" t="s">
        <v>153</v>
      </c>
      <c r="H293" s="1624"/>
      <c r="I293" s="1627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</row>
    <row r="294" spans="1:24" s="25" customFormat="1" ht="21.95" customHeight="1" x14ac:dyDescent="0.2">
      <c r="A294" s="85"/>
      <c r="B294" s="1625" t="s">
        <v>36</v>
      </c>
      <c r="C294" s="1625" t="s">
        <v>154</v>
      </c>
      <c r="D294" s="60" t="s">
        <v>58</v>
      </c>
      <c r="E294" s="555"/>
      <c r="F294" s="1625" t="s">
        <v>57</v>
      </c>
      <c r="G294" s="1625" t="s">
        <v>154</v>
      </c>
      <c r="H294" s="60" t="s">
        <v>58</v>
      </c>
      <c r="I294" s="28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4" s="559" customFormat="1" ht="9.9499999999999993" customHeight="1" x14ac:dyDescent="0.2">
      <c r="A295" s="553"/>
      <c r="B295" s="556"/>
      <c r="C295" s="556"/>
      <c r="D295" s="557"/>
      <c r="E295" s="558"/>
      <c r="F295" s="556"/>
      <c r="G295" s="556"/>
      <c r="H295" s="557"/>
      <c r="I295" s="119"/>
      <c r="J295" s="594"/>
      <c r="K295" s="120"/>
      <c r="L295" s="120"/>
      <c r="M295" s="594"/>
      <c r="N295" s="120"/>
      <c r="O295" s="120"/>
      <c r="P295" s="120"/>
      <c r="Q295" s="120"/>
      <c r="R295" s="120"/>
      <c r="S295" s="120"/>
      <c r="T295" s="120"/>
      <c r="U295" s="120"/>
      <c r="V295" s="120"/>
    </row>
    <row r="296" spans="1:24" ht="48.95" customHeight="1" x14ac:dyDescent="0.2">
      <c r="A296" s="560" t="s">
        <v>37</v>
      </c>
      <c r="B296" s="573" t="s">
        <v>42</v>
      </c>
      <c r="C296" s="562">
        <v>17</v>
      </c>
      <c r="D296" s="563">
        <v>12.318840579710146</v>
      </c>
      <c r="E296" s="564"/>
      <c r="F296" s="233" t="s">
        <v>884</v>
      </c>
      <c r="G296" s="562">
        <v>21</v>
      </c>
      <c r="H296" s="563">
        <v>20.792079207920793</v>
      </c>
      <c r="I296" s="118"/>
    </row>
    <row r="297" spans="1:24" ht="48.95" customHeight="1" x14ac:dyDescent="0.2">
      <c r="A297" s="560" t="s">
        <v>39</v>
      </c>
      <c r="B297" s="561" t="s">
        <v>40</v>
      </c>
      <c r="C297" s="562">
        <v>16</v>
      </c>
      <c r="D297" s="563">
        <v>11.594202898550725</v>
      </c>
      <c r="E297" s="564"/>
      <c r="F297" s="233" t="s">
        <v>1021</v>
      </c>
      <c r="G297" s="562">
        <v>2</v>
      </c>
      <c r="H297" s="563">
        <v>1.9801980198019802</v>
      </c>
      <c r="I297" s="118"/>
    </row>
    <row r="298" spans="1:24" ht="48.95" customHeight="1" x14ac:dyDescent="0.2">
      <c r="A298" s="560" t="s">
        <v>41</v>
      </c>
      <c r="B298" s="561" t="s">
        <v>38</v>
      </c>
      <c r="C298" s="568">
        <v>5</v>
      </c>
      <c r="D298" s="563">
        <v>3.6231884057971016</v>
      </c>
      <c r="E298" s="564"/>
      <c r="F298" s="566" t="s">
        <v>969</v>
      </c>
      <c r="G298" s="568">
        <v>1</v>
      </c>
      <c r="H298" s="563">
        <v>0.99009900990099009</v>
      </c>
      <c r="I298" s="118"/>
    </row>
    <row r="299" spans="1:24" ht="48.95" customHeight="1" x14ac:dyDescent="0.2">
      <c r="A299" s="560" t="s">
        <v>43</v>
      </c>
      <c r="B299" s="567" t="s">
        <v>45</v>
      </c>
      <c r="C299" s="568">
        <v>5</v>
      </c>
      <c r="D299" s="563">
        <v>3.6231884057971016</v>
      </c>
      <c r="E299" s="564"/>
      <c r="F299" s="248" t="s">
        <v>768</v>
      </c>
      <c r="G299" s="568"/>
      <c r="H299" s="597"/>
      <c r="I299" s="118"/>
      <c r="J299" s="118"/>
    </row>
    <row r="300" spans="1:24" ht="48.95" customHeight="1" x14ac:dyDescent="0.2">
      <c r="A300" s="560" t="s">
        <v>44</v>
      </c>
      <c r="B300" s="561" t="s">
        <v>51</v>
      </c>
      <c r="C300" s="568">
        <v>4</v>
      </c>
      <c r="D300" s="563">
        <v>2.9</v>
      </c>
      <c r="E300" s="564"/>
      <c r="F300" s="248" t="s">
        <v>768</v>
      </c>
      <c r="G300" s="568"/>
      <c r="H300" s="597"/>
      <c r="I300" s="118"/>
      <c r="J300" s="118"/>
    </row>
    <row r="301" spans="1:24" ht="42.95" customHeight="1" x14ac:dyDescent="0.2">
      <c r="A301" s="569"/>
      <c r="B301" s="570" t="s">
        <v>889</v>
      </c>
      <c r="C301" s="574">
        <v>138</v>
      </c>
      <c r="D301" s="572"/>
      <c r="E301" s="435"/>
      <c r="F301" s="570" t="s">
        <v>889</v>
      </c>
      <c r="G301" s="574">
        <v>101</v>
      </c>
      <c r="H301" s="572"/>
      <c r="I301" s="118"/>
    </row>
    <row r="302" spans="1:24" ht="20.100000000000001" customHeight="1" x14ac:dyDescent="0.2">
      <c r="A302" s="550"/>
      <c r="B302" s="551"/>
      <c r="C302" s="551"/>
      <c r="D302" s="551"/>
      <c r="E302" s="551"/>
      <c r="F302" s="551"/>
      <c r="G302" s="551"/>
      <c r="H302" s="551"/>
      <c r="I302" s="552"/>
      <c r="J302" s="129"/>
      <c r="K302" s="552"/>
      <c r="L302" s="552"/>
      <c r="M302" s="129"/>
      <c r="N302" s="552"/>
      <c r="O302" s="552"/>
      <c r="P302" s="552"/>
      <c r="Q302" s="552"/>
      <c r="R302" s="552"/>
      <c r="S302" s="552"/>
      <c r="T302" s="552"/>
      <c r="U302" s="552"/>
      <c r="V302" s="552"/>
    </row>
    <row r="303" spans="1:24" ht="30" customHeight="1" x14ac:dyDescent="0.2">
      <c r="A303" s="1731" t="s">
        <v>116</v>
      </c>
      <c r="B303" s="1731"/>
      <c r="C303" s="1731"/>
      <c r="D303" s="1731"/>
      <c r="E303" s="1731"/>
      <c r="F303" s="1731"/>
      <c r="G303" s="1731"/>
      <c r="H303" s="1731"/>
      <c r="I303" s="552"/>
      <c r="J303" s="129"/>
      <c r="K303" s="552"/>
      <c r="L303" s="552"/>
      <c r="M303" s="129"/>
      <c r="N303" s="552"/>
      <c r="O303" s="552"/>
      <c r="P303" s="552"/>
      <c r="Q303" s="552"/>
      <c r="R303" s="552"/>
      <c r="S303" s="552"/>
      <c r="T303" s="552"/>
      <c r="U303" s="552"/>
      <c r="V303" s="552"/>
    </row>
    <row r="304" spans="1:24" ht="21.95" customHeight="1" x14ac:dyDescent="0.2">
      <c r="A304" s="553"/>
      <c r="B304" s="1624" t="s">
        <v>1712</v>
      </c>
      <c r="C304" s="1624" t="s">
        <v>153</v>
      </c>
      <c r="D304" s="1624"/>
      <c r="E304" s="1626"/>
      <c r="F304" s="1624" t="s">
        <v>1713</v>
      </c>
      <c r="G304" s="1624" t="s">
        <v>153</v>
      </c>
      <c r="H304" s="1624"/>
      <c r="I304" s="1627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</row>
    <row r="305" spans="1:24" s="25" customFormat="1" ht="21.95" customHeight="1" x14ac:dyDescent="0.2">
      <c r="A305" s="85"/>
      <c r="B305" s="1625" t="s">
        <v>36</v>
      </c>
      <c r="C305" s="1625" t="s">
        <v>154</v>
      </c>
      <c r="D305" s="60" t="s">
        <v>58</v>
      </c>
      <c r="E305" s="555"/>
      <c r="F305" s="1625" t="s">
        <v>57</v>
      </c>
      <c r="G305" s="1625" t="s">
        <v>154</v>
      </c>
      <c r="H305" s="60" t="s">
        <v>58</v>
      </c>
      <c r="I305" s="28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4" s="559" customFormat="1" ht="9.9499999999999993" customHeight="1" x14ac:dyDescent="0.2">
      <c r="A306" s="553"/>
      <c r="B306" s="556"/>
      <c r="C306" s="556"/>
      <c r="D306" s="557"/>
      <c r="E306" s="558"/>
      <c r="F306" s="556"/>
      <c r="G306" s="556"/>
      <c r="H306" s="557"/>
      <c r="I306" s="119"/>
      <c r="J306" s="594"/>
      <c r="K306" s="120"/>
      <c r="L306" s="120"/>
      <c r="M306" s="594"/>
      <c r="N306" s="120"/>
      <c r="O306" s="120"/>
      <c r="P306" s="120"/>
      <c r="Q306" s="120"/>
      <c r="R306" s="120"/>
      <c r="S306" s="120"/>
      <c r="T306" s="120"/>
      <c r="U306" s="120"/>
      <c r="V306" s="120"/>
    </row>
    <row r="307" spans="1:24" ht="48.95" customHeight="1" x14ac:dyDescent="0.2">
      <c r="A307" s="560" t="s">
        <v>37</v>
      </c>
      <c r="B307" s="561" t="s">
        <v>40</v>
      </c>
      <c r="C307" s="562">
        <v>19</v>
      </c>
      <c r="D307" s="563">
        <v>16.666666666666664</v>
      </c>
      <c r="E307" s="564"/>
      <c r="F307" s="233" t="s">
        <v>884</v>
      </c>
      <c r="G307" s="562">
        <v>28</v>
      </c>
      <c r="H307" s="563">
        <v>20.588235294117645</v>
      </c>
      <c r="I307" s="118"/>
    </row>
    <row r="308" spans="1:24" ht="48.95" customHeight="1" x14ac:dyDescent="0.2">
      <c r="A308" s="560" t="s">
        <v>39</v>
      </c>
      <c r="B308" s="573" t="s">
        <v>42</v>
      </c>
      <c r="C308" s="562">
        <v>11</v>
      </c>
      <c r="D308" s="563">
        <v>9.6491228070175428</v>
      </c>
      <c r="E308" s="564"/>
      <c r="F308" s="233" t="s">
        <v>1021</v>
      </c>
      <c r="G308" s="562">
        <v>3</v>
      </c>
      <c r="H308" s="563">
        <v>2.2058823529411766</v>
      </c>
      <c r="I308" s="118"/>
    </row>
    <row r="309" spans="1:24" ht="48.95" customHeight="1" x14ac:dyDescent="0.2">
      <c r="A309" s="560" t="s">
        <v>41</v>
      </c>
      <c r="B309" s="561" t="s">
        <v>38</v>
      </c>
      <c r="C309" s="568">
        <v>10</v>
      </c>
      <c r="D309" s="563">
        <v>8.7719298245614024</v>
      </c>
      <c r="E309" s="564"/>
      <c r="F309" s="430" t="s">
        <v>1023</v>
      </c>
      <c r="G309" s="568">
        <v>1</v>
      </c>
      <c r="H309" s="563">
        <v>0.73529411764705876</v>
      </c>
      <c r="I309" s="118"/>
    </row>
    <row r="310" spans="1:24" ht="48.95" customHeight="1" x14ac:dyDescent="0.2">
      <c r="A310" s="560" t="s">
        <v>43</v>
      </c>
      <c r="B310" s="561" t="s">
        <v>1160</v>
      </c>
      <c r="C310" s="568">
        <v>2</v>
      </c>
      <c r="D310" s="563">
        <v>1.8</v>
      </c>
      <c r="E310" s="564"/>
      <c r="F310" s="233" t="s">
        <v>898</v>
      </c>
      <c r="G310" s="568">
        <v>1</v>
      </c>
      <c r="H310" s="563">
        <v>0.73529411764705876</v>
      </c>
      <c r="I310" s="118"/>
      <c r="J310" s="118"/>
    </row>
    <row r="311" spans="1:24" ht="48.95" customHeight="1" x14ac:dyDescent="0.2">
      <c r="A311" s="560" t="s">
        <v>44</v>
      </c>
      <c r="B311" s="561" t="s">
        <v>1017</v>
      </c>
      <c r="C311" s="568">
        <v>2</v>
      </c>
      <c r="D311" s="563">
        <v>1.8</v>
      </c>
      <c r="E311" s="564"/>
      <c r="F311" s="233" t="s">
        <v>1011</v>
      </c>
      <c r="G311" s="568">
        <v>1</v>
      </c>
      <c r="H311" s="563">
        <v>0.73529411764705876</v>
      </c>
      <c r="I311" s="118"/>
      <c r="J311" s="118"/>
    </row>
    <row r="312" spans="1:24" ht="42.95" customHeight="1" x14ac:dyDescent="0.2">
      <c r="A312" s="569"/>
      <c r="B312" s="570" t="s">
        <v>889</v>
      </c>
      <c r="C312" s="574">
        <v>114</v>
      </c>
      <c r="D312" s="572"/>
      <c r="E312" s="435"/>
      <c r="F312" s="570" t="s">
        <v>889</v>
      </c>
      <c r="G312" s="574">
        <v>136</v>
      </c>
      <c r="H312" s="572"/>
      <c r="I312" s="118"/>
    </row>
    <row r="313" spans="1:24" s="146" customFormat="1" ht="17.100000000000001" customHeight="1" x14ac:dyDescent="0.2">
      <c r="A313" s="1713" t="s">
        <v>989</v>
      </c>
      <c r="B313" s="1713"/>
      <c r="C313" s="1713"/>
      <c r="D313" s="1713"/>
      <c r="E313" s="1713"/>
      <c r="F313" s="1713"/>
      <c r="G313" s="1713"/>
      <c r="H313" s="1713"/>
      <c r="I313" s="153"/>
      <c r="J313" s="267"/>
      <c r="K313" s="153"/>
      <c r="L313" s="153"/>
      <c r="M313" s="267"/>
      <c r="N313" s="153"/>
      <c r="O313" s="153"/>
      <c r="P313" s="153"/>
      <c r="Q313" s="153"/>
      <c r="R313" s="153"/>
      <c r="S313" s="153"/>
      <c r="T313" s="155"/>
      <c r="U313" s="155"/>
      <c r="V313" s="155"/>
      <c r="W313" s="155"/>
      <c r="X313" s="155"/>
    </row>
    <row r="314" spans="1:24" s="146" customFormat="1" ht="17.100000000000001" customHeight="1" x14ac:dyDescent="0.2">
      <c r="B314" s="1681" t="s">
        <v>1748</v>
      </c>
      <c r="C314" s="1680"/>
      <c r="D314" s="1680"/>
      <c r="E314" s="1680"/>
      <c r="F314" s="1680"/>
      <c r="G314" s="1680"/>
      <c r="H314" s="1680"/>
      <c r="I314" s="153"/>
      <c r="J314" s="267"/>
      <c r="K314" s="153"/>
      <c r="L314" s="153"/>
      <c r="M314" s="267"/>
      <c r="N314" s="153"/>
      <c r="O314" s="153"/>
      <c r="P314" s="153"/>
      <c r="Q314" s="153"/>
      <c r="R314" s="153"/>
      <c r="S314" s="153"/>
      <c r="T314" s="155"/>
      <c r="U314" s="155"/>
      <c r="V314" s="155"/>
      <c r="W314" s="155"/>
      <c r="X314" s="155"/>
    </row>
    <row r="315" spans="1:24" s="31" customFormat="1" ht="17.100000000000001" customHeight="1" x14ac:dyDescent="0.2">
      <c r="A315" s="321" t="s">
        <v>990</v>
      </c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56"/>
      <c r="N315" s="321"/>
      <c r="O315" s="321"/>
      <c r="P315" s="321"/>
      <c r="Q315" s="321"/>
      <c r="R315" s="321"/>
      <c r="S315" s="321"/>
      <c r="T315" s="545"/>
      <c r="U315" s="545"/>
      <c r="V315" s="545"/>
      <c r="W315" s="545"/>
      <c r="X315" s="545"/>
    </row>
    <row r="316" spans="1:24" s="546" customFormat="1" ht="17.100000000000001" customHeight="1" x14ac:dyDescent="0.2">
      <c r="B316" s="547" t="s">
        <v>994</v>
      </c>
      <c r="C316" s="548"/>
      <c r="D316" s="548"/>
      <c r="E316" s="548"/>
      <c r="F316" s="548"/>
      <c r="G316" s="548"/>
      <c r="H316" s="548"/>
      <c r="I316" s="549"/>
      <c r="J316" s="162"/>
      <c r="K316" s="549"/>
      <c r="L316" s="549"/>
      <c r="M316" s="162"/>
      <c r="N316" s="549"/>
      <c r="O316" s="549"/>
      <c r="P316" s="549"/>
      <c r="Q316" s="549"/>
      <c r="R316" s="549"/>
      <c r="S316" s="549"/>
    </row>
    <row r="317" spans="1:24" ht="9.9499999999999993" customHeight="1" x14ac:dyDescent="0.2">
      <c r="A317" s="576"/>
      <c r="B317" s="434"/>
      <c r="C317" s="434"/>
      <c r="D317" s="434"/>
      <c r="E317" s="434"/>
      <c r="F317" s="434"/>
      <c r="G317" s="434"/>
      <c r="H317" s="434"/>
    </row>
    <row r="318" spans="1:24" ht="30" customHeight="1" x14ac:dyDescent="0.2">
      <c r="A318" s="1731" t="s">
        <v>117</v>
      </c>
      <c r="B318" s="1731"/>
      <c r="C318" s="1731"/>
      <c r="D318" s="1731"/>
      <c r="E318" s="1731"/>
      <c r="F318" s="1731"/>
      <c r="G318" s="1731"/>
      <c r="H318" s="1731"/>
      <c r="I318" s="552"/>
      <c r="J318" s="129"/>
      <c r="K318" s="552"/>
      <c r="L318" s="552"/>
      <c r="M318" s="129"/>
      <c r="N318" s="552"/>
      <c r="O318" s="552"/>
      <c r="P318" s="552"/>
      <c r="Q318" s="552"/>
      <c r="R318" s="552"/>
      <c r="S318" s="552"/>
      <c r="T318" s="552"/>
      <c r="U318" s="552"/>
      <c r="V318" s="552"/>
    </row>
    <row r="319" spans="1:24" ht="21.95" customHeight="1" x14ac:dyDescent="0.2">
      <c r="A319" s="553"/>
      <c r="B319" s="1624" t="s">
        <v>1712</v>
      </c>
      <c r="C319" s="1624" t="s">
        <v>153</v>
      </c>
      <c r="D319" s="1624"/>
      <c r="E319" s="1626"/>
      <c r="F319" s="1624" t="s">
        <v>1713</v>
      </c>
      <c r="G319" s="1624" t="s">
        <v>153</v>
      </c>
      <c r="H319" s="1624"/>
      <c r="I319" s="1627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</row>
    <row r="320" spans="1:24" s="25" customFormat="1" ht="21.95" customHeight="1" x14ac:dyDescent="0.2">
      <c r="A320" s="85"/>
      <c r="B320" s="1625" t="s">
        <v>36</v>
      </c>
      <c r="C320" s="1625" t="s">
        <v>154</v>
      </c>
      <c r="D320" s="60" t="s">
        <v>58</v>
      </c>
      <c r="E320" s="555"/>
      <c r="F320" s="1625" t="s">
        <v>57</v>
      </c>
      <c r="G320" s="1625" t="s">
        <v>154</v>
      </c>
      <c r="H320" s="60" t="s">
        <v>58</v>
      </c>
      <c r="I320" s="28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559" customFormat="1" ht="9.9499999999999993" customHeight="1" x14ac:dyDescent="0.2">
      <c r="A321" s="553"/>
      <c r="B321" s="556"/>
      <c r="C321" s="556"/>
      <c r="D321" s="557"/>
      <c r="E321" s="558"/>
      <c r="F321" s="556"/>
      <c r="G321" s="556"/>
      <c r="H321" s="557"/>
      <c r="I321" s="119"/>
      <c r="J321" s="594"/>
      <c r="K321" s="120"/>
      <c r="L321" s="120"/>
      <c r="M321" s="594"/>
      <c r="N321" s="120"/>
      <c r="O321" s="120"/>
      <c r="P321" s="120"/>
      <c r="Q321" s="120"/>
      <c r="R321" s="120"/>
      <c r="S321" s="120"/>
      <c r="T321" s="120"/>
      <c r="U321" s="120"/>
      <c r="V321" s="120"/>
    </row>
    <row r="322" spans="1:22" ht="48.95" customHeight="1" x14ac:dyDescent="0.2">
      <c r="A322" s="560" t="s">
        <v>37</v>
      </c>
      <c r="B322" s="573" t="s">
        <v>38</v>
      </c>
      <c r="C322" s="562">
        <v>7</v>
      </c>
      <c r="D322" s="563">
        <v>11.475409836065573</v>
      </c>
      <c r="E322" s="564"/>
      <c r="F322" s="233" t="s">
        <v>884</v>
      </c>
      <c r="G322" s="562">
        <v>21</v>
      </c>
      <c r="H322" s="563">
        <v>26.923076923076923</v>
      </c>
      <c r="I322" s="118"/>
    </row>
    <row r="323" spans="1:22" ht="48.95" customHeight="1" x14ac:dyDescent="0.2">
      <c r="A323" s="560" t="s">
        <v>39</v>
      </c>
      <c r="B323" s="573" t="s">
        <v>40</v>
      </c>
      <c r="C323" s="562">
        <v>5</v>
      </c>
      <c r="D323" s="563">
        <v>8.1967213114754092</v>
      </c>
      <c r="E323" s="564"/>
      <c r="F323" s="431" t="s">
        <v>801</v>
      </c>
      <c r="G323" s="562">
        <v>2</v>
      </c>
      <c r="H323" s="563">
        <v>2.5641025641025639</v>
      </c>
      <c r="I323" s="118"/>
    </row>
    <row r="324" spans="1:22" ht="48.95" customHeight="1" x14ac:dyDescent="0.2">
      <c r="A324" s="560" t="s">
        <v>41</v>
      </c>
      <c r="B324" s="573" t="s">
        <v>42</v>
      </c>
      <c r="C324" s="568">
        <v>4</v>
      </c>
      <c r="D324" s="563">
        <v>6.557377049180328</v>
      </c>
      <c r="E324" s="564"/>
      <c r="F324" s="233" t="s">
        <v>945</v>
      </c>
      <c r="G324" s="568">
        <v>2</v>
      </c>
      <c r="H324" s="563">
        <v>2.5641025641025639</v>
      </c>
      <c r="I324" s="118"/>
    </row>
    <row r="325" spans="1:22" ht="48.95" customHeight="1" x14ac:dyDescent="0.2">
      <c r="A325" s="560" t="s">
        <v>43</v>
      </c>
      <c r="B325" s="561" t="s">
        <v>56</v>
      </c>
      <c r="C325" s="568">
        <v>2</v>
      </c>
      <c r="D325" s="563">
        <v>3.3</v>
      </c>
      <c r="E325" s="564"/>
      <c r="F325" s="430" t="s">
        <v>1023</v>
      </c>
      <c r="G325" s="568">
        <v>1</v>
      </c>
      <c r="H325" s="563">
        <v>1.3</v>
      </c>
      <c r="I325" s="118"/>
      <c r="J325" s="118"/>
    </row>
    <row r="326" spans="1:22" ht="48.95" customHeight="1" x14ac:dyDescent="0.2">
      <c r="A326" s="560" t="s">
        <v>44</v>
      </c>
      <c r="B326" s="561" t="s">
        <v>51</v>
      </c>
      <c r="C326" s="568">
        <v>2</v>
      </c>
      <c r="D326" s="563">
        <v>3.3</v>
      </c>
      <c r="E326" s="564"/>
      <c r="F326" s="430" t="s">
        <v>951</v>
      </c>
      <c r="G326" s="568">
        <v>1</v>
      </c>
      <c r="H326" s="563">
        <v>1.3</v>
      </c>
      <c r="I326" s="118"/>
      <c r="J326" s="118"/>
    </row>
    <row r="327" spans="1:22" ht="42.95" customHeight="1" x14ac:dyDescent="0.2">
      <c r="A327" s="569"/>
      <c r="B327" s="570" t="s">
        <v>889</v>
      </c>
      <c r="C327" s="574">
        <v>61</v>
      </c>
      <c r="D327" s="572"/>
      <c r="E327" s="435"/>
      <c r="F327" s="570" t="s">
        <v>889</v>
      </c>
      <c r="G327" s="574">
        <v>78</v>
      </c>
      <c r="H327" s="572"/>
      <c r="I327" s="118"/>
    </row>
    <row r="328" spans="1:22" ht="20.100000000000001" customHeight="1" x14ac:dyDescent="0.2">
      <c r="A328" s="550"/>
      <c r="B328" s="551"/>
      <c r="C328" s="551"/>
      <c r="D328" s="551"/>
      <c r="E328" s="551"/>
      <c r="F328" s="551"/>
      <c r="G328" s="551"/>
      <c r="H328" s="551"/>
      <c r="I328" s="552"/>
      <c r="J328" s="129"/>
      <c r="K328" s="552"/>
      <c r="L328" s="552"/>
      <c r="M328" s="129"/>
      <c r="N328" s="552"/>
      <c r="O328" s="552"/>
      <c r="P328" s="552"/>
      <c r="Q328" s="552"/>
      <c r="R328" s="552"/>
      <c r="S328" s="552"/>
      <c r="T328" s="552"/>
      <c r="U328" s="552"/>
      <c r="V328" s="552"/>
    </row>
    <row r="329" spans="1:22" ht="30" customHeight="1" x14ac:dyDescent="0.2">
      <c r="A329" s="1731" t="s">
        <v>118</v>
      </c>
      <c r="B329" s="1731"/>
      <c r="C329" s="1731"/>
      <c r="D329" s="1731"/>
      <c r="E329" s="1731"/>
      <c r="F329" s="1731"/>
      <c r="G329" s="1731"/>
      <c r="H329" s="1731"/>
      <c r="I329" s="552"/>
      <c r="J329" s="129"/>
      <c r="K329" s="552"/>
      <c r="L329" s="552"/>
      <c r="M329" s="129"/>
      <c r="N329" s="552"/>
      <c r="O329" s="552"/>
      <c r="P329" s="552"/>
      <c r="Q329" s="552"/>
      <c r="R329" s="552"/>
      <c r="S329" s="552"/>
      <c r="T329" s="552"/>
      <c r="U329" s="552"/>
      <c r="V329" s="552"/>
    </row>
    <row r="330" spans="1:22" ht="21.95" customHeight="1" x14ac:dyDescent="0.2">
      <c r="A330" s="553"/>
      <c r="B330" s="1624" t="s">
        <v>1712</v>
      </c>
      <c r="C330" s="1624" t="s">
        <v>153</v>
      </c>
      <c r="D330" s="1624"/>
      <c r="E330" s="1626"/>
      <c r="F330" s="1624" t="s">
        <v>1713</v>
      </c>
      <c r="G330" s="1624" t="s">
        <v>153</v>
      </c>
      <c r="H330" s="1624"/>
      <c r="I330" s="1627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</row>
    <row r="331" spans="1:22" s="25" customFormat="1" ht="21.95" customHeight="1" x14ac:dyDescent="0.2">
      <c r="A331" s="85"/>
      <c r="B331" s="1625" t="s">
        <v>36</v>
      </c>
      <c r="C331" s="1625" t="s">
        <v>154</v>
      </c>
      <c r="D331" s="60" t="s">
        <v>58</v>
      </c>
      <c r="E331" s="555"/>
      <c r="F331" s="1625" t="s">
        <v>57</v>
      </c>
      <c r="G331" s="1625" t="s">
        <v>154</v>
      </c>
      <c r="H331" s="60" t="s">
        <v>58</v>
      </c>
      <c r="I331" s="28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559" customFormat="1" ht="9.9499999999999993" customHeight="1" x14ac:dyDescent="0.2">
      <c r="A332" s="553"/>
      <c r="B332" s="556"/>
      <c r="C332" s="556"/>
      <c r="D332" s="557"/>
      <c r="E332" s="558"/>
      <c r="F332" s="556"/>
      <c r="G332" s="556"/>
      <c r="H332" s="557"/>
      <c r="I332" s="119"/>
      <c r="J332" s="594"/>
      <c r="K332" s="120"/>
      <c r="L332" s="120"/>
      <c r="M332" s="594"/>
      <c r="N332" s="120"/>
      <c r="O332" s="120"/>
      <c r="P332" s="120"/>
      <c r="Q332" s="120"/>
      <c r="R332" s="120"/>
      <c r="S332" s="120"/>
      <c r="T332" s="120"/>
      <c r="U332" s="120"/>
      <c r="V332" s="120"/>
    </row>
    <row r="333" spans="1:22" ht="45.95" customHeight="1" x14ac:dyDescent="0.2">
      <c r="A333" s="560" t="s">
        <v>37</v>
      </c>
      <c r="B333" s="573" t="s">
        <v>42</v>
      </c>
      <c r="C333" s="562">
        <v>9</v>
      </c>
      <c r="D333" s="563">
        <v>6.9230769230769234</v>
      </c>
      <c r="E333" s="564"/>
      <c r="F333" s="233" t="s">
        <v>884</v>
      </c>
      <c r="G333" s="562">
        <v>30</v>
      </c>
      <c r="H333" s="563">
        <v>20.408163265306122</v>
      </c>
      <c r="I333" s="118"/>
    </row>
    <row r="334" spans="1:22" ht="45.95" customHeight="1" x14ac:dyDescent="0.2">
      <c r="A334" s="560" t="s">
        <v>39</v>
      </c>
      <c r="B334" s="561" t="s">
        <v>40</v>
      </c>
      <c r="C334" s="562">
        <v>9</v>
      </c>
      <c r="D334" s="563">
        <v>6.9230769230769234</v>
      </c>
      <c r="E334" s="564"/>
      <c r="F334" s="233" t="s">
        <v>945</v>
      </c>
      <c r="G334" s="562">
        <v>2</v>
      </c>
      <c r="H334" s="563">
        <v>1.3605442176870748</v>
      </c>
      <c r="I334" s="118"/>
    </row>
    <row r="335" spans="1:22" ht="45.95" customHeight="1" x14ac:dyDescent="0.2">
      <c r="A335" s="560" t="s">
        <v>41</v>
      </c>
      <c r="B335" s="573" t="s">
        <v>38</v>
      </c>
      <c r="C335" s="568">
        <v>8</v>
      </c>
      <c r="D335" s="563">
        <v>6.1538461538461542</v>
      </c>
      <c r="E335" s="564"/>
      <c r="F335" s="233" t="s">
        <v>1002</v>
      </c>
      <c r="G335" s="568">
        <v>1</v>
      </c>
      <c r="H335" s="563">
        <v>0.68027210884353739</v>
      </c>
      <c r="I335" s="118"/>
    </row>
    <row r="336" spans="1:22" ht="60.95" customHeight="1" x14ac:dyDescent="0.2">
      <c r="A336" s="560" t="s">
        <v>43</v>
      </c>
      <c r="B336" s="561" t="s">
        <v>56</v>
      </c>
      <c r="C336" s="568">
        <v>6</v>
      </c>
      <c r="D336" s="563">
        <v>4.5999999999999996</v>
      </c>
      <c r="E336" s="564"/>
      <c r="F336" s="430" t="s">
        <v>800</v>
      </c>
      <c r="G336" s="568">
        <v>1</v>
      </c>
      <c r="H336" s="563">
        <v>0.68027210884353739</v>
      </c>
      <c r="I336" s="118"/>
      <c r="J336" s="118"/>
    </row>
    <row r="337" spans="1:13" ht="45.95" customHeight="1" x14ac:dyDescent="0.2">
      <c r="A337" s="560" t="s">
        <v>44</v>
      </c>
      <c r="B337" s="561" t="s">
        <v>47</v>
      </c>
      <c r="C337" s="568">
        <v>5</v>
      </c>
      <c r="D337" s="563">
        <v>3.8</v>
      </c>
      <c r="E337" s="564"/>
      <c r="F337" s="233" t="s">
        <v>1021</v>
      </c>
      <c r="G337" s="568">
        <v>1</v>
      </c>
      <c r="H337" s="563">
        <v>0.68027210884353739</v>
      </c>
      <c r="I337" s="118"/>
      <c r="J337" s="118"/>
    </row>
    <row r="338" spans="1:13" ht="42.95" customHeight="1" x14ac:dyDescent="0.2">
      <c r="A338" s="569"/>
      <c r="B338" s="570" t="s">
        <v>889</v>
      </c>
      <c r="C338" s="574">
        <v>130</v>
      </c>
      <c r="D338" s="572"/>
      <c r="E338" s="435"/>
      <c r="F338" s="570" t="s">
        <v>889</v>
      </c>
      <c r="G338" s="574">
        <v>147</v>
      </c>
      <c r="H338" s="572"/>
      <c r="I338" s="118"/>
    </row>
    <row r="339" spans="1:13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  <c r="J339" s="586"/>
      <c r="M339" s="586"/>
    </row>
    <row r="340" spans="1:13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  <c r="J340" s="586"/>
      <c r="M340" s="586"/>
    </row>
    <row r="341" spans="1:13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  <c r="J341" s="586"/>
      <c r="M341" s="586"/>
    </row>
    <row r="342" spans="1:13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  <c r="J342" s="586"/>
      <c r="M342" s="586"/>
    </row>
    <row r="343" spans="1:13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  <c r="J343" s="586"/>
      <c r="M343" s="586"/>
    </row>
    <row r="344" spans="1:13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  <c r="J344" s="586"/>
      <c r="M344" s="586"/>
    </row>
    <row r="345" spans="1:13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  <c r="J345" s="586"/>
      <c r="M345" s="586"/>
    </row>
    <row r="346" spans="1:13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  <c r="J346" s="586"/>
      <c r="M346" s="586"/>
    </row>
    <row r="347" spans="1:13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  <c r="J347" s="586"/>
      <c r="M347" s="586"/>
    </row>
    <row r="348" spans="1:13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  <c r="J348" s="586"/>
      <c r="M348" s="586"/>
    </row>
    <row r="349" spans="1:13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  <c r="J349" s="586"/>
      <c r="M349" s="586"/>
    </row>
    <row r="350" spans="1:13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  <c r="J350" s="586"/>
      <c r="M350" s="586"/>
    </row>
    <row r="351" spans="1:13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  <c r="J351" s="586"/>
      <c r="M351" s="586"/>
    </row>
    <row r="352" spans="1:13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  <c r="J352" s="586"/>
      <c r="M352" s="586"/>
    </row>
    <row r="353" spans="1:13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  <c r="J353" s="586"/>
      <c r="M353" s="586"/>
    </row>
    <row r="354" spans="1:13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  <c r="J354" s="586"/>
      <c r="M354" s="586"/>
    </row>
    <row r="355" spans="1:13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  <c r="J355" s="586"/>
      <c r="M355" s="586"/>
    </row>
    <row r="356" spans="1:13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  <c r="J356" s="586"/>
      <c r="M356" s="586"/>
    </row>
    <row r="357" spans="1:13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  <c r="J357" s="586"/>
      <c r="M357" s="586"/>
    </row>
    <row r="358" spans="1:13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  <c r="J358" s="586"/>
      <c r="M358" s="586"/>
    </row>
    <row r="359" spans="1:13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  <c r="J359" s="586"/>
      <c r="M359" s="586"/>
    </row>
    <row r="360" spans="1:13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  <c r="J360" s="586"/>
      <c r="M360" s="586"/>
    </row>
    <row r="361" spans="1:13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  <c r="J361" s="586"/>
      <c r="M361" s="586"/>
    </row>
    <row r="362" spans="1:13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  <c r="J362" s="586"/>
      <c r="M362" s="586"/>
    </row>
    <row r="363" spans="1:13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  <c r="J363" s="586"/>
      <c r="M363" s="586"/>
    </row>
    <row r="364" spans="1:13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  <c r="J364" s="586"/>
      <c r="M364" s="586"/>
    </row>
    <row r="365" spans="1:13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  <c r="J365" s="586"/>
      <c r="M365" s="586"/>
    </row>
    <row r="366" spans="1:13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  <c r="J366" s="586"/>
      <c r="M366" s="586"/>
    </row>
    <row r="367" spans="1:13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  <c r="J367" s="586"/>
      <c r="M367" s="586"/>
    </row>
    <row r="368" spans="1:13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  <c r="J368" s="586"/>
      <c r="M368" s="586"/>
    </row>
    <row r="369" spans="1:13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  <c r="J369" s="586"/>
      <c r="M369" s="586"/>
    </row>
    <row r="370" spans="1:13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  <c r="J370" s="586"/>
      <c r="M370" s="586"/>
    </row>
    <row r="371" spans="1:13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  <c r="J371" s="586"/>
      <c r="M371" s="586"/>
    </row>
    <row r="372" spans="1:13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  <c r="J372" s="586"/>
      <c r="M372" s="586"/>
    </row>
    <row r="373" spans="1:13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  <c r="J373" s="586"/>
      <c r="M373" s="586"/>
    </row>
    <row r="374" spans="1:13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  <c r="J374" s="586"/>
      <c r="M374" s="586"/>
    </row>
    <row r="375" spans="1:13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  <c r="J375" s="586"/>
      <c r="M375" s="586"/>
    </row>
    <row r="376" spans="1:13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  <c r="J376" s="586"/>
      <c r="M376" s="586"/>
    </row>
    <row r="377" spans="1:13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  <c r="J377" s="586"/>
      <c r="M377" s="586"/>
    </row>
    <row r="378" spans="1:13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  <c r="J378" s="586"/>
      <c r="M378" s="586"/>
    </row>
    <row r="379" spans="1:13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  <c r="J379" s="586"/>
      <c r="M379" s="586"/>
    </row>
    <row r="380" spans="1:13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  <c r="J380" s="586"/>
      <c r="M380" s="586"/>
    </row>
    <row r="381" spans="1:13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  <c r="J381" s="586"/>
      <c r="M381" s="586"/>
    </row>
    <row r="382" spans="1:13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  <c r="J382" s="586"/>
      <c r="M382" s="586"/>
    </row>
    <row r="383" spans="1:13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  <c r="J383" s="586"/>
      <c r="M383" s="586"/>
    </row>
    <row r="384" spans="1:13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  <c r="J384" s="586"/>
      <c r="M384" s="586"/>
    </row>
    <row r="385" spans="1:13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  <c r="J385" s="586"/>
      <c r="M385" s="586"/>
    </row>
    <row r="386" spans="1:13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  <c r="J386" s="586"/>
      <c r="M386" s="586"/>
    </row>
    <row r="387" spans="1:13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  <c r="J387" s="586"/>
      <c r="M387" s="586"/>
    </row>
    <row r="388" spans="1:13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  <c r="J388" s="586"/>
      <c r="M388" s="586"/>
    </row>
    <row r="389" spans="1:13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  <c r="J389" s="586"/>
      <c r="M389" s="586"/>
    </row>
    <row r="390" spans="1:13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  <c r="J390" s="586"/>
      <c r="M390" s="586"/>
    </row>
    <row r="391" spans="1:13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  <c r="J391" s="586"/>
      <c r="M391" s="586"/>
    </row>
    <row r="392" spans="1:13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  <c r="J392" s="586"/>
      <c r="M392" s="586"/>
    </row>
    <row r="393" spans="1:13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  <c r="J393" s="586"/>
      <c r="M393" s="586"/>
    </row>
    <row r="394" spans="1:13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  <c r="J394" s="586"/>
      <c r="M394" s="586"/>
    </row>
    <row r="395" spans="1:13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  <c r="J395" s="586"/>
      <c r="M395" s="586"/>
    </row>
    <row r="396" spans="1:13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  <c r="J396" s="586"/>
      <c r="M396" s="586"/>
    </row>
    <row r="397" spans="1:13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  <c r="J397" s="586"/>
      <c r="M397" s="586"/>
    </row>
    <row r="398" spans="1:13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  <c r="J398" s="586"/>
      <c r="M398" s="586"/>
    </row>
    <row r="399" spans="1:13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  <c r="J399" s="586"/>
      <c r="M399" s="586"/>
    </row>
    <row r="400" spans="1:13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  <c r="J400" s="586"/>
      <c r="M400" s="586"/>
    </row>
    <row r="401" spans="1:13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  <c r="J401" s="586"/>
      <c r="M401" s="586"/>
    </row>
    <row r="402" spans="1:13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  <c r="J402" s="586"/>
      <c r="M402" s="586"/>
    </row>
    <row r="403" spans="1:13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  <c r="J403" s="586"/>
      <c r="M403" s="586"/>
    </row>
    <row r="404" spans="1:13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  <c r="J404" s="586"/>
      <c r="M404" s="586"/>
    </row>
    <row r="405" spans="1:13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  <c r="J405" s="586"/>
      <c r="M405" s="586"/>
    </row>
    <row r="406" spans="1:13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  <c r="J406" s="586"/>
      <c r="M406" s="586"/>
    </row>
    <row r="407" spans="1:13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  <c r="J407" s="586"/>
      <c r="M407" s="586"/>
    </row>
    <row r="408" spans="1:13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  <c r="J408" s="586"/>
      <c r="M408" s="586"/>
    </row>
    <row r="409" spans="1:13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  <c r="J409" s="586"/>
      <c r="M409" s="586"/>
    </row>
    <row r="410" spans="1:13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  <c r="J410" s="586"/>
      <c r="M410" s="586"/>
    </row>
    <row r="411" spans="1:13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  <c r="J411" s="586"/>
      <c r="M411" s="586"/>
    </row>
    <row r="412" spans="1:13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  <c r="J412" s="586"/>
      <c r="M412" s="586"/>
    </row>
    <row r="413" spans="1:13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  <c r="J413" s="586"/>
      <c r="M413" s="586"/>
    </row>
    <row r="414" spans="1:13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  <c r="J414" s="586"/>
      <c r="M414" s="586"/>
    </row>
    <row r="415" spans="1:13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  <c r="J415" s="586"/>
      <c r="M415" s="586"/>
    </row>
    <row r="416" spans="1:13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  <c r="J416" s="586"/>
      <c r="M416" s="586"/>
    </row>
    <row r="417" spans="1:13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  <c r="J417" s="586"/>
      <c r="M417" s="586"/>
    </row>
    <row r="418" spans="1:13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  <c r="J418" s="586"/>
      <c r="M418" s="586"/>
    </row>
    <row r="419" spans="1:13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  <c r="J419" s="586"/>
      <c r="M419" s="586"/>
    </row>
    <row r="420" spans="1:13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  <c r="J420" s="586"/>
      <c r="M420" s="586"/>
    </row>
    <row r="421" spans="1:13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  <c r="J421" s="586"/>
      <c r="M421" s="586"/>
    </row>
    <row r="422" spans="1:13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  <c r="J422" s="586"/>
      <c r="M422" s="586"/>
    </row>
    <row r="423" spans="1:13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  <c r="J423" s="586"/>
      <c r="M423" s="586"/>
    </row>
    <row r="424" spans="1:13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  <c r="J424" s="586"/>
      <c r="M424" s="586"/>
    </row>
    <row r="425" spans="1:13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  <c r="J425" s="586"/>
      <c r="M425" s="586"/>
    </row>
    <row r="426" spans="1:13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  <c r="J426" s="586"/>
      <c r="M426" s="586"/>
    </row>
    <row r="427" spans="1:13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  <c r="J427" s="586"/>
      <c r="M427" s="586"/>
    </row>
    <row r="428" spans="1:13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  <c r="J428" s="586"/>
      <c r="M428" s="586"/>
    </row>
    <row r="429" spans="1:13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  <c r="J429" s="586"/>
      <c r="M429" s="586"/>
    </row>
    <row r="430" spans="1:13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  <c r="J430" s="586"/>
      <c r="M430" s="586"/>
    </row>
    <row r="431" spans="1:13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  <c r="J431" s="586"/>
      <c r="M431" s="586"/>
    </row>
    <row r="432" spans="1:13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  <c r="J432" s="586"/>
      <c r="M432" s="586"/>
    </row>
    <row r="433" spans="1:13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  <c r="J433" s="586"/>
      <c r="M433" s="586"/>
    </row>
    <row r="434" spans="1:13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  <c r="J434" s="586"/>
      <c r="M434" s="586"/>
    </row>
    <row r="435" spans="1:13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  <c r="J435" s="586"/>
      <c r="M435" s="586"/>
    </row>
    <row r="436" spans="1:13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  <c r="J436" s="586"/>
      <c r="M436" s="586"/>
    </row>
    <row r="437" spans="1:13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  <c r="J437" s="586"/>
      <c r="M437" s="586"/>
    </row>
    <row r="438" spans="1:13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  <c r="J438" s="586"/>
      <c r="M438" s="586"/>
    </row>
    <row r="439" spans="1:13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  <c r="J439" s="586"/>
      <c r="M439" s="586"/>
    </row>
    <row r="440" spans="1:13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  <c r="J440" s="586"/>
      <c r="M440" s="586"/>
    </row>
    <row r="441" spans="1:13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  <c r="J441" s="586"/>
      <c r="M441" s="586"/>
    </row>
    <row r="442" spans="1:13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  <c r="J442" s="586"/>
      <c r="M442" s="586"/>
    </row>
    <row r="443" spans="1:13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  <c r="J443" s="586"/>
      <c r="M443" s="586"/>
    </row>
    <row r="444" spans="1:13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  <c r="J444" s="586"/>
      <c r="M444" s="586"/>
    </row>
    <row r="445" spans="1:13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  <c r="J445" s="586"/>
      <c r="M445" s="586"/>
    </row>
    <row r="446" spans="1:13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  <c r="J446" s="586"/>
      <c r="M446" s="586"/>
    </row>
    <row r="447" spans="1:13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  <c r="J447" s="586"/>
      <c r="M447" s="586"/>
    </row>
    <row r="448" spans="1:13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  <c r="J448" s="586"/>
      <c r="M448" s="586"/>
    </row>
    <row r="449" spans="1:13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  <c r="J449" s="586"/>
      <c r="M449" s="586"/>
    </row>
    <row r="450" spans="1:13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  <c r="J450" s="586"/>
      <c r="M450" s="586"/>
    </row>
    <row r="451" spans="1:13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  <c r="J451" s="586"/>
      <c r="M451" s="586"/>
    </row>
    <row r="452" spans="1:13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  <c r="J452" s="586"/>
      <c r="M452" s="586"/>
    </row>
    <row r="453" spans="1:13" s="559" customFormat="1" x14ac:dyDescent="0.2">
      <c r="A453" s="553"/>
      <c r="B453" s="557"/>
      <c r="C453" s="557"/>
      <c r="D453" s="557"/>
      <c r="E453" s="557"/>
      <c r="F453" s="557"/>
      <c r="G453" s="557"/>
      <c r="H453" s="557"/>
      <c r="I453" s="557"/>
      <c r="J453" s="586"/>
      <c r="M453" s="586"/>
    </row>
    <row r="454" spans="1:13" s="559" customFormat="1" x14ac:dyDescent="0.2">
      <c r="A454" s="553"/>
      <c r="B454" s="557"/>
      <c r="C454" s="557"/>
      <c r="D454" s="557"/>
      <c r="E454" s="557"/>
      <c r="F454" s="557"/>
      <c r="G454" s="557"/>
      <c r="H454" s="557"/>
      <c r="I454" s="557"/>
      <c r="J454" s="586"/>
      <c r="M454" s="586"/>
    </row>
    <row r="455" spans="1:13" s="559" customFormat="1" x14ac:dyDescent="0.2">
      <c r="A455" s="553"/>
      <c r="B455" s="557"/>
      <c r="C455" s="557"/>
      <c r="D455" s="557"/>
      <c r="E455" s="557"/>
      <c r="F455" s="557"/>
      <c r="G455" s="557"/>
      <c r="H455" s="557"/>
      <c r="I455" s="557"/>
      <c r="J455" s="586"/>
      <c r="M455" s="586"/>
    </row>
    <row r="456" spans="1:13" s="559" customFormat="1" x14ac:dyDescent="0.2">
      <c r="A456" s="553"/>
      <c r="B456" s="557"/>
      <c r="C456" s="557"/>
      <c r="D456" s="557"/>
      <c r="E456" s="557"/>
      <c r="F456" s="557"/>
      <c r="G456" s="557"/>
      <c r="H456" s="557"/>
      <c r="I456" s="557"/>
      <c r="J456" s="586"/>
      <c r="M456" s="586"/>
    </row>
    <row r="457" spans="1:13" s="559" customFormat="1" x14ac:dyDescent="0.2">
      <c r="A457" s="553"/>
      <c r="B457" s="557"/>
      <c r="C457" s="557"/>
      <c r="D457" s="557"/>
      <c r="E457" s="557"/>
      <c r="F457" s="557"/>
      <c r="G457" s="557"/>
      <c r="H457" s="557"/>
      <c r="I457" s="557"/>
      <c r="J457" s="586"/>
      <c r="M457" s="586"/>
    </row>
    <row r="458" spans="1:13" s="559" customFormat="1" x14ac:dyDescent="0.2">
      <c r="A458" s="553"/>
      <c r="B458" s="557"/>
      <c r="C458" s="557"/>
      <c r="D458" s="557"/>
      <c r="E458" s="557"/>
      <c r="F458" s="557"/>
      <c r="G458" s="557"/>
      <c r="H458" s="557"/>
      <c r="I458" s="557"/>
      <c r="J458" s="586"/>
      <c r="M458" s="586"/>
    </row>
    <row r="459" spans="1:13" s="559" customFormat="1" x14ac:dyDescent="0.2">
      <c r="A459" s="553"/>
      <c r="B459" s="557"/>
      <c r="C459" s="557"/>
      <c r="D459" s="557"/>
      <c r="E459" s="557"/>
      <c r="F459" s="557"/>
      <c r="G459" s="557"/>
      <c r="H459" s="557"/>
      <c r="I459" s="557"/>
      <c r="J459" s="586"/>
      <c r="M459" s="586"/>
    </row>
    <row r="460" spans="1:13" s="559" customFormat="1" x14ac:dyDescent="0.2">
      <c r="A460" s="553"/>
      <c r="B460" s="557"/>
      <c r="C460" s="557"/>
      <c r="D460" s="557"/>
      <c r="E460" s="557"/>
      <c r="F460" s="557"/>
      <c r="G460" s="557"/>
      <c r="H460" s="557"/>
      <c r="I460" s="557"/>
      <c r="J460" s="586"/>
      <c r="M460" s="586"/>
    </row>
    <row r="461" spans="1:13" s="559" customFormat="1" x14ac:dyDescent="0.2">
      <c r="A461" s="553"/>
      <c r="B461" s="557"/>
      <c r="C461" s="557"/>
      <c r="D461" s="557"/>
      <c r="E461" s="557"/>
      <c r="F461" s="557"/>
      <c r="G461" s="557"/>
      <c r="H461" s="557"/>
      <c r="I461" s="557"/>
      <c r="J461" s="586"/>
      <c r="M461" s="586"/>
    </row>
    <row r="462" spans="1:13" s="559" customFormat="1" x14ac:dyDescent="0.2">
      <c r="A462" s="553"/>
      <c r="B462" s="557"/>
      <c r="C462" s="557"/>
      <c r="D462" s="557"/>
      <c r="E462" s="557"/>
      <c r="F462" s="557"/>
      <c r="G462" s="557"/>
      <c r="H462" s="557"/>
      <c r="I462" s="557"/>
      <c r="J462" s="586"/>
      <c r="M462" s="586"/>
    </row>
    <row r="463" spans="1:13" s="559" customFormat="1" x14ac:dyDescent="0.2">
      <c r="A463" s="553"/>
      <c r="B463" s="557"/>
      <c r="C463" s="557"/>
      <c r="D463" s="557"/>
      <c r="E463" s="557"/>
      <c r="F463" s="557"/>
      <c r="G463" s="557"/>
      <c r="H463" s="557"/>
      <c r="I463" s="557"/>
      <c r="J463" s="586"/>
      <c r="M463" s="586"/>
    </row>
    <row r="464" spans="1:13" s="559" customFormat="1" x14ac:dyDescent="0.2">
      <c r="A464" s="553"/>
      <c r="B464" s="557"/>
      <c r="C464" s="557"/>
      <c r="D464" s="557"/>
      <c r="E464" s="557"/>
      <c r="F464" s="557"/>
      <c r="G464" s="557"/>
      <c r="H464" s="557"/>
      <c r="I464" s="557"/>
      <c r="J464" s="586"/>
      <c r="M464" s="586"/>
    </row>
    <row r="465" spans="1:13" s="559" customFormat="1" x14ac:dyDescent="0.2">
      <c r="A465" s="553"/>
      <c r="B465" s="557"/>
      <c r="C465" s="557"/>
      <c r="D465" s="557"/>
      <c r="E465" s="557"/>
      <c r="F465" s="557"/>
      <c r="G465" s="557"/>
      <c r="H465" s="557"/>
      <c r="I465" s="557"/>
      <c r="J465" s="586"/>
      <c r="M465" s="586"/>
    </row>
    <row r="466" spans="1:13" s="559" customFormat="1" x14ac:dyDescent="0.2">
      <c r="A466" s="553"/>
      <c r="B466" s="557"/>
      <c r="C466" s="557"/>
      <c r="D466" s="557"/>
      <c r="E466" s="557"/>
      <c r="F466" s="557"/>
      <c r="G466" s="557"/>
      <c r="H466" s="557"/>
      <c r="I466" s="557"/>
      <c r="J466" s="586"/>
      <c r="M466" s="586"/>
    </row>
    <row r="467" spans="1:13" s="559" customFormat="1" x14ac:dyDescent="0.2">
      <c r="A467" s="553"/>
      <c r="B467" s="557"/>
      <c r="C467" s="557"/>
      <c r="D467" s="557"/>
      <c r="E467" s="557"/>
      <c r="F467" s="557"/>
      <c r="G467" s="557"/>
      <c r="H467" s="557"/>
      <c r="I467" s="557"/>
      <c r="J467" s="586"/>
      <c r="M467" s="586"/>
    </row>
    <row r="468" spans="1:13" s="559" customFormat="1" x14ac:dyDescent="0.2">
      <c r="A468" s="553"/>
      <c r="B468" s="557"/>
      <c r="C468" s="557"/>
      <c r="D468" s="557"/>
      <c r="E468" s="557"/>
      <c r="F468" s="557"/>
      <c r="G468" s="557"/>
      <c r="H468" s="557"/>
      <c r="I468" s="557"/>
      <c r="J468" s="586"/>
      <c r="M468" s="586"/>
    </row>
    <row r="469" spans="1:13" s="559" customFormat="1" x14ac:dyDescent="0.2">
      <c r="A469" s="553"/>
      <c r="B469" s="557"/>
      <c r="C469" s="557"/>
      <c r="D469" s="557"/>
      <c r="E469" s="557"/>
      <c r="F469" s="557"/>
      <c r="G469" s="557"/>
      <c r="H469" s="557"/>
      <c r="I469" s="557"/>
      <c r="J469" s="586"/>
      <c r="M469" s="586"/>
    </row>
    <row r="470" spans="1:13" s="559" customFormat="1" x14ac:dyDescent="0.2">
      <c r="A470" s="553"/>
      <c r="B470" s="557"/>
      <c r="C470" s="557"/>
      <c r="D470" s="557"/>
      <c r="E470" s="557"/>
      <c r="F470" s="557"/>
      <c r="G470" s="557"/>
      <c r="H470" s="557"/>
      <c r="I470" s="557"/>
      <c r="J470" s="586"/>
      <c r="M470" s="586"/>
    </row>
    <row r="471" spans="1:13" s="559" customFormat="1" x14ac:dyDescent="0.2">
      <c r="A471" s="553"/>
      <c r="B471" s="557"/>
      <c r="C471" s="557"/>
      <c r="D471" s="557"/>
      <c r="E471" s="557"/>
      <c r="F471" s="557"/>
      <c r="G471" s="557"/>
      <c r="H471" s="557"/>
      <c r="I471" s="557"/>
      <c r="J471" s="586"/>
      <c r="M471" s="586"/>
    </row>
    <row r="472" spans="1:13" s="559" customFormat="1" x14ac:dyDescent="0.2">
      <c r="A472" s="553"/>
      <c r="B472" s="557"/>
      <c r="C472" s="557"/>
      <c r="D472" s="557"/>
      <c r="E472" s="557"/>
      <c r="F472" s="557"/>
      <c r="G472" s="557"/>
      <c r="H472" s="557"/>
      <c r="I472" s="557"/>
      <c r="J472" s="586"/>
      <c r="M472" s="586"/>
    </row>
    <row r="473" spans="1:13" s="559" customFormat="1" x14ac:dyDescent="0.2">
      <c r="A473" s="553"/>
      <c r="B473" s="557"/>
      <c r="C473" s="557"/>
      <c r="D473" s="557"/>
      <c r="E473" s="557"/>
      <c r="F473" s="557"/>
      <c r="G473" s="557"/>
      <c r="H473" s="557"/>
      <c r="I473" s="557"/>
      <c r="J473" s="586"/>
      <c r="M473" s="586"/>
    </row>
    <row r="474" spans="1:13" s="559" customFormat="1" x14ac:dyDescent="0.2">
      <c r="A474" s="553"/>
      <c r="B474" s="557"/>
      <c r="C474" s="557"/>
      <c r="D474" s="557"/>
      <c r="E474" s="557"/>
      <c r="F474" s="557"/>
      <c r="G474" s="557"/>
      <c r="H474" s="557"/>
      <c r="I474" s="557"/>
      <c r="J474" s="586"/>
      <c r="M474" s="586"/>
    </row>
    <row r="475" spans="1:13" s="559" customFormat="1" x14ac:dyDescent="0.2">
      <c r="A475" s="553"/>
      <c r="B475" s="557"/>
      <c r="C475" s="557"/>
      <c r="D475" s="557"/>
      <c r="E475" s="557"/>
      <c r="F475" s="557"/>
      <c r="G475" s="557"/>
      <c r="H475" s="557"/>
      <c r="I475" s="557"/>
      <c r="J475" s="586"/>
      <c r="M475" s="586"/>
    </row>
    <row r="476" spans="1:13" s="559" customFormat="1" x14ac:dyDescent="0.2">
      <c r="A476" s="553"/>
      <c r="B476" s="557"/>
      <c r="C476" s="557"/>
      <c r="D476" s="557"/>
      <c r="E476" s="557"/>
      <c r="F476" s="557"/>
      <c r="G476" s="557"/>
      <c r="H476" s="557"/>
      <c r="I476" s="557"/>
      <c r="J476" s="586"/>
      <c r="M476" s="586"/>
    </row>
    <row r="477" spans="1:13" s="559" customFormat="1" x14ac:dyDescent="0.2">
      <c r="A477" s="553"/>
      <c r="B477" s="557"/>
      <c r="C477" s="557"/>
      <c r="D477" s="557"/>
      <c r="E477" s="557"/>
      <c r="F477" s="557"/>
      <c r="G477" s="557"/>
      <c r="H477" s="557"/>
      <c r="I477" s="557"/>
      <c r="J477" s="586"/>
      <c r="M477" s="586"/>
    </row>
    <row r="478" spans="1:13" s="559" customFormat="1" x14ac:dyDescent="0.2">
      <c r="A478" s="553"/>
      <c r="B478" s="557"/>
      <c r="C478" s="557"/>
      <c r="D478" s="557"/>
      <c r="E478" s="557"/>
      <c r="F478" s="557"/>
      <c r="G478" s="557"/>
      <c r="H478" s="557"/>
      <c r="I478" s="557"/>
      <c r="J478" s="586"/>
      <c r="M478" s="586"/>
    </row>
    <row r="479" spans="1:13" s="559" customFormat="1" x14ac:dyDescent="0.2">
      <c r="A479" s="553"/>
      <c r="B479" s="557"/>
      <c r="C479" s="557"/>
      <c r="D479" s="557"/>
      <c r="E479" s="557"/>
      <c r="F479" s="557"/>
      <c r="G479" s="557"/>
      <c r="H479" s="557"/>
      <c r="I479" s="557"/>
      <c r="J479" s="586"/>
      <c r="M479" s="586"/>
    </row>
    <row r="480" spans="1:13" s="559" customFormat="1" x14ac:dyDescent="0.2">
      <c r="A480" s="553"/>
      <c r="B480" s="557"/>
      <c r="C480" s="557"/>
      <c r="D480" s="557"/>
      <c r="E480" s="557"/>
      <c r="F480" s="557"/>
      <c r="G480" s="557"/>
      <c r="H480" s="557"/>
      <c r="I480" s="557"/>
      <c r="J480" s="586"/>
      <c r="M480" s="586"/>
    </row>
    <row r="481" spans="1:13" s="559" customFormat="1" x14ac:dyDescent="0.2">
      <c r="A481" s="553"/>
      <c r="B481" s="557"/>
      <c r="C481" s="557"/>
      <c r="D481" s="557"/>
      <c r="E481" s="557"/>
      <c r="F481" s="557"/>
      <c r="G481" s="557"/>
      <c r="H481" s="557"/>
      <c r="I481" s="557"/>
      <c r="J481" s="586"/>
      <c r="M481" s="586"/>
    </row>
    <row r="482" spans="1:13" s="559" customFormat="1" x14ac:dyDescent="0.2">
      <c r="A482" s="553"/>
      <c r="B482" s="557"/>
      <c r="C482" s="557"/>
      <c r="D482" s="557"/>
      <c r="E482" s="557"/>
      <c r="F482" s="557"/>
      <c r="G482" s="557"/>
      <c r="H482" s="557"/>
      <c r="I482" s="557"/>
      <c r="J482" s="586"/>
      <c r="M482" s="586"/>
    </row>
    <row r="483" spans="1:13" s="559" customFormat="1" x14ac:dyDescent="0.2">
      <c r="A483" s="553"/>
      <c r="B483" s="557"/>
      <c r="C483" s="557"/>
      <c r="D483" s="557"/>
      <c r="E483" s="557"/>
      <c r="F483" s="557"/>
      <c r="G483" s="557"/>
      <c r="H483" s="557"/>
      <c r="I483" s="557"/>
      <c r="J483" s="586"/>
      <c r="M483" s="586"/>
    </row>
  </sheetData>
  <mergeCells count="41">
    <mergeCell ref="A209:H209"/>
    <mergeCell ref="A235:H235"/>
    <mergeCell ref="A261:H261"/>
    <mergeCell ref="A287:H287"/>
    <mergeCell ref="A313:H313"/>
    <mergeCell ref="A292:H292"/>
    <mergeCell ref="A303:H303"/>
    <mergeCell ref="A318:H318"/>
    <mergeCell ref="A329:H329"/>
    <mergeCell ref="A214:H214"/>
    <mergeCell ref="A225:H225"/>
    <mergeCell ref="A240:H240"/>
    <mergeCell ref="A251:H251"/>
    <mergeCell ref="A266:H266"/>
    <mergeCell ref="A277:H277"/>
    <mergeCell ref="A199:H199"/>
    <mergeCell ref="A84:H84"/>
    <mergeCell ref="A95:H95"/>
    <mergeCell ref="A105:H105"/>
    <mergeCell ref="A110:H110"/>
    <mergeCell ref="A121:H121"/>
    <mergeCell ref="A131:H131"/>
    <mergeCell ref="A136:H136"/>
    <mergeCell ref="A147:H147"/>
    <mergeCell ref="A162:H162"/>
    <mergeCell ref="A173:H173"/>
    <mergeCell ref="A188:H188"/>
    <mergeCell ref="A157:H157"/>
    <mergeCell ref="A183:H183"/>
    <mergeCell ref="A79:H79"/>
    <mergeCell ref="A1:H1"/>
    <mergeCell ref="A3:H3"/>
    <mergeCell ref="A6:H6"/>
    <mergeCell ref="A17:H17"/>
    <mergeCell ref="A27:H27"/>
    <mergeCell ref="A29:H29"/>
    <mergeCell ref="A32:H32"/>
    <mergeCell ref="A43:H43"/>
    <mergeCell ref="A53:H53"/>
    <mergeCell ref="A58:H58"/>
    <mergeCell ref="A69:H69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8" manualBreakCount="8">
    <brk id="52" max="7" man="1"/>
    <brk id="78" max="7" man="1"/>
    <brk id="130" max="7" man="1"/>
    <brk id="156" max="7" man="1"/>
    <brk id="208" max="7" man="1"/>
    <brk id="234" max="7" man="1"/>
    <brk id="286" max="7" man="1"/>
    <brk id="312" max="7" man="1"/>
  </rowBreak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7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10" width="10.7109375" style="595" customWidth="1"/>
    <col min="11" max="13" width="10.7109375" style="118" customWidth="1"/>
    <col min="14" max="14" width="10.7109375" style="595" customWidth="1"/>
    <col min="15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1037</v>
      </c>
      <c r="B1" s="153"/>
      <c r="C1" s="153"/>
      <c r="D1" s="153"/>
      <c r="E1" s="153"/>
      <c r="F1" s="153"/>
      <c r="G1" s="153"/>
      <c r="H1" s="153"/>
      <c r="I1" s="153"/>
      <c r="J1" s="267"/>
      <c r="K1" s="153"/>
      <c r="L1" s="153"/>
      <c r="M1" s="153"/>
      <c r="N1" s="267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7" t="s">
        <v>1159</v>
      </c>
      <c r="C2" s="706"/>
      <c r="D2" s="706"/>
      <c r="E2" s="706"/>
      <c r="F2" s="706"/>
      <c r="G2" s="706"/>
      <c r="H2" s="706"/>
      <c r="I2" s="153"/>
      <c r="J2" s="267"/>
      <c r="K2" s="153"/>
      <c r="L2" s="153"/>
      <c r="M2" s="153"/>
      <c r="N2" s="267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1025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1026</v>
      </c>
      <c r="C4" s="548"/>
      <c r="D4" s="548"/>
      <c r="E4" s="548"/>
      <c r="F4" s="548"/>
      <c r="G4" s="548"/>
      <c r="H4" s="548"/>
      <c r="I4" s="549"/>
      <c r="J4" s="162"/>
      <c r="K4" s="549"/>
      <c r="L4" s="549"/>
      <c r="M4" s="549"/>
      <c r="N4" s="162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129"/>
      <c r="K5" s="552"/>
      <c r="L5" s="552"/>
      <c r="M5" s="552"/>
      <c r="N5" s="129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13</v>
      </c>
      <c r="B6" s="1731"/>
      <c r="C6" s="1731"/>
      <c r="D6" s="1731"/>
      <c r="E6" s="1731"/>
      <c r="F6" s="1731"/>
      <c r="G6" s="1731"/>
      <c r="H6" s="1731"/>
      <c r="I6" s="552"/>
      <c r="J6" s="129"/>
      <c r="K6" s="552"/>
      <c r="L6" s="552"/>
      <c r="M6" s="552"/>
      <c r="N6" s="129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594"/>
      <c r="K9" s="120"/>
      <c r="L9" s="120"/>
      <c r="M9" s="120"/>
      <c r="N9" s="594"/>
      <c r="O9" s="120"/>
      <c r="P9" s="120"/>
      <c r="Q9" s="120"/>
      <c r="R9" s="120"/>
      <c r="S9" s="120"/>
      <c r="T9" s="120"/>
      <c r="U9" s="120"/>
      <c r="V9" s="120"/>
    </row>
    <row r="10" spans="1:24" ht="45.95" customHeight="1" x14ac:dyDescent="0.2">
      <c r="A10" s="560" t="s">
        <v>37</v>
      </c>
      <c r="B10" s="561" t="s">
        <v>40</v>
      </c>
      <c r="C10" s="562">
        <v>701</v>
      </c>
      <c r="D10" s="563">
        <v>8.4784712143202707</v>
      </c>
      <c r="E10" s="564"/>
      <c r="F10" s="233" t="s">
        <v>884</v>
      </c>
      <c r="G10" s="562">
        <v>2471</v>
      </c>
      <c r="H10" s="563">
        <v>43.184201328206925</v>
      </c>
      <c r="I10" s="118"/>
    </row>
    <row r="11" spans="1:24" ht="60.95" customHeight="1" x14ac:dyDescent="0.2">
      <c r="A11" s="560" t="s">
        <v>39</v>
      </c>
      <c r="B11" s="561" t="s">
        <v>38</v>
      </c>
      <c r="C11" s="562">
        <v>699</v>
      </c>
      <c r="D11" s="563">
        <v>8.4542815674891152</v>
      </c>
      <c r="E11" s="564"/>
      <c r="F11" s="430" t="s">
        <v>843</v>
      </c>
      <c r="G11" s="562">
        <v>12</v>
      </c>
      <c r="H11" s="563">
        <v>0.20971688220901785</v>
      </c>
      <c r="I11" s="118"/>
    </row>
    <row r="12" spans="1:24" ht="45.95" customHeight="1" x14ac:dyDescent="0.2">
      <c r="A12" s="560" t="s">
        <v>41</v>
      </c>
      <c r="B12" s="567" t="s">
        <v>42</v>
      </c>
      <c r="C12" s="568">
        <v>612</v>
      </c>
      <c r="D12" s="563">
        <v>7.4020319303338171</v>
      </c>
      <c r="E12" s="564"/>
      <c r="F12" s="233" t="s">
        <v>1027</v>
      </c>
      <c r="G12" s="568">
        <v>6</v>
      </c>
      <c r="H12" s="563">
        <v>0.10485844110450893</v>
      </c>
      <c r="I12" s="118"/>
    </row>
    <row r="13" spans="1:24" ht="45.95" customHeight="1" x14ac:dyDescent="0.2">
      <c r="A13" s="560" t="s">
        <v>43</v>
      </c>
      <c r="B13" s="561" t="s">
        <v>51</v>
      </c>
      <c r="C13" s="568">
        <v>315</v>
      </c>
      <c r="D13" s="563">
        <v>3.8</v>
      </c>
      <c r="E13" s="564"/>
      <c r="F13" s="233" t="s">
        <v>945</v>
      </c>
      <c r="G13" s="568">
        <v>3</v>
      </c>
      <c r="H13" s="563">
        <v>0.1</v>
      </c>
      <c r="I13" s="118"/>
      <c r="J13" s="118"/>
      <c r="N13" s="118"/>
    </row>
    <row r="14" spans="1:24" ht="45.95" customHeight="1" x14ac:dyDescent="0.2">
      <c r="A14" s="560" t="s">
        <v>44</v>
      </c>
      <c r="B14" s="561" t="s">
        <v>47</v>
      </c>
      <c r="C14" s="568">
        <v>304</v>
      </c>
      <c r="D14" s="563">
        <v>3.7</v>
      </c>
      <c r="E14" s="564"/>
      <c r="F14" s="566" t="s">
        <v>937</v>
      </c>
      <c r="G14" s="568">
        <v>3</v>
      </c>
      <c r="H14" s="563">
        <v>0.1</v>
      </c>
      <c r="I14" s="118"/>
      <c r="J14" s="118"/>
      <c r="N14" s="118"/>
    </row>
    <row r="15" spans="1:24" ht="42.95" customHeight="1" x14ac:dyDescent="0.2">
      <c r="A15" s="569"/>
      <c r="B15" s="570" t="s">
        <v>889</v>
      </c>
      <c r="C15" s="571">
        <v>8268</v>
      </c>
      <c r="D15" s="572"/>
      <c r="E15" s="435"/>
      <c r="F15" s="570" t="s">
        <v>889</v>
      </c>
      <c r="G15" s="571">
        <v>5722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119</v>
      </c>
      <c r="B17" s="1731"/>
      <c r="C17" s="1731"/>
      <c r="D17" s="1731"/>
      <c r="E17" s="1731"/>
      <c r="F17" s="1731"/>
      <c r="G17" s="1731"/>
      <c r="H17" s="1731"/>
      <c r="I17" s="552"/>
      <c r="J17" s="129"/>
      <c r="K17" s="552"/>
      <c r="L17" s="552"/>
      <c r="M17" s="552"/>
      <c r="N17" s="129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594"/>
      <c r="K20" s="120"/>
      <c r="L20" s="120"/>
      <c r="M20" s="120"/>
      <c r="N20" s="594"/>
      <c r="O20" s="120"/>
      <c r="P20" s="120"/>
      <c r="Q20" s="120"/>
      <c r="R20" s="120"/>
      <c r="S20" s="120"/>
      <c r="T20" s="120"/>
      <c r="U20" s="120"/>
      <c r="V20" s="120"/>
    </row>
    <row r="21" spans="1:24" ht="45.95" customHeight="1" x14ac:dyDescent="0.2">
      <c r="A21" s="560" t="s">
        <v>37</v>
      </c>
      <c r="B21" s="561" t="s">
        <v>38</v>
      </c>
      <c r="C21" s="562">
        <v>167</v>
      </c>
      <c r="D21" s="563">
        <v>8.6394205897568543</v>
      </c>
      <c r="E21" s="564"/>
      <c r="F21" s="233" t="s">
        <v>884</v>
      </c>
      <c r="G21" s="562">
        <v>485</v>
      </c>
      <c r="H21" s="563">
        <v>42.137271937445696</v>
      </c>
      <c r="I21" s="118"/>
    </row>
    <row r="22" spans="1:24" ht="45.95" customHeight="1" x14ac:dyDescent="0.2">
      <c r="A22" s="560" t="s">
        <v>39</v>
      </c>
      <c r="B22" s="567" t="s">
        <v>42</v>
      </c>
      <c r="C22" s="562">
        <v>150</v>
      </c>
      <c r="D22" s="563">
        <v>7.7599586135540601</v>
      </c>
      <c r="E22" s="564"/>
      <c r="F22" s="430" t="s">
        <v>896</v>
      </c>
      <c r="G22" s="562">
        <v>1</v>
      </c>
      <c r="H22" s="563">
        <v>8.6880973066898348E-2</v>
      </c>
      <c r="I22" s="118"/>
    </row>
    <row r="23" spans="1:24" ht="60.95" customHeight="1" x14ac:dyDescent="0.2">
      <c r="A23" s="560" t="s">
        <v>41</v>
      </c>
      <c r="B23" s="561" t="s">
        <v>40</v>
      </c>
      <c r="C23" s="568">
        <v>128</v>
      </c>
      <c r="D23" s="563">
        <v>6.6218313502327986</v>
      </c>
      <c r="E23" s="564"/>
      <c r="F23" s="430" t="s">
        <v>800</v>
      </c>
      <c r="G23" s="568">
        <v>1</v>
      </c>
      <c r="H23" s="563">
        <v>8.6880973066898348E-2</v>
      </c>
      <c r="I23" s="118"/>
    </row>
    <row r="24" spans="1:24" ht="45.95" customHeight="1" x14ac:dyDescent="0.2">
      <c r="A24" s="560" t="s">
        <v>43</v>
      </c>
      <c r="B24" s="561" t="s">
        <v>47</v>
      </c>
      <c r="C24" s="568">
        <v>61</v>
      </c>
      <c r="D24" s="563">
        <v>3.2</v>
      </c>
      <c r="E24" s="564"/>
      <c r="F24" s="233" t="s">
        <v>1027</v>
      </c>
      <c r="G24" s="568">
        <v>1</v>
      </c>
      <c r="H24" s="563">
        <v>8.6880973066898348E-2</v>
      </c>
      <c r="I24" s="118"/>
      <c r="J24" s="118"/>
      <c r="N24" s="118"/>
    </row>
    <row r="25" spans="1:24" ht="45.95" customHeight="1" x14ac:dyDescent="0.2">
      <c r="A25" s="560" t="s">
        <v>44</v>
      </c>
      <c r="B25" s="561" t="s">
        <v>51</v>
      </c>
      <c r="C25" s="568">
        <v>56</v>
      </c>
      <c r="D25" s="563">
        <v>2.9</v>
      </c>
      <c r="E25" s="564"/>
      <c r="F25" s="248" t="s">
        <v>1028</v>
      </c>
      <c r="G25" s="568">
        <v>1</v>
      </c>
      <c r="H25" s="563">
        <v>8.6880973066898348E-2</v>
      </c>
      <c r="I25" s="118"/>
      <c r="J25" s="118"/>
      <c r="N25" s="118"/>
    </row>
    <row r="26" spans="1:24" ht="42.95" customHeight="1" x14ac:dyDescent="0.2">
      <c r="A26" s="569"/>
      <c r="B26" s="570" t="s">
        <v>889</v>
      </c>
      <c r="C26" s="571">
        <v>1933</v>
      </c>
      <c r="D26" s="572"/>
      <c r="E26" s="435"/>
      <c r="F26" s="570" t="s">
        <v>889</v>
      </c>
      <c r="G26" s="571">
        <v>1151</v>
      </c>
      <c r="H26" s="572"/>
      <c r="I26" s="118"/>
    </row>
    <row r="27" spans="1:24" s="146" customFormat="1" ht="17.100000000000001" customHeight="1" x14ac:dyDescent="0.2">
      <c r="A27" s="153" t="s">
        <v>1037</v>
      </c>
      <c r="B27" s="153"/>
      <c r="C27" s="153"/>
      <c r="D27" s="153"/>
      <c r="E27" s="153"/>
      <c r="F27" s="153"/>
      <c r="G27" s="153"/>
      <c r="H27" s="153"/>
      <c r="I27" s="153"/>
      <c r="J27" s="267"/>
      <c r="K27" s="153"/>
      <c r="L27" s="153"/>
      <c r="M27" s="153"/>
      <c r="N27" s="267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707" t="s">
        <v>1158</v>
      </c>
      <c r="C28" s="706"/>
      <c r="D28" s="706"/>
      <c r="E28" s="706"/>
      <c r="F28" s="706"/>
      <c r="G28" s="706"/>
      <c r="H28" s="706"/>
      <c r="I28" s="153"/>
      <c r="J28" s="267"/>
      <c r="K28" s="153"/>
      <c r="L28" s="153"/>
      <c r="M28" s="153"/>
      <c r="N28" s="267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31" customFormat="1" ht="17.100000000000001" customHeight="1" x14ac:dyDescent="0.2">
      <c r="A29" s="1717" t="s">
        <v>1025</v>
      </c>
      <c r="B29" s="1717"/>
      <c r="C29" s="1717"/>
      <c r="D29" s="1717"/>
      <c r="E29" s="1717"/>
      <c r="F29" s="1717"/>
      <c r="G29" s="1717"/>
      <c r="H29" s="1717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545"/>
      <c r="U29" s="545"/>
      <c r="V29" s="545"/>
      <c r="W29" s="545"/>
      <c r="X29" s="545"/>
    </row>
    <row r="30" spans="1:24" s="546" customFormat="1" ht="17.100000000000001" customHeight="1" x14ac:dyDescent="0.2">
      <c r="B30" s="547" t="s">
        <v>1029</v>
      </c>
      <c r="C30" s="548"/>
      <c r="D30" s="548"/>
      <c r="E30" s="548"/>
      <c r="F30" s="548"/>
      <c r="G30" s="548"/>
      <c r="H30" s="548"/>
      <c r="I30" s="549"/>
      <c r="J30" s="162"/>
      <c r="K30" s="549"/>
      <c r="L30" s="549"/>
      <c r="M30" s="549"/>
      <c r="N30" s="162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129"/>
      <c r="K31" s="552"/>
      <c r="L31" s="552"/>
      <c r="M31" s="552"/>
      <c r="N31" s="129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120</v>
      </c>
      <c r="B32" s="1731"/>
      <c r="C32" s="1731"/>
      <c r="D32" s="1731"/>
      <c r="E32" s="1731"/>
      <c r="F32" s="1731"/>
      <c r="G32" s="1731"/>
      <c r="H32" s="1731"/>
      <c r="I32" s="552"/>
      <c r="J32" s="129"/>
      <c r="K32" s="552"/>
      <c r="L32" s="552"/>
      <c r="M32" s="552"/>
      <c r="N32" s="129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594"/>
      <c r="K35" s="120"/>
      <c r="L35" s="120"/>
      <c r="M35" s="120"/>
      <c r="N35" s="594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73" t="s">
        <v>40</v>
      </c>
      <c r="C36" s="562">
        <v>15</v>
      </c>
      <c r="D36" s="563">
        <v>8.064516129032258</v>
      </c>
      <c r="E36" s="564"/>
      <c r="F36" s="233" t="s">
        <v>884</v>
      </c>
      <c r="G36" s="562">
        <v>83</v>
      </c>
      <c r="H36" s="563">
        <v>44.385026737967912</v>
      </c>
      <c r="I36" s="118"/>
    </row>
    <row r="37" spans="1:22" ht="48.95" customHeight="1" x14ac:dyDescent="0.2">
      <c r="A37" s="560" t="s">
        <v>39</v>
      </c>
      <c r="B37" s="561" t="s">
        <v>38</v>
      </c>
      <c r="C37" s="562">
        <v>13</v>
      </c>
      <c r="D37" s="563">
        <v>6.9892473118279561</v>
      </c>
      <c r="E37" s="564"/>
      <c r="F37" s="566" t="s">
        <v>768</v>
      </c>
      <c r="G37" s="562"/>
      <c r="H37" s="597"/>
      <c r="I37" s="118"/>
    </row>
    <row r="38" spans="1:22" ht="48.95" customHeight="1" x14ac:dyDescent="0.2">
      <c r="A38" s="560" t="s">
        <v>41</v>
      </c>
      <c r="B38" s="567" t="s">
        <v>42</v>
      </c>
      <c r="C38" s="568">
        <v>13</v>
      </c>
      <c r="D38" s="563">
        <v>6.9892473118279561</v>
      </c>
      <c r="E38" s="564"/>
      <c r="F38" s="566" t="s">
        <v>768</v>
      </c>
      <c r="G38" s="568"/>
      <c r="H38" s="597"/>
      <c r="I38" s="118"/>
    </row>
    <row r="39" spans="1:22" ht="48.95" customHeight="1" x14ac:dyDescent="0.2">
      <c r="A39" s="560" t="s">
        <v>43</v>
      </c>
      <c r="B39" s="561" t="s">
        <v>47</v>
      </c>
      <c r="C39" s="568">
        <v>10</v>
      </c>
      <c r="D39" s="563">
        <v>5.4</v>
      </c>
      <c r="E39" s="564"/>
      <c r="F39" s="566" t="s">
        <v>768</v>
      </c>
      <c r="G39" s="568"/>
      <c r="H39" s="597"/>
      <c r="I39" s="118"/>
      <c r="J39" s="118"/>
      <c r="N39" s="118"/>
    </row>
    <row r="40" spans="1:22" ht="48.95" customHeight="1" x14ac:dyDescent="0.2">
      <c r="A40" s="560" t="s">
        <v>44</v>
      </c>
      <c r="B40" s="567" t="s">
        <v>49</v>
      </c>
      <c r="C40" s="568">
        <v>7</v>
      </c>
      <c r="D40" s="563">
        <v>3.8</v>
      </c>
      <c r="E40" s="564"/>
      <c r="F40" s="566" t="s">
        <v>768</v>
      </c>
      <c r="G40" s="568"/>
      <c r="H40" s="597"/>
      <c r="I40" s="118"/>
      <c r="J40" s="118"/>
      <c r="N40" s="118"/>
    </row>
    <row r="41" spans="1:22" ht="42.95" customHeight="1" x14ac:dyDescent="0.2">
      <c r="A41" s="569"/>
      <c r="B41" s="570" t="s">
        <v>889</v>
      </c>
      <c r="C41" s="574">
        <v>186</v>
      </c>
      <c r="D41" s="572"/>
      <c r="E41" s="435"/>
      <c r="F41" s="570" t="s">
        <v>889</v>
      </c>
      <c r="G41" s="574">
        <v>187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121</v>
      </c>
      <c r="B43" s="1731"/>
      <c r="C43" s="1731"/>
      <c r="D43" s="1731"/>
      <c r="E43" s="1731"/>
      <c r="F43" s="1731"/>
      <c r="G43" s="1731"/>
      <c r="H43" s="1731"/>
      <c r="I43" s="552"/>
      <c r="J43" s="129"/>
      <c r="K43" s="552"/>
      <c r="L43" s="552"/>
      <c r="M43" s="552"/>
      <c r="N43" s="129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594"/>
      <c r="K46" s="120"/>
      <c r="L46" s="120"/>
      <c r="M46" s="120"/>
      <c r="N46" s="594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40</v>
      </c>
      <c r="C47" s="562">
        <v>13</v>
      </c>
      <c r="D47" s="563">
        <v>11.607142857142858</v>
      </c>
      <c r="E47" s="564"/>
      <c r="F47" s="233" t="s">
        <v>884</v>
      </c>
      <c r="G47" s="562">
        <v>52</v>
      </c>
      <c r="H47" s="563">
        <v>50</v>
      </c>
      <c r="I47" s="118"/>
    </row>
    <row r="48" spans="1:22" ht="48.95" customHeight="1" x14ac:dyDescent="0.2">
      <c r="A48" s="560" t="s">
        <v>39</v>
      </c>
      <c r="B48" s="573" t="s">
        <v>51</v>
      </c>
      <c r="C48" s="562">
        <v>8</v>
      </c>
      <c r="D48" s="563">
        <v>7.1428571428571423</v>
      </c>
      <c r="E48" s="564"/>
      <c r="F48" s="566" t="s">
        <v>768</v>
      </c>
      <c r="G48" s="562"/>
      <c r="H48" s="597"/>
      <c r="I48" s="118"/>
    </row>
    <row r="49" spans="1:24" ht="48.95" customHeight="1" x14ac:dyDescent="0.2">
      <c r="A49" s="560" t="s">
        <v>41</v>
      </c>
      <c r="B49" s="573" t="s">
        <v>42</v>
      </c>
      <c r="C49" s="568">
        <v>7</v>
      </c>
      <c r="D49" s="563">
        <v>6.25</v>
      </c>
      <c r="E49" s="564"/>
      <c r="F49" s="233" t="s">
        <v>768</v>
      </c>
      <c r="G49" s="568"/>
      <c r="H49" s="597"/>
      <c r="I49" s="118"/>
    </row>
    <row r="50" spans="1:24" ht="48.95" customHeight="1" x14ac:dyDescent="0.2">
      <c r="A50" s="560" t="s">
        <v>43</v>
      </c>
      <c r="B50" s="561" t="s">
        <v>47</v>
      </c>
      <c r="C50" s="568">
        <v>6</v>
      </c>
      <c r="D50" s="563">
        <v>5.4</v>
      </c>
      <c r="E50" s="564"/>
      <c r="F50" s="233" t="s">
        <v>768</v>
      </c>
      <c r="G50" s="568"/>
      <c r="H50" s="597"/>
      <c r="I50" s="118"/>
      <c r="J50" s="118"/>
      <c r="N50" s="118"/>
    </row>
    <row r="51" spans="1:24" ht="48.95" customHeight="1" x14ac:dyDescent="0.2">
      <c r="A51" s="560" t="s">
        <v>44</v>
      </c>
      <c r="B51" s="561" t="s">
        <v>766</v>
      </c>
      <c r="C51" s="568">
        <v>3</v>
      </c>
      <c r="D51" s="563">
        <v>2.7</v>
      </c>
      <c r="E51" s="564"/>
      <c r="F51" s="233" t="s">
        <v>768</v>
      </c>
      <c r="G51" s="568"/>
      <c r="H51" s="597"/>
      <c r="I51" s="118"/>
      <c r="J51" s="118"/>
      <c r="N51" s="118"/>
    </row>
    <row r="52" spans="1:24" ht="42.95" customHeight="1" x14ac:dyDescent="0.2">
      <c r="A52" s="569"/>
      <c r="B52" s="570" t="s">
        <v>889</v>
      </c>
      <c r="C52" s="574">
        <v>112</v>
      </c>
      <c r="D52" s="572"/>
      <c r="E52" s="435"/>
      <c r="F52" s="570" t="s">
        <v>889</v>
      </c>
      <c r="G52" s="574">
        <v>104</v>
      </c>
      <c r="H52" s="572"/>
      <c r="I52" s="118"/>
    </row>
    <row r="53" spans="1:24" s="146" customFormat="1" ht="17.100000000000001" customHeight="1" x14ac:dyDescent="0.2">
      <c r="A53" s="153" t="s">
        <v>1037</v>
      </c>
      <c r="B53" s="153"/>
      <c r="C53" s="153"/>
      <c r="D53" s="153"/>
      <c r="E53" s="153"/>
      <c r="F53" s="153"/>
      <c r="G53" s="153"/>
      <c r="H53" s="153"/>
      <c r="I53" s="153"/>
      <c r="J53" s="267"/>
      <c r="K53" s="153"/>
      <c r="L53" s="153"/>
      <c r="M53" s="153"/>
      <c r="N53" s="267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707" t="s">
        <v>1158</v>
      </c>
      <c r="C54" s="706"/>
      <c r="D54" s="706"/>
      <c r="E54" s="706"/>
      <c r="F54" s="706"/>
      <c r="G54" s="706"/>
      <c r="H54" s="706"/>
      <c r="I54" s="153"/>
      <c r="J54" s="267"/>
      <c r="K54" s="153"/>
      <c r="L54" s="153"/>
      <c r="M54" s="153"/>
      <c r="N54" s="267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31" customFormat="1" ht="17.100000000000001" customHeight="1" x14ac:dyDescent="0.2">
      <c r="A55" s="1717" t="s">
        <v>1025</v>
      </c>
      <c r="B55" s="1717"/>
      <c r="C55" s="1717"/>
      <c r="D55" s="1717"/>
      <c r="E55" s="1717"/>
      <c r="F55" s="1717"/>
      <c r="G55" s="1717"/>
      <c r="H55" s="1717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1"/>
      <c r="T55" s="545"/>
      <c r="U55" s="545"/>
      <c r="V55" s="545"/>
      <c r="W55" s="545"/>
      <c r="X55" s="545"/>
    </row>
    <row r="56" spans="1:24" s="546" customFormat="1" ht="17.100000000000001" customHeight="1" x14ac:dyDescent="0.2">
      <c r="B56" s="547" t="s">
        <v>1029</v>
      </c>
      <c r="C56" s="548"/>
      <c r="D56" s="548"/>
      <c r="E56" s="548"/>
      <c r="F56" s="548"/>
      <c r="G56" s="548"/>
      <c r="H56" s="548"/>
      <c r="I56" s="549"/>
      <c r="J56" s="162"/>
      <c r="K56" s="549"/>
      <c r="L56" s="549"/>
      <c r="M56" s="549"/>
      <c r="N56" s="162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129"/>
      <c r="K57" s="552"/>
      <c r="L57" s="552"/>
      <c r="M57" s="552"/>
      <c r="N57" s="129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122</v>
      </c>
      <c r="B58" s="1731"/>
      <c r="C58" s="1731"/>
      <c r="D58" s="1731"/>
      <c r="E58" s="1731"/>
      <c r="F58" s="1731"/>
      <c r="G58" s="1731"/>
      <c r="H58" s="1731"/>
      <c r="I58" s="552"/>
      <c r="J58" s="129"/>
      <c r="K58" s="552"/>
      <c r="L58" s="552"/>
      <c r="M58" s="552"/>
      <c r="N58" s="129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594"/>
      <c r="K61" s="120"/>
      <c r="L61" s="120"/>
      <c r="M61" s="120"/>
      <c r="N61" s="594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73" t="s">
        <v>42</v>
      </c>
      <c r="C62" s="562">
        <v>16</v>
      </c>
      <c r="D62" s="563">
        <v>10.526315789473683</v>
      </c>
      <c r="E62" s="564"/>
      <c r="F62" s="233" t="s">
        <v>884</v>
      </c>
      <c r="G62" s="562">
        <v>31</v>
      </c>
      <c r="H62" s="563">
        <v>32.631578947368425</v>
      </c>
      <c r="I62" s="118"/>
    </row>
    <row r="63" spans="1:24" ht="48.95" customHeight="1" x14ac:dyDescent="0.2">
      <c r="A63" s="560" t="s">
        <v>39</v>
      </c>
      <c r="B63" s="573" t="s">
        <v>38</v>
      </c>
      <c r="C63" s="562">
        <v>12</v>
      </c>
      <c r="D63" s="563">
        <v>7.8947368421052628</v>
      </c>
      <c r="E63" s="564"/>
      <c r="F63" s="566" t="s">
        <v>768</v>
      </c>
      <c r="G63" s="562"/>
      <c r="H63" s="597"/>
      <c r="I63" s="118"/>
    </row>
    <row r="64" spans="1:24" ht="48.95" customHeight="1" x14ac:dyDescent="0.2">
      <c r="A64" s="560" t="s">
        <v>41</v>
      </c>
      <c r="B64" s="561" t="s">
        <v>40</v>
      </c>
      <c r="C64" s="568">
        <v>8</v>
      </c>
      <c r="D64" s="563">
        <v>5.2631578947368416</v>
      </c>
      <c r="E64" s="564"/>
      <c r="F64" s="233" t="s">
        <v>768</v>
      </c>
      <c r="G64" s="568"/>
      <c r="H64" s="597"/>
      <c r="I64" s="118"/>
    </row>
    <row r="65" spans="1:24" ht="48.95" customHeight="1" x14ac:dyDescent="0.2">
      <c r="A65" s="560" t="s">
        <v>43</v>
      </c>
      <c r="B65" s="561" t="s">
        <v>47</v>
      </c>
      <c r="C65" s="568">
        <v>7</v>
      </c>
      <c r="D65" s="563">
        <v>4.5999999999999996</v>
      </c>
      <c r="E65" s="564"/>
      <c r="F65" s="233" t="s">
        <v>768</v>
      </c>
      <c r="G65" s="568"/>
      <c r="H65" s="597"/>
      <c r="I65" s="118"/>
      <c r="J65" s="118"/>
      <c r="N65" s="118"/>
    </row>
    <row r="66" spans="1:24" ht="48.95" customHeight="1" x14ac:dyDescent="0.2">
      <c r="A66" s="560" t="s">
        <v>44</v>
      </c>
      <c r="B66" s="561" t="s">
        <v>56</v>
      </c>
      <c r="C66" s="568">
        <v>5</v>
      </c>
      <c r="D66" s="563">
        <v>3.3</v>
      </c>
      <c r="E66" s="564"/>
      <c r="F66" s="233" t="s">
        <v>768</v>
      </c>
      <c r="G66" s="568"/>
      <c r="H66" s="597"/>
      <c r="I66" s="118"/>
      <c r="J66" s="118"/>
      <c r="N66" s="118"/>
    </row>
    <row r="67" spans="1:24" ht="42.95" customHeight="1" x14ac:dyDescent="0.2">
      <c r="A67" s="569"/>
      <c r="B67" s="570" t="s">
        <v>889</v>
      </c>
      <c r="C67" s="574">
        <v>152</v>
      </c>
      <c r="D67" s="572"/>
      <c r="E67" s="435"/>
      <c r="F67" s="570" t="s">
        <v>889</v>
      </c>
      <c r="G67" s="574">
        <v>95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1030</v>
      </c>
      <c r="B69" s="1731"/>
      <c r="C69" s="1731"/>
      <c r="D69" s="1731"/>
      <c r="E69" s="1731"/>
      <c r="F69" s="1731"/>
      <c r="G69" s="1731"/>
      <c r="H69" s="1731"/>
      <c r="I69" s="552"/>
      <c r="J69" s="129"/>
      <c r="K69" s="552"/>
      <c r="L69" s="552"/>
      <c r="M69" s="552"/>
      <c r="N69" s="129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594"/>
      <c r="K72" s="120"/>
      <c r="L72" s="120"/>
      <c r="M72" s="120"/>
      <c r="N72" s="594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40</v>
      </c>
      <c r="C73" s="562">
        <v>49</v>
      </c>
      <c r="D73" s="563">
        <v>10.840707964601769</v>
      </c>
      <c r="E73" s="564"/>
      <c r="F73" s="233" t="s">
        <v>884</v>
      </c>
      <c r="G73" s="562">
        <v>112</v>
      </c>
      <c r="H73" s="563">
        <v>51.37614678899083</v>
      </c>
      <c r="I73" s="118"/>
    </row>
    <row r="74" spans="1:24" ht="48.95" customHeight="1" x14ac:dyDescent="0.2">
      <c r="A74" s="560" t="s">
        <v>39</v>
      </c>
      <c r="B74" s="573" t="s">
        <v>38</v>
      </c>
      <c r="C74" s="562">
        <v>32</v>
      </c>
      <c r="D74" s="563">
        <v>7.0796460176991154</v>
      </c>
      <c r="E74" s="564"/>
      <c r="F74" s="566" t="s">
        <v>1031</v>
      </c>
      <c r="G74" s="562">
        <v>2</v>
      </c>
      <c r="H74" s="563">
        <v>0.91743119266055051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32</v>
      </c>
      <c r="D75" s="563">
        <v>7.0796460176991154</v>
      </c>
      <c r="E75" s="564"/>
      <c r="F75" s="233" t="s">
        <v>768</v>
      </c>
      <c r="G75" s="568"/>
      <c r="H75" s="597"/>
      <c r="I75" s="118"/>
    </row>
    <row r="76" spans="1:24" ht="48.95" customHeight="1" x14ac:dyDescent="0.2">
      <c r="A76" s="560" t="s">
        <v>43</v>
      </c>
      <c r="B76" s="561" t="s">
        <v>766</v>
      </c>
      <c r="C76" s="568">
        <v>21</v>
      </c>
      <c r="D76" s="563">
        <v>4.5999999999999996</v>
      </c>
      <c r="E76" s="564"/>
      <c r="F76" s="233" t="s">
        <v>768</v>
      </c>
      <c r="G76" s="568"/>
      <c r="H76" s="597"/>
      <c r="I76" s="118"/>
      <c r="J76" s="118"/>
      <c r="N76" s="118"/>
    </row>
    <row r="77" spans="1:24" ht="48.95" customHeight="1" x14ac:dyDescent="0.2">
      <c r="A77" s="560" t="s">
        <v>44</v>
      </c>
      <c r="B77" s="561" t="s">
        <v>51</v>
      </c>
      <c r="C77" s="568">
        <v>21</v>
      </c>
      <c r="D77" s="563">
        <v>4.5999999999999996</v>
      </c>
      <c r="E77" s="564"/>
      <c r="F77" s="233" t="s">
        <v>768</v>
      </c>
      <c r="G77" s="568"/>
      <c r="H77" s="597"/>
      <c r="I77" s="118"/>
      <c r="J77" s="118"/>
      <c r="N77" s="118"/>
    </row>
    <row r="78" spans="1:24" ht="42.95" customHeight="1" x14ac:dyDescent="0.2">
      <c r="A78" s="569"/>
      <c r="B78" s="570" t="s">
        <v>889</v>
      </c>
      <c r="C78" s="574">
        <v>452</v>
      </c>
      <c r="D78" s="572"/>
      <c r="E78" s="435"/>
      <c r="F78" s="570" t="s">
        <v>889</v>
      </c>
      <c r="G78" s="574">
        <v>218</v>
      </c>
      <c r="H78" s="572"/>
      <c r="I78" s="118"/>
    </row>
    <row r="79" spans="1:24" s="146" customFormat="1" ht="17.100000000000001" customHeight="1" x14ac:dyDescent="0.2">
      <c r="A79" s="153" t="s">
        <v>1037</v>
      </c>
      <c r="B79" s="153"/>
      <c r="C79" s="153"/>
      <c r="D79" s="153"/>
      <c r="E79" s="153"/>
      <c r="F79" s="153"/>
      <c r="G79" s="153"/>
      <c r="H79" s="153"/>
      <c r="I79" s="153"/>
      <c r="J79" s="267"/>
      <c r="K79" s="153"/>
      <c r="L79" s="153"/>
      <c r="M79" s="153"/>
      <c r="N79" s="267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707" t="s">
        <v>1158</v>
      </c>
      <c r="C80" s="706"/>
      <c r="D80" s="706"/>
      <c r="E80" s="706"/>
      <c r="F80" s="706"/>
      <c r="G80" s="706"/>
      <c r="H80" s="706"/>
      <c r="I80" s="153"/>
      <c r="J80" s="267"/>
      <c r="K80" s="153"/>
      <c r="L80" s="153"/>
      <c r="M80" s="153"/>
      <c r="N80" s="267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31" customFormat="1" ht="17.100000000000001" customHeight="1" x14ac:dyDescent="0.2">
      <c r="A81" s="1717" t="s">
        <v>1025</v>
      </c>
      <c r="B81" s="1717"/>
      <c r="C81" s="1717"/>
      <c r="D81" s="1717"/>
      <c r="E81" s="1717"/>
      <c r="F81" s="1717"/>
      <c r="G81" s="1717"/>
      <c r="H81" s="1717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545"/>
      <c r="U81" s="545"/>
      <c r="V81" s="545"/>
      <c r="W81" s="545"/>
      <c r="X81" s="545"/>
    </row>
    <row r="82" spans="1:24" s="546" customFormat="1" ht="17.100000000000001" customHeight="1" x14ac:dyDescent="0.2">
      <c r="B82" s="547" t="s">
        <v>1029</v>
      </c>
      <c r="C82" s="548"/>
      <c r="D82" s="548"/>
      <c r="E82" s="548"/>
      <c r="F82" s="548"/>
      <c r="G82" s="548"/>
      <c r="H82" s="548"/>
      <c r="I82" s="549"/>
      <c r="J82" s="162"/>
      <c r="K82" s="549"/>
      <c r="L82" s="549"/>
      <c r="M82" s="549"/>
      <c r="N82" s="162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123</v>
      </c>
      <c r="B84" s="1731"/>
      <c r="C84" s="1731"/>
      <c r="D84" s="1731"/>
      <c r="E84" s="1731"/>
      <c r="F84" s="1731"/>
      <c r="G84" s="1731"/>
      <c r="H84" s="1731"/>
      <c r="I84" s="552"/>
      <c r="J84" s="129"/>
      <c r="K84" s="552"/>
      <c r="L84" s="552"/>
      <c r="M84" s="552"/>
      <c r="N84" s="129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594"/>
      <c r="K87" s="120"/>
      <c r="L87" s="120"/>
      <c r="M87" s="120"/>
      <c r="N87" s="594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73" t="s">
        <v>42</v>
      </c>
      <c r="C88" s="562">
        <v>13</v>
      </c>
      <c r="D88" s="563">
        <v>10</v>
      </c>
      <c r="E88" s="564"/>
      <c r="F88" s="233" t="s">
        <v>884</v>
      </c>
      <c r="G88" s="562">
        <v>80</v>
      </c>
      <c r="H88" s="563">
        <v>47.058823529411761</v>
      </c>
      <c r="I88" s="118"/>
    </row>
    <row r="89" spans="1:24" ht="48.95" customHeight="1" x14ac:dyDescent="0.2">
      <c r="A89" s="560" t="s">
        <v>39</v>
      </c>
      <c r="B89" s="561" t="s">
        <v>38</v>
      </c>
      <c r="C89" s="562">
        <v>12</v>
      </c>
      <c r="D89" s="563">
        <v>9.2307692307692317</v>
      </c>
      <c r="E89" s="564"/>
      <c r="F89" s="566" t="s">
        <v>768</v>
      </c>
      <c r="G89" s="562"/>
      <c r="H89" s="597"/>
      <c r="I89" s="118"/>
    </row>
    <row r="90" spans="1:24" ht="48.95" customHeight="1" x14ac:dyDescent="0.2">
      <c r="A90" s="560" t="s">
        <v>41</v>
      </c>
      <c r="B90" s="598" t="s">
        <v>51</v>
      </c>
      <c r="C90" s="568">
        <v>11</v>
      </c>
      <c r="D90" s="563">
        <v>8.4615384615384617</v>
      </c>
      <c r="E90" s="564"/>
      <c r="F90" s="233" t="s">
        <v>768</v>
      </c>
      <c r="G90" s="568"/>
      <c r="H90" s="597"/>
      <c r="I90" s="118"/>
    </row>
    <row r="91" spans="1:24" ht="48.95" customHeight="1" x14ac:dyDescent="0.2">
      <c r="A91" s="560" t="s">
        <v>43</v>
      </c>
      <c r="B91" s="567" t="s">
        <v>40</v>
      </c>
      <c r="C91" s="568">
        <v>10</v>
      </c>
      <c r="D91" s="563">
        <v>7.7</v>
      </c>
      <c r="E91" s="564"/>
      <c r="F91" s="233" t="s">
        <v>768</v>
      </c>
      <c r="G91" s="568"/>
      <c r="H91" s="597"/>
      <c r="I91" s="118"/>
      <c r="J91" s="118"/>
      <c r="N91" s="118"/>
    </row>
    <row r="92" spans="1:24" ht="48.95" customHeight="1" x14ac:dyDescent="0.2">
      <c r="A92" s="560" t="s">
        <v>44</v>
      </c>
      <c r="B92" s="561" t="s">
        <v>47</v>
      </c>
      <c r="C92" s="568">
        <v>8</v>
      </c>
      <c r="D92" s="563">
        <v>6.2</v>
      </c>
      <c r="E92" s="564"/>
      <c r="F92" s="233" t="s">
        <v>768</v>
      </c>
      <c r="G92" s="568"/>
      <c r="H92" s="597"/>
      <c r="I92" s="118"/>
      <c r="J92" s="118"/>
      <c r="N92" s="118"/>
    </row>
    <row r="93" spans="1:24" ht="42.95" customHeight="1" x14ac:dyDescent="0.2">
      <c r="A93" s="569"/>
      <c r="B93" s="570" t="s">
        <v>889</v>
      </c>
      <c r="C93" s="574">
        <v>130</v>
      </c>
      <c r="D93" s="572"/>
      <c r="E93" s="435"/>
      <c r="F93" s="570" t="s">
        <v>889</v>
      </c>
      <c r="G93" s="574">
        <v>170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1032</v>
      </c>
      <c r="B95" s="1731"/>
      <c r="C95" s="1731"/>
      <c r="D95" s="1731"/>
      <c r="E95" s="1731"/>
      <c r="F95" s="1731"/>
      <c r="G95" s="1731"/>
      <c r="H95" s="1731"/>
      <c r="I95" s="552"/>
      <c r="J95" s="129"/>
      <c r="K95" s="552"/>
      <c r="L95" s="552"/>
      <c r="M95" s="552"/>
      <c r="N95" s="129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594"/>
      <c r="K98" s="120"/>
      <c r="L98" s="120"/>
      <c r="M98" s="120"/>
      <c r="N98" s="594"/>
      <c r="O98" s="120"/>
      <c r="P98" s="120"/>
      <c r="Q98" s="120"/>
      <c r="R98" s="120"/>
      <c r="S98" s="120"/>
      <c r="T98" s="120"/>
      <c r="U98" s="120"/>
      <c r="V98" s="120"/>
    </row>
    <row r="99" spans="1:24" ht="48.95" customHeight="1" x14ac:dyDescent="0.2">
      <c r="A99" s="560" t="s">
        <v>37</v>
      </c>
      <c r="B99" s="573" t="s">
        <v>40</v>
      </c>
      <c r="C99" s="562">
        <v>21</v>
      </c>
      <c r="D99" s="563">
        <v>8.3665338645418323</v>
      </c>
      <c r="E99" s="564"/>
      <c r="F99" s="233" t="s">
        <v>884</v>
      </c>
      <c r="G99" s="562">
        <v>81</v>
      </c>
      <c r="H99" s="563">
        <v>39.512195121951223</v>
      </c>
      <c r="I99" s="118"/>
    </row>
    <row r="100" spans="1:24" ht="48.95" customHeight="1" x14ac:dyDescent="0.2">
      <c r="A100" s="560" t="s">
        <v>39</v>
      </c>
      <c r="B100" s="573" t="s">
        <v>38</v>
      </c>
      <c r="C100" s="562">
        <v>18</v>
      </c>
      <c r="D100" s="563">
        <v>7.1713147410358573</v>
      </c>
      <c r="E100" s="564"/>
      <c r="F100" s="430" t="s">
        <v>896</v>
      </c>
      <c r="G100" s="562">
        <v>1</v>
      </c>
      <c r="H100" s="563">
        <v>0.48780487804878048</v>
      </c>
      <c r="I100" s="118"/>
    </row>
    <row r="101" spans="1:24" ht="48.95" customHeight="1" x14ac:dyDescent="0.2">
      <c r="A101" s="560" t="s">
        <v>41</v>
      </c>
      <c r="B101" s="573" t="s">
        <v>42</v>
      </c>
      <c r="C101" s="568">
        <v>15</v>
      </c>
      <c r="D101" s="563">
        <v>5.9760956175298805</v>
      </c>
      <c r="E101" s="564"/>
      <c r="F101" s="233" t="s">
        <v>768</v>
      </c>
      <c r="G101" s="568"/>
      <c r="H101" s="597"/>
      <c r="I101" s="118"/>
    </row>
    <row r="102" spans="1:24" ht="48.95" customHeight="1" x14ac:dyDescent="0.2">
      <c r="A102" s="560" t="s">
        <v>43</v>
      </c>
      <c r="B102" s="561" t="s">
        <v>51</v>
      </c>
      <c r="C102" s="568">
        <v>10</v>
      </c>
      <c r="D102" s="563">
        <v>4</v>
      </c>
      <c r="E102" s="564"/>
      <c r="F102" s="233" t="s">
        <v>768</v>
      </c>
      <c r="G102" s="568"/>
      <c r="H102" s="597"/>
      <c r="I102" s="118"/>
      <c r="J102" s="118"/>
      <c r="N102" s="118"/>
    </row>
    <row r="103" spans="1:24" ht="48.95" customHeight="1" x14ac:dyDescent="0.2">
      <c r="A103" s="560" t="s">
        <v>44</v>
      </c>
      <c r="B103" s="561" t="s">
        <v>56</v>
      </c>
      <c r="C103" s="568">
        <v>8</v>
      </c>
      <c r="D103" s="563">
        <v>3.2</v>
      </c>
      <c r="E103" s="564"/>
      <c r="F103" s="233" t="s">
        <v>768</v>
      </c>
      <c r="G103" s="568"/>
      <c r="H103" s="597"/>
      <c r="I103" s="118"/>
      <c r="J103" s="118"/>
      <c r="N103" s="118"/>
    </row>
    <row r="104" spans="1:24" ht="42.95" customHeight="1" x14ac:dyDescent="0.2">
      <c r="A104" s="569"/>
      <c r="B104" s="570" t="s">
        <v>889</v>
      </c>
      <c r="C104" s="574">
        <v>251</v>
      </c>
      <c r="D104" s="572"/>
      <c r="E104" s="435"/>
      <c r="F104" s="570" t="s">
        <v>889</v>
      </c>
      <c r="G104" s="574">
        <v>205</v>
      </c>
      <c r="H104" s="572"/>
      <c r="I104" s="118"/>
    </row>
    <row r="105" spans="1:24" s="146" customFormat="1" ht="17.100000000000001" customHeight="1" x14ac:dyDescent="0.2">
      <c r="A105" s="153" t="s">
        <v>1037</v>
      </c>
      <c r="B105" s="153"/>
      <c r="C105" s="153"/>
      <c r="D105" s="153"/>
      <c r="E105" s="153"/>
      <c r="F105" s="153"/>
      <c r="G105" s="153"/>
      <c r="H105" s="153"/>
      <c r="I105" s="153"/>
      <c r="J105" s="267"/>
      <c r="K105" s="153"/>
      <c r="L105" s="153"/>
      <c r="M105" s="153"/>
      <c r="N105" s="267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707" t="s">
        <v>1158</v>
      </c>
      <c r="C106" s="706"/>
      <c r="D106" s="706"/>
      <c r="E106" s="706"/>
      <c r="F106" s="706"/>
      <c r="G106" s="706"/>
      <c r="H106" s="706"/>
      <c r="I106" s="153"/>
      <c r="J106" s="267"/>
      <c r="K106" s="153"/>
      <c r="L106" s="153"/>
      <c r="M106" s="153"/>
      <c r="N106" s="267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31" customFormat="1" ht="17.100000000000001" customHeight="1" x14ac:dyDescent="0.2">
      <c r="A107" s="1717" t="s">
        <v>1025</v>
      </c>
      <c r="B107" s="1717"/>
      <c r="C107" s="1717"/>
      <c r="D107" s="1717"/>
      <c r="E107" s="1717"/>
      <c r="F107" s="1717"/>
      <c r="G107" s="1717"/>
      <c r="H107" s="1717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545"/>
      <c r="U107" s="545"/>
      <c r="V107" s="545"/>
      <c r="W107" s="545"/>
      <c r="X107" s="545"/>
    </row>
    <row r="108" spans="1:24" s="546" customFormat="1" ht="17.100000000000001" customHeight="1" x14ac:dyDescent="0.2">
      <c r="B108" s="547" t="s">
        <v>1029</v>
      </c>
      <c r="C108" s="548"/>
      <c r="D108" s="548"/>
      <c r="E108" s="548"/>
      <c r="F108" s="548"/>
      <c r="G108" s="548"/>
      <c r="H108" s="548"/>
      <c r="I108" s="549"/>
      <c r="J108" s="162"/>
      <c r="K108" s="549"/>
      <c r="L108" s="549"/>
      <c r="M108" s="549"/>
      <c r="N108" s="162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1033</v>
      </c>
      <c r="B110" s="1731"/>
      <c r="C110" s="1731"/>
      <c r="D110" s="1731"/>
      <c r="E110" s="1731"/>
      <c r="F110" s="1731"/>
      <c r="G110" s="1731"/>
      <c r="H110" s="1731"/>
      <c r="I110" s="552"/>
      <c r="J110" s="129"/>
      <c r="K110" s="552"/>
      <c r="L110" s="552"/>
      <c r="M110" s="552"/>
      <c r="N110" s="129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1625" t="s">
        <v>36</v>
      </c>
      <c r="C112" s="1625" t="s">
        <v>154</v>
      </c>
      <c r="D112" s="60" t="s">
        <v>58</v>
      </c>
      <c r="E112" s="555"/>
      <c r="F112" s="1625" t="s">
        <v>57</v>
      </c>
      <c r="G112" s="1625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594"/>
      <c r="K113" s="120"/>
      <c r="L113" s="120"/>
      <c r="M113" s="120"/>
      <c r="N113" s="594"/>
      <c r="O113" s="120"/>
      <c r="P113" s="120"/>
      <c r="Q113" s="120"/>
      <c r="R113" s="120"/>
      <c r="S113" s="120"/>
      <c r="T113" s="120"/>
      <c r="U113" s="120"/>
      <c r="V113" s="120"/>
    </row>
    <row r="114" spans="1:22" ht="48.95" customHeight="1" x14ac:dyDescent="0.2">
      <c r="A114" s="560" t="s">
        <v>37</v>
      </c>
      <c r="B114" s="567" t="s">
        <v>42</v>
      </c>
      <c r="C114" s="562">
        <v>12</v>
      </c>
      <c r="D114" s="563">
        <v>10.256410256410255</v>
      </c>
      <c r="E114" s="564"/>
      <c r="F114" s="233" t="s">
        <v>884</v>
      </c>
      <c r="G114" s="562">
        <v>50</v>
      </c>
      <c r="H114" s="563">
        <v>39.682539682539684</v>
      </c>
      <c r="I114" s="118"/>
    </row>
    <row r="115" spans="1:22" ht="48.95" customHeight="1" x14ac:dyDescent="0.2">
      <c r="A115" s="560" t="s">
        <v>39</v>
      </c>
      <c r="B115" s="561" t="s">
        <v>38</v>
      </c>
      <c r="C115" s="562">
        <v>10</v>
      </c>
      <c r="D115" s="563">
        <v>8.5470085470085468</v>
      </c>
      <c r="E115" s="564"/>
      <c r="F115" s="233" t="s">
        <v>1034</v>
      </c>
      <c r="G115" s="562">
        <v>1</v>
      </c>
      <c r="H115" s="563">
        <v>0.79365079365079361</v>
      </c>
      <c r="I115" s="118"/>
    </row>
    <row r="116" spans="1:22" ht="48.95" customHeight="1" x14ac:dyDescent="0.2">
      <c r="A116" s="560" t="s">
        <v>41</v>
      </c>
      <c r="B116" s="573" t="s">
        <v>40</v>
      </c>
      <c r="C116" s="568">
        <v>9</v>
      </c>
      <c r="D116" s="563">
        <v>7.6923076923076925</v>
      </c>
      <c r="E116" s="564"/>
      <c r="F116" s="233" t="s">
        <v>768</v>
      </c>
      <c r="G116" s="568"/>
      <c r="H116" s="597"/>
      <c r="I116" s="118"/>
    </row>
    <row r="117" spans="1:22" ht="48.95" customHeight="1" x14ac:dyDescent="0.2">
      <c r="A117" s="560" t="s">
        <v>43</v>
      </c>
      <c r="B117" s="567" t="s">
        <v>45</v>
      </c>
      <c r="C117" s="568">
        <v>7</v>
      </c>
      <c r="D117" s="563">
        <v>6</v>
      </c>
      <c r="E117" s="564"/>
      <c r="F117" s="233" t="s">
        <v>768</v>
      </c>
      <c r="G117" s="568"/>
      <c r="H117" s="597"/>
      <c r="I117" s="118"/>
      <c r="J117" s="118"/>
      <c r="N117" s="118"/>
    </row>
    <row r="118" spans="1:22" ht="48.95" customHeight="1" x14ac:dyDescent="0.2">
      <c r="A118" s="560" t="s">
        <v>44</v>
      </c>
      <c r="B118" s="561" t="s">
        <v>51</v>
      </c>
      <c r="C118" s="568">
        <v>4</v>
      </c>
      <c r="D118" s="563">
        <v>3.4</v>
      </c>
      <c r="E118" s="564"/>
      <c r="F118" s="233" t="s">
        <v>768</v>
      </c>
      <c r="G118" s="568"/>
      <c r="H118" s="597"/>
      <c r="I118" s="118"/>
      <c r="J118" s="118"/>
      <c r="N118" s="118"/>
    </row>
    <row r="119" spans="1:22" ht="42.95" customHeight="1" x14ac:dyDescent="0.2">
      <c r="A119" s="569"/>
      <c r="B119" s="570" t="s">
        <v>889</v>
      </c>
      <c r="C119" s="574">
        <v>117</v>
      </c>
      <c r="D119" s="572"/>
      <c r="E119" s="435"/>
      <c r="F119" s="570" t="s">
        <v>889</v>
      </c>
      <c r="G119" s="574">
        <v>126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152</v>
      </c>
      <c r="B121" s="1731"/>
      <c r="C121" s="1731"/>
      <c r="D121" s="1731"/>
      <c r="E121" s="1731"/>
      <c r="F121" s="1731"/>
      <c r="G121" s="1731"/>
      <c r="H121" s="1731"/>
      <c r="I121" s="552"/>
      <c r="J121" s="129"/>
      <c r="K121" s="552"/>
      <c r="L121" s="552"/>
      <c r="M121" s="552"/>
      <c r="N121" s="129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1625" t="s">
        <v>36</v>
      </c>
      <c r="C123" s="1625" t="s">
        <v>154</v>
      </c>
      <c r="D123" s="60" t="s">
        <v>58</v>
      </c>
      <c r="E123" s="555"/>
      <c r="F123" s="1625" t="s">
        <v>57</v>
      </c>
      <c r="G123" s="1625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594"/>
      <c r="K124" s="120"/>
      <c r="L124" s="120"/>
      <c r="M124" s="120"/>
      <c r="N124" s="594"/>
      <c r="O124" s="120"/>
      <c r="P124" s="120"/>
      <c r="Q124" s="120"/>
      <c r="R124" s="120"/>
      <c r="S124" s="120"/>
      <c r="T124" s="120"/>
      <c r="U124" s="120"/>
      <c r="V124" s="120"/>
    </row>
    <row r="125" spans="1:22" ht="48.95" customHeight="1" x14ac:dyDescent="0.2">
      <c r="A125" s="560" t="s">
        <v>37</v>
      </c>
      <c r="B125" s="573" t="s">
        <v>38</v>
      </c>
      <c r="C125" s="562">
        <v>33</v>
      </c>
      <c r="D125" s="563">
        <v>9.4827586206896548</v>
      </c>
      <c r="E125" s="564"/>
      <c r="F125" s="233" t="s">
        <v>884</v>
      </c>
      <c r="G125" s="562">
        <v>45</v>
      </c>
      <c r="H125" s="563">
        <v>32.142857142857146</v>
      </c>
      <c r="I125" s="118"/>
    </row>
    <row r="126" spans="1:22" ht="48.95" customHeight="1" x14ac:dyDescent="0.2">
      <c r="A126" s="560" t="s">
        <v>39</v>
      </c>
      <c r="B126" s="573" t="s">
        <v>42</v>
      </c>
      <c r="C126" s="562">
        <v>32</v>
      </c>
      <c r="D126" s="563">
        <v>9.1954022988505741</v>
      </c>
      <c r="E126" s="564"/>
      <c r="F126" s="566" t="s">
        <v>1035</v>
      </c>
      <c r="G126" s="562">
        <v>1</v>
      </c>
      <c r="H126" s="563">
        <v>0.7142857142857143</v>
      </c>
      <c r="I126" s="118"/>
    </row>
    <row r="127" spans="1:22" ht="48.95" customHeight="1" x14ac:dyDescent="0.2">
      <c r="A127" s="560" t="s">
        <v>41</v>
      </c>
      <c r="B127" s="561" t="s">
        <v>40</v>
      </c>
      <c r="C127" s="568">
        <v>31</v>
      </c>
      <c r="D127" s="563">
        <v>8.9080459770114953</v>
      </c>
      <c r="E127" s="564"/>
      <c r="F127" s="233" t="s">
        <v>768</v>
      </c>
      <c r="G127" s="568"/>
      <c r="H127" s="597"/>
      <c r="I127" s="118"/>
    </row>
    <row r="128" spans="1:22" ht="48.95" customHeight="1" x14ac:dyDescent="0.2">
      <c r="A128" s="560" t="s">
        <v>43</v>
      </c>
      <c r="B128" s="561" t="s">
        <v>51</v>
      </c>
      <c r="C128" s="568">
        <v>18</v>
      </c>
      <c r="D128" s="563">
        <v>5.2</v>
      </c>
      <c r="E128" s="564"/>
      <c r="F128" s="233" t="s">
        <v>768</v>
      </c>
      <c r="G128" s="568"/>
      <c r="H128" s="597"/>
      <c r="I128" s="118"/>
      <c r="J128" s="118"/>
      <c r="N128" s="118"/>
    </row>
    <row r="129" spans="1:24" ht="48.95" customHeight="1" x14ac:dyDescent="0.2">
      <c r="A129" s="560" t="s">
        <v>44</v>
      </c>
      <c r="B129" s="561" t="s">
        <v>47</v>
      </c>
      <c r="C129" s="568">
        <v>11</v>
      </c>
      <c r="D129" s="563">
        <v>3.2</v>
      </c>
      <c r="E129" s="564"/>
      <c r="F129" s="233" t="s">
        <v>768</v>
      </c>
      <c r="G129" s="568"/>
      <c r="H129" s="597"/>
      <c r="I129" s="118"/>
      <c r="J129" s="118"/>
      <c r="N129" s="118"/>
    </row>
    <row r="130" spans="1:24" ht="42.95" customHeight="1" x14ac:dyDescent="0.2">
      <c r="A130" s="569"/>
      <c r="B130" s="570" t="s">
        <v>889</v>
      </c>
      <c r="C130" s="574">
        <v>348</v>
      </c>
      <c r="D130" s="572"/>
      <c r="E130" s="435"/>
      <c r="F130" s="570" t="s">
        <v>889</v>
      </c>
      <c r="G130" s="574">
        <v>140</v>
      </c>
      <c r="H130" s="572"/>
      <c r="I130" s="118"/>
    </row>
    <row r="131" spans="1:24" s="146" customFormat="1" ht="17.100000000000001" customHeight="1" x14ac:dyDescent="0.2">
      <c r="A131" s="153" t="s">
        <v>1037</v>
      </c>
      <c r="B131" s="153"/>
      <c r="C131" s="153"/>
      <c r="D131" s="153"/>
      <c r="E131" s="153"/>
      <c r="F131" s="153"/>
      <c r="G131" s="153"/>
      <c r="H131" s="153"/>
      <c r="I131" s="153"/>
      <c r="J131" s="267"/>
      <c r="K131" s="153"/>
      <c r="L131" s="153"/>
      <c r="M131" s="153"/>
      <c r="N131" s="267"/>
      <c r="O131" s="153"/>
      <c r="P131" s="153"/>
      <c r="Q131" s="153"/>
      <c r="R131" s="153"/>
      <c r="S131" s="153"/>
      <c r="T131" s="155"/>
      <c r="U131" s="155"/>
      <c r="V131" s="155"/>
      <c r="W131" s="155"/>
      <c r="X131" s="155"/>
    </row>
    <row r="132" spans="1:24" s="146" customFormat="1" ht="17.100000000000001" customHeight="1" x14ac:dyDescent="0.2">
      <c r="B132" s="707" t="s">
        <v>1158</v>
      </c>
      <c r="C132" s="706"/>
      <c r="D132" s="706"/>
      <c r="E132" s="706"/>
      <c r="F132" s="706"/>
      <c r="G132" s="706"/>
      <c r="H132" s="706"/>
      <c r="I132" s="153"/>
      <c r="J132" s="267"/>
      <c r="K132" s="153"/>
      <c r="L132" s="153"/>
      <c r="M132" s="153"/>
      <c r="N132" s="267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31" customFormat="1" ht="17.100000000000001" customHeight="1" x14ac:dyDescent="0.2">
      <c r="A133" s="1717" t="s">
        <v>1025</v>
      </c>
      <c r="B133" s="1717"/>
      <c r="C133" s="1717"/>
      <c r="D133" s="1717"/>
      <c r="E133" s="1717"/>
      <c r="F133" s="1717"/>
      <c r="G133" s="1717"/>
      <c r="H133" s="1717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545"/>
      <c r="U133" s="545"/>
      <c r="V133" s="545"/>
      <c r="W133" s="545"/>
      <c r="X133" s="545"/>
    </row>
    <row r="134" spans="1:24" s="546" customFormat="1" ht="17.100000000000001" customHeight="1" x14ac:dyDescent="0.2">
      <c r="B134" s="547" t="s">
        <v>1029</v>
      </c>
      <c r="C134" s="548"/>
      <c r="D134" s="548"/>
      <c r="E134" s="548"/>
      <c r="F134" s="548"/>
      <c r="G134" s="548"/>
      <c r="H134" s="548"/>
      <c r="I134" s="549"/>
      <c r="J134" s="162"/>
      <c r="K134" s="549"/>
      <c r="L134" s="549"/>
      <c r="M134" s="549"/>
      <c r="N134" s="162"/>
      <c r="O134" s="549"/>
      <c r="P134" s="549"/>
      <c r="Q134" s="549"/>
      <c r="R134" s="549"/>
      <c r="S134" s="549"/>
    </row>
    <row r="135" spans="1:24" ht="9.9499999999999993" customHeight="1" x14ac:dyDescent="0.2">
      <c r="A135" s="576"/>
      <c r="B135" s="434"/>
      <c r="C135" s="434"/>
      <c r="D135" s="434"/>
      <c r="E135" s="434"/>
      <c r="F135" s="434"/>
      <c r="G135" s="434"/>
      <c r="H135" s="434"/>
    </row>
    <row r="136" spans="1:24" ht="30" customHeight="1" x14ac:dyDescent="0.2">
      <c r="A136" s="1731" t="s">
        <v>124</v>
      </c>
      <c r="B136" s="1731"/>
      <c r="C136" s="1731"/>
      <c r="D136" s="1731"/>
      <c r="E136" s="1731"/>
      <c r="F136" s="1731"/>
      <c r="G136" s="1731"/>
      <c r="H136" s="1731"/>
      <c r="I136" s="552"/>
      <c r="J136" s="129"/>
      <c r="K136" s="552"/>
      <c r="L136" s="552"/>
      <c r="M136" s="552"/>
      <c r="N136" s="129"/>
      <c r="O136" s="552"/>
      <c r="P136" s="552"/>
      <c r="Q136" s="552"/>
      <c r="R136" s="552"/>
      <c r="S136" s="552"/>
      <c r="T136" s="552"/>
      <c r="U136" s="552"/>
      <c r="V136" s="552"/>
    </row>
    <row r="137" spans="1:24" ht="21.95" customHeight="1" x14ac:dyDescent="0.2">
      <c r="A137" s="553"/>
      <c r="B137" s="1624" t="s">
        <v>1712</v>
      </c>
      <c r="C137" s="1624" t="s">
        <v>153</v>
      </c>
      <c r="D137" s="1624"/>
      <c r="E137" s="1626"/>
      <c r="F137" s="1624" t="s">
        <v>1713</v>
      </c>
      <c r="G137" s="1624" t="s">
        <v>153</v>
      </c>
      <c r="H137" s="1624"/>
      <c r="I137" s="1627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 spans="1:24" s="25" customFormat="1" ht="21.95" customHeight="1" x14ac:dyDescent="0.2">
      <c r="A138" s="85"/>
      <c r="B138" s="1625" t="s">
        <v>36</v>
      </c>
      <c r="C138" s="1625" t="s">
        <v>154</v>
      </c>
      <c r="D138" s="60" t="s">
        <v>58</v>
      </c>
      <c r="E138" s="555"/>
      <c r="F138" s="1625" t="s">
        <v>57</v>
      </c>
      <c r="G138" s="1625" t="s">
        <v>154</v>
      </c>
      <c r="H138" s="60" t="s">
        <v>58</v>
      </c>
      <c r="I138" s="2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4" s="559" customFormat="1" ht="9.9499999999999993" customHeight="1" x14ac:dyDescent="0.2">
      <c r="A139" s="553"/>
      <c r="B139" s="556"/>
      <c r="C139" s="556"/>
      <c r="D139" s="557"/>
      <c r="E139" s="558"/>
      <c r="F139" s="556"/>
      <c r="G139" s="556"/>
      <c r="H139" s="557"/>
      <c r="I139" s="119"/>
      <c r="J139" s="594"/>
      <c r="K139" s="120"/>
      <c r="L139" s="120"/>
      <c r="M139" s="120"/>
      <c r="N139" s="594"/>
      <c r="O139" s="120"/>
      <c r="P139" s="120"/>
      <c r="Q139" s="120"/>
      <c r="R139" s="120"/>
      <c r="S139" s="120"/>
      <c r="T139" s="120"/>
      <c r="U139" s="120"/>
      <c r="V139" s="120"/>
    </row>
    <row r="140" spans="1:24" ht="45.95" customHeight="1" x14ac:dyDescent="0.2">
      <c r="A140" s="560" t="s">
        <v>37</v>
      </c>
      <c r="B140" s="561" t="s">
        <v>40</v>
      </c>
      <c r="C140" s="562">
        <v>24</v>
      </c>
      <c r="D140" s="563">
        <v>9.7560975609756095</v>
      </c>
      <c r="E140" s="564"/>
      <c r="F140" s="233" t="s">
        <v>884</v>
      </c>
      <c r="G140" s="562">
        <v>33</v>
      </c>
      <c r="H140" s="563">
        <v>30.555555555555557</v>
      </c>
      <c r="I140" s="118"/>
    </row>
    <row r="141" spans="1:24" ht="60.95" customHeight="1" x14ac:dyDescent="0.2">
      <c r="A141" s="560" t="s">
        <v>39</v>
      </c>
      <c r="B141" s="561" t="s">
        <v>38</v>
      </c>
      <c r="C141" s="562">
        <v>23</v>
      </c>
      <c r="D141" s="563">
        <v>9.3495934959349594</v>
      </c>
      <c r="E141" s="564"/>
      <c r="F141" s="430" t="s">
        <v>824</v>
      </c>
      <c r="G141" s="562">
        <v>1</v>
      </c>
      <c r="H141" s="563">
        <v>0.92592592592592582</v>
      </c>
      <c r="I141" s="118"/>
    </row>
    <row r="142" spans="1:24" ht="45.95" customHeight="1" x14ac:dyDescent="0.2">
      <c r="A142" s="560" t="s">
        <v>41</v>
      </c>
      <c r="B142" s="573" t="s">
        <v>42</v>
      </c>
      <c r="C142" s="568">
        <v>20</v>
      </c>
      <c r="D142" s="563">
        <v>8.1300813008130071</v>
      </c>
      <c r="E142" s="564"/>
      <c r="F142" s="233" t="s">
        <v>768</v>
      </c>
      <c r="G142" s="568"/>
      <c r="H142" s="597"/>
      <c r="I142" s="118"/>
    </row>
    <row r="143" spans="1:24" ht="45.95" customHeight="1" x14ac:dyDescent="0.2">
      <c r="A143" s="560" t="s">
        <v>43</v>
      </c>
      <c r="B143" s="561" t="s">
        <v>51</v>
      </c>
      <c r="C143" s="568">
        <v>18</v>
      </c>
      <c r="D143" s="563">
        <v>7.3</v>
      </c>
      <c r="E143" s="564"/>
      <c r="F143" s="233" t="s">
        <v>768</v>
      </c>
      <c r="G143" s="568"/>
      <c r="H143" s="597"/>
      <c r="I143" s="118"/>
      <c r="J143" s="118"/>
      <c r="N143" s="118"/>
    </row>
    <row r="144" spans="1:24" ht="45.95" customHeight="1" x14ac:dyDescent="0.2">
      <c r="A144" s="560" t="s">
        <v>44</v>
      </c>
      <c r="B144" s="567" t="s">
        <v>145</v>
      </c>
      <c r="C144" s="568">
        <v>9</v>
      </c>
      <c r="D144" s="563">
        <v>3.7</v>
      </c>
      <c r="E144" s="564"/>
      <c r="F144" s="233" t="s">
        <v>768</v>
      </c>
      <c r="G144" s="568"/>
      <c r="H144" s="597"/>
      <c r="I144" s="118"/>
      <c r="J144" s="118"/>
      <c r="N144" s="118"/>
    </row>
    <row r="145" spans="1:24" ht="42.95" customHeight="1" x14ac:dyDescent="0.2">
      <c r="A145" s="569"/>
      <c r="B145" s="570" t="s">
        <v>889</v>
      </c>
      <c r="C145" s="574">
        <v>246</v>
      </c>
      <c r="D145" s="572"/>
      <c r="E145" s="435"/>
      <c r="F145" s="570" t="s">
        <v>889</v>
      </c>
      <c r="G145" s="574">
        <v>108</v>
      </c>
      <c r="H145" s="572"/>
      <c r="I145" s="118"/>
    </row>
    <row r="146" spans="1:24" ht="20.100000000000001" customHeight="1" x14ac:dyDescent="0.2">
      <c r="A146" s="550"/>
      <c r="B146" s="551"/>
      <c r="C146" s="551"/>
      <c r="D146" s="551"/>
      <c r="E146" s="551"/>
      <c r="F146" s="551"/>
      <c r="G146" s="551"/>
      <c r="H146" s="551"/>
      <c r="I146" s="552"/>
      <c r="J146" s="129"/>
      <c r="K146" s="552"/>
      <c r="L146" s="552"/>
      <c r="M146" s="552"/>
      <c r="N146" s="129"/>
      <c r="O146" s="552"/>
      <c r="P146" s="552"/>
      <c r="Q146" s="552"/>
      <c r="R146" s="552"/>
      <c r="S146" s="552"/>
      <c r="T146" s="552"/>
      <c r="U146" s="552"/>
      <c r="V146" s="552"/>
    </row>
    <row r="147" spans="1:24" ht="30" customHeight="1" x14ac:dyDescent="0.2">
      <c r="A147" s="1731" t="s">
        <v>1036</v>
      </c>
      <c r="B147" s="1731"/>
      <c r="C147" s="1731"/>
      <c r="D147" s="1731"/>
      <c r="E147" s="1731"/>
      <c r="F147" s="1731"/>
      <c r="G147" s="1731"/>
      <c r="H147" s="1731"/>
      <c r="I147" s="552"/>
      <c r="J147" s="129"/>
      <c r="K147" s="552"/>
      <c r="L147" s="552"/>
      <c r="M147" s="552"/>
      <c r="N147" s="129"/>
      <c r="O147" s="552"/>
      <c r="P147" s="552"/>
      <c r="Q147" s="552"/>
      <c r="R147" s="552"/>
      <c r="S147" s="552"/>
      <c r="T147" s="552"/>
      <c r="U147" s="552"/>
      <c r="V147" s="552"/>
    </row>
    <row r="148" spans="1:24" ht="21.95" customHeight="1" x14ac:dyDescent="0.2">
      <c r="A148" s="553"/>
      <c r="B148" s="1624" t="s">
        <v>1712</v>
      </c>
      <c r="C148" s="1624" t="s">
        <v>153</v>
      </c>
      <c r="D148" s="1624"/>
      <c r="E148" s="1626"/>
      <c r="F148" s="1624" t="s">
        <v>1713</v>
      </c>
      <c r="G148" s="1624" t="s">
        <v>153</v>
      </c>
      <c r="H148" s="1624"/>
      <c r="I148" s="1627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</row>
    <row r="149" spans="1:24" s="25" customFormat="1" ht="21.95" customHeight="1" x14ac:dyDescent="0.2">
      <c r="A149" s="85"/>
      <c r="B149" s="1625" t="s">
        <v>36</v>
      </c>
      <c r="C149" s="1625" t="s">
        <v>154</v>
      </c>
      <c r="D149" s="60" t="s">
        <v>58</v>
      </c>
      <c r="E149" s="555"/>
      <c r="F149" s="1625" t="s">
        <v>57</v>
      </c>
      <c r="G149" s="1625" t="s">
        <v>154</v>
      </c>
      <c r="H149" s="60" t="s">
        <v>58</v>
      </c>
      <c r="I149" s="2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4" s="559" customFormat="1" ht="9.9499999999999993" customHeight="1" x14ac:dyDescent="0.2">
      <c r="A150" s="553"/>
      <c r="B150" s="556"/>
      <c r="C150" s="556"/>
      <c r="D150" s="557"/>
      <c r="E150" s="558"/>
      <c r="F150" s="556"/>
      <c r="G150" s="556"/>
      <c r="H150" s="557"/>
      <c r="I150" s="119"/>
      <c r="J150" s="594"/>
      <c r="K150" s="120"/>
      <c r="L150" s="120"/>
      <c r="M150" s="120"/>
      <c r="N150" s="594"/>
      <c r="O150" s="120"/>
      <c r="P150" s="120"/>
      <c r="Q150" s="120"/>
      <c r="R150" s="120"/>
      <c r="S150" s="120"/>
      <c r="T150" s="120"/>
      <c r="U150" s="120"/>
      <c r="V150" s="120"/>
    </row>
    <row r="151" spans="1:24" ht="48.95" customHeight="1" x14ac:dyDescent="0.2">
      <c r="A151" s="560" t="s">
        <v>37</v>
      </c>
      <c r="B151" s="561" t="s">
        <v>40</v>
      </c>
      <c r="C151" s="562">
        <v>30</v>
      </c>
      <c r="D151" s="563">
        <v>17.241379310344829</v>
      </c>
      <c r="E151" s="564"/>
      <c r="F151" s="233" t="s">
        <v>884</v>
      </c>
      <c r="G151" s="562">
        <v>62</v>
      </c>
      <c r="H151" s="563">
        <v>39.490445859872615</v>
      </c>
      <c r="I151" s="118"/>
    </row>
    <row r="152" spans="1:24" ht="48.95" customHeight="1" x14ac:dyDescent="0.2">
      <c r="A152" s="560" t="s">
        <v>39</v>
      </c>
      <c r="B152" s="573" t="s">
        <v>42</v>
      </c>
      <c r="C152" s="562">
        <v>16</v>
      </c>
      <c r="D152" s="563">
        <v>9.1954022988505741</v>
      </c>
      <c r="E152" s="564"/>
      <c r="F152" s="233" t="s">
        <v>768</v>
      </c>
      <c r="G152" s="568"/>
      <c r="H152" s="597"/>
      <c r="I152" s="118"/>
    </row>
    <row r="153" spans="1:24" ht="48.95" customHeight="1" x14ac:dyDescent="0.2">
      <c r="A153" s="560" t="s">
        <v>41</v>
      </c>
      <c r="B153" s="561" t="s">
        <v>38</v>
      </c>
      <c r="C153" s="568">
        <v>12</v>
      </c>
      <c r="D153" s="563">
        <v>6.8965517241379306</v>
      </c>
      <c r="E153" s="564"/>
      <c r="F153" s="233" t="s">
        <v>768</v>
      </c>
      <c r="G153" s="568"/>
      <c r="H153" s="597"/>
      <c r="I153" s="118"/>
    </row>
    <row r="154" spans="1:24" ht="48.95" customHeight="1" x14ac:dyDescent="0.2">
      <c r="A154" s="560" t="s">
        <v>43</v>
      </c>
      <c r="B154" s="561" t="s">
        <v>55</v>
      </c>
      <c r="C154" s="568">
        <v>7</v>
      </c>
      <c r="D154" s="563">
        <v>4</v>
      </c>
      <c r="E154" s="564"/>
      <c r="F154" s="233" t="s">
        <v>768</v>
      </c>
      <c r="G154" s="568"/>
      <c r="H154" s="597"/>
      <c r="I154" s="118"/>
      <c r="J154" s="118"/>
      <c r="N154" s="118"/>
    </row>
    <row r="155" spans="1:24" ht="48.95" customHeight="1" x14ac:dyDescent="0.2">
      <c r="A155" s="560" t="s">
        <v>44</v>
      </c>
      <c r="B155" s="561" t="s">
        <v>47</v>
      </c>
      <c r="C155" s="568">
        <v>7</v>
      </c>
      <c r="D155" s="563">
        <v>4</v>
      </c>
      <c r="E155" s="564"/>
      <c r="F155" s="233" t="s">
        <v>768</v>
      </c>
      <c r="G155" s="568"/>
      <c r="H155" s="597"/>
      <c r="I155" s="118"/>
      <c r="J155" s="118"/>
      <c r="N155" s="118"/>
    </row>
    <row r="156" spans="1:24" ht="42.95" customHeight="1" x14ac:dyDescent="0.2">
      <c r="A156" s="569"/>
      <c r="B156" s="570" t="s">
        <v>889</v>
      </c>
      <c r="C156" s="574">
        <v>174</v>
      </c>
      <c r="D156" s="572"/>
      <c r="E156" s="435"/>
      <c r="F156" s="570" t="s">
        <v>889</v>
      </c>
      <c r="G156" s="574">
        <v>157</v>
      </c>
      <c r="H156" s="572"/>
      <c r="I156" s="118"/>
    </row>
    <row r="157" spans="1:24" s="146" customFormat="1" ht="17.100000000000001" customHeight="1" x14ac:dyDescent="0.2">
      <c r="A157" s="153" t="s">
        <v>1037</v>
      </c>
      <c r="B157" s="153"/>
      <c r="C157" s="153"/>
      <c r="D157" s="153"/>
      <c r="E157" s="153"/>
      <c r="F157" s="153"/>
      <c r="G157" s="153"/>
      <c r="H157" s="153"/>
      <c r="I157" s="153"/>
      <c r="J157" s="267"/>
      <c r="K157" s="153"/>
      <c r="L157" s="153"/>
      <c r="M157" s="153"/>
      <c r="N157" s="267"/>
      <c r="O157" s="153"/>
      <c r="P157" s="153"/>
      <c r="Q157" s="153"/>
      <c r="R157" s="153"/>
      <c r="S157" s="153"/>
      <c r="T157" s="155"/>
      <c r="U157" s="155"/>
      <c r="V157" s="155"/>
      <c r="W157" s="155"/>
      <c r="X157" s="155"/>
    </row>
    <row r="158" spans="1:24" s="146" customFormat="1" ht="17.100000000000001" customHeight="1" x14ac:dyDescent="0.2">
      <c r="B158" s="707" t="s">
        <v>1158</v>
      </c>
      <c r="C158" s="706"/>
      <c r="D158" s="706"/>
      <c r="E158" s="706"/>
      <c r="F158" s="706"/>
      <c r="G158" s="706"/>
      <c r="H158" s="706"/>
      <c r="I158" s="153"/>
      <c r="J158" s="267"/>
      <c r="K158" s="153"/>
      <c r="L158" s="153"/>
      <c r="M158" s="153"/>
      <c r="N158" s="267"/>
      <c r="O158" s="153"/>
      <c r="P158" s="153"/>
      <c r="Q158" s="153"/>
      <c r="R158" s="153"/>
      <c r="S158" s="153"/>
      <c r="T158" s="155"/>
      <c r="U158" s="155"/>
      <c r="V158" s="155"/>
      <c r="W158" s="155"/>
      <c r="X158" s="155"/>
    </row>
    <row r="159" spans="1:24" s="31" customFormat="1" ht="17.100000000000001" customHeight="1" x14ac:dyDescent="0.2">
      <c r="A159" s="1717" t="s">
        <v>1025</v>
      </c>
      <c r="B159" s="1717"/>
      <c r="C159" s="1717"/>
      <c r="D159" s="1717"/>
      <c r="E159" s="1717"/>
      <c r="F159" s="1717"/>
      <c r="G159" s="1717"/>
      <c r="H159" s="1717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545"/>
      <c r="U159" s="545"/>
      <c r="V159" s="545"/>
      <c r="W159" s="545"/>
      <c r="X159" s="545"/>
    </row>
    <row r="160" spans="1:24" s="546" customFormat="1" ht="17.100000000000001" customHeight="1" x14ac:dyDescent="0.2">
      <c r="B160" s="547" t="s">
        <v>1029</v>
      </c>
      <c r="C160" s="548"/>
      <c r="D160" s="548"/>
      <c r="E160" s="548"/>
      <c r="F160" s="548"/>
      <c r="G160" s="548"/>
      <c r="H160" s="548"/>
      <c r="I160" s="549"/>
      <c r="J160" s="162"/>
      <c r="K160" s="549"/>
      <c r="L160" s="549"/>
      <c r="M160" s="549"/>
      <c r="N160" s="162"/>
      <c r="O160" s="549"/>
      <c r="P160" s="549"/>
      <c r="Q160" s="549"/>
      <c r="R160" s="549"/>
      <c r="S160" s="549"/>
    </row>
    <row r="161" spans="1:22" ht="9.9499999999999993" customHeight="1" x14ac:dyDescent="0.2">
      <c r="A161" s="576"/>
      <c r="B161" s="434"/>
      <c r="C161" s="434"/>
      <c r="D161" s="434"/>
      <c r="E161" s="434"/>
      <c r="F161" s="434"/>
      <c r="G161" s="434"/>
      <c r="H161" s="434"/>
    </row>
    <row r="162" spans="1:22" ht="30" customHeight="1" x14ac:dyDescent="0.2">
      <c r="A162" s="1731" t="s">
        <v>125</v>
      </c>
      <c r="B162" s="1731"/>
      <c r="C162" s="1731"/>
      <c r="D162" s="1731"/>
      <c r="E162" s="1731"/>
      <c r="F162" s="1731"/>
      <c r="G162" s="1731"/>
      <c r="H162" s="1731"/>
      <c r="I162" s="552"/>
      <c r="J162" s="129"/>
      <c r="K162" s="552"/>
      <c r="L162" s="552"/>
      <c r="M162" s="552"/>
      <c r="N162" s="129"/>
      <c r="O162" s="552"/>
      <c r="P162" s="552"/>
      <c r="Q162" s="552"/>
      <c r="R162" s="552"/>
      <c r="S162" s="552"/>
      <c r="T162" s="552"/>
      <c r="U162" s="552"/>
      <c r="V162" s="552"/>
    </row>
    <row r="163" spans="1:22" ht="21.95" customHeight="1" x14ac:dyDescent="0.2">
      <c r="A163" s="553"/>
      <c r="B163" s="1624" t="s">
        <v>1712</v>
      </c>
      <c r="C163" s="1624" t="s">
        <v>153</v>
      </c>
      <c r="D163" s="1624"/>
      <c r="E163" s="1626"/>
      <c r="F163" s="1624" t="s">
        <v>1713</v>
      </c>
      <c r="G163" s="1624" t="s">
        <v>153</v>
      </c>
      <c r="H163" s="1624"/>
      <c r="I163" s="1627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</row>
    <row r="164" spans="1:22" s="25" customFormat="1" ht="21.95" customHeight="1" x14ac:dyDescent="0.2">
      <c r="A164" s="85"/>
      <c r="B164" s="1625" t="s">
        <v>36</v>
      </c>
      <c r="C164" s="1625" t="s">
        <v>154</v>
      </c>
      <c r="D164" s="60" t="s">
        <v>58</v>
      </c>
      <c r="E164" s="555"/>
      <c r="F164" s="1625" t="s">
        <v>57</v>
      </c>
      <c r="G164" s="1625" t="s">
        <v>154</v>
      </c>
      <c r="H164" s="60" t="s">
        <v>58</v>
      </c>
      <c r="I164" s="2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559" customFormat="1" ht="9.9499999999999993" customHeight="1" x14ac:dyDescent="0.2">
      <c r="A165" s="553"/>
      <c r="B165" s="556"/>
      <c r="C165" s="556"/>
      <c r="D165" s="557"/>
      <c r="E165" s="558"/>
      <c r="F165" s="556"/>
      <c r="G165" s="556"/>
      <c r="H165" s="557"/>
      <c r="I165" s="119"/>
      <c r="J165" s="594"/>
      <c r="K165" s="120"/>
      <c r="L165" s="120"/>
      <c r="M165" s="120"/>
      <c r="N165" s="594"/>
      <c r="O165" s="120"/>
      <c r="P165" s="120"/>
      <c r="Q165" s="120"/>
      <c r="R165" s="120"/>
      <c r="S165" s="120"/>
      <c r="T165" s="120"/>
      <c r="U165" s="120"/>
      <c r="V165" s="120"/>
    </row>
    <row r="166" spans="1:22" ht="45.95" customHeight="1" x14ac:dyDescent="0.2">
      <c r="A166" s="560" t="s">
        <v>37</v>
      </c>
      <c r="B166" s="567" t="s">
        <v>40</v>
      </c>
      <c r="C166" s="562">
        <v>15</v>
      </c>
      <c r="D166" s="563">
        <v>14.563106796116504</v>
      </c>
      <c r="E166" s="564"/>
      <c r="F166" s="233" t="s">
        <v>884</v>
      </c>
      <c r="G166" s="562">
        <v>49</v>
      </c>
      <c r="H166" s="563">
        <v>39.200000000000003</v>
      </c>
      <c r="I166" s="118"/>
    </row>
    <row r="167" spans="1:22" ht="60.95" customHeight="1" x14ac:dyDescent="0.2">
      <c r="A167" s="560" t="s">
        <v>39</v>
      </c>
      <c r="B167" s="561" t="s">
        <v>47</v>
      </c>
      <c r="C167" s="562">
        <v>7</v>
      </c>
      <c r="D167" s="563">
        <v>6.7961165048543686</v>
      </c>
      <c r="E167" s="564"/>
      <c r="F167" s="430" t="s">
        <v>824</v>
      </c>
      <c r="G167" s="562">
        <v>5</v>
      </c>
      <c r="H167" s="563">
        <v>4</v>
      </c>
      <c r="I167" s="118"/>
    </row>
    <row r="168" spans="1:22" ht="45.95" customHeight="1" x14ac:dyDescent="0.2">
      <c r="A168" s="560" t="s">
        <v>41</v>
      </c>
      <c r="B168" s="598" t="s">
        <v>51</v>
      </c>
      <c r="C168" s="568">
        <v>7</v>
      </c>
      <c r="D168" s="563">
        <v>6.7961165048543686</v>
      </c>
      <c r="E168" s="564"/>
      <c r="F168" s="233" t="s">
        <v>768</v>
      </c>
      <c r="G168" s="568"/>
      <c r="H168" s="597"/>
      <c r="I168" s="118"/>
    </row>
    <row r="169" spans="1:22" ht="45.95" customHeight="1" x14ac:dyDescent="0.2">
      <c r="A169" s="560" t="s">
        <v>43</v>
      </c>
      <c r="B169" s="561" t="s">
        <v>56</v>
      </c>
      <c r="C169" s="568">
        <v>4</v>
      </c>
      <c r="D169" s="563">
        <v>3.9</v>
      </c>
      <c r="E169" s="564"/>
      <c r="F169" s="233" t="s">
        <v>768</v>
      </c>
      <c r="G169" s="568"/>
      <c r="H169" s="597"/>
      <c r="I169" s="118"/>
      <c r="J169" s="118"/>
      <c r="N169" s="118"/>
    </row>
    <row r="170" spans="1:22" ht="45.95" customHeight="1" x14ac:dyDescent="0.2">
      <c r="A170" s="560" t="s">
        <v>44</v>
      </c>
      <c r="B170" s="567" t="s">
        <v>42</v>
      </c>
      <c r="C170" s="568">
        <v>4</v>
      </c>
      <c r="D170" s="563">
        <v>3.9</v>
      </c>
      <c r="E170" s="564"/>
      <c r="F170" s="233" t="s">
        <v>768</v>
      </c>
      <c r="G170" s="568"/>
      <c r="H170" s="597"/>
      <c r="I170" s="118"/>
      <c r="J170" s="118"/>
      <c r="N170" s="118"/>
    </row>
    <row r="171" spans="1:22" ht="42.95" customHeight="1" x14ac:dyDescent="0.2">
      <c r="A171" s="569"/>
      <c r="B171" s="570" t="s">
        <v>889</v>
      </c>
      <c r="C171" s="574">
        <v>103</v>
      </c>
      <c r="D171" s="572"/>
      <c r="E171" s="435"/>
      <c r="F171" s="570" t="s">
        <v>889</v>
      </c>
      <c r="G171" s="574">
        <v>125</v>
      </c>
      <c r="H171" s="572"/>
      <c r="I171" s="118"/>
    </row>
    <row r="172" spans="1:22" ht="20.100000000000001" customHeight="1" x14ac:dyDescent="0.2">
      <c r="A172" s="553"/>
      <c r="B172" s="554"/>
      <c r="C172" s="554"/>
      <c r="D172" s="559"/>
      <c r="E172" s="559"/>
      <c r="F172" s="554"/>
      <c r="G172" s="554"/>
      <c r="H172" s="559"/>
      <c r="I172" s="118"/>
    </row>
    <row r="173" spans="1:22" ht="30" customHeight="1" x14ac:dyDescent="0.2">
      <c r="A173" s="1731" t="s">
        <v>1038</v>
      </c>
      <c r="B173" s="1731"/>
      <c r="C173" s="1731"/>
      <c r="D173" s="1731"/>
      <c r="E173" s="1731"/>
      <c r="F173" s="1731"/>
      <c r="G173" s="1731"/>
      <c r="H173" s="1731"/>
      <c r="I173" s="552"/>
      <c r="J173" s="129"/>
      <c r="K173" s="552"/>
      <c r="L173" s="552"/>
      <c r="M173" s="552"/>
      <c r="N173" s="129"/>
      <c r="O173" s="552"/>
      <c r="P173" s="552"/>
      <c r="Q173" s="552"/>
      <c r="R173" s="552"/>
      <c r="S173" s="552"/>
      <c r="T173" s="552"/>
      <c r="U173" s="552"/>
      <c r="V173" s="552"/>
    </row>
    <row r="174" spans="1:22" ht="21.95" customHeight="1" x14ac:dyDescent="0.2">
      <c r="A174" s="553"/>
      <c r="B174" s="1624" t="s">
        <v>1712</v>
      </c>
      <c r="C174" s="1624" t="s">
        <v>153</v>
      </c>
      <c r="D174" s="1624"/>
      <c r="E174" s="1626"/>
      <c r="F174" s="1624" t="s">
        <v>1713</v>
      </c>
      <c r="G174" s="1624" t="s">
        <v>153</v>
      </c>
      <c r="H174" s="1624"/>
      <c r="I174" s="1627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</row>
    <row r="175" spans="1:22" s="25" customFormat="1" ht="21.95" customHeight="1" x14ac:dyDescent="0.2">
      <c r="A175" s="85"/>
      <c r="B175" s="1625" t="s">
        <v>36</v>
      </c>
      <c r="C175" s="1625" t="s">
        <v>154</v>
      </c>
      <c r="D175" s="60" t="s">
        <v>58</v>
      </c>
      <c r="E175" s="555"/>
      <c r="F175" s="1625" t="s">
        <v>57</v>
      </c>
      <c r="G175" s="1625" t="s">
        <v>154</v>
      </c>
      <c r="H175" s="60" t="s">
        <v>58</v>
      </c>
      <c r="I175" s="28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559" customFormat="1" ht="9.9499999999999993" customHeight="1" x14ac:dyDescent="0.2">
      <c r="A176" s="553"/>
      <c r="B176" s="556"/>
      <c r="C176" s="556"/>
      <c r="D176" s="557"/>
      <c r="E176" s="558"/>
      <c r="F176" s="556"/>
      <c r="G176" s="556"/>
      <c r="H176" s="557"/>
      <c r="I176" s="119"/>
      <c r="J176" s="594"/>
      <c r="K176" s="120"/>
      <c r="L176" s="120"/>
      <c r="M176" s="120"/>
      <c r="N176" s="594"/>
      <c r="O176" s="120"/>
      <c r="P176" s="120"/>
      <c r="Q176" s="120"/>
      <c r="R176" s="120"/>
      <c r="S176" s="120"/>
      <c r="T176" s="120"/>
      <c r="U176" s="120"/>
      <c r="V176" s="120"/>
    </row>
    <row r="177" spans="1:24" ht="45.95" customHeight="1" x14ac:dyDescent="0.2">
      <c r="A177" s="560" t="s">
        <v>37</v>
      </c>
      <c r="B177" s="573" t="s">
        <v>42</v>
      </c>
      <c r="C177" s="562">
        <v>22</v>
      </c>
      <c r="D177" s="563">
        <v>18.181818181818183</v>
      </c>
      <c r="E177" s="564"/>
      <c r="F177" s="233" t="s">
        <v>884</v>
      </c>
      <c r="G177" s="562">
        <v>50</v>
      </c>
      <c r="H177" s="563">
        <v>37.593984962406012</v>
      </c>
      <c r="I177" s="118"/>
    </row>
    <row r="178" spans="1:24" ht="60.95" customHeight="1" x14ac:dyDescent="0.2">
      <c r="A178" s="560" t="s">
        <v>39</v>
      </c>
      <c r="B178" s="561" t="s">
        <v>40</v>
      </c>
      <c r="C178" s="562">
        <v>12</v>
      </c>
      <c r="D178" s="563">
        <v>9.9173553719008272</v>
      </c>
      <c r="E178" s="564"/>
      <c r="F178" s="430" t="s">
        <v>824</v>
      </c>
      <c r="G178" s="562">
        <v>1</v>
      </c>
      <c r="H178" s="563">
        <v>0.75187969924812026</v>
      </c>
      <c r="I178" s="118"/>
    </row>
    <row r="179" spans="1:24" ht="45.95" customHeight="1" x14ac:dyDescent="0.2">
      <c r="A179" s="560" t="s">
        <v>41</v>
      </c>
      <c r="B179" s="573" t="s">
        <v>38</v>
      </c>
      <c r="C179" s="568">
        <v>11</v>
      </c>
      <c r="D179" s="563">
        <v>9.0909090909090917</v>
      </c>
      <c r="E179" s="564"/>
      <c r="F179" s="233" t="s">
        <v>768</v>
      </c>
      <c r="G179" s="568"/>
      <c r="H179" s="597"/>
      <c r="I179" s="118"/>
    </row>
    <row r="180" spans="1:24" ht="45.95" customHeight="1" x14ac:dyDescent="0.2">
      <c r="A180" s="560" t="s">
        <v>43</v>
      </c>
      <c r="B180" s="598" t="s">
        <v>51</v>
      </c>
      <c r="C180" s="568">
        <v>6</v>
      </c>
      <c r="D180" s="563">
        <v>5</v>
      </c>
      <c r="E180" s="564"/>
      <c r="F180" s="233" t="s">
        <v>768</v>
      </c>
      <c r="G180" s="568"/>
      <c r="H180" s="597"/>
      <c r="I180" s="118"/>
      <c r="J180" s="118"/>
      <c r="N180" s="118"/>
    </row>
    <row r="181" spans="1:24" ht="45.95" customHeight="1" x14ac:dyDescent="0.2">
      <c r="A181" s="560" t="s">
        <v>44</v>
      </c>
      <c r="B181" s="567" t="s">
        <v>145</v>
      </c>
      <c r="C181" s="568">
        <v>5</v>
      </c>
      <c r="D181" s="563">
        <v>4.0999999999999996</v>
      </c>
      <c r="E181" s="564"/>
      <c r="F181" s="233" t="s">
        <v>768</v>
      </c>
      <c r="G181" s="568"/>
      <c r="H181" s="597"/>
      <c r="I181" s="118"/>
      <c r="J181" s="118"/>
      <c r="N181" s="118"/>
    </row>
    <row r="182" spans="1:24" ht="42.95" customHeight="1" x14ac:dyDescent="0.2">
      <c r="A182" s="569"/>
      <c r="B182" s="570" t="s">
        <v>889</v>
      </c>
      <c r="C182" s="574">
        <v>121</v>
      </c>
      <c r="D182" s="572"/>
      <c r="E182" s="435"/>
      <c r="F182" s="570" t="s">
        <v>889</v>
      </c>
      <c r="G182" s="574">
        <v>133</v>
      </c>
      <c r="H182" s="572"/>
      <c r="I182" s="118"/>
    </row>
    <row r="183" spans="1:24" s="146" customFormat="1" ht="17.100000000000001" customHeight="1" x14ac:dyDescent="0.2">
      <c r="A183" s="153" t="s">
        <v>1037</v>
      </c>
      <c r="B183" s="153"/>
      <c r="C183" s="153"/>
      <c r="D183" s="153"/>
      <c r="E183" s="153"/>
      <c r="F183" s="153"/>
      <c r="G183" s="153"/>
      <c r="H183" s="153"/>
      <c r="I183" s="153"/>
      <c r="J183" s="267"/>
      <c r="K183" s="153"/>
      <c r="L183" s="153"/>
      <c r="M183" s="153"/>
      <c r="N183" s="267"/>
      <c r="O183" s="153"/>
      <c r="P183" s="153"/>
      <c r="Q183" s="153"/>
      <c r="R183" s="153"/>
      <c r="S183" s="153"/>
      <c r="T183" s="155"/>
      <c r="U183" s="155"/>
      <c r="V183" s="155"/>
      <c r="W183" s="155"/>
      <c r="X183" s="155"/>
    </row>
    <row r="184" spans="1:24" s="146" customFormat="1" ht="17.100000000000001" customHeight="1" x14ac:dyDescent="0.2">
      <c r="B184" s="707" t="s">
        <v>1158</v>
      </c>
      <c r="C184" s="706"/>
      <c r="D184" s="706"/>
      <c r="E184" s="706"/>
      <c r="F184" s="706"/>
      <c r="G184" s="706"/>
      <c r="H184" s="706"/>
      <c r="I184" s="153"/>
      <c r="J184" s="267"/>
      <c r="K184" s="153"/>
      <c r="L184" s="153"/>
      <c r="M184" s="153"/>
      <c r="N184" s="267"/>
      <c r="O184" s="153"/>
      <c r="P184" s="153"/>
      <c r="Q184" s="153"/>
      <c r="R184" s="153"/>
      <c r="S184" s="153"/>
      <c r="T184" s="155"/>
      <c r="U184" s="155"/>
      <c r="V184" s="155"/>
      <c r="W184" s="155"/>
      <c r="X184" s="155"/>
    </row>
    <row r="185" spans="1:24" s="31" customFormat="1" ht="17.100000000000001" customHeight="1" x14ac:dyDescent="0.2">
      <c r="A185" s="1717" t="s">
        <v>1025</v>
      </c>
      <c r="B185" s="1717"/>
      <c r="C185" s="1717"/>
      <c r="D185" s="1717"/>
      <c r="E185" s="1717"/>
      <c r="F185" s="1717"/>
      <c r="G185" s="1717"/>
      <c r="H185" s="1717"/>
      <c r="I185" s="321"/>
      <c r="J185" s="321"/>
      <c r="K185" s="321"/>
      <c r="L185" s="321"/>
      <c r="M185" s="321"/>
      <c r="N185" s="321"/>
      <c r="O185" s="321"/>
      <c r="P185" s="321"/>
      <c r="Q185" s="321"/>
      <c r="R185" s="321"/>
      <c r="S185" s="321"/>
      <c r="T185" s="545"/>
      <c r="U185" s="545"/>
      <c r="V185" s="545"/>
      <c r="W185" s="545"/>
      <c r="X185" s="545"/>
    </row>
    <row r="186" spans="1:24" s="546" customFormat="1" ht="17.100000000000001" customHeight="1" x14ac:dyDescent="0.2">
      <c r="B186" s="547" t="s">
        <v>1029</v>
      </c>
      <c r="C186" s="548"/>
      <c r="D186" s="548"/>
      <c r="E186" s="548"/>
      <c r="F186" s="548"/>
      <c r="G186" s="548"/>
      <c r="H186" s="548"/>
      <c r="I186" s="549"/>
      <c r="J186" s="162"/>
      <c r="K186" s="549"/>
      <c r="L186" s="549"/>
      <c r="M186" s="549"/>
      <c r="N186" s="162"/>
      <c r="O186" s="549"/>
      <c r="P186" s="549"/>
      <c r="Q186" s="549"/>
      <c r="R186" s="549"/>
      <c r="S186" s="549"/>
    </row>
    <row r="187" spans="1:24" ht="9.9499999999999993" customHeight="1" x14ac:dyDescent="0.2">
      <c r="A187" s="576"/>
      <c r="B187" s="434"/>
      <c r="C187" s="434"/>
      <c r="D187" s="434"/>
      <c r="E187" s="434"/>
      <c r="F187" s="434"/>
      <c r="G187" s="434"/>
      <c r="H187" s="434"/>
    </row>
    <row r="188" spans="1:24" ht="30" customHeight="1" x14ac:dyDescent="0.2">
      <c r="A188" s="1731" t="s">
        <v>1039</v>
      </c>
      <c r="B188" s="1731"/>
      <c r="C188" s="1731"/>
      <c r="D188" s="1731"/>
      <c r="E188" s="1731"/>
      <c r="F188" s="1731"/>
      <c r="G188" s="1731"/>
      <c r="H188" s="1731"/>
      <c r="I188" s="552"/>
      <c r="J188" s="129"/>
      <c r="K188" s="552"/>
      <c r="L188" s="552"/>
      <c r="M188" s="552"/>
      <c r="N188" s="129"/>
      <c r="O188" s="552"/>
      <c r="P188" s="552"/>
      <c r="Q188" s="552"/>
      <c r="R188" s="552"/>
      <c r="S188" s="552"/>
      <c r="T188" s="552"/>
      <c r="U188" s="552"/>
      <c r="V188" s="552"/>
    </row>
    <row r="189" spans="1:24" ht="21.95" customHeight="1" x14ac:dyDescent="0.2">
      <c r="A189" s="553"/>
      <c r="B189" s="1624" t="s">
        <v>1712</v>
      </c>
      <c r="C189" s="1624" t="s">
        <v>153</v>
      </c>
      <c r="D189" s="1624"/>
      <c r="E189" s="1626"/>
      <c r="F189" s="1624" t="s">
        <v>1713</v>
      </c>
      <c r="G189" s="1624" t="s">
        <v>153</v>
      </c>
      <c r="H189" s="1624"/>
      <c r="I189" s="1627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</row>
    <row r="190" spans="1:24" s="25" customFormat="1" ht="21.95" customHeight="1" x14ac:dyDescent="0.2">
      <c r="A190" s="85"/>
      <c r="B190" s="1625" t="s">
        <v>36</v>
      </c>
      <c r="C190" s="1625" t="s">
        <v>154</v>
      </c>
      <c r="D190" s="60" t="s">
        <v>58</v>
      </c>
      <c r="E190" s="555"/>
      <c r="F190" s="1625" t="s">
        <v>57</v>
      </c>
      <c r="G190" s="1625" t="s">
        <v>154</v>
      </c>
      <c r="H190" s="60" t="s">
        <v>58</v>
      </c>
      <c r="I190" s="28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4" s="559" customFormat="1" ht="9.9499999999999993" customHeight="1" x14ac:dyDescent="0.2">
      <c r="A191" s="553"/>
      <c r="B191" s="556"/>
      <c r="C191" s="556"/>
      <c r="D191" s="557"/>
      <c r="E191" s="558"/>
      <c r="F191" s="556"/>
      <c r="G191" s="556"/>
      <c r="H191" s="557"/>
      <c r="I191" s="119"/>
      <c r="J191" s="594"/>
      <c r="K191" s="120"/>
      <c r="L191" s="120"/>
      <c r="M191" s="120"/>
      <c r="N191" s="594"/>
      <c r="O191" s="120"/>
      <c r="P191" s="120"/>
      <c r="Q191" s="120"/>
      <c r="R191" s="120"/>
      <c r="S191" s="120"/>
      <c r="T191" s="120"/>
      <c r="U191" s="120"/>
      <c r="V191" s="120"/>
    </row>
    <row r="192" spans="1:24" ht="48.95" customHeight="1" x14ac:dyDescent="0.2">
      <c r="A192" s="560" t="s">
        <v>37</v>
      </c>
      <c r="B192" s="561" t="s">
        <v>40</v>
      </c>
      <c r="C192" s="562">
        <v>11</v>
      </c>
      <c r="D192" s="563">
        <v>15.277777777777779</v>
      </c>
      <c r="E192" s="564"/>
      <c r="F192" s="233" t="s">
        <v>884</v>
      </c>
      <c r="G192" s="562">
        <v>40</v>
      </c>
      <c r="H192" s="563">
        <v>64.516129032258064</v>
      </c>
      <c r="I192" s="118"/>
    </row>
    <row r="193" spans="1:22" ht="48.95" customHeight="1" x14ac:dyDescent="0.2">
      <c r="A193" s="560" t="s">
        <v>39</v>
      </c>
      <c r="B193" s="561" t="s">
        <v>766</v>
      </c>
      <c r="C193" s="562">
        <v>6</v>
      </c>
      <c r="D193" s="563">
        <v>8.3333333333333321</v>
      </c>
      <c r="E193" s="564"/>
      <c r="F193" s="233" t="s">
        <v>768</v>
      </c>
      <c r="G193" s="568"/>
      <c r="H193" s="597"/>
      <c r="I193" s="118"/>
    </row>
    <row r="194" spans="1:22" ht="48.95" customHeight="1" x14ac:dyDescent="0.2">
      <c r="A194" s="560" t="s">
        <v>41</v>
      </c>
      <c r="B194" s="567" t="s">
        <v>42</v>
      </c>
      <c r="C194" s="568">
        <v>5</v>
      </c>
      <c r="D194" s="563">
        <v>6.9444444444444446</v>
      </c>
      <c r="E194" s="564"/>
      <c r="F194" s="233" t="s">
        <v>768</v>
      </c>
      <c r="G194" s="568"/>
      <c r="H194" s="597"/>
      <c r="I194" s="118"/>
    </row>
    <row r="195" spans="1:22" ht="48.95" customHeight="1" x14ac:dyDescent="0.2">
      <c r="A195" s="560" t="s">
        <v>43</v>
      </c>
      <c r="B195" s="561" t="s">
        <v>47</v>
      </c>
      <c r="C195" s="568">
        <v>4</v>
      </c>
      <c r="D195" s="563">
        <v>5.6</v>
      </c>
      <c r="E195" s="564"/>
      <c r="F195" s="233" t="s">
        <v>768</v>
      </c>
      <c r="G195" s="568"/>
      <c r="H195" s="597"/>
      <c r="I195" s="118"/>
      <c r="J195" s="118"/>
      <c r="N195" s="118"/>
    </row>
    <row r="196" spans="1:22" ht="48.95" customHeight="1" x14ac:dyDescent="0.2">
      <c r="A196" s="560" t="s">
        <v>44</v>
      </c>
      <c r="B196" s="567" t="s">
        <v>38</v>
      </c>
      <c r="C196" s="568">
        <v>4</v>
      </c>
      <c r="D196" s="563">
        <v>5.6</v>
      </c>
      <c r="E196" s="564"/>
      <c r="F196" s="233" t="s">
        <v>768</v>
      </c>
      <c r="G196" s="568"/>
      <c r="H196" s="597"/>
      <c r="I196" s="118"/>
      <c r="J196" s="118"/>
      <c r="N196" s="118"/>
    </row>
    <row r="197" spans="1:22" ht="42.95" customHeight="1" x14ac:dyDescent="0.2">
      <c r="A197" s="569"/>
      <c r="B197" s="570" t="s">
        <v>889</v>
      </c>
      <c r="C197" s="574">
        <v>72</v>
      </c>
      <c r="D197" s="572"/>
      <c r="E197" s="435"/>
      <c r="F197" s="570" t="s">
        <v>889</v>
      </c>
      <c r="G197" s="574">
        <v>62</v>
      </c>
      <c r="H197" s="572"/>
      <c r="I197" s="118"/>
    </row>
    <row r="198" spans="1:22" ht="20.100000000000001" customHeight="1" x14ac:dyDescent="0.2">
      <c r="A198" s="576"/>
      <c r="B198" s="434"/>
      <c r="C198" s="434"/>
      <c r="D198" s="434"/>
      <c r="E198" s="434"/>
      <c r="F198" s="434"/>
      <c r="G198" s="434"/>
      <c r="H198" s="434"/>
    </row>
    <row r="199" spans="1:22" ht="30" customHeight="1" x14ac:dyDescent="0.2">
      <c r="A199" s="1731" t="s">
        <v>1040</v>
      </c>
      <c r="B199" s="1731"/>
      <c r="C199" s="1731"/>
      <c r="D199" s="1731"/>
      <c r="E199" s="1731"/>
      <c r="F199" s="1731"/>
      <c r="G199" s="1731"/>
      <c r="H199" s="1731"/>
      <c r="I199" s="552"/>
      <c r="J199" s="129"/>
      <c r="K199" s="552"/>
      <c r="L199" s="552"/>
      <c r="M199" s="552"/>
      <c r="N199" s="129"/>
      <c r="O199" s="552"/>
      <c r="P199" s="552"/>
      <c r="Q199" s="552"/>
      <c r="R199" s="552"/>
      <c r="S199" s="552"/>
      <c r="T199" s="552"/>
      <c r="U199" s="552"/>
      <c r="V199" s="552"/>
    </row>
    <row r="200" spans="1:22" ht="21.95" customHeight="1" x14ac:dyDescent="0.2">
      <c r="A200" s="553"/>
      <c r="B200" s="1624" t="s">
        <v>1712</v>
      </c>
      <c r="C200" s="1624" t="s">
        <v>153</v>
      </c>
      <c r="D200" s="1624"/>
      <c r="E200" s="1626"/>
      <c r="F200" s="1624" t="s">
        <v>1713</v>
      </c>
      <c r="G200" s="1624" t="s">
        <v>153</v>
      </c>
      <c r="H200" s="1624"/>
      <c r="I200" s="1627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</row>
    <row r="201" spans="1:22" s="25" customFormat="1" ht="21.95" customHeight="1" x14ac:dyDescent="0.2">
      <c r="A201" s="85"/>
      <c r="B201" s="1625" t="s">
        <v>36</v>
      </c>
      <c r="C201" s="1625" t="s">
        <v>154</v>
      </c>
      <c r="D201" s="60" t="s">
        <v>58</v>
      </c>
      <c r="E201" s="555"/>
      <c r="F201" s="1625" t="s">
        <v>57</v>
      </c>
      <c r="G201" s="1625" t="s">
        <v>154</v>
      </c>
      <c r="H201" s="60" t="s">
        <v>58</v>
      </c>
      <c r="I201" s="28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559" customFormat="1" ht="9.9499999999999993" customHeight="1" x14ac:dyDescent="0.2">
      <c r="A202" s="553"/>
      <c r="B202" s="556"/>
      <c r="C202" s="556"/>
      <c r="D202" s="557"/>
      <c r="E202" s="558"/>
      <c r="F202" s="556"/>
      <c r="G202" s="556"/>
      <c r="H202" s="557"/>
      <c r="I202" s="119"/>
      <c r="J202" s="594"/>
      <c r="K202" s="120"/>
      <c r="L202" s="120"/>
      <c r="M202" s="120"/>
      <c r="N202" s="594"/>
      <c r="O202" s="120"/>
      <c r="P202" s="120"/>
      <c r="Q202" s="120"/>
      <c r="R202" s="120"/>
      <c r="S202" s="120"/>
      <c r="T202" s="120"/>
      <c r="U202" s="120"/>
      <c r="V202" s="120"/>
    </row>
    <row r="203" spans="1:22" ht="45.95" customHeight="1" x14ac:dyDescent="0.2">
      <c r="A203" s="560" t="s">
        <v>37</v>
      </c>
      <c r="B203" s="561" t="s">
        <v>40</v>
      </c>
      <c r="C203" s="562">
        <v>84</v>
      </c>
      <c r="D203" s="563">
        <v>9.5238095238095237</v>
      </c>
      <c r="E203" s="564"/>
      <c r="F203" s="233" t="s">
        <v>884</v>
      </c>
      <c r="G203" s="562">
        <v>215</v>
      </c>
      <c r="H203" s="563">
        <v>40.337711069418383</v>
      </c>
      <c r="I203" s="118"/>
    </row>
    <row r="204" spans="1:22" ht="45.95" customHeight="1" x14ac:dyDescent="0.2">
      <c r="A204" s="560" t="s">
        <v>39</v>
      </c>
      <c r="B204" s="573" t="s">
        <v>38</v>
      </c>
      <c r="C204" s="562">
        <v>57</v>
      </c>
      <c r="D204" s="563">
        <v>6.462585034013606</v>
      </c>
      <c r="E204" s="564"/>
      <c r="F204" s="233" t="s">
        <v>908</v>
      </c>
      <c r="G204" s="562">
        <v>1</v>
      </c>
      <c r="H204" s="563">
        <v>0.18761726078799248</v>
      </c>
      <c r="I204" s="118"/>
    </row>
    <row r="205" spans="1:22" ht="60.95" customHeight="1" x14ac:dyDescent="0.2">
      <c r="A205" s="560" t="s">
        <v>41</v>
      </c>
      <c r="B205" s="573" t="s">
        <v>42</v>
      </c>
      <c r="C205" s="568">
        <v>56</v>
      </c>
      <c r="D205" s="563">
        <v>6.3492063492063489</v>
      </c>
      <c r="E205" s="564"/>
      <c r="F205" s="430" t="s">
        <v>824</v>
      </c>
      <c r="G205" s="568">
        <v>1</v>
      </c>
      <c r="H205" s="563">
        <v>0.18761726078799248</v>
      </c>
      <c r="I205" s="118"/>
    </row>
    <row r="206" spans="1:22" ht="45.95" customHeight="1" x14ac:dyDescent="0.2">
      <c r="A206" s="560" t="s">
        <v>43</v>
      </c>
      <c r="B206" s="561" t="s">
        <v>47</v>
      </c>
      <c r="C206" s="568">
        <v>35</v>
      </c>
      <c r="D206" s="563">
        <v>4</v>
      </c>
      <c r="E206" s="564"/>
      <c r="F206" s="233" t="s">
        <v>768</v>
      </c>
      <c r="G206" s="568"/>
      <c r="H206" s="597"/>
      <c r="I206" s="118"/>
      <c r="J206" s="118"/>
      <c r="N206" s="118"/>
    </row>
    <row r="207" spans="1:22" ht="45.95" customHeight="1" x14ac:dyDescent="0.2">
      <c r="A207" s="560" t="s">
        <v>44</v>
      </c>
      <c r="B207" s="561" t="s">
        <v>55</v>
      </c>
      <c r="C207" s="568">
        <v>27</v>
      </c>
      <c r="D207" s="563">
        <v>3.1</v>
      </c>
      <c r="E207" s="564"/>
      <c r="F207" s="233" t="s">
        <v>768</v>
      </c>
      <c r="G207" s="568"/>
      <c r="H207" s="597"/>
      <c r="I207" s="118"/>
      <c r="J207" s="118"/>
      <c r="N207" s="118"/>
    </row>
    <row r="208" spans="1:22" ht="42.95" customHeight="1" x14ac:dyDescent="0.2">
      <c r="A208" s="569"/>
      <c r="B208" s="570" t="s">
        <v>889</v>
      </c>
      <c r="C208" s="574">
        <v>882</v>
      </c>
      <c r="D208" s="572"/>
      <c r="E208" s="435"/>
      <c r="F208" s="570" t="s">
        <v>889</v>
      </c>
      <c r="G208" s="574">
        <v>533</v>
      </c>
      <c r="H208" s="572"/>
      <c r="I208" s="118"/>
    </row>
    <row r="209" spans="1:24" s="146" customFormat="1" ht="17.100000000000001" customHeight="1" x14ac:dyDescent="0.2">
      <c r="A209" s="153" t="s">
        <v>1037</v>
      </c>
      <c r="B209" s="153"/>
      <c r="C209" s="153"/>
      <c r="D209" s="153"/>
      <c r="E209" s="153"/>
      <c r="F209" s="153"/>
      <c r="G209" s="153"/>
      <c r="H209" s="153"/>
      <c r="I209" s="153"/>
      <c r="J209" s="267"/>
      <c r="K209" s="153"/>
      <c r="L209" s="153"/>
      <c r="M209" s="153"/>
      <c r="N209" s="267"/>
      <c r="O209" s="153"/>
      <c r="P209" s="153"/>
      <c r="Q209" s="153"/>
      <c r="R209" s="153"/>
      <c r="S209" s="153"/>
      <c r="T209" s="155"/>
      <c r="U209" s="155"/>
      <c r="V209" s="155"/>
      <c r="W209" s="155"/>
      <c r="X209" s="155"/>
    </row>
    <row r="210" spans="1:24" s="146" customFormat="1" ht="17.100000000000001" customHeight="1" x14ac:dyDescent="0.2">
      <c r="B210" s="707" t="s">
        <v>1158</v>
      </c>
      <c r="C210" s="706"/>
      <c r="D210" s="706"/>
      <c r="E210" s="706"/>
      <c r="F210" s="706"/>
      <c r="G210" s="706"/>
      <c r="H210" s="706"/>
      <c r="I210" s="153"/>
      <c r="J210" s="267"/>
      <c r="K210" s="153"/>
      <c r="L210" s="153"/>
      <c r="M210" s="153"/>
      <c r="N210" s="267"/>
      <c r="O210" s="153"/>
      <c r="P210" s="153"/>
      <c r="Q210" s="153"/>
      <c r="R210" s="153"/>
      <c r="S210" s="153"/>
      <c r="T210" s="155"/>
      <c r="U210" s="155"/>
      <c r="V210" s="155"/>
      <c r="W210" s="155"/>
      <c r="X210" s="155"/>
    </row>
    <row r="211" spans="1:24" s="31" customFormat="1" ht="17.100000000000001" customHeight="1" x14ac:dyDescent="0.2">
      <c r="A211" s="1717" t="s">
        <v>1025</v>
      </c>
      <c r="B211" s="1717"/>
      <c r="C211" s="1717"/>
      <c r="D211" s="1717"/>
      <c r="E211" s="1717"/>
      <c r="F211" s="1717"/>
      <c r="G211" s="1717"/>
      <c r="H211" s="1717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545"/>
      <c r="U211" s="545"/>
      <c r="V211" s="545"/>
      <c r="W211" s="545"/>
      <c r="X211" s="545"/>
    </row>
    <row r="212" spans="1:24" s="546" customFormat="1" ht="17.100000000000001" customHeight="1" x14ac:dyDescent="0.2">
      <c r="B212" s="547" t="s">
        <v>1029</v>
      </c>
      <c r="C212" s="548"/>
      <c r="D212" s="548"/>
      <c r="E212" s="548"/>
      <c r="F212" s="548"/>
      <c r="G212" s="548"/>
      <c r="H212" s="548"/>
      <c r="I212" s="549"/>
      <c r="J212" s="162"/>
      <c r="K212" s="549"/>
      <c r="L212" s="549"/>
      <c r="M212" s="549"/>
      <c r="N212" s="162"/>
      <c r="O212" s="549"/>
      <c r="P212" s="549"/>
      <c r="Q212" s="549"/>
      <c r="R212" s="549"/>
      <c r="S212" s="549"/>
    </row>
    <row r="213" spans="1:24" ht="9.9499999999999993" customHeight="1" x14ac:dyDescent="0.2">
      <c r="A213" s="576"/>
      <c r="B213" s="434"/>
      <c r="C213" s="434"/>
      <c r="D213" s="434"/>
      <c r="E213" s="434"/>
      <c r="F213" s="434"/>
      <c r="G213" s="434"/>
      <c r="H213" s="434"/>
    </row>
    <row r="214" spans="1:24" ht="30" customHeight="1" x14ac:dyDescent="0.2">
      <c r="A214" s="1731" t="s">
        <v>126</v>
      </c>
      <c r="B214" s="1731"/>
      <c r="C214" s="1731"/>
      <c r="D214" s="1731"/>
      <c r="E214" s="1731"/>
      <c r="F214" s="1731"/>
      <c r="G214" s="1731"/>
      <c r="H214" s="1731"/>
      <c r="I214" s="552"/>
      <c r="J214" s="129"/>
      <c r="K214" s="552"/>
      <c r="L214" s="552"/>
      <c r="M214" s="552"/>
      <c r="N214" s="129"/>
      <c r="O214" s="552"/>
      <c r="P214" s="552"/>
      <c r="Q214" s="552"/>
      <c r="R214" s="552"/>
      <c r="S214" s="552"/>
      <c r="T214" s="552"/>
      <c r="U214" s="552"/>
      <c r="V214" s="552"/>
    </row>
    <row r="215" spans="1:24" ht="21.95" customHeight="1" x14ac:dyDescent="0.2">
      <c r="A215" s="553"/>
      <c r="B215" s="1624" t="s">
        <v>1712</v>
      </c>
      <c r="C215" s="1624" t="s">
        <v>153</v>
      </c>
      <c r="D215" s="1624"/>
      <c r="E215" s="1626"/>
      <c r="F215" s="1624" t="s">
        <v>1713</v>
      </c>
      <c r="G215" s="1624" t="s">
        <v>153</v>
      </c>
      <c r="H215" s="1624"/>
      <c r="I215" s="1627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</row>
    <row r="216" spans="1:24" s="25" customFormat="1" ht="21.95" customHeight="1" x14ac:dyDescent="0.2">
      <c r="A216" s="85"/>
      <c r="B216" s="1625" t="s">
        <v>36</v>
      </c>
      <c r="C216" s="1625" t="s">
        <v>154</v>
      </c>
      <c r="D216" s="60" t="s">
        <v>58</v>
      </c>
      <c r="E216" s="555"/>
      <c r="F216" s="1625" t="s">
        <v>57</v>
      </c>
      <c r="G216" s="1625" t="s">
        <v>154</v>
      </c>
      <c r="H216" s="60" t="s">
        <v>58</v>
      </c>
      <c r="I216" s="28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4" s="559" customFormat="1" ht="9.9499999999999993" customHeight="1" x14ac:dyDescent="0.2">
      <c r="A217" s="553"/>
      <c r="B217" s="556"/>
      <c r="C217" s="556"/>
      <c r="D217" s="557"/>
      <c r="E217" s="558"/>
      <c r="F217" s="556"/>
      <c r="G217" s="556"/>
      <c r="H217" s="557"/>
      <c r="I217" s="119"/>
      <c r="J217" s="594"/>
      <c r="K217" s="120"/>
      <c r="L217" s="120"/>
      <c r="M217" s="120"/>
      <c r="N217" s="594"/>
      <c r="O217" s="120"/>
      <c r="P217" s="120"/>
      <c r="Q217" s="120"/>
      <c r="R217" s="120"/>
      <c r="S217" s="120"/>
      <c r="T217" s="120"/>
      <c r="U217" s="120"/>
      <c r="V217" s="120"/>
    </row>
    <row r="218" spans="1:24" ht="48.95" customHeight="1" x14ac:dyDescent="0.2">
      <c r="A218" s="560" t="s">
        <v>37</v>
      </c>
      <c r="B218" s="561" t="s">
        <v>38</v>
      </c>
      <c r="C218" s="562">
        <v>12</v>
      </c>
      <c r="D218" s="563">
        <v>15.18987341772152</v>
      </c>
      <c r="E218" s="564"/>
      <c r="F218" s="233" t="s">
        <v>884</v>
      </c>
      <c r="G218" s="562">
        <v>35</v>
      </c>
      <c r="H218" s="563">
        <v>43.209876543209873</v>
      </c>
      <c r="I218" s="118"/>
    </row>
    <row r="219" spans="1:24" ht="48.95" customHeight="1" x14ac:dyDescent="0.2">
      <c r="A219" s="560" t="s">
        <v>39</v>
      </c>
      <c r="B219" s="561" t="s">
        <v>40</v>
      </c>
      <c r="C219" s="562">
        <v>6</v>
      </c>
      <c r="D219" s="563">
        <v>7.59493670886076</v>
      </c>
      <c r="E219" s="564"/>
      <c r="F219" s="233" t="s">
        <v>768</v>
      </c>
      <c r="G219" s="568"/>
      <c r="H219" s="597"/>
      <c r="I219" s="118"/>
    </row>
    <row r="220" spans="1:24" ht="48.95" customHeight="1" x14ac:dyDescent="0.2">
      <c r="A220" s="560" t="s">
        <v>41</v>
      </c>
      <c r="B220" s="567" t="s">
        <v>145</v>
      </c>
      <c r="C220" s="568">
        <v>5</v>
      </c>
      <c r="D220" s="563">
        <v>6.3291139240506329</v>
      </c>
      <c r="E220" s="564"/>
      <c r="F220" s="233" t="s">
        <v>768</v>
      </c>
      <c r="G220" s="568"/>
      <c r="H220" s="597"/>
      <c r="I220" s="118"/>
    </row>
    <row r="221" spans="1:24" ht="48.95" customHeight="1" x14ac:dyDescent="0.2">
      <c r="A221" s="560" t="s">
        <v>43</v>
      </c>
      <c r="B221" s="567" t="s">
        <v>42</v>
      </c>
      <c r="C221" s="568">
        <v>5</v>
      </c>
      <c r="D221" s="563">
        <v>6.3291139240506329</v>
      </c>
      <c r="E221" s="564"/>
      <c r="F221" s="233" t="s">
        <v>768</v>
      </c>
      <c r="G221" s="568"/>
      <c r="H221" s="597"/>
      <c r="I221" s="118"/>
      <c r="J221" s="118"/>
      <c r="N221" s="118"/>
    </row>
    <row r="222" spans="1:24" ht="48.95" customHeight="1" x14ac:dyDescent="0.2">
      <c r="A222" s="560" t="s">
        <v>44</v>
      </c>
      <c r="B222" s="561" t="s">
        <v>47</v>
      </c>
      <c r="C222" s="568">
        <v>4</v>
      </c>
      <c r="D222" s="563">
        <v>5.0999999999999996</v>
      </c>
      <c r="E222" s="564"/>
      <c r="F222" s="233" t="s">
        <v>768</v>
      </c>
      <c r="G222" s="568"/>
      <c r="H222" s="597"/>
      <c r="I222" s="118"/>
      <c r="J222" s="118"/>
      <c r="N222" s="118"/>
    </row>
    <row r="223" spans="1:24" ht="42.95" customHeight="1" x14ac:dyDescent="0.2">
      <c r="A223" s="569"/>
      <c r="B223" s="570" t="s">
        <v>889</v>
      </c>
      <c r="C223" s="574">
        <v>79</v>
      </c>
      <c r="D223" s="572"/>
      <c r="E223" s="435"/>
      <c r="F223" s="570" t="s">
        <v>889</v>
      </c>
      <c r="G223" s="574">
        <v>81</v>
      </c>
      <c r="H223" s="572"/>
      <c r="I223" s="118"/>
    </row>
    <row r="224" spans="1:24" ht="20.100000000000001" customHeight="1" x14ac:dyDescent="0.2">
      <c r="A224" s="550"/>
      <c r="B224" s="551"/>
      <c r="C224" s="551"/>
      <c r="D224" s="551"/>
      <c r="E224" s="551"/>
      <c r="F224" s="551"/>
      <c r="G224" s="551"/>
      <c r="H224" s="551"/>
      <c r="I224" s="552"/>
      <c r="J224" s="129"/>
      <c r="K224" s="552"/>
      <c r="L224" s="552"/>
      <c r="M224" s="552"/>
      <c r="N224" s="129"/>
      <c r="O224" s="552"/>
      <c r="P224" s="552"/>
      <c r="Q224" s="552"/>
      <c r="R224" s="552"/>
      <c r="S224" s="552"/>
      <c r="T224" s="552"/>
      <c r="U224" s="552"/>
      <c r="V224" s="552"/>
    </row>
    <row r="225" spans="1:24" ht="30" customHeight="1" x14ac:dyDescent="0.2">
      <c r="A225" s="1731" t="s">
        <v>1041</v>
      </c>
      <c r="B225" s="1731"/>
      <c r="C225" s="1731"/>
      <c r="D225" s="1731"/>
      <c r="E225" s="1731"/>
      <c r="F225" s="1731"/>
      <c r="G225" s="1731"/>
      <c r="H225" s="1731"/>
      <c r="I225" s="552"/>
      <c r="J225" s="129"/>
      <c r="K225" s="552"/>
      <c r="L225" s="552"/>
      <c r="M225" s="552"/>
      <c r="N225" s="129"/>
      <c r="O225" s="552"/>
      <c r="P225" s="552"/>
      <c r="Q225" s="552"/>
      <c r="R225" s="552"/>
      <c r="S225" s="552"/>
      <c r="T225" s="552"/>
      <c r="U225" s="552"/>
      <c r="V225" s="552"/>
    </row>
    <row r="226" spans="1:24" ht="21.95" customHeight="1" x14ac:dyDescent="0.2">
      <c r="A226" s="553"/>
      <c r="B226" s="1624" t="s">
        <v>1712</v>
      </c>
      <c r="C226" s="1624" t="s">
        <v>153</v>
      </c>
      <c r="D226" s="1624"/>
      <c r="E226" s="1626"/>
      <c r="F226" s="1624" t="s">
        <v>1713</v>
      </c>
      <c r="G226" s="1624" t="s">
        <v>153</v>
      </c>
      <c r="H226" s="1624"/>
      <c r="I226" s="1627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</row>
    <row r="227" spans="1:24" s="25" customFormat="1" ht="21.95" customHeight="1" x14ac:dyDescent="0.2">
      <c r="A227" s="85"/>
      <c r="B227" s="1625" t="s">
        <v>36</v>
      </c>
      <c r="C227" s="1625" t="s">
        <v>154</v>
      </c>
      <c r="D227" s="60" t="s">
        <v>58</v>
      </c>
      <c r="E227" s="555"/>
      <c r="F227" s="1625" t="s">
        <v>57</v>
      </c>
      <c r="G227" s="1625" t="s">
        <v>154</v>
      </c>
      <c r="H227" s="60" t="s">
        <v>58</v>
      </c>
      <c r="I227" s="28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4" s="559" customFormat="1" ht="9.9499999999999993" customHeight="1" x14ac:dyDescent="0.2">
      <c r="A228" s="553"/>
      <c r="B228" s="556"/>
      <c r="C228" s="556"/>
      <c r="D228" s="557"/>
      <c r="E228" s="558"/>
      <c r="F228" s="556"/>
      <c r="G228" s="556"/>
      <c r="H228" s="557"/>
      <c r="I228" s="119"/>
      <c r="J228" s="594"/>
      <c r="K228" s="120"/>
      <c r="L228" s="120"/>
      <c r="M228" s="120"/>
      <c r="N228" s="594"/>
      <c r="O228" s="120"/>
      <c r="P228" s="120"/>
      <c r="Q228" s="120"/>
      <c r="R228" s="120"/>
      <c r="S228" s="120"/>
      <c r="T228" s="120"/>
      <c r="U228" s="120"/>
      <c r="V228" s="120"/>
    </row>
    <row r="229" spans="1:24" ht="45.95" customHeight="1" x14ac:dyDescent="0.2">
      <c r="A229" s="560" t="s">
        <v>37</v>
      </c>
      <c r="B229" s="561" t="s">
        <v>40</v>
      </c>
      <c r="C229" s="562">
        <v>19</v>
      </c>
      <c r="D229" s="563">
        <v>11.801242236024844</v>
      </c>
      <c r="E229" s="564"/>
      <c r="F229" s="233" t="s">
        <v>884</v>
      </c>
      <c r="G229" s="562">
        <v>46</v>
      </c>
      <c r="H229" s="563">
        <v>38.983050847457626</v>
      </c>
      <c r="I229" s="118"/>
    </row>
    <row r="230" spans="1:24" ht="60.95" customHeight="1" x14ac:dyDescent="0.2">
      <c r="A230" s="560" t="s">
        <v>39</v>
      </c>
      <c r="B230" s="561" t="s">
        <v>42</v>
      </c>
      <c r="C230" s="562">
        <v>18</v>
      </c>
      <c r="D230" s="563">
        <v>11.180124223602485</v>
      </c>
      <c r="E230" s="564"/>
      <c r="F230" s="430" t="s">
        <v>824</v>
      </c>
      <c r="G230" s="562">
        <v>1</v>
      </c>
      <c r="H230" s="563">
        <v>0.84745762711864403</v>
      </c>
      <c r="I230" s="118"/>
    </row>
    <row r="231" spans="1:24" ht="45.95" customHeight="1" x14ac:dyDescent="0.2">
      <c r="A231" s="560" t="s">
        <v>41</v>
      </c>
      <c r="B231" s="561" t="s">
        <v>38</v>
      </c>
      <c r="C231" s="568">
        <v>16</v>
      </c>
      <c r="D231" s="563">
        <v>9.9378881987577632</v>
      </c>
      <c r="E231" s="564"/>
      <c r="F231" s="233" t="s">
        <v>768</v>
      </c>
      <c r="G231" s="568"/>
      <c r="H231" s="597"/>
      <c r="I231" s="118"/>
    </row>
    <row r="232" spans="1:24" ht="45.95" customHeight="1" x14ac:dyDescent="0.2">
      <c r="A232" s="560" t="s">
        <v>43</v>
      </c>
      <c r="B232" s="561" t="s">
        <v>51</v>
      </c>
      <c r="C232" s="568">
        <v>6</v>
      </c>
      <c r="D232" s="563">
        <v>3.7</v>
      </c>
      <c r="E232" s="564"/>
      <c r="F232" s="233" t="s">
        <v>768</v>
      </c>
      <c r="G232" s="568"/>
      <c r="H232" s="597"/>
      <c r="I232" s="118"/>
      <c r="J232" s="118"/>
      <c r="N232" s="118"/>
    </row>
    <row r="233" spans="1:24" ht="45.95" customHeight="1" x14ac:dyDescent="0.2">
      <c r="A233" s="560" t="s">
        <v>44</v>
      </c>
      <c r="B233" s="567" t="s">
        <v>145</v>
      </c>
      <c r="C233" s="568">
        <v>5</v>
      </c>
      <c r="D233" s="563">
        <v>3.1</v>
      </c>
      <c r="E233" s="564"/>
      <c r="F233" s="233" t="s">
        <v>768</v>
      </c>
      <c r="G233" s="568"/>
      <c r="H233" s="597"/>
      <c r="I233" s="118"/>
      <c r="J233" s="118"/>
      <c r="N233" s="118"/>
    </row>
    <row r="234" spans="1:24" ht="42.95" customHeight="1" x14ac:dyDescent="0.2">
      <c r="A234" s="569"/>
      <c r="B234" s="570" t="s">
        <v>889</v>
      </c>
      <c r="C234" s="574">
        <v>161</v>
      </c>
      <c r="D234" s="572"/>
      <c r="E234" s="435"/>
      <c r="F234" s="570" t="s">
        <v>889</v>
      </c>
      <c r="G234" s="574">
        <v>118</v>
      </c>
      <c r="H234" s="572"/>
      <c r="I234" s="118"/>
    </row>
    <row r="235" spans="1:24" s="146" customFormat="1" ht="17.100000000000001" customHeight="1" x14ac:dyDescent="0.2">
      <c r="A235" s="153" t="s">
        <v>1037</v>
      </c>
      <c r="B235" s="153"/>
      <c r="C235" s="153"/>
      <c r="D235" s="153"/>
      <c r="E235" s="153"/>
      <c r="F235" s="153"/>
      <c r="G235" s="153"/>
      <c r="H235" s="153"/>
      <c r="I235" s="153"/>
      <c r="J235" s="267"/>
      <c r="K235" s="153"/>
      <c r="L235" s="153"/>
      <c r="M235" s="153"/>
      <c r="N235" s="267"/>
      <c r="O235" s="153"/>
      <c r="P235" s="153"/>
      <c r="Q235" s="153"/>
      <c r="R235" s="153"/>
      <c r="S235" s="153"/>
      <c r="T235" s="155"/>
      <c r="U235" s="155"/>
      <c r="V235" s="155"/>
      <c r="W235" s="155"/>
      <c r="X235" s="155"/>
    </row>
    <row r="236" spans="1:24" s="146" customFormat="1" ht="17.100000000000001" customHeight="1" x14ac:dyDescent="0.2">
      <c r="B236" s="707" t="s">
        <v>1158</v>
      </c>
      <c r="C236" s="706"/>
      <c r="D236" s="706"/>
      <c r="E236" s="706"/>
      <c r="F236" s="706"/>
      <c r="G236" s="706"/>
      <c r="H236" s="706"/>
      <c r="I236" s="153"/>
      <c r="J236" s="267"/>
      <c r="K236" s="153"/>
      <c r="L236" s="153"/>
      <c r="M236" s="153"/>
      <c r="N236" s="267"/>
      <c r="O236" s="153"/>
      <c r="P236" s="153"/>
      <c r="Q236" s="153"/>
      <c r="R236" s="153"/>
      <c r="S236" s="153"/>
      <c r="T236" s="155"/>
      <c r="U236" s="155"/>
      <c r="V236" s="155"/>
      <c r="W236" s="155"/>
      <c r="X236" s="155"/>
    </row>
    <row r="237" spans="1:24" s="31" customFormat="1" ht="17.100000000000001" customHeight="1" x14ac:dyDescent="0.2">
      <c r="A237" s="1717" t="s">
        <v>1025</v>
      </c>
      <c r="B237" s="1717"/>
      <c r="C237" s="1717"/>
      <c r="D237" s="1717"/>
      <c r="E237" s="1717"/>
      <c r="F237" s="1717"/>
      <c r="G237" s="1717"/>
      <c r="H237" s="1717"/>
      <c r="I237" s="321"/>
      <c r="J237" s="321"/>
      <c r="K237" s="321"/>
      <c r="L237" s="321"/>
      <c r="M237" s="321"/>
      <c r="N237" s="321"/>
      <c r="O237" s="321"/>
      <c r="P237" s="321"/>
      <c r="Q237" s="321"/>
      <c r="R237" s="321"/>
      <c r="S237" s="321"/>
      <c r="T237" s="545"/>
      <c r="U237" s="545"/>
      <c r="V237" s="545"/>
      <c r="W237" s="545"/>
      <c r="X237" s="545"/>
    </row>
    <row r="238" spans="1:24" s="546" customFormat="1" ht="17.100000000000001" customHeight="1" x14ac:dyDescent="0.2">
      <c r="B238" s="547" t="s">
        <v>1029</v>
      </c>
      <c r="C238" s="548"/>
      <c r="D238" s="548"/>
      <c r="E238" s="548"/>
      <c r="F238" s="548"/>
      <c r="G238" s="548"/>
      <c r="H238" s="548"/>
      <c r="I238" s="549"/>
      <c r="J238" s="162"/>
      <c r="K238" s="549"/>
      <c r="L238" s="549"/>
      <c r="M238" s="549"/>
      <c r="N238" s="162"/>
      <c r="O238" s="549"/>
      <c r="P238" s="549"/>
      <c r="Q238" s="549"/>
      <c r="R238" s="549"/>
      <c r="S238" s="549"/>
    </row>
    <row r="239" spans="1:24" ht="9.9499999999999993" customHeight="1" x14ac:dyDescent="0.2">
      <c r="A239" s="576"/>
      <c r="B239" s="434"/>
      <c r="C239" s="434"/>
      <c r="D239" s="434"/>
      <c r="E239" s="434"/>
      <c r="F239" s="434"/>
      <c r="G239" s="434"/>
      <c r="H239" s="434"/>
    </row>
    <row r="240" spans="1:24" ht="30" customHeight="1" x14ac:dyDescent="0.2">
      <c r="A240" s="1731" t="s">
        <v>127</v>
      </c>
      <c r="B240" s="1731"/>
      <c r="C240" s="1731"/>
      <c r="D240" s="1731"/>
      <c r="E240" s="1731"/>
      <c r="F240" s="1731"/>
      <c r="G240" s="1731"/>
      <c r="H240" s="1731"/>
      <c r="I240" s="552"/>
      <c r="J240" s="129"/>
      <c r="K240" s="552"/>
      <c r="L240" s="552"/>
      <c r="M240" s="552"/>
      <c r="N240" s="129"/>
      <c r="O240" s="552"/>
      <c r="P240" s="552"/>
      <c r="Q240" s="552"/>
      <c r="R240" s="552"/>
      <c r="S240" s="552"/>
      <c r="T240" s="552"/>
      <c r="U240" s="552"/>
      <c r="V240" s="552"/>
    </row>
    <row r="241" spans="1:22" ht="21.95" customHeight="1" x14ac:dyDescent="0.2">
      <c r="A241" s="553"/>
      <c r="B241" s="1624" t="s">
        <v>1712</v>
      </c>
      <c r="C241" s="1624" t="s">
        <v>153</v>
      </c>
      <c r="D241" s="1624"/>
      <c r="E241" s="1626"/>
      <c r="F241" s="1624" t="s">
        <v>1713</v>
      </c>
      <c r="G241" s="1624" t="s">
        <v>153</v>
      </c>
      <c r="H241" s="1624"/>
      <c r="I241" s="1627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</row>
    <row r="242" spans="1:22" s="25" customFormat="1" ht="21.95" customHeight="1" x14ac:dyDescent="0.2">
      <c r="A242" s="85"/>
      <c r="B242" s="1625" t="s">
        <v>36</v>
      </c>
      <c r="C242" s="1625" t="s">
        <v>154</v>
      </c>
      <c r="D242" s="60" t="s">
        <v>58</v>
      </c>
      <c r="E242" s="555"/>
      <c r="F242" s="1625" t="s">
        <v>57</v>
      </c>
      <c r="G242" s="1625" t="s">
        <v>154</v>
      </c>
      <c r="H242" s="60" t="s">
        <v>58</v>
      </c>
      <c r="I242" s="28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559" customFormat="1" ht="9.9499999999999993" customHeight="1" x14ac:dyDescent="0.2">
      <c r="A243" s="553"/>
      <c r="B243" s="556"/>
      <c r="C243" s="556"/>
      <c r="D243" s="557"/>
      <c r="E243" s="558"/>
      <c r="F243" s="556"/>
      <c r="G243" s="556"/>
      <c r="H243" s="557"/>
      <c r="I243" s="119"/>
      <c r="J243" s="594"/>
      <c r="K243" s="120"/>
      <c r="L243" s="120"/>
      <c r="M243" s="120"/>
      <c r="N243" s="594"/>
      <c r="O243" s="120"/>
      <c r="P243" s="120"/>
      <c r="Q243" s="120"/>
      <c r="R243" s="120"/>
      <c r="S243" s="120"/>
      <c r="T243" s="120"/>
      <c r="U243" s="120"/>
      <c r="V243" s="120"/>
    </row>
    <row r="244" spans="1:22" ht="48.95" customHeight="1" x14ac:dyDescent="0.2">
      <c r="A244" s="560" t="s">
        <v>37</v>
      </c>
      <c r="B244" s="561" t="s">
        <v>40</v>
      </c>
      <c r="C244" s="562">
        <v>12</v>
      </c>
      <c r="D244" s="563">
        <v>8.9552238805970141</v>
      </c>
      <c r="E244" s="564"/>
      <c r="F244" s="233" t="s">
        <v>884</v>
      </c>
      <c r="G244" s="562">
        <v>88</v>
      </c>
      <c r="H244" s="563">
        <v>53.01204819277109</v>
      </c>
      <c r="I244" s="118"/>
    </row>
    <row r="245" spans="1:22" ht="48.95" customHeight="1" x14ac:dyDescent="0.2">
      <c r="A245" s="560" t="s">
        <v>39</v>
      </c>
      <c r="B245" s="573" t="s">
        <v>51</v>
      </c>
      <c r="C245" s="562">
        <v>11</v>
      </c>
      <c r="D245" s="563">
        <v>8.2089552238805972</v>
      </c>
      <c r="E245" s="564"/>
      <c r="F245" s="233" t="s">
        <v>768</v>
      </c>
      <c r="G245" s="568"/>
      <c r="H245" s="597"/>
      <c r="I245" s="118"/>
    </row>
    <row r="246" spans="1:22" ht="48.95" customHeight="1" x14ac:dyDescent="0.2">
      <c r="A246" s="560" t="s">
        <v>41</v>
      </c>
      <c r="B246" s="573" t="s">
        <v>47</v>
      </c>
      <c r="C246" s="568">
        <v>7</v>
      </c>
      <c r="D246" s="563">
        <v>5.2238805970149249</v>
      </c>
      <c r="E246" s="564"/>
      <c r="F246" s="233" t="s">
        <v>768</v>
      </c>
      <c r="G246" s="568"/>
      <c r="H246" s="597"/>
      <c r="I246" s="118"/>
    </row>
    <row r="247" spans="1:22" ht="48.95" customHeight="1" x14ac:dyDescent="0.2">
      <c r="A247" s="560" t="s">
        <v>43</v>
      </c>
      <c r="B247" s="567" t="s">
        <v>38</v>
      </c>
      <c r="C247" s="568">
        <v>7</v>
      </c>
      <c r="D247" s="563">
        <v>5.2238805970149249</v>
      </c>
      <c r="E247" s="564"/>
      <c r="F247" s="233" t="s">
        <v>768</v>
      </c>
      <c r="G247" s="568"/>
      <c r="H247" s="597"/>
      <c r="I247" s="118"/>
      <c r="J247" s="118"/>
      <c r="N247" s="118"/>
    </row>
    <row r="248" spans="1:22" ht="48.95" customHeight="1" x14ac:dyDescent="0.2">
      <c r="A248" s="560" t="s">
        <v>44</v>
      </c>
      <c r="B248" s="567" t="s">
        <v>42</v>
      </c>
      <c r="C248" s="568">
        <v>6</v>
      </c>
      <c r="D248" s="563">
        <v>4.5</v>
      </c>
      <c r="E248" s="564"/>
      <c r="F248" s="233" t="s">
        <v>768</v>
      </c>
      <c r="G248" s="568"/>
      <c r="H248" s="597"/>
      <c r="I248" s="118"/>
      <c r="J248" s="118"/>
      <c r="N248" s="118"/>
    </row>
    <row r="249" spans="1:22" ht="42.95" customHeight="1" x14ac:dyDescent="0.2">
      <c r="A249" s="569"/>
      <c r="B249" s="570" t="s">
        <v>889</v>
      </c>
      <c r="C249" s="574">
        <v>134</v>
      </c>
      <c r="D249" s="572"/>
      <c r="E249" s="435"/>
      <c r="F249" s="570" t="s">
        <v>889</v>
      </c>
      <c r="G249" s="574">
        <v>166</v>
      </c>
      <c r="H249" s="572"/>
      <c r="I249" s="118"/>
    </row>
    <row r="250" spans="1:22" ht="20.100000000000001" customHeight="1" x14ac:dyDescent="0.2">
      <c r="A250" s="550"/>
      <c r="B250" s="551"/>
      <c r="C250" s="551"/>
      <c r="D250" s="551"/>
      <c r="E250" s="551"/>
      <c r="F250" s="551"/>
      <c r="G250" s="551"/>
      <c r="H250" s="551"/>
      <c r="I250" s="552"/>
      <c r="J250" s="129"/>
      <c r="K250" s="552"/>
      <c r="L250" s="552"/>
      <c r="M250" s="552"/>
      <c r="N250" s="129"/>
      <c r="O250" s="552"/>
      <c r="P250" s="552"/>
      <c r="Q250" s="552"/>
      <c r="R250" s="552"/>
      <c r="S250" s="552"/>
      <c r="T250" s="552"/>
      <c r="U250" s="552"/>
      <c r="V250" s="552"/>
    </row>
    <row r="251" spans="1:22" ht="30" customHeight="1" x14ac:dyDescent="0.2">
      <c r="A251" s="1731" t="s">
        <v>1042</v>
      </c>
      <c r="B251" s="1731"/>
      <c r="C251" s="1731"/>
      <c r="D251" s="1731"/>
      <c r="E251" s="1731"/>
      <c r="F251" s="1731"/>
      <c r="G251" s="1731"/>
      <c r="H251" s="1731"/>
      <c r="I251" s="552"/>
      <c r="J251" s="129"/>
      <c r="K251" s="552"/>
      <c r="L251" s="552"/>
      <c r="M251" s="552"/>
      <c r="N251" s="129"/>
      <c r="O251" s="552"/>
      <c r="P251" s="552"/>
      <c r="Q251" s="552"/>
      <c r="R251" s="552"/>
      <c r="S251" s="552"/>
      <c r="T251" s="552"/>
      <c r="U251" s="552"/>
      <c r="V251" s="552"/>
    </row>
    <row r="252" spans="1:22" ht="21.95" customHeight="1" x14ac:dyDescent="0.2">
      <c r="A252" s="553"/>
      <c r="B252" s="1624" t="s">
        <v>1712</v>
      </c>
      <c r="C252" s="1624" t="s">
        <v>153</v>
      </c>
      <c r="D252" s="1624"/>
      <c r="E252" s="1626"/>
      <c r="F252" s="1624" t="s">
        <v>1713</v>
      </c>
      <c r="G252" s="1624" t="s">
        <v>153</v>
      </c>
      <c r="H252" s="1624"/>
      <c r="I252" s="1627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</row>
    <row r="253" spans="1:22" s="25" customFormat="1" ht="21.95" customHeight="1" x14ac:dyDescent="0.2">
      <c r="A253" s="85"/>
      <c r="B253" s="1625" t="s">
        <v>36</v>
      </c>
      <c r="C253" s="1625" t="s">
        <v>154</v>
      </c>
      <c r="D253" s="60" t="s">
        <v>58</v>
      </c>
      <c r="E253" s="555"/>
      <c r="F253" s="1625" t="s">
        <v>57</v>
      </c>
      <c r="G253" s="1625" t="s">
        <v>154</v>
      </c>
      <c r="H253" s="60" t="s">
        <v>58</v>
      </c>
      <c r="I253" s="28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559" customFormat="1" ht="9.9499999999999993" customHeight="1" x14ac:dyDescent="0.2">
      <c r="A254" s="553"/>
      <c r="B254" s="556"/>
      <c r="C254" s="556"/>
      <c r="D254" s="557"/>
      <c r="E254" s="558"/>
      <c r="F254" s="556"/>
      <c r="G254" s="556"/>
      <c r="H254" s="557"/>
      <c r="I254" s="119"/>
      <c r="J254" s="594"/>
      <c r="K254" s="120"/>
      <c r="L254" s="120"/>
      <c r="M254" s="120"/>
      <c r="N254" s="594"/>
      <c r="O254" s="120"/>
      <c r="P254" s="120"/>
      <c r="Q254" s="120"/>
      <c r="R254" s="120"/>
      <c r="S254" s="120"/>
      <c r="T254" s="120"/>
      <c r="U254" s="120"/>
      <c r="V254" s="120"/>
    </row>
    <row r="255" spans="1:22" ht="48.95" customHeight="1" x14ac:dyDescent="0.2">
      <c r="A255" s="560" t="s">
        <v>37</v>
      </c>
      <c r="B255" s="561" t="s">
        <v>38</v>
      </c>
      <c r="C255" s="562">
        <v>59</v>
      </c>
      <c r="D255" s="563">
        <v>13.439635535307518</v>
      </c>
      <c r="E255" s="564"/>
      <c r="F255" s="233" t="s">
        <v>884</v>
      </c>
      <c r="G255" s="562">
        <v>72</v>
      </c>
      <c r="H255" s="563">
        <v>30.252100840336134</v>
      </c>
      <c r="I255" s="118"/>
    </row>
    <row r="256" spans="1:22" ht="48.95" customHeight="1" x14ac:dyDescent="0.2">
      <c r="A256" s="560" t="s">
        <v>39</v>
      </c>
      <c r="B256" s="561" t="s">
        <v>40</v>
      </c>
      <c r="C256" s="562">
        <v>47</v>
      </c>
      <c r="D256" s="563">
        <v>10.70615034168565</v>
      </c>
      <c r="E256" s="564"/>
      <c r="F256" s="233" t="s">
        <v>1043</v>
      </c>
      <c r="G256" s="562">
        <v>2</v>
      </c>
      <c r="H256" s="563">
        <v>0.84033613445378152</v>
      </c>
      <c r="I256" s="118"/>
    </row>
    <row r="257" spans="1:24" ht="48.95" customHeight="1" x14ac:dyDescent="0.2">
      <c r="A257" s="560" t="s">
        <v>41</v>
      </c>
      <c r="B257" s="567" t="s">
        <v>42</v>
      </c>
      <c r="C257" s="568">
        <v>26</v>
      </c>
      <c r="D257" s="563">
        <v>5.9225512528473807</v>
      </c>
      <c r="E257" s="564"/>
      <c r="F257" s="566" t="s">
        <v>1044</v>
      </c>
      <c r="G257" s="568">
        <v>1</v>
      </c>
      <c r="H257" s="563">
        <v>0.42016806722689076</v>
      </c>
      <c r="I257" s="118"/>
    </row>
    <row r="258" spans="1:24" ht="48.95" customHeight="1" x14ac:dyDescent="0.2">
      <c r="A258" s="560" t="s">
        <v>43</v>
      </c>
      <c r="B258" s="567" t="s">
        <v>145</v>
      </c>
      <c r="C258" s="568">
        <v>17</v>
      </c>
      <c r="D258" s="563">
        <v>3.9</v>
      </c>
      <c r="E258" s="564"/>
      <c r="F258" s="233" t="s">
        <v>768</v>
      </c>
      <c r="G258" s="568"/>
      <c r="H258" s="597"/>
      <c r="I258" s="118"/>
      <c r="J258" s="118"/>
      <c r="N258" s="118"/>
    </row>
    <row r="259" spans="1:24" ht="48.95" customHeight="1" x14ac:dyDescent="0.2">
      <c r="A259" s="560" t="s">
        <v>44</v>
      </c>
      <c r="B259" s="567" t="s">
        <v>45</v>
      </c>
      <c r="C259" s="568">
        <v>17</v>
      </c>
      <c r="D259" s="563">
        <v>3.9</v>
      </c>
      <c r="E259" s="564"/>
      <c r="F259" s="233" t="s">
        <v>768</v>
      </c>
      <c r="G259" s="568"/>
      <c r="H259" s="597"/>
      <c r="I259" s="118"/>
      <c r="J259" s="118"/>
      <c r="N259" s="118"/>
    </row>
    <row r="260" spans="1:24" ht="42.95" customHeight="1" x14ac:dyDescent="0.2">
      <c r="A260" s="569"/>
      <c r="B260" s="570" t="s">
        <v>889</v>
      </c>
      <c r="C260" s="574">
        <v>439</v>
      </c>
      <c r="D260" s="572"/>
      <c r="E260" s="435"/>
      <c r="F260" s="570" t="s">
        <v>889</v>
      </c>
      <c r="G260" s="574">
        <v>238</v>
      </c>
      <c r="H260" s="572"/>
      <c r="I260" s="118"/>
    </row>
    <row r="261" spans="1:24" s="146" customFormat="1" ht="17.100000000000001" customHeight="1" x14ac:dyDescent="0.2">
      <c r="A261" s="153" t="s">
        <v>1037</v>
      </c>
      <c r="B261" s="153"/>
      <c r="C261" s="153"/>
      <c r="D261" s="153"/>
      <c r="E261" s="153"/>
      <c r="F261" s="153"/>
      <c r="G261" s="153"/>
      <c r="H261" s="153"/>
      <c r="I261" s="153"/>
      <c r="J261" s="267"/>
      <c r="K261" s="153"/>
      <c r="L261" s="153"/>
      <c r="M261" s="153"/>
      <c r="N261" s="267"/>
      <c r="O261" s="153"/>
      <c r="P261" s="153"/>
      <c r="Q261" s="153"/>
      <c r="R261" s="153"/>
      <c r="S261" s="153"/>
      <c r="T261" s="155"/>
      <c r="U261" s="155"/>
      <c r="V261" s="155"/>
      <c r="W261" s="155"/>
      <c r="X261" s="155"/>
    </row>
    <row r="262" spans="1:24" s="146" customFormat="1" ht="17.100000000000001" customHeight="1" x14ac:dyDescent="0.2">
      <c r="B262" s="707" t="s">
        <v>1158</v>
      </c>
      <c r="C262" s="706"/>
      <c r="D262" s="706"/>
      <c r="E262" s="706"/>
      <c r="F262" s="706"/>
      <c r="G262" s="706"/>
      <c r="H262" s="706"/>
      <c r="I262" s="153"/>
      <c r="J262" s="267"/>
      <c r="K262" s="153"/>
      <c r="L262" s="153"/>
      <c r="M262" s="153"/>
      <c r="N262" s="267"/>
      <c r="O262" s="153"/>
      <c r="P262" s="153"/>
      <c r="Q262" s="153"/>
      <c r="R262" s="153"/>
      <c r="S262" s="153"/>
      <c r="T262" s="155"/>
      <c r="U262" s="155"/>
      <c r="V262" s="155"/>
      <c r="W262" s="155"/>
      <c r="X262" s="155"/>
    </row>
    <row r="263" spans="1:24" s="31" customFormat="1" ht="17.100000000000001" customHeight="1" x14ac:dyDescent="0.2">
      <c r="A263" s="1717" t="s">
        <v>1025</v>
      </c>
      <c r="B263" s="1717"/>
      <c r="C263" s="1717"/>
      <c r="D263" s="1717"/>
      <c r="E263" s="1717"/>
      <c r="F263" s="1717"/>
      <c r="G263" s="1717"/>
      <c r="H263" s="1717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545"/>
      <c r="U263" s="545"/>
      <c r="V263" s="545"/>
      <c r="W263" s="545"/>
      <c r="X263" s="545"/>
    </row>
    <row r="264" spans="1:24" s="546" customFormat="1" ht="17.100000000000001" customHeight="1" x14ac:dyDescent="0.2">
      <c r="B264" s="547" t="s">
        <v>1029</v>
      </c>
      <c r="C264" s="548"/>
      <c r="D264" s="548"/>
      <c r="E264" s="548"/>
      <c r="F264" s="548"/>
      <c r="G264" s="548"/>
      <c r="H264" s="548"/>
      <c r="I264" s="549"/>
      <c r="J264" s="162"/>
      <c r="K264" s="549"/>
      <c r="L264" s="549"/>
      <c r="M264" s="549"/>
      <c r="N264" s="162"/>
      <c r="O264" s="549"/>
      <c r="P264" s="549"/>
      <c r="Q264" s="549"/>
      <c r="R264" s="549"/>
      <c r="S264" s="549"/>
    </row>
    <row r="265" spans="1:24" ht="9.9499999999999993" customHeight="1" x14ac:dyDescent="0.2">
      <c r="A265" s="576"/>
      <c r="B265" s="434"/>
      <c r="C265" s="434"/>
      <c r="D265" s="434"/>
      <c r="E265" s="434"/>
      <c r="F265" s="434"/>
      <c r="G265" s="434"/>
      <c r="H265" s="434"/>
    </row>
    <row r="266" spans="1:24" ht="30" customHeight="1" x14ac:dyDescent="0.2">
      <c r="A266" s="1731" t="s">
        <v>1045</v>
      </c>
      <c r="B266" s="1731"/>
      <c r="C266" s="1731"/>
      <c r="D266" s="1731"/>
      <c r="E266" s="1731"/>
      <c r="F266" s="1731"/>
      <c r="G266" s="1731"/>
      <c r="H266" s="1731"/>
      <c r="I266" s="552"/>
      <c r="J266" s="129"/>
      <c r="K266" s="552"/>
      <c r="L266" s="552"/>
      <c r="M266" s="552"/>
      <c r="N266" s="129"/>
      <c r="O266" s="552"/>
      <c r="P266" s="552"/>
      <c r="Q266" s="552"/>
      <c r="R266" s="552"/>
      <c r="S266" s="552"/>
      <c r="T266" s="552"/>
      <c r="U266" s="552"/>
      <c r="V266" s="552"/>
    </row>
    <row r="267" spans="1:24" ht="21.95" customHeight="1" x14ac:dyDescent="0.2">
      <c r="A267" s="553"/>
      <c r="B267" s="1624" t="s">
        <v>1712</v>
      </c>
      <c r="C267" s="1624" t="s">
        <v>153</v>
      </c>
      <c r="D267" s="1624"/>
      <c r="E267" s="1626"/>
      <c r="F267" s="1624" t="s">
        <v>1713</v>
      </c>
      <c r="G267" s="1624" t="s">
        <v>153</v>
      </c>
      <c r="H267" s="1624"/>
      <c r="I267" s="1627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</row>
    <row r="268" spans="1:24" s="25" customFormat="1" ht="21.95" customHeight="1" x14ac:dyDescent="0.2">
      <c r="A268" s="85"/>
      <c r="B268" s="1625" t="s">
        <v>36</v>
      </c>
      <c r="C268" s="1625" t="s">
        <v>154</v>
      </c>
      <c r="D268" s="60" t="s">
        <v>58</v>
      </c>
      <c r="E268" s="555"/>
      <c r="F268" s="1625" t="s">
        <v>57</v>
      </c>
      <c r="G268" s="1625" t="s">
        <v>154</v>
      </c>
      <c r="H268" s="60" t="s">
        <v>58</v>
      </c>
      <c r="I268" s="28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4" s="559" customFormat="1" ht="9.9499999999999993" customHeight="1" x14ac:dyDescent="0.2">
      <c r="A269" s="553"/>
      <c r="B269" s="556"/>
      <c r="C269" s="556"/>
      <c r="D269" s="557"/>
      <c r="E269" s="558"/>
      <c r="F269" s="556"/>
      <c r="G269" s="556"/>
      <c r="H269" s="557"/>
      <c r="I269" s="119"/>
      <c r="J269" s="594"/>
      <c r="K269" s="120"/>
      <c r="L269" s="120"/>
      <c r="M269" s="120"/>
      <c r="N269" s="594"/>
      <c r="O269" s="120"/>
      <c r="P269" s="120"/>
      <c r="Q269" s="120"/>
      <c r="R269" s="120"/>
      <c r="S269" s="120"/>
      <c r="T269" s="120"/>
      <c r="U269" s="120"/>
      <c r="V269" s="120"/>
    </row>
    <row r="270" spans="1:24" ht="48.95" customHeight="1" x14ac:dyDescent="0.2">
      <c r="A270" s="560" t="s">
        <v>37</v>
      </c>
      <c r="B270" s="561" t="s">
        <v>38</v>
      </c>
      <c r="C270" s="562">
        <v>15</v>
      </c>
      <c r="D270" s="563">
        <v>17.045454545454543</v>
      </c>
      <c r="E270" s="564"/>
      <c r="F270" s="233" t="s">
        <v>884</v>
      </c>
      <c r="G270" s="562">
        <v>29</v>
      </c>
      <c r="H270" s="563">
        <v>36.25</v>
      </c>
      <c r="I270" s="118"/>
    </row>
    <row r="271" spans="1:24" ht="48.95" customHeight="1" x14ac:dyDescent="0.2">
      <c r="A271" s="560" t="s">
        <v>39</v>
      </c>
      <c r="B271" s="573" t="s">
        <v>40</v>
      </c>
      <c r="C271" s="562">
        <v>9</v>
      </c>
      <c r="D271" s="563">
        <v>10.227272727272728</v>
      </c>
      <c r="E271" s="564"/>
      <c r="F271" s="233" t="s">
        <v>768</v>
      </c>
      <c r="G271" s="568"/>
      <c r="H271" s="597"/>
      <c r="I271" s="118"/>
    </row>
    <row r="272" spans="1:24" ht="48.95" customHeight="1" x14ac:dyDescent="0.2">
      <c r="A272" s="560" t="s">
        <v>41</v>
      </c>
      <c r="B272" s="573" t="s">
        <v>42</v>
      </c>
      <c r="C272" s="568">
        <v>5</v>
      </c>
      <c r="D272" s="563">
        <v>5.6818181818181817</v>
      </c>
      <c r="E272" s="564"/>
      <c r="F272" s="233" t="s">
        <v>768</v>
      </c>
      <c r="G272" s="568"/>
      <c r="H272" s="597"/>
      <c r="I272" s="118"/>
    </row>
    <row r="273" spans="1:24" ht="48.95" customHeight="1" x14ac:dyDescent="0.2">
      <c r="A273" s="560" t="s">
        <v>43</v>
      </c>
      <c r="B273" s="561" t="s">
        <v>47</v>
      </c>
      <c r="C273" s="568">
        <v>4</v>
      </c>
      <c r="D273" s="563">
        <v>4.5</v>
      </c>
      <c r="E273" s="564"/>
      <c r="F273" s="233" t="s">
        <v>768</v>
      </c>
      <c r="G273" s="568"/>
      <c r="H273" s="597"/>
      <c r="I273" s="118"/>
      <c r="J273" s="118"/>
      <c r="N273" s="118"/>
    </row>
    <row r="274" spans="1:24" ht="48.95" customHeight="1" x14ac:dyDescent="0.2">
      <c r="A274" s="560" t="s">
        <v>44</v>
      </c>
      <c r="B274" s="567" t="s">
        <v>143</v>
      </c>
      <c r="C274" s="568">
        <v>3</v>
      </c>
      <c r="D274" s="563">
        <v>3.4</v>
      </c>
      <c r="E274" s="564"/>
      <c r="F274" s="233" t="s">
        <v>768</v>
      </c>
      <c r="G274" s="568"/>
      <c r="H274" s="597"/>
      <c r="I274" s="118"/>
      <c r="J274" s="118"/>
      <c r="N274" s="118"/>
    </row>
    <row r="275" spans="1:24" ht="42.95" customHeight="1" x14ac:dyDescent="0.2">
      <c r="A275" s="569"/>
      <c r="B275" s="570" t="s">
        <v>889</v>
      </c>
      <c r="C275" s="574">
        <v>88</v>
      </c>
      <c r="D275" s="572"/>
      <c r="E275" s="435"/>
      <c r="F275" s="570" t="s">
        <v>889</v>
      </c>
      <c r="G275" s="574">
        <v>80</v>
      </c>
      <c r="H275" s="572"/>
      <c r="I275" s="118"/>
    </row>
    <row r="276" spans="1:24" ht="20.100000000000001" customHeight="1" x14ac:dyDescent="0.2">
      <c r="A276" s="553"/>
      <c r="B276" s="554"/>
      <c r="C276" s="554"/>
      <c r="D276" s="559"/>
      <c r="E276" s="559"/>
      <c r="F276" s="554"/>
      <c r="G276" s="554"/>
      <c r="H276" s="559"/>
      <c r="I276" s="118"/>
    </row>
    <row r="277" spans="1:24" ht="30" customHeight="1" x14ac:dyDescent="0.2">
      <c r="A277" s="1731" t="s">
        <v>1046</v>
      </c>
      <c r="B277" s="1731"/>
      <c r="C277" s="1731"/>
      <c r="D277" s="1731"/>
      <c r="E277" s="1731"/>
      <c r="F277" s="1731"/>
      <c r="G277" s="1731"/>
      <c r="H277" s="1731"/>
      <c r="I277" s="552"/>
      <c r="J277" s="129"/>
      <c r="K277" s="552"/>
      <c r="L277" s="552"/>
      <c r="M277" s="552"/>
      <c r="N277" s="129"/>
      <c r="O277" s="552"/>
      <c r="P277" s="552"/>
      <c r="Q277" s="552"/>
      <c r="R277" s="552"/>
      <c r="S277" s="552"/>
      <c r="T277" s="552"/>
      <c r="U277" s="552"/>
      <c r="V277" s="552"/>
    </row>
    <row r="278" spans="1:24" ht="21.95" customHeight="1" x14ac:dyDescent="0.2">
      <c r="A278" s="553"/>
      <c r="B278" s="1624" t="s">
        <v>1712</v>
      </c>
      <c r="C278" s="1624" t="s">
        <v>153</v>
      </c>
      <c r="D278" s="1624"/>
      <c r="E278" s="1626"/>
      <c r="F278" s="1624" t="s">
        <v>1713</v>
      </c>
      <c r="G278" s="1624" t="s">
        <v>153</v>
      </c>
      <c r="H278" s="1624"/>
      <c r="I278" s="1627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</row>
    <row r="279" spans="1:24" s="25" customFormat="1" ht="21.95" customHeight="1" x14ac:dyDescent="0.2">
      <c r="A279" s="85"/>
      <c r="B279" s="1625" t="s">
        <v>36</v>
      </c>
      <c r="C279" s="1625" t="s">
        <v>154</v>
      </c>
      <c r="D279" s="60" t="s">
        <v>58</v>
      </c>
      <c r="E279" s="555"/>
      <c r="F279" s="1625" t="s">
        <v>57</v>
      </c>
      <c r="G279" s="1625" t="s">
        <v>154</v>
      </c>
      <c r="H279" s="60" t="s">
        <v>58</v>
      </c>
      <c r="I279" s="28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4" s="559" customFormat="1" ht="9.9499999999999993" customHeight="1" x14ac:dyDescent="0.2">
      <c r="A280" s="553"/>
      <c r="B280" s="556"/>
      <c r="C280" s="556"/>
      <c r="D280" s="557"/>
      <c r="E280" s="558"/>
      <c r="F280" s="556"/>
      <c r="G280" s="556"/>
      <c r="H280" s="557"/>
      <c r="I280" s="119"/>
      <c r="J280" s="594"/>
      <c r="K280" s="120"/>
      <c r="L280" s="120"/>
      <c r="M280" s="120"/>
      <c r="N280" s="594"/>
      <c r="O280" s="120"/>
      <c r="P280" s="120"/>
      <c r="Q280" s="120"/>
      <c r="R280" s="120"/>
      <c r="S280" s="120"/>
      <c r="T280" s="120"/>
      <c r="U280" s="120"/>
      <c r="V280" s="120"/>
    </row>
    <row r="281" spans="1:24" ht="45.95" customHeight="1" x14ac:dyDescent="0.2">
      <c r="A281" s="560" t="s">
        <v>37</v>
      </c>
      <c r="B281" s="573" t="s">
        <v>51</v>
      </c>
      <c r="C281" s="562">
        <v>19</v>
      </c>
      <c r="D281" s="563">
        <v>10.160427807486631</v>
      </c>
      <c r="E281" s="564"/>
      <c r="F281" s="233" t="s">
        <v>884</v>
      </c>
      <c r="G281" s="562">
        <v>70</v>
      </c>
      <c r="H281" s="563">
        <v>44.585987261146499</v>
      </c>
      <c r="I281" s="118"/>
    </row>
    <row r="282" spans="1:24" ht="45.95" customHeight="1" x14ac:dyDescent="0.2">
      <c r="A282" s="560" t="s">
        <v>39</v>
      </c>
      <c r="B282" s="573" t="s">
        <v>47</v>
      </c>
      <c r="C282" s="562">
        <v>16</v>
      </c>
      <c r="D282" s="563">
        <v>8.5561497326203195</v>
      </c>
      <c r="E282" s="564"/>
      <c r="F282" s="233" t="s">
        <v>1101</v>
      </c>
      <c r="G282" s="562">
        <v>1</v>
      </c>
      <c r="H282" s="563">
        <v>0.63694267515923575</v>
      </c>
      <c r="I282" s="118"/>
    </row>
    <row r="283" spans="1:24" ht="60.95" customHeight="1" x14ac:dyDescent="0.2">
      <c r="A283" s="560" t="s">
        <v>41</v>
      </c>
      <c r="B283" s="561" t="s">
        <v>38</v>
      </c>
      <c r="C283" s="568">
        <v>11</v>
      </c>
      <c r="D283" s="563">
        <v>5.8823529411764701</v>
      </c>
      <c r="E283" s="564"/>
      <c r="F283" s="430" t="s">
        <v>843</v>
      </c>
      <c r="G283" s="568">
        <v>1</v>
      </c>
      <c r="H283" s="563">
        <v>0.63694267515923575</v>
      </c>
      <c r="I283" s="118"/>
    </row>
    <row r="284" spans="1:24" ht="45.95" customHeight="1" x14ac:dyDescent="0.2">
      <c r="A284" s="560" t="s">
        <v>43</v>
      </c>
      <c r="B284" s="567" t="s">
        <v>145</v>
      </c>
      <c r="C284" s="568">
        <v>9</v>
      </c>
      <c r="D284" s="563">
        <v>4.8</v>
      </c>
      <c r="E284" s="564"/>
      <c r="F284" s="233" t="s">
        <v>992</v>
      </c>
      <c r="G284" s="568">
        <v>1</v>
      </c>
      <c r="H284" s="563">
        <v>0.63694267515923575</v>
      </c>
      <c r="I284" s="118"/>
      <c r="J284" s="118"/>
      <c r="N284" s="118"/>
    </row>
    <row r="285" spans="1:24" ht="45.95" customHeight="1" x14ac:dyDescent="0.2">
      <c r="A285" s="560" t="s">
        <v>44</v>
      </c>
      <c r="B285" s="567" t="s">
        <v>40</v>
      </c>
      <c r="C285" s="568">
        <v>9</v>
      </c>
      <c r="D285" s="563">
        <v>4.8</v>
      </c>
      <c r="E285" s="564"/>
      <c r="F285" s="233" t="s">
        <v>768</v>
      </c>
      <c r="G285" s="568"/>
      <c r="H285" s="597"/>
      <c r="I285" s="118"/>
      <c r="J285" s="118"/>
      <c r="N285" s="118"/>
    </row>
    <row r="286" spans="1:24" ht="42.95" customHeight="1" x14ac:dyDescent="0.2">
      <c r="A286" s="569"/>
      <c r="B286" s="570" t="s">
        <v>889</v>
      </c>
      <c r="C286" s="574">
        <v>187</v>
      </c>
      <c r="D286" s="572"/>
      <c r="E286" s="435"/>
      <c r="F286" s="570" t="s">
        <v>889</v>
      </c>
      <c r="G286" s="574">
        <v>157</v>
      </c>
      <c r="H286" s="572"/>
      <c r="I286" s="118"/>
    </row>
    <row r="287" spans="1:24" s="146" customFormat="1" ht="17.100000000000001" customHeight="1" x14ac:dyDescent="0.2">
      <c r="A287" s="153" t="s">
        <v>1037</v>
      </c>
      <c r="B287" s="153"/>
      <c r="C287" s="153"/>
      <c r="D287" s="153"/>
      <c r="E287" s="153"/>
      <c r="F287" s="153"/>
      <c r="G287" s="153"/>
      <c r="H287" s="153"/>
      <c r="I287" s="153"/>
      <c r="J287" s="267"/>
      <c r="K287" s="153"/>
      <c r="L287" s="153"/>
      <c r="M287" s="153"/>
      <c r="N287" s="267"/>
      <c r="O287" s="153"/>
      <c r="P287" s="153"/>
      <c r="Q287" s="153"/>
      <c r="R287" s="153"/>
      <c r="S287" s="153"/>
      <c r="T287" s="155"/>
      <c r="U287" s="155"/>
      <c r="V287" s="155"/>
      <c r="W287" s="155"/>
      <c r="X287" s="155"/>
    </row>
    <row r="288" spans="1:24" s="146" customFormat="1" ht="17.100000000000001" customHeight="1" x14ac:dyDescent="0.2">
      <c r="B288" s="707" t="s">
        <v>1158</v>
      </c>
      <c r="C288" s="706"/>
      <c r="D288" s="706"/>
      <c r="E288" s="706"/>
      <c r="F288" s="706"/>
      <c r="G288" s="706"/>
      <c r="H288" s="706"/>
      <c r="I288" s="153"/>
      <c r="J288" s="267"/>
      <c r="K288" s="153"/>
      <c r="L288" s="153"/>
      <c r="M288" s="153"/>
      <c r="N288" s="267"/>
      <c r="O288" s="153"/>
      <c r="P288" s="153"/>
      <c r="Q288" s="153"/>
      <c r="R288" s="153"/>
      <c r="S288" s="153"/>
      <c r="T288" s="155"/>
      <c r="U288" s="155"/>
      <c r="V288" s="155"/>
      <c r="W288" s="155"/>
      <c r="X288" s="155"/>
    </row>
    <row r="289" spans="1:24" s="31" customFormat="1" ht="17.100000000000001" customHeight="1" x14ac:dyDescent="0.2">
      <c r="A289" s="1717" t="s">
        <v>1025</v>
      </c>
      <c r="B289" s="1717"/>
      <c r="C289" s="1717"/>
      <c r="D289" s="1717"/>
      <c r="E289" s="1717"/>
      <c r="F289" s="1717"/>
      <c r="G289" s="1717"/>
      <c r="H289" s="1717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545"/>
      <c r="U289" s="545"/>
      <c r="V289" s="545"/>
      <c r="W289" s="545"/>
      <c r="X289" s="545"/>
    </row>
    <row r="290" spans="1:24" s="546" customFormat="1" ht="17.100000000000001" customHeight="1" x14ac:dyDescent="0.2">
      <c r="B290" s="547" t="s">
        <v>1029</v>
      </c>
      <c r="C290" s="548"/>
      <c r="D290" s="548"/>
      <c r="E290" s="548"/>
      <c r="F290" s="548"/>
      <c r="G290" s="548"/>
      <c r="H290" s="548"/>
      <c r="I290" s="549"/>
      <c r="J290" s="162"/>
      <c r="K290" s="549"/>
      <c r="L290" s="549"/>
      <c r="M290" s="549"/>
      <c r="N290" s="162"/>
      <c r="O290" s="549"/>
      <c r="P290" s="549"/>
      <c r="Q290" s="549"/>
      <c r="R290" s="549"/>
      <c r="S290" s="549"/>
    </row>
    <row r="291" spans="1:24" ht="9.9499999999999993" customHeight="1" x14ac:dyDescent="0.2">
      <c r="A291" s="576"/>
      <c r="B291" s="434"/>
      <c r="C291" s="434"/>
      <c r="D291" s="434"/>
      <c r="E291" s="434"/>
      <c r="F291" s="434"/>
      <c r="G291" s="434"/>
      <c r="H291" s="434"/>
    </row>
    <row r="292" spans="1:24" ht="30" customHeight="1" x14ac:dyDescent="0.2">
      <c r="A292" s="1731" t="s">
        <v>1047</v>
      </c>
      <c r="B292" s="1731"/>
      <c r="C292" s="1731"/>
      <c r="D292" s="1731"/>
      <c r="E292" s="1731"/>
      <c r="F292" s="1731"/>
      <c r="G292" s="1731"/>
      <c r="H292" s="1731"/>
      <c r="I292" s="552"/>
      <c r="J292" s="129"/>
      <c r="K292" s="552"/>
      <c r="L292" s="552"/>
      <c r="M292" s="552"/>
      <c r="N292" s="129"/>
      <c r="O292" s="552"/>
      <c r="P292" s="552"/>
      <c r="Q292" s="552"/>
      <c r="R292" s="552"/>
      <c r="S292" s="552"/>
      <c r="T292" s="552"/>
      <c r="U292" s="552"/>
      <c r="V292" s="552"/>
    </row>
    <row r="293" spans="1:24" ht="21.95" customHeight="1" x14ac:dyDescent="0.2">
      <c r="A293" s="553"/>
      <c r="B293" s="1624" t="s">
        <v>1712</v>
      </c>
      <c r="C293" s="1624" t="s">
        <v>153</v>
      </c>
      <c r="D293" s="1624"/>
      <c r="E293" s="1626"/>
      <c r="F293" s="1624" t="s">
        <v>1713</v>
      </c>
      <c r="G293" s="1624" t="s">
        <v>153</v>
      </c>
      <c r="H293" s="1624"/>
      <c r="I293" s="1627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</row>
    <row r="294" spans="1:24" s="25" customFormat="1" ht="21.95" customHeight="1" x14ac:dyDescent="0.2">
      <c r="A294" s="85"/>
      <c r="B294" s="1625" t="s">
        <v>36</v>
      </c>
      <c r="C294" s="1625" t="s">
        <v>154</v>
      </c>
      <c r="D294" s="60" t="s">
        <v>58</v>
      </c>
      <c r="E294" s="555"/>
      <c r="F294" s="1625" t="s">
        <v>57</v>
      </c>
      <c r="G294" s="1625" t="s">
        <v>154</v>
      </c>
      <c r="H294" s="60" t="s">
        <v>58</v>
      </c>
      <c r="I294" s="28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4" s="559" customFormat="1" ht="9.9499999999999993" customHeight="1" x14ac:dyDescent="0.2">
      <c r="A295" s="553"/>
      <c r="B295" s="556"/>
      <c r="C295" s="556"/>
      <c r="D295" s="557"/>
      <c r="E295" s="558"/>
      <c r="F295" s="556"/>
      <c r="G295" s="556"/>
      <c r="H295" s="557"/>
      <c r="I295" s="119"/>
      <c r="J295" s="594"/>
      <c r="K295" s="120"/>
      <c r="L295" s="120"/>
      <c r="M295" s="120"/>
      <c r="N295" s="594"/>
      <c r="O295" s="120"/>
      <c r="P295" s="120"/>
      <c r="Q295" s="120"/>
      <c r="R295" s="120"/>
      <c r="S295" s="120"/>
      <c r="T295" s="120"/>
      <c r="U295" s="120"/>
      <c r="V295" s="120"/>
    </row>
    <row r="296" spans="1:24" ht="48.95" customHeight="1" x14ac:dyDescent="0.2">
      <c r="A296" s="560" t="s">
        <v>37</v>
      </c>
      <c r="B296" s="561" t="s">
        <v>38</v>
      </c>
      <c r="C296" s="562">
        <v>11</v>
      </c>
      <c r="D296" s="563">
        <v>12.222222222222221</v>
      </c>
      <c r="E296" s="564"/>
      <c r="F296" s="233" t="s">
        <v>884</v>
      </c>
      <c r="G296" s="562">
        <v>15</v>
      </c>
      <c r="H296" s="563">
        <v>30.612244897959183</v>
      </c>
      <c r="I296" s="118"/>
    </row>
    <row r="297" spans="1:24" ht="48.95" customHeight="1" x14ac:dyDescent="0.2">
      <c r="A297" s="560" t="s">
        <v>39</v>
      </c>
      <c r="B297" s="561" t="s">
        <v>47</v>
      </c>
      <c r="C297" s="562">
        <v>8</v>
      </c>
      <c r="D297" s="563">
        <v>8.8888888888888893</v>
      </c>
      <c r="E297" s="564"/>
      <c r="F297" s="233" t="s">
        <v>1048</v>
      </c>
      <c r="G297" s="562">
        <v>1</v>
      </c>
      <c r="H297" s="563">
        <v>2.0408163265306123</v>
      </c>
      <c r="I297" s="118"/>
    </row>
    <row r="298" spans="1:24" ht="48.95" customHeight="1" x14ac:dyDescent="0.2">
      <c r="A298" s="560" t="s">
        <v>41</v>
      </c>
      <c r="B298" s="561" t="s">
        <v>40</v>
      </c>
      <c r="C298" s="568">
        <v>8</v>
      </c>
      <c r="D298" s="563">
        <v>8.8888888888888893</v>
      </c>
      <c r="E298" s="564"/>
      <c r="F298" s="248" t="s">
        <v>1049</v>
      </c>
      <c r="G298" s="568">
        <v>1</v>
      </c>
      <c r="H298" s="563">
        <v>2.0408163265306123</v>
      </c>
      <c r="I298" s="118"/>
    </row>
    <row r="299" spans="1:24" ht="48.95" customHeight="1" x14ac:dyDescent="0.2">
      <c r="A299" s="560" t="s">
        <v>43</v>
      </c>
      <c r="B299" s="567" t="s">
        <v>42</v>
      </c>
      <c r="C299" s="568">
        <v>6</v>
      </c>
      <c r="D299" s="563">
        <v>6.7</v>
      </c>
      <c r="E299" s="564"/>
      <c r="F299" s="233" t="s">
        <v>768</v>
      </c>
      <c r="G299" s="568"/>
      <c r="H299" s="597"/>
      <c r="I299" s="118"/>
      <c r="J299" s="118"/>
      <c r="N299" s="118"/>
    </row>
    <row r="300" spans="1:24" ht="48.95" customHeight="1" x14ac:dyDescent="0.2">
      <c r="A300" s="560" t="s">
        <v>44</v>
      </c>
      <c r="B300" s="561" t="s">
        <v>51</v>
      </c>
      <c r="C300" s="568">
        <v>6</v>
      </c>
      <c r="D300" s="563">
        <v>6.7</v>
      </c>
      <c r="E300" s="564"/>
      <c r="F300" s="233" t="s">
        <v>768</v>
      </c>
      <c r="G300" s="568"/>
      <c r="H300" s="597"/>
      <c r="I300" s="118"/>
      <c r="J300" s="118"/>
      <c r="N300" s="118"/>
    </row>
    <row r="301" spans="1:24" ht="42.95" customHeight="1" x14ac:dyDescent="0.2">
      <c r="A301" s="569"/>
      <c r="B301" s="570" t="s">
        <v>889</v>
      </c>
      <c r="C301" s="574">
        <v>90</v>
      </c>
      <c r="D301" s="572"/>
      <c r="E301" s="435"/>
      <c r="F301" s="570" t="s">
        <v>889</v>
      </c>
      <c r="G301" s="574">
        <v>49</v>
      </c>
      <c r="H301" s="572"/>
      <c r="I301" s="118"/>
    </row>
    <row r="302" spans="1:24" ht="9.9499999999999993" customHeight="1" x14ac:dyDescent="0.2">
      <c r="A302" s="550"/>
      <c r="B302" s="551"/>
      <c r="C302" s="551"/>
      <c r="D302" s="551"/>
      <c r="E302" s="551"/>
      <c r="F302" s="551"/>
      <c r="G302" s="551"/>
      <c r="H302" s="551"/>
      <c r="I302" s="552"/>
      <c r="J302" s="129"/>
      <c r="K302" s="552"/>
      <c r="L302" s="552"/>
      <c r="M302" s="552"/>
      <c r="N302" s="129"/>
      <c r="O302" s="552"/>
      <c r="P302" s="552"/>
      <c r="Q302" s="552"/>
      <c r="R302" s="552"/>
      <c r="S302" s="552"/>
      <c r="T302" s="552"/>
      <c r="U302" s="552"/>
      <c r="V302" s="552"/>
    </row>
    <row r="303" spans="1:24" ht="30" customHeight="1" x14ac:dyDescent="0.2">
      <c r="A303" s="1731" t="s">
        <v>128</v>
      </c>
      <c r="B303" s="1731"/>
      <c r="C303" s="1731"/>
      <c r="D303" s="1731"/>
      <c r="E303" s="1731"/>
      <c r="F303" s="1731"/>
      <c r="G303" s="1731"/>
      <c r="H303" s="1731"/>
      <c r="I303" s="552"/>
      <c r="J303" s="129"/>
      <c r="K303" s="552"/>
      <c r="L303" s="552"/>
      <c r="M303" s="552"/>
      <c r="N303" s="129"/>
      <c r="O303" s="552"/>
      <c r="P303" s="552"/>
      <c r="Q303" s="552"/>
      <c r="R303" s="552"/>
      <c r="S303" s="552"/>
      <c r="T303" s="552"/>
      <c r="U303" s="552"/>
      <c r="V303" s="552"/>
    </row>
    <row r="304" spans="1:24" ht="21.95" customHeight="1" x14ac:dyDescent="0.2">
      <c r="A304" s="553"/>
      <c r="B304" s="1624" t="s">
        <v>1712</v>
      </c>
      <c r="C304" s="1624" t="s">
        <v>153</v>
      </c>
      <c r="D304" s="1624"/>
      <c r="E304" s="1626"/>
      <c r="F304" s="1624" t="s">
        <v>1713</v>
      </c>
      <c r="G304" s="1624" t="s">
        <v>153</v>
      </c>
      <c r="H304" s="1624"/>
      <c r="I304" s="1627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</row>
    <row r="305" spans="1:24" s="25" customFormat="1" ht="21.95" customHeight="1" x14ac:dyDescent="0.2">
      <c r="A305" s="85"/>
      <c r="B305" s="1625" t="s">
        <v>36</v>
      </c>
      <c r="C305" s="1625" t="s">
        <v>154</v>
      </c>
      <c r="D305" s="60" t="s">
        <v>58</v>
      </c>
      <c r="E305" s="555"/>
      <c r="F305" s="1625" t="s">
        <v>57</v>
      </c>
      <c r="G305" s="1625" t="s">
        <v>154</v>
      </c>
      <c r="H305" s="60" t="s">
        <v>58</v>
      </c>
      <c r="I305" s="28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4" s="559" customFormat="1" ht="9.9499999999999993" customHeight="1" x14ac:dyDescent="0.2">
      <c r="A306" s="553"/>
      <c r="B306" s="556"/>
      <c r="C306" s="556"/>
      <c r="D306" s="557"/>
      <c r="E306" s="558"/>
      <c r="F306" s="556"/>
      <c r="G306" s="556"/>
      <c r="H306" s="557"/>
      <c r="I306" s="119"/>
      <c r="J306" s="594"/>
      <c r="K306" s="120"/>
      <c r="L306" s="120"/>
      <c r="M306" s="120"/>
      <c r="N306" s="594"/>
      <c r="O306" s="120"/>
      <c r="P306" s="120"/>
      <c r="Q306" s="120"/>
      <c r="R306" s="120"/>
      <c r="S306" s="120"/>
      <c r="T306" s="120"/>
      <c r="U306" s="120"/>
      <c r="V306" s="120"/>
    </row>
    <row r="307" spans="1:24" ht="48.95" customHeight="1" x14ac:dyDescent="0.2">
      <c r="A307" s="560" t="s">
        <v>37</v>
      </c>
      <c r="B307" s="561" t="s">
        <v>38</v>
      </c>
      <c r="C307" s="562">
        <v>4</v>
      </c>
      <c r="D307" s="563">
        <v>7.1428571428571423</v>
      </c>
      <c r="E307" s="564"/>
      <c r="F307" s="233" t="s">
        <v>1050</v>
      </c>
      <c r="G307" s="562">
        <v>22</v>
      </c>
      <c r="H307" s="563">
        <v>46.808510638297875</v>
      </c>
      <c r="I307" s="118"/>
    </row>
    <row r="308" spans="1:24" ht="48.95" customHeight="1" x14ac:dyDescent="0.2">
      <c r="A308" s="560" t="s">
        <v>39</v>
      </c>
      <c r="B308" s="561" t="s">
        <v>56</v>
      </c>
      <c r="C308" s="562">
        <v>2</v>
      </c>
      <c r="D308" s="563">
        <v>3.5714285714285712</v>
      </c>
      <c r="E308" s="564"/>
      <c r="F308" s="233" t="s">
        <v>768</v>
      </c>
      <c r="G308" s="568"/>
      <c r="H308" s="597"/>
      <c r="I308" s="118"/>
    </row>
    <row r="309" spans="1:24" ht="48.95" customHeight="1" x14ac:dyDescent="0.2">
      <c r="A309" s="560" t="s">
        <v>41</v>
      </c>
      <c r="B309" s="598" t="s">
        <v>47</v>
      </c>
      <c r="C309" s="568">
        <v>2</v>
      </c>
      <c r="D309" s="563">
        <v>3.5714285714285712</v>
      </c>
      <c r="E309" s="564"/>
      <c r="F309" s="233" t="s">
        <v>768</v>
      </c>
      <c r="G309" s="568"/>
      <c r="H309" s="597"/>
      <c r="I309" s="118"/>
    </row>
    <row r="310" spans="1:24" ht="48.95" customHeight="1" x14ac:dyDescent="0.2">
      <c r="A310" s="560" t="s">
        <v>43</v>
      </c>
      <c r="B310" s="567" t="s">
        <v>145</v>
      </c>
      <c r="C310" s="568">
        <v>2</v>
      </c>
      <c r="D310" s="563">
        <v>3.5714285714285712</v>
      </c>
      <c r="E310" s="564"/>
      <c r="F310" s="233" t="s">
        <v>768</v>
      </c>
      <c r="G310" s="568"/>
      <c r="H310" s="597"/>
      <c r="I310" s="118"/>
      <c r="J310" s="118"/>
      <c r="N310" s="118"/>
    </row>
    <row r="311" spans="1:24" ht="48.95" customHeight="1" x14ac:dyDescent="0.2">
      <c r="A311" s="560" t="s">
        <v>44</v>
      </c>
      <c r="B311" s="567" t="s">
        <v>40</v>
      </c>
      <c r="C311" s="568">
        <v>2</v>
      </c>
      <c r="D311" s="563">
        <v>3.5714285714285712</v>
      </c>
      <c r="E311" s="564"/>
      <c r="F311" s="233" t="s">
        <v>768</v>
      </c>
      <c r="G311" s="568"/>
      <c r="H311" s="597"/>
      <c r="I311" s="118"/>
      <c r="J311" s="118"/>
      <c r="N311" s="118"/>
    </row>
    <row r="312" spans="1:24" ht="42.95" customHeight="1" x14ac:dyDescent="0.2">
      <c r="A312" s="569"/>
      <c r="B312" s="570" t="s">
        <v>889</v>
      </c>
      <c r="C312" s="574">
        <v>56</v>
      </c>
      <c r="D312" s="572"/>
      <c r="E312" s="435"/>
      <c r="F312" s="570" t="s">
        <v>889</v>
      </c>
      <c r="G312" s="574">
        <v>47</v>
      </c>
      <c r="H312" s="572"/>
      <c r="I312" s="118"/>
    </row>
    <row r="313" spans="1:24" s="146" customFormat="1" ht="17.100000000000001" customHeight="1" x14ac:dyDescent="0.2">
      <c r="A313" s="153" t="s">
        <v>1037</v>
      </c>
      <c r="B313" s="153"/>
      <c r="C313" s="153"/>
      <c r="D313" s="153"/>
      <c r="E313" s="153"/>
      <c r="F313" s="153"/>
      <c r="G313" s="153"/>
      <c r="H313" s="153"/>
      <c r="I313" s="153"/>
      <c r="J313" s="267"/>
      <c r="K313" s="153"/>
      <c r="L313" s="153"/>
      <c r="M313" s="153"/>
      <c r="N313" s="267"/>
      <c r="O313" s="153"/>
      <c r="P313" s="153"/>
      <c r="Q313" s="153"/>
      <c r="R313" s="153"/>
      <c r="S313" s="153"/>
      <c r="T313" s="155"/>
      <c r="U313" s="155"/>
      <c r="V313" s="155"/>
      <c r="W313" s="155"/>
      <c r="X313" s="155"/>
    </row>
    <row r="314" spans="1:24" s="146" customFormat="1" ht="17.100000000000001" customHeight="1" x14ac:dyDescent="0.2">
      <c r="B314" s="707" t="s">
        <v>1158</v>
      </c>
      <c r="C314" s="706"/>
      <c r="D314" s="706"/>
      <c r="E314" s="706"/>
      <c r="F314" s="706"/>
      <c r="G314" s="706"/>
      <c r="H314" s="706"/>
      <c r="I314" s="153"/>
      <c r="J314" s="267"/>
      <c r="K314" s="153"/>
      <c r="L314" s="153"/>
      <c r="M314" s="153"/>
      <c r="N314" s="267"/>
      <c r="O314" s="153"/>
      <c r="P314" s="153"/>
      <c r="Q314" s="153"/>
      <c r="R314" s="153"/>
      <c r="S314" s="153"/>
      <c r="T314" s="155"/>
      <c r="U314" s="155"/>
      <c r="V314" s="155"/>
      <c r="W314" s="155"/>
      <c r="X314" s="155"/>
    </row>
    <row r="315" spans="1:24" s="31" customFormat="1" ht="17.100000000000001" customHeight="1" x14ac:dyDescent="0.2">
      <c r="A315" s="1717" t="s">
        <v>1025</v>
      </c>
      <c r="B315" s="1717"/>
      <c r="C315" s="1717"/>
      <c r="D315" s="1717"/>
      <c r="E315" s="1717"/>
      <c r="F315" s="1717"/>
      <c r="G315" s="1717"/>
      <c r="H315" s="1717"/>
      <c r="I315" s="321"/>
      <c r="J315" s="321"/>
      <c r="K315" s="321"/>
      <c r="L315" s="321"/>
      <c r="M315" s="321"/>
      <c r="N315" s="321"/>
      <c r="O315" s="321"/>
      <c r="P315" s="321"/>
      <c r="Q315" s="321"/>
      <c r="R315" s="321"/>
      <c r="S315" s="321"/>
      <c r="T315" s="545"/>
      <c r="U315" s="545"/>
      <c r="V315" s="545"/>
      <c r="W315" s="545"/>
      <c r="X315" s="545"/>
    </row>
    <row r="316" spans="1:24" s="546" customFormat="1" ht="17.100000000000001" customHeight="1" x14ac:dyDescent="0.2">
      <c r="B316" s="547" t="s">
        <v>1029</v>
      </c>
      <c r="C316" s="548"/>
      <c r="D316" s="548"/>
      <c r="E316" s="548"/>
      <c r="F316" s="548"/>
      <c r="G316" s="548"/>
      <c r="H316" s="548"/>
      <c r="I316" s="549"/>
      <c r="J316" s="162"/>
      <c r="K316" s="549"/>
      <c r="L316" s="549"/>
      <c r="M316" s="549"/>
      <c r="N316" s="162"/>
      <c r="O316" s="549"/>
      <c r="P316" s="549"/>
      <c r="Q316" s="549"/>
      <c r="R316" s="549"/>
      <c r="S316" s="549"/>
    </row>
    <row r="317" spans="1:24" ht="9.9499999999999993" customHeight="1" x14ac:dyDescent="0.2">
      <c r="A317" s="576"/>
      <c r="B317" s="434"/>
      <c r="C317" s="434"/>
      <c r="D317" s="434"/>
      <c r="E317" s="434"/>
      <c r="F317" s="434"/>
      <c r="G317" s="434"/>
      <c r="H317" s="434"/>
    </row>
    <row r="318" spans="1:24" ht="30" customHeight="1" x14ac:dyDescent="0.2">
      <c r="A318" s="1731" t="s">
        <v>1051</v>
      </c>
      <c r="B318" s="1731"/>
      <c r="C318" s="1731"/>
      <c r="D318" s="1731"/>
      <c r="E318" s="1731"/>
      <c r="F318" s="1731"/>
      <c r="G318" s="1731"/>
      <c r="H318" s="1731"/>
      <c r="I318" s="552"/>
      <c r="J318" s="129"/>
      <c r="K318" s="552"/>
      <c r="L318" s="552"/>
      <c r="M318" s="552"/>
      <c r="N318" s="129"/>
      <c r="O318" s="552"/>
      <c r="P318" s="552"/>
      <c r="Q318" s="552"/>
      <c r="R318" s="552"/>
      <c r="S318" s="552"/>
      <c r="T318" s="552"/>
      <c r="U318" s="552"/>
      <c r="V318" s="552"/>
    </row>
    <row r="319" spans="1:24" ht="21.95" customHeight="1" x14ac:dyDescent="0.2">
      <c r="A319" s="553"/>
      <c r="B319" s="1624" t="s">
        <v>1712</v>
      </c>
      <c r="C319" s="1624" t="s">
        <v>153</v>
      </c>
      <c r="D319" s="1624"/>
      <c r="E319" s="1626"/>
      <c r="F319" s="1624" t="s">
        <v>1713</v>
      </c>
      <c r="G319" s="1624" t="s">
        <v>153</v>
      </c>
      <c r="H319" s="1624"/>
      <c r="I319" s="1627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</row>
    <row r="320" spans="1:24" s="25" customFormat="1" ht="21.95" customHeight="1" x14ac:dyDescent="0.2">
      <c r="A320" s="85"/>
      <c r="B320" s="1625" t="s">
        <v>36</v>
      </c>
      <c r="C320" s="1625" t="s">
        <v>154</v>
      </c>
      <c r="D320" s="60" t="s">
        <v>58</v>
      </c>
      <c r="E320" s="555"/>
      <c r="F320" s="1625" t="s">
        <v>57</v>
      </c>
      <c r="G320" s="1625" t="s">
        <v>154</v>
      </c>
      <c r="H320" s="60" t="s">
        <v>58</v>
      </c>
      <c r="I320" s="28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559" customFormat="1" ht="9.9499999999999993" customHeight="1" x14ac:dyDescent="0.2">
      <c r="A321" s="553"/>
      <c r="B321" s="556"/>
      <c r="C321" s="556"/>
      <c r="D321" s="557"/>
      <c r="E321" s="558"/>
      <c r="F321" s="556"/>
      <c r="G321" s="556"/>
      <c r="H321" s="557"/>
      <c r="I321" s="119"/>
      <c r="J321" s="594"/>
      <c r="K321" s="120"/>
      <c r="L321" s="120"/>
      <c r="M321" s="120"/>
      <c r="N321" s="594"/>
      <c r="O321" s="120"/>
      <c r="P321" s="120"/>
      <c r="Q321" s="120"/>
      <c r="R321" s="120"/>
      <c r="S321" s="120"/>
      <c r="T321" s="120"/>
      <c r="U321" s="120"/>
      <c r="V321" s="120"/>
    </row>
    <row r="322" spans="1:22" ht="45.95" customHeight="1" x14ac:dyDescent="0.2">
      <c r="A322" s="560" t="s">
        <v>37</v>
      </c>
      <c r="B322" s="573" t="s">
        <v>38</v>
      </c>
      <c r="C322" s="562">
        <v>82</v>
      </c>
      <c r="D322" s="563">
        <v>9.2342342342342345</v>
      </c>
      <c r="E322" s="564"/>
      <c r="F322" s="233" t="s">
        <v>1050</v>
      </c>
      <c r="G322" s="562">
        <v>300</v>
      </c>
      <c r="H322" s="563">
        <v>49.099836333878891</v>
      </c>
      <c r="I322" s="118"/>
    </row>
    <row r="323" spans="1:22" ht="45.95" customHeight="1" x14ac:dyDescent="0.2">
      <c r="A323" s="560" t="s">
        <v>39</v>
      </c>
      <c r="B323" s="573" t="s">
        <v>42</v>
      </c>
      <c r="C323" s="562">
        <v>74</v>
      </c>
      <c r="D323" s="563">
        <v>8.3333333333333321</v>
      </c>
      <c r="E323" s="564"/>
      <c r="F323" s="233" t="s">
        <v>160</v>
      </c>
      <c r="G323" s="562">
        <v>1</v>
      </c>
      <c r="H323" s="563">
        <v>0.16366612111292964</v>
      </c>
      <c r="I323" s="118"/>
    </row>
    <row r="324" spans="1:22" ht="45.95" customHeight="1" x14ac:dyDescent="0.2">
      <c r="A324" s="560" t="s">
        <v>41</v>
      </c>
      <c r="B324" s="561" t="s">
        <v>40</v>
      </c>
      <c r="C324" s="568">
        <v>59</v>
      </c>
      <c r="D324" s="563">
        <v>6.6441441441441444</v>
      </c>
      <c r="E324" s="564"/>
      <c r="F324" s="233" t="s">
        <v>830</v>
      </c>
      <c r="G324" s="568">
        <v>1</v>
      </c>
      <c r="H324" s="563">
        <v>0.16366612111292964</v>
      </c>
      <c r="I324" s="118"/>
    </row>
    <row r="325" spans="1:22" ht="60.95" customHeight="1" x14ac:dyDescent="0.2">
      <c r="A325" s="560" t="s">
        <v>43</v>
      </c>
      <c r="B325" s="561" t="s">
        <v>47</v>
      </c>
      <c r="C325" s="568">
        <v>39</v>
      </c>
      <c r="D325" s="563">
        <v>4.4000000000000004</v>
      </c>
      <c r="E325" s="564"/>
      <c r="F325" s="430" t="s">
        <v>800</v>
      </c>
      <c r="G325" s="568">
        <v>1</v>
      </c>
      <c r="H325" s="563">
        <v>0.16366612111292964</v>
      </c>
      <c r="I325" s="118"/>
      <c r="J325" s="118"/>
      <c r="N325" s="118"/>
    </row>
    <row r="326" spans="1:22" ht="45.95" customHeight="1" x14ac:dyDescent="0.2">
      <c r="A326" s="560" t="s">
        <v>44</v>
      </c>
      <c r="B326" s="561" t="s">
        <v>55</v>
      </c>
      <c r="C326" s="568">
        <v>25</v>
      </c>
      <c r="D326" s="563">
        <v>2.8</v>
      </c>
      <c r="E326" s="564"/>
      <c r="F326" s="233" t="s">
        <v>945</v>
      </c>
      <c r="G326" s="568">
        <v>1</v>
      </c>
      <c r="H326" s="563">
        <v>0.16366612111292964</v>
      </c>
      <c r="I326" s="118"/>
      <c r="J326" s="118"/>
      <c r="N326" s="118"/>
    </row>
    <row r="327" spans="1:22" ht="42.95" customHeight="1" x14ac:dyDescent="0.2">
      <c r="A327" s="569"/>
      <c r="B327" s="570" t="s">
        <v>889</v>
      </c>
      <c r="C327" s="574">
        <v>888</v>
      </c>
      <c r="D327" s="572"/>
      <c r="E327" s="435"/>
      <c r="F327" s="570" t="s">
        <v>889</v>
      </c>
      <c r="G327" s="574">
        <v>611</v>
      </c>
      <c r="H327" s="572"/>
      <c r="I327" s="118"/>
    </row>
    <row r="328" spans="1:22" ht="20.100000000000001" customHeight="1" x14ac:dyDescent="0.2">
      <c r="A328" s="550"/>
      <c r="B328" s="551"/>
      <c r="C328" s="551"/>
      <c r="D328" s="551"/>
      <c r="E328" s="551"/>
      <c r="F328" s="551"/>
      <c r="G328" s="551"/>
      <c r="H328" s="551"/>
      <c r="I328" s="552"/>
      <c r="J328" s="129"/>
      <c r="K328" s="552"/>
      <c r="L328" s="552"/>
      <c r="M328" s="552"/>
      <c r="N328" s="129"/>
      <c r="O328" s="552"/>
      <c r="P328" s="552"/>
      <c r="Q328" s="552"/>
      <c r="R328" s="552"/>
      <c r="S328" s="552"/>
      <c r="T328" s="552"/>
      <c r="U328" s="552"/>
      <c r="V328" s="552"/>
    </row>
    <row r="329" spans="1:22" ht="30" customHeight="1" x14ac:dyDescent="0.2">
      <c r="A329" s="1731" t="s">
        <v>129</v>
      </c>
      <c r="B329" s="1731"/>
      <c r="C329" s="1731"/>
      <c r="D329" s="1731"/>
      <c r="E329" s="1731"/>
      <c r="F329" s="1731"/>
      <c r="G329" s="1731"/>
      <c r="H329" s="1731"/>
      <c r="I329" s="552"/>
      <c r="J329" s="129"/>
      <c r="K329" s="552"/>
      <c r="L329" s="552"/>
      <c r="M329" s="552"/>
      <c r="N329" s="129"/>
      <c r="O329" s="552"/>
      <c r="P329" s="552"/>
      <c r="Q329" s="552"/>
      <c r="R329" s="552"/>
      <c r="S329" s="552"/>
      <c r="T329" s="552"/>
      <c r="U329" s="552"/>
      <c r="V329" s="552"/>
    </row>
    <row r="330" spans="1:22" ht="21.95" customHeight="1" x14ac:dyDescent="0.2">
      <c r="A330" s="553"/>
      <c r="B330" s="1624" t="s">
        <v>1712</v>
      </c>
      <c r="C330" s="1624" t="s">
        <v>153</v>
      </c>
      <c r="D330" s="1624"/>
      <c r="E330" s="1626"/>
      <c r="F330" s="1624" t="s">
        <v>1713</v>
      </c>
      <c r="G330" s="1624" t="s">
        <v>153</v>
      </c>
      <c r="H330" s="1624"/>
      <c r="I330" s="1627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</row>
    <row r="331" spans="1:22" s="25" customFormat="1" ht="21.95" customHeight="1" x14ac:dyDescent="0.2">
      <c r="A331" s="85"/>
      <c r="B331" s="1625" t="s">
        <v>36</v>
      </c>
      <c r="C331" s="1625" t="s">
        <v>154</v>
      </c>
      <c r="D331" s="60" t="s">
        <v>58</v>
      </c>
      <c r="E331" s="555"/>
      <c r="F331" s="1625" t="s">
        <v>57</v>
      </c>
      <c r="G331" s="1625" t="s">
        <v>154</v>
      </c>
      <c r="H331" s="60" t="s">
        <v>58</v>
      </c>
      <c r="I331" s="28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559" customFormat="1" ht="9.9499999999999993" customHeight="1" x14ac:dyDescent="0.2">
      <c r="A332" s="553"/>
      <c r="B332" s="556"/>
      <c r="C332" s="556"/>
      <c r="D332" s="557"/>
      <c r="E332" s="558"/>
      <c r="F332" s="556"/>
      <c r="G332" s="556"/>
      <c r="H332" s="557"/>
      <c r="I332" s="119"/>
      <c r="J332" s="594"/>
      <c r="K332" s="120"/>
      <c r="L332" s="120"/>
      <c r="M332" s="120"/>
      <c r="N332" s="594"/>
      <c r="O332" s="120"/>
      <c r="P332" s="120"/>
      <c r="Q332" s="120"/>
      <c r="R332" s="120"/>
      <c r="S332" s="120"/>
      <c r="T332" s="120"/>
      <c r="U332" s="120"/>
      <c r="V332" s="120"/>
    </row>
    <row r="333" spans="1:22" ht="45.95" customHeight="1" x14ac:dyDescent="0.2">
      <c r="A333" s="560" t="s">
        <v>37</v>
      </c>
      <c r="B333" s="561" t="s">
        <v>40</v>
      </c>
      <c r="C333" s="562">
        <v>24</v>
      </c>
      <c r="D333" s="563">
        <v>10.619469026548673</v>
      </c>
      <c r="E333" s="564"/>
      <c r="F333" s="233" t="s">
        <v>1050</v>
      </c>
      <c r="G333" s="562">
        <v>121</v>
      </c>
      <c r="H333" s="563">
        <v>52.155172413793103</v>
      </c>
      <c r="I333" s="118"/>
    </row>
    <row r="334" spans="1:22" ht="60.95" customHeight="1" x14ac:dyDescent="0.2">
      <c r="A334" s="560" t="s">
        <v>39</v>
      </c>
      <c r="B334" s="561" t="s">
        <v>38</v>
      </c>
      <c r="C334" s="562">
        <v>18</v>
      </c>
      <c r="D334" s="563">
        <v>7.9646017699115044</v>
      </c>
      <c r="E334" s="564"/>
      <c r="F334" s="430" t="s">
        <v>824</v>
      </c>
      <c r="G334" s="562">
        <v>2</v>
      </c>
      <c r="H334" s="563">
        <v>0.86206896551724133</v>
      </c>
      <c r="I334" s="118"/>
    </row>
    <row r="335" spans="1:22" ht="45.95" customHeight="1" x14ac:dyDescent="0.2">
      <c r="A335" s="560" t="s">
        <v>41</v>
      </c>
      <c r="B335" s="567" t="s">
        <v>42</v>
      </c>
      <c r="C335" s="568">
        <v>14</v>
      </c>
      <c r="D335" s="563">
        <v>6.1946902654867255</v>
      </c>
      <c r="E335" s="564"/>
      <c r="F335" s="233" t="s">
        <v>908</v>
      </c>
      <c r="G335" s="568">
        <v>1</v>
      </c>
      <c r="H335" s="563">
        <v>0.43103448275862066</v>
      </c>
      <c r="I335" s="118"/>
    </row>
    <row r="336" spans="1:22" ht="45.95" customHeight="1" x14ac:dyDescent="0.2">
      <c r="A336" s="560" t="s">
        <v>43</v>
      </c>
      <c r="B336" s="567" t="s">
        <v>145</v>
      </c>
      <c r="C336" s="568">
        <v>11</v>
      </c>
      <c r="D336" s="563">
        <v>4.9000000000000004</v>
      </c>
      <c r="E336" s="564"/>
      <c r="F336" s="566" t="s">
        <v>972</v>
      </c>
      <c r="G336" s="568">
        <v>1</v>
      </c>
      <c r="H336" s="563">
        <v>0.43103448275862066</v>
      </c>
      <c r="I336" s="118"/>
      <c r="J336" s="118"/>
      <c r="N336" s="118"/>
    </row>
    <row r="337" spans="1:24" ht="45.95" customHeight="1" x14ac:dyDescent="0.2">
      <c r="A337" s="560" t="s">
        <v>44</v>
      </c>
      <c r="B337" s="561" t="s">
        <v>47</v>
      </c>
      <c r="C337" s="568">
        <v>8</v>
      </c>
      <c r="D337" s="563">
        <v>3.5</v>
      </c>
      <c r="E337" s="564"/>
      <c r="F337" s="233" t="s">
        <v>768</v>
      </c>
      <c r="G337" s="568"/>
      <c r="H337" s="597"/>
      <c r="I337" s="118"/>
      <c r="J337" s="118"/>
      <c r="N337" s="118"/>
    </row>
    <row r="338" spans="1:24" ht="42.95" customHeight="1" x14ac:dyDescent="0.2">
      <c r="A338" s="569"/>
      <c r="B338" s="570" t="s">
        <v>889</v>
      </c>
      <c r="C338" s="574">
        <v>226</v>
      </c>
      <c r="D338" s="572"/>
      <c r="E338" s="435"/>
      <c r="F338" s="570" t="s">
        <v>889</v>
      </c>
      <c r="G338" s="574">
        <v>232</v>
      </c>
      <c r="H338" s="572"/>
      <c r="I338" s="118"/>
    </row>
    <row r="339" spans="1:24" s="146" customFormat="1" ht="17.100000000000001" customHeight="1" x14ac:dyDescent="0.2">
      <c r="A339" s="153" t="s">
        <v>1037</v>
      </c>
      <c r="B339" s="153"/>
      <c r="C339" s="153"/>
      <c r="D339" s="153"/>
      <c r="E339" s="153"/>
      <c r="F339" s="153"/>
      <c r="G339" s="153"/>
      <c r="H339" s="153"/>
      <c r="I339" s="153"/>
      <c r="J339" s="267"/>
      <c r="K339" s="153"/>
      <c r="L339" s="153"/>
      <c r="M339" s="153"/>
      <c r="N339" s="267"/>
      <c r="O339" s="153"/>
      <c r="P339" s="153"/>
      <c r="Q339" s="153"/>
      <c r="R339" s="153"/>
      <c r="S339" s="153"/>
      <c r="T339" s="155"/>
      <c r="U339" s="155"/>
      <c r="V339" s="155"/>
      <c r="W339" s="155"/>
      <c r="X339" s="155"/>
    </row>
    <row r="340" spans="1:24" s="146" customFormat="1" ht="17.100000000000001" customHeight="1" x14ac:dyDescent="0.2">
      <c r="B340" s="707" t="s">
        <v>1158</v>
      </c>
      <c r="C340" s="706"/>
      <c r="D340" s="706"/>
      <c r="E340" s="706"/>
      <c r="F340" s="706"/>
      <c r="G340" s="706"/>
      <c r="H340" s="706"/>
      <c r="I340" s="153"/>
      <c r="J340" s="267"/>
      <c r="K340" s="153"/>
      <c r="L340" s="153"/>
      <c r="M340" s="153"/>
      <c r="N340" s="267"/>
      <c r="O340" s="153"/>
      <c r="P340" s="153"/>
      <c r="Q340" s="153"/>
      <c r="R340" s="153"/>
      <c r="S340" s="153"/>
      <c r="T340" s="155"/>
      <c r="U340" s="155"/>
      <c r="V340" s="155"/>
      <c r="W340" s="155"/>
      <c r="X340" s="155"/>
    </row>
    <row r="341" spans="1:24" s="31" customFormat="1" ht="17.100000000000001" customHeight="1" x14ac:dyDescent="0.2">
      <c r="A341" s="1717" t="s">
        <v>1025</v>
      </c>
      <c r="B341" s="1717"/>
      <c r="C341" s="1717"/>
      <c r="D341" s="1717"/>
      <c r="E341" s="1717"/>
      <c r="F341" s="1717"/>
      <c r="G341" s="1717"/>
      <c r="H341" s="1717"/>
      <c r="I341" s="321"/>
      <c r="J341" s="321"/>
      <c r="K341" s="321"/>
      <c r="L341" s="321"/>
      <c r="M341" s="321"/>
      <c r="N341" s="321"/>
      <c r="O341" s="321"/>
      <c r="P341" s="321"/>
      <c r="Q341" s="321"/>
      <c r="R341" s="321"/>
      <c r="S341" s="321"/>
      <c r="T341" s="545"/>
      <c r="U341" s="545"/>
      <c r="V341" s="545"/>
      <c r="W341" s="545"/>
      <c r="X341" s="545"/>
    </row>
    <row r="342" spans="1:24" s="546" customFormat="1" ht="17.100000000000001" customHeight="1" x14ac:dyDescent="0.2">
      <c r="B342" s="547" t="s">
        <v>1029</v>
      </c>
      <c r="C342" s="548"/>
      <c r="D342" s="548"/>
      <c r="E342" s="548"/>
      <c r="F342" s="548"/>
      <c r="G342" s="548"/>
      <c r="H342" s="548"/>
      <c r="I342" s="549"/>
      <c r="J342" s="162"/>
      <c r="K342" s="549"/>
      <c r="L342" s="549"/>
      <c r="M342" s="549"/>
      <c r="N342" s="162"/>
      <c r="O342" s="549"/>
      <c r="P342" s="549"/>
      <c r="Q342" s="549"/>
      <c r="R342" s="549"/>
      <c r="S342" s="549"/>
    </row>
    <row r="343" spans="1:24" ht="9.9499999999999993" customHeight="1" x14ac:dyDescent="0.2">
      <c r="A343" s="576"/>
      <c r="B343" s="434"/>
      <c r="C343" s="434"/>
      <c r="D343" s="434"/>
      <c r="E343" s="434"/>
      <c r="F343" s="434"/>
      <c r="G343" s="434"/>
      <c r="H343" s="434"/>
    </row>
    <row r="344" spans="1:24" ht="30" customHeight="1" x14ac:dyDescent="0.2">
      <c r="A344" s="1731" t="s">
        <v>130</v>
      </c>
      <c r="B344" s="1731"/>
      <c r="C344" s="1731"/>
      <c r="D344" s="1731"/>
      <c r="E344" s="1731"/>
      <c r="F344" s="1731"/>
      <c r="G344" s="1731"/>
      <c r="H344" s="1731"/>
      <c r="I344" s="552"/>
      <c r="J344" s="129"/>
      <c r="K344" s="552"/>
      <c r="L344" s="552"/>
      <c r="M344" s="552"/>
      <c r="N344" s="129"/>
      <c r="O344" s="552"/>
      <c r="P344" s="552"/>
      <c r="Q344" s="552"/>
      <c r="R344" s="552"/>
      <c r="S344" s="552"/>
      <c r="T344" s="552"/>
      <c r="U344" s="552"/>
      <c r="V344" s="552"/>
    </row>
    <row r="345" spans="1:24" ht="21.95" customHeight="1" x14ac:dyDescent="0.2">
      <c r="A345" s="553"/>
      <c r="B345" s="1624" t="s">
        <v>1712</v>
      </c>
      <c r="C345" s="1624" t="s">
        <v>153</v>
      </c>
      <c r="D345" s="1624"/>
      <c r="E345" s="1626"/>
      <c r="F345" s="1624" t="s">
        <v>1713</v>
      </c>
      <c r="G345" s="1624" t="s">
        <v>153</v>
      </c>
      <c r="H345" s="1624"/>
      <c r="I345" s="1627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</row>
    <row r="346" spans="1:24" s="25" customFormat="1" ht="21.95" customHeight="1" x14ac:dyDescent="0.2">
      <c r="A346" s="85"/>
      <c r="B346" s="1625" t="s">
        <v>36</v>
      </c>
      <c r="C346" s="1625" t="s">
        <v>154</v>
      </c>
      <c r="D346" s="60" t="s">
        <v>58</v>
      </c>
      <c r="E346" s="555"/>
      <c r="F346" s="1625" t="s">
        <v>57</v>
      </c>
      <c r="G346" s="1625" t="s">
        <v>154</v>
      </c>
      <c r="H346" s="60" t="s">
        <v>58</v>
      </c>
      <c r="I346" s="28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4" s="559" customFormat="1" ht="9.9499999999999993" customHeight="1" x14ac:dyDescent="0.2">
      <c r="A347" s="553"/>
      <c r="B347" s="556"/>
      <c r="C347" s="556"/>
      <c r="D347" s="557"/>
      <c r="E347" s="558"/>
      <c r="F347" s="556"/>
      <c r="G347" s="556"/>
      <c r="H347" s="557"/>
      <c r="I347" s="119"/>
      <c r="J347" s="594"/>
      <c r="K347" s="120"/>
      <c r="L347" s="120"/>
      <c r="M347" s="120"/>
      <c r="N347" s="594"/>
      <c r="O347" s="120"/>
      <c r="P347" s="120"/>
      <c r="Q347" s="120"/>
      <c r="R347" s="120"/>
      <c r="S347" s="120"/>
      <c r="T347" s="120"/>
      <c r="U347" s="120"/>
      <c r="V347" s="120"/>
    </row>
    <row r="348" spans="1:24" ht="48.95" customHeight="1" x14ac:dyDescent="0.2">
      <c r="A348" s="560" t="s">
        <v>37</v>
      </c>
      <c r="B348" s="561" t="s">
        <v>38</v>
      </c>
      <c r="C348" s="562">
        <v>18</v>
      </c>
      <c r="D348" s="563">
        <v>8.7378640776699026</v>
      </c>
      <c r="E348" s="564"/>
      <c r="F348" s="233" t="s">
        <v>1050</v>
      </c>
      <c r="G348" s="562">
        <v>55</v>
      </c>
      <c r="H348" s="563">
        <v>63.218390804597703</v>
      </c>
      <c r="I348" s="118"/>
    </row>
    <row r="349" spans="1:24" ht="48.95" customHeight="1" x14ac:dyDescent="0.2">
      <c r="A349" s="560" t="s">
        <v>39</v>
      </c>
      <c r="B349" s="561" t="s">
        <v>40</v>
      </c>
      <c r="C349" s="562">
        <v>15</v>
      </c>
      <c r="D349" s="563">
        <v>7.2815533980582519</v>
      </c>
      <c r="E349" s="564"/>
      <c r="F349" s="233" t="s">
        <v>768</v>
      </c>
      <c r="G349" s="568"/>
      <c r="H349" s="597"/>
      <c r="I349" s="118"/>
    </row>
    <row r="350" spans="1:24" ht="48.95" customHeight="1" x14ac:dyDescent="0.2">
      <c r="A350" s="560" t="s">
        <v>41</v>
      </c>
      <c r="B350" s="598" t="s">
        <v>51</v>
      </c>
      <c r="C350" s="568">
        <v>11</v>
      </c>
      <c r="D350" s="563">
        <v>5.3398058252427179</v>
      </c>
      <c r="E350" s="564"/>
      <c r="F350" s="233" t="s">
        <v>768</v>
      </c>
      <c r="G350" s="568"/>
      <c r="H350" s="597"/>
      <c r="I350" s="118"/>
    </row>
    <row r="351" spans="1:24" ht="48.95" customHeight="1" x14ac:dyDescent="0.2">
      <c r="A351" s="560" t="s">
        <v>43</v>
      </c>
      <c r="B351" s="567" t="s">
        <v>42</v>
      </c>
      <c r="C351" s="568">
        <v>10</v>
      </c>
      <c r="D351" s="563">
        <v>4.9000000000000004</v>
      </c>
      <c r="E351" s="564"/>
      <c r="F351" s="233" t="s">
        <v>768</v>
      </c>
      <c r="G351" s="568"/>
      <c r="H351" s="597"/>
      <c r="I351" s="118"/>
      <c r="J351" s="118"/>
      <c r="N351" s="118"/>
    </row>
    <row r="352" spans="1:24" ht="48.95" customHeight="1" x14ac:dyDescent="0.2">
      <c r="A352" s="560" t="s">
        <v>44</v>
      </c>
      <c r="B352" s="567" t="s">
        <v>145</v>
      </c>
      <c r="C352" s="568">
        <v>8</v>
      </c>
      <c r="D352" s="563">
        <v>3.9</v>
      </c>
      <c r="E352" s="564"/>
      <c r="F352" s="233" t="s">
        <v>768</v>
      </c>
      <c r="G352" s="568"/>
      <c r="H352" s="597"/>
      <c r="I352" s="118"/>
      <c r="J352" s="118"/>
      <c r="N352" s="118"/>
    </row>
    <row r="353" spans="1:24" ht="42.95" customHeight="1" x14ac:dyDescent="0.2">
      <c r="A353" s="569"/>
      <c r="B353" s="570" t="s">
        <v>889</v>
      </c>
      <c r="C353" s="574">
        <v>206</v>
      </c>
      <c r="D353" s="572"/>
      <c r="E353" s="435"/>
      <c r="F353" s="570" t="s">
        <v>889</v>
      </c>
      <c r="G353" s="574">
        <v>87</v>
      </c>
      <c r="H353" s="572"/>
      <c r="I353" s="118"/>
    </row>
    <row r="354" spans="1:24" ht="20.100000000000001" customHeight="1" x14ac:dyDescent="0.2">
      <c r="A354" s="550"/>
      <c r="B354" s="551"/>
      <c r="C354" s="551"/>
      <c r="D354" s="551"/>
      <c r="E354" s="551"/>
      <c r="F354" s="551"/>
      <c r="G354" s="551"/>
      <c r="H354" s="551"/>
      <c r="I354" s="552"/>
      <c r="J354" s="129"/>
      <c r="K354" s="552"/>
      <c r="L354" s="552"/>
      <c r="M354" s="552"/>
      <c r="N354" s="129"/>
      <c r="O354" s="552"/>
      <c r="P354" s="552"/>
      <c r="Q354" s="552"/>
      <c r="R354" s="552"/>
      <c r="S354" s="552"/>
      <c r="T354" s="552"/>
      <c r="U354" s="552"/>
      <c r="V354" s="552"/>
    </row>
    <row r="355" spans="1:24" ht="30" customHeight="1" x14ac:dyDescent="0.2">
      <c r="A355" s="1731" t="s">
        <v>1052</v>
      </c>
      <c r="B355" s="1731"/>
      <c r="C355" s="1731"/>
      <c r="D355" s="1731"/>
      <c r="E355" s="1731"/>
      <c r="F355" s="1731"/>
      <c r="G355" s="1731"/>
      <c r="H355" s="1731"/>
      <c r="I355" s="552"/>
      <c r="J355" s="129"/>
      <c r="K355" s="552"/>
      <c r="L355" s="552"/>
      <c r="M355" s="552"/>
      <c r="N355" s="129"/>
      <c r="O355" s="552"/>
      <c r="P355" s="552"/>
      <c r="Q355" s="552"/>
      <c r="R355" s="552"/>
      <c r="S355" s="552"/>
      <c r="T355" s="552"/>
      <c r="U355" s="552"/>
      <c r="V355" s="552"/>
    </row>
    <row r="356" spans="1:24" ht="21.95" customHeight="1" x14ac:dyDescent="0.2">
      <c r="A356" s="553"/>
      <c r="B356" s="1624" t="s">
        <v>1712</v>
      </c>
      <c r="C356" s="1624" t="s">
        <v>153</v>
      </c>
      <c r="D356" s="1624"/>
      <c r="E356" s="1626"/>
      <c r="F356" s="1624" t="s">
        <v>1713</v>
      </c>
      <c r="G356" s="1624" t="s">
        <v>153</v>
      </c>
      <c r="H356" s="1624"/>
      <c r="I356" s="1627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</row>
    <row r="357" spans="1:24" s="25" customFormat="1" ht="21.95" customHeight="1" x14ac:dyDescent="0.2">
      <c r="A357" s="85"/>
      <c r="B357" s="1625" t="s">
        <v>36</v>
      </c>
      <c r="C357" s="1625" t="s">
        <v>154</v>
      </c>
      <c r="D357" s="60" t="s">
        <v>58</v>
      </c>
      <c r="E357" s="555"/>
      <c r="F357" s="1625" t="s">
        <v>57</v>
      </c>
      <c r="G357" s="1625" t="s">
        <v>154</v>
      </c>
      <c r="H357" s="60" t="s">
        <v>58</v>
      </c>
      <c r="I357" s="28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4" s="559" customFormat="1" ht="9.9499999999999993" customHeight="1" x14ac:dyDescent="0.2">
      <c r="A358" s="553"/>
      <c r="B358" s="556"/>
      <c r="C358" s="556"/>
      <c r="D358" s="557"/>
      <c r="E358" s="558"/>
      <c r="F358" s="556"/>
      <c r="G358" s="556"/>
      <c r="H358" s="557"/>
      <c r="I358" s="119"/>
      <c r="J358" s="594"/>
      <c r="K358" s="120"/>
      <c r="L358" s="120"/>
      <c r="M358" s="120"/>
      <c r="N358" s="594"/>
      <c r="O358" s="120"/>
      <c r="P358" s="120"/>
      <c r="Q358" s="120"/>
      <c r="R358" s="120"/>
      <c r="S358" s="120"/>
      <c r="T358" s="120"/>
      <c r="U358" s="120"/>
      <c r="V358" s="120"/>
    </row>
    <row r="359" spans="1:24" ht="48.95" customHeight="1" x14ac:dyDescent="0.2">
      <c r="A359" s="560" t="s">
        <v>37</v>
      </c>
      <c r="B359" s="561" t="s">
        <v>40</v>
      </c>
      <c r="C359" s="562">
        <v>16</v>
      </c>
      <c r="D359" s="563">
        <v>10</v>
      </c>
      <c r="E359" s="564"/>
      <c r="F359" s="233" t="s">
        <v>1050</v>
      </c>
      <c r="G359" s="562">
        <v>18</v>
      </c>
      <c r="H359" s="563">
        <v>31.578947368421051</v>
      </c>
      <c r="I359" s="118"/>
    </row>
    <row r="360" spans="1:24" ht="48.95" customHeight="1" x14ac:dyDescent="0.2">
      <c r="A360" s="560" t="s">
        <v>39</v>
      </c>
      <c r="B360" s="573" t="s">
        <v>38</v>
      </c>
      <c r="C360" s="562">
        <v>8</v>
      </c>
      <c r="D360" s="563">
        <v>5</v>
      </c>
      <c r="E360" s="564"/>
      <c r="F360" s="233" t="s">
        <v>768</v>
      </c>
      <c r="G360" s="568"/>
      <c r="H360" s="597"/>
      <c r="I360" s="118"/>
    </row>
    <row r="361" spans="1:24" ht="48.95" customHeight="1" x14ac:dyDescent="0.2">
      <c r="A361" s="560" t="s">
        <v>41</v>
      </c>
      <c r="B361" s="573" t="s">
        <v>42</v>
      </c>
      <c r="C361" s="568">
        <v>8</v>
      </c>
      <c r="D361" s="563">
        <v>5</v>
      </c>
      <c r="E361" s="564"/>
      <c r="F361" s="233" t="s">
        <v>768</v>
      </c>
      <c r="G361" s="568"/>
      <c r="H361" s="597"/>
      <c r="I361" s="118"/>
    </row>
    <row r="362" spans="1:24" ht="48.95" customHeight="1" x14ac:dyDescent="0.2">
      <c r="A362" s="560" t="s">
        <v>43</v>
      </c>
      <c r="B362" s="561" t="s">
        <v>47</v>
      </c>
      <c r="C362" s="568">
        <v>6</v>
      </c>
      <c r="D362" s="563">
        <v>3.8</v>
      </c>
      <c r="E362" s="564"/>
      <c r="F362" s="233" t="s">
        <v>768</v>
      </c>
      <c r="G362" s="568"/>
      <c r="H362" s="597"/>
      <c r="I362" s="118"/>
      <c r="J362" s="118"/>
      <c r="N362" s="118"/>
    </row>
    <row r="363" spans="1:24" ht="48.95" customHeight="1" x14ac:dyDescent="0.2">
      <c r="A363" s="560" t="s">
        <v>44</v>
      </c>
      <c r="B363" s="567" t="s">
        <v>143</v>
      </c>
      <c r="C363" s="568">
        <v>6</v>
      </c>
      <c r="D363" s="563">
        <v>3.8</v>
      </c>
      <c r="E363" s="564"/>
      <c r="F363" s="233" t="s">
        <v>768</v>
      </c>
      <c r="G363" s="568"/>
      <c r="H363" s="597"/>
      <c r="I363" s="118"/>
      <c r="J363" s="118"/>
      <c r="N363" s="118"/>
    </row>
    <row r="364" spans="1:24" ht="42.95" customHeight="1" x14ac:dyDescent="0.2">
      <c r="A364" s="569"/>
      <c r="B364" s="570" t="s">
        <v>889</v>
      </c>
      <c r="C364" s="574">
        <v>160</v>
      </c>
      <c r="D364" s="572"/>
      <c r="E364" s="435"/>
      <c r="F364" s="570" t="s">
        <v>889</v>
      </c>
      <c r="G364" s="574">
        <v>57</v>
      </c>
      <c r="H364" s="572"/>
      <c r="I364" s="118"/>
    </row>
    <row r="365" spans="1:24" s="146" customFormat="1" ht="17.100000000000001" customHeight="1" x14ac:dyDescent="0.2">
      <c r="A365" s="153" t="s">
        <v>1037</v>
      </c>
      <c r="B365" s="153"/>
      <c r="C365" s="153"/>
      <c r="D365" s="153"/>
      <c r="E365" s="153"/>
      <c r="F365" s="153"/>
      <c r="G365" s="153"/>
      <c r="H365" s="153"/>
      <c r="I365" s="153"/>
      <c r="J365" s="267"/>
      <c r="K365" s="153"/>
      <c r="L365" s="153"/>
      <c r="M365" s="153"/>
      <c r="N365" s="267"/>
      <c r="O365" s="153"/>
      <c r="P365" s="153"/>
      <c r="Q365" s="153"/>
      <c r="R365" s="153"/>
      <c r="S365" s="153"/>
      <c r="T365" s="155"/>
      <c r="U365" s="155"/>
      <c r="V365" s="155"/>
      <c r="W365" s="155"/>
      <c r="X365" s="155"/>
    </row>
    <row r="366" spans="1:24" s="146" customFormat="1" ht="17.100000000000001" customHeight="1" x14ac:dyDescent="0.2">
      <c r="B366" s="707" t="s">
        <v>1158</v>
      </c>
      <c r="C366" s="706"/>
      <c r="D366" s="706"/>
      <c r="E366" s="706"/>
      <c r="F366" s="706"/>
      <c r="G366" s="706"/>
      <c r="H366" s="706"/>
      <c r="I366" s="153"/>
      <c r="J366" s="267"/>
      <c r="K366" s="153"/>
      <c r="L366" s="153"/>
      <c r="M366" s="153"/>
      <c r="N366" s="267"/>
      <c r="O366" s="153"/>
      <c r="P366" s="153"/>
      <c r="Q366" s="153"/>
      <c r="R366" s="153"/>
      <c r="S366" s="153"/>
      <c r="T366" s="155"/>
      <c r="U366" s="155"/>
      <c r="V366" s="155"/>
      <c r="W366" s="155"/>
      <c r="X366" s="155"/>
    </row>
    <row r="367" spans="1:24" s="31" customFormat="1" ht="17.100000000000001" customHeight="1" x14ac:dyDescent="0.2">
      <c r="A367" s="1717" t="s">
        <v>1025</v>
      </c>
      <c r="B367" s="1717"/>
      <c r="C367" s="1717"/>
      <c r="D367" s="1717"/>
      <c r="E367" s="1717"/>
      <c r="F367" s="1717"/>
      <c r="G367" s="1717"/>
      <c r="H367" s="1717"/>
      <c r="I367" s="321"/>
      <c r="J367" s="321"/>
      <c r="K367" s="321"/>
      <c r="L367" s="321"/>
      <c r="M367" s="321"/>
      <c r="N367" s="321"/>
      <c r="O367" s="321"/>
      <c r="P367" s="321"/>
      <c r="Q367" s="321"/>
      <c r="R367" s="321"/>
      <c r="S367" s="321"/>
      <c r="T367" s="545"/>
      <c r="U367" s="545"/>
      <c r="V367" s="545"/>
      <c r="W367" s="545"/>
      <c r="X367" s="545"/>
    </row>
    <row r="368" spans="1:24" s="546" customFormat="1" ht="17.100000000000001" customHeight="1" x14ac:dyDescent="0.2">
      <c r="B368" s="547" t="s">
        <v>1029</v>
      </c>
      <c r="C368" s="548"/>
      <c r="D368" s="548"/>
      <c r="E368" s="548"/>
      <c r="F368" s="548"/>
      <c r="G368" s="548"/>
      <c r="H368" s="548"/>
      <c r="I368" s="549"/>
      <c r="J368" s="162"/>
      <c r="K368" s="549"/>
      <c r="L368" s="549"/>
      <c r="M368" s="549"/>
      <c r="N368" s="162"/>
      <c r="O368" s="549"/>
      <c r="P368" s="549"/>
      <c r="Q368" s="549"/>
      <c r="R368" s="549"/>
      <c r="S368" s="549"/>
    </row>
    <row r="369" spans="1:22" ht="9.9499999999999993" customHeight="1" x14ac:dyDescent="0.2">
      <c r="A369" s="576"/>
      <c r="B369" s="434"/>
      <c r="C369" s="434"/>
      <c r="D369" s="434"/>
      <c r="E369" s="434"/>
      <c r="F369" s="434"/>
      <c r="G369" s="434"/>
      <c r="H369" s="434"/>
    </row>
    <row r="370" spans="1:22" ht="30" customHeight="1" x14ac:dyDescent="0.2">
      <c r="A370" s="1731" t="s">
        <v>131</v>
      </c>
      <c r="B370" s="1731"/>
      <c r="C370" s="1731"/>
      <c r="D370" s="1731"/>
      <c r="E370" s="1731"/>
      <c r="F370" s="1731"/>
      <c r="G370" s="1731"/>
      <c r="H370" s="1731"/>
      <c r="I370" s="552"/>
      <c r="J370" s="129"/>
      <c r="K370" s="552"/>
      <c r="L370" s="552"/>
      <c r="M370" s="552"/>
      <c r="N370" s="129"/>
      <c r="O370" s="552"/>
      <c r="P370" s="552"/>
      <c r="Q370" s="552"/>
      <c r="R370" s="552"/>
      <c r="S370" s="552"/>
      <c r="T370" s="552"/>
      <c r="U370" s="552"/>
      <c r="V370" s="552"/>
    </row>
    <row r="371" spans="1:22" ht="21.95" customHeight="1" x14ac:dyDescent="0.2">
      <c r="A371" s="553"/>
      <c r="B371" s="1624" t="s">
        <v>1712</v>
      </c>
      <c r="C371" s="1624" t="s">
        <v>153</v>
      </c>
      <c r="D371" s="1624"/>
      <c r="E371" s="1626"/>
      <c r="F371" s="1624" t="s">
        <v>1713</v>
      </c>
      <c r="G371" s="1624" t="s">
        <v>153</v>
      </c>
      <c r="H371" s="1624"/>
      <c r="I371" s="1627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</row>
    <row r="372" spans="1:22" s="25" customFormat="1" ht="21.95" customHeight="1" x14ac:dyDescent="0.2">
      <c r="A372" s="85"/>
      <c r="B372" s="1625" t="s">
        <v>36</v>
      </c>
      <c r="C372" s="1625" t="s">
        <v>154</v>
      </c>
      <c r="D372" s="60" t="s">
        <v>58</v>
      </c>
      <c r="E372" s="555"/>
      <c r="F372" s="1625" t="s">
        <v>57</v>
      </c>
      <c r="G372" s="1625" t="s">
        <v>154</v>
      </c>
      <c r="H372" s="60" t="s">
        <v>58</v>
      </c>
      <c r="I372" s="28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559" customFormat="1" ht="9.9499999999999993" customHeight="1" x14ac:dyDescent="0.2">
      <c r="A373" s="553"/>
      <c r="B373" s="556"/>
      <c r="C373" s="556"/>
      <c r="D373" s="557"/>
      <c r="E373" s="558"/>
      <c r="F373" s="556"/>
      <c r="G373" s="556"/>
      <c r="H373" s="557"/>
      <c r="I373" s="119"/>
      <c r="J373" s="594"/>
      <c r="K373" s="120"/>
      <c r="L373" s="120"/>
      <c r="M373" s="120"/>
      <c r="N373" s="594"/>
      <c r="O373" s="120"/>
      <c r="P373" s="120"/>
      <c r="Q373" s="120"/>
      <c r="R373" s="120"/>
      <c r="S373" s="120"/>
      <c r="T373" s="120"/>
      <c r="U373" s="120"/>
      <c r="V373" s="120"/>
    </row>
    <row r="374" spans="1:22" ht="48.95" customHeight="1" x14ac:dyDescent="0.2">
      <c r="A374" s="560" t="s">
        <v>37</v>
      </c>
      <c r="B374" s="573" t="s">
        <v>42</v>
      </c>
      <c r="C374" s="562">
        <v>7</v>
      </c>
      <c r="D374" s="563">
        <v>20.588235294117645</v>
      </c>
      <c r="E374" s="564"/>
      <c r="F374" s="233" t="s">
        <v>1050</v>
      </c>
      <c r="G374" s="562">
        <v>35</v>
      </c>
      <c r="H374" s="563">
        <v>43.209876543209873</v>
      </c>
      <c r="I374" s="118"/>
    </row>
    <row r="375" spans="1:22" ht="48.95" customHeight="1" x14ac:dyDescent="0.2">
      <c r="A375" s="560" t="s">
        <v>39</v>
      </c>
      <c r="B375" s="561" t="s">
        <v>145</v>
      </c>
      <c r="C375" s="562">
        <v>3</v>
      </c>
      <c r="D375" s="563">
        <v>8.8235294117647065</v>
      </c>
      <c r="E375" s="564"/>
      <c r="F375" s="233" t="s">
        <v>768</v>
      </c>
      <c r="G375" s="568"/>
      <c r="H375" s="597"/>
      <c r="I375" s="118"/>
    </row>
    <row r="376" spans="1:22" ht="48.95" customHeight="1" x14ac:dyDescent="0.2">
      <c r="A376" s="560" t="s">
        <v>41</v>
      </c>
      <c r="B376" s="561" t="s">
        <v>38</v>
      </c>
      <c r="C376" s="568">
        <v>3</v>
      </c>
      <c r="D376" s="563">
        <v>8.8235294117647065</v>
      </c>
      <c r="E376" s="564"/>
      <c r="F376" s="233" t="s">
        <v>768</v>
      </c>
      <c r="G376" s="568"/>
      <c r="H376" s="597"/>
      <c r="I376" s="118"/>
    </row>
    <row r="377" spans="1:22" ht="48.95" customHeight="1" x14ac:dyDescent="0.2">
      <c r="A377" s="560" t="s">
        <v>43</v>
      </c>
      <c r="B377" s="567" t="s">
        <v>143</v>
      </c>
      <c r="C377" s="568">
        <v>2</v>
      </c>
      <c r="D377" s="563">
        <v>5.9</v>
      </c>
      <c r="E377" s="564"/>
      <c r="F377" s="233" t="s">
        <v>768</v>
      </c>
      <c r="G377" s="568"/>
      <c r="H377" s="597"/>
      <c r="I377" s="118"/>
      <c r="J377" s="118"/>
      <c r="N377" s="118"/>
    </row>
    <row r="378" spans="1:22" ht="48.95" customHeight="1" x14ac:dyDescent="0.2">
      <c r="A378" s="560" t="s">
        <v>44</v>
      </c>
      <c r="B378" s="567" t="s">
        <v>49</v>
      </c>
      <c r="C378" s="568">
        <v>2</v>
      </c>
      <c r="D378" s="563">
        <v>5.9</v>
      </c>
      <c r="E378" s="564"/>
      <c r="F378" s="233" t="s">
        <v>768</v>
      </c>
      <c r="G378" s="568"/>
      <c r="H378" s="597"/>
      <c r="I378" s="118"/>
      <c r="J378" s="118"/>
      <c r="N378" s="118"/>
    </row>
    <row r="379" spans="1:22" ht="42.95" customHeight="1" x14ac:dyDescent="0.2">
      <c r="A379" s="569"/>
      <c r="B379" s="570" t="s">
        <v>889</v>
      </c>
      <c r="C379" s="574">
        <v>34</v>
      </c>
      <c r="D379" s="572"/>
      <c r="E379" s="435"/>
      <c r="F379" s="570" t="s">
        <v>889</v>
      </c>
      <c r="G379" s="574">
        <v>81</v>
      </c>
      <c r="H379" s="572"/>
      <c r="I379" s="118"/>
    </row>
    <row r="380" spans="1:22" ht="20.100000000000001" customHeight="1" x14ac:dyDescent="0.2">
      <c r="A380" s="550"/>
      <c r="B380" s="551"/>
      <c r="C380" s="551"/>
      <c r="D380" s="551"/>
      <c r="E380" s="551"/>
      <c r="F380" s="551"/>
      <c r="G380" s="551"/>
      <c r="H380" s="551"/>
      <c r="I380" s="552"/>
      <c r="J380" s="129"/>
      <c r="K380" s="552"/>
      <c r="L380" s="552"/>
      <c r="M380" s="552"/>
      <c r="N380" s="129"/>
      <c r="O380" s="552"/>
      <c r="P380" s="552"/>
      <c r="Q380" s="552"/>
      <c r="R380" s="552"/>
      <c r="S380" s="552"/>
      <c r="T380" s="552"/>
      <c r="U380" s="552"/>
      <c r="V380" s="552"/>
    </row>
    <row r="381" spans="1:22" ht="30" customHeight="1" x14ac:dyDescent="0.2">
      <c r="A381" s="1731" t="s">
        <v>132</v>
      </c>
      <c r="B381" s="1731"/>
      <c r="C381" s="1731"/>
      <c r="D381" s="1731"/>
      <c r="E381" s="1731"/>
      <c r="F381" s="1731"/>
      <c r="G381" s="1731"/>
      <c r="H381" s="1731"/>
      <c r="I381" s="552"/>
      <c r="J381" s="129"/>
      <c r="K381" s="552"/>
      <c r="L381" s="552"/>
      <c r="M381" s="552"/>
      <c r="N381" s="129"/>
      <c r="O381" s="552"/>
      <c r="P381" s="552"/>
      <c r="Q381" s="552"/>
      <c r="R381" s="552"/>
      <c r="S381" s="552"/>
      <c r="T381" s="552"/>
      <c r="U381" s="552"/>
      <c r="V381" s="552"/>
    </row>
    <row r="382" spans="1:22" ht="21.95" customHeight="1" x14ac:dyDescent="0.2">
      <c r="A382" s="553"/>
      <c r="B382" s="1624" t="s">
        <v>1712</v>
      </c>
      <c r="C382" s="1624" t="s">
        <v>153</v>
      </c>
      <c r="D382" s="1624"/>
      <c r="E382" s="1626"/>
      <c r="F382" s="1624" t="s">
        <v>1713</v>
      </c>
      <c r="G382" s="1624" t="s">
        <v>153</v>
      </c>
      <c r="H382" s="1624"/>
      <c r="I382" s="1627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</row>
    <row r="383" spans="1:22" s="25" customFormat="1" ht="21.95" customHeight="1" x14ac:dyDescent="0.2">
      <c r="A383" s="85"/>
      <c r="B383" s="1625" t="s">
        <v>36</v>
      </c>
      <c r="C383" s="1625" t="s">
        <v>154</v>
      </c>
      <c r="D383" s="60" t="s">
        <v>58</v>
      </c>
      <c r="E383" s="555"/>
      <c r="F383" s="1625" t="s">
        <v>57</v>
      </c>
      <c r="G383" s="1625" t="s">
        <v>154</v>
      </c>
      <c r="H383" s="60" t="s">
        <v>58</v>
      </c>
      <c r="I383" s="28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559" customFormat="1" ht="9.9499999999999993" customHeight="1" x14ac:dyDescent="0.2">
      <c r="A384" s="553"/>
      <c r="B384" s="556"/>
      <c r="C384" s="556"/>
      <c r="D384" s="557"/>
      <c r="E384" s="558"/>
      <c r="F384" s="556"/>
      <c r="G384" s="556"/>
      <c r="H384" s="557"/>
      <c r="I384" s="119"/>
      <c r="J384" s="594"/>
      <c r="K384" s="120"/>
      <c r="L384" s="120"/>
      <c r="M384" s="120"/>
      <c r="N384" s="594"/>
      <c r="O384" s="120"/>
      <c r="P384" s="120"/>
      <c r="Q384" s="120"/>
      <c r="R384" s="120"/>
      <c r="S384" s="120"/>
      <c r="T384" s="120"/>
      <c r="U384" s="120"/>
      <c r="V384" s="120"/>
    </row>
    <row r="385" spans="1:24" ht="48.95" customHeight="1" x14ac:dyDescent="0.2">
      <c r="A385" s="560" t="s">
        <v>37</v>
      </c>
      <c r="B385" s="561" t="s">
        <v>38</v>
      </c>
      <c r="C385" s="562">
        <v>18</v>
      </c>
      <c r="D385" s="563">
        <v>13.740458015267176</v>
      </c>
      <c r="E385" s="564"/>
      <c r="F385" s="233" t="s">
        <v>1050</v>
      </c>
      <c r="G385" s="562">
        <v>37</v>
      </c>
      <c r="H385" s="563">
        <v>41.111111111111107</v>
      </c>
      <c r="I385" s="118"/>
    </row>
    <row r="386" spans="1:24" ht="48.95" customHeight="1" x14ac:dyDescent="0.2">
      <c r="A386" s="560" t="s">
        <v>39</v>
      </c>
      <c r="B386" s="561" t="s">
        <v>40</v>
      </c>
      <c r="C386" s="562">
        <v>7</v>
      </c>
      <c r="D386" s="563">
        <v>5.343511450381679</v>
      </c>
      <c r="E386" s="564"/>
      <c r="F386" s="233" t="s">
        <v>768</v>
      </c>
      <c r="G386" s="568"/>
      <c r="H386" s="597"/>
      <c r="I386" s="118"/>
    </row>
    <row r="387" spans="1:24" ht="48.95" customHeight="1" x14ac:dyDescent="0.2">
      <c r="A387" s="560" t="s">
        <v>41</v>
      </c>
      <c r="B387" s="561" t="s">
        <v>51</v>
      </c>
      <c r="C387" s="568">
        <v>5</v>
      </c>
      <c r="D387" s="563">
        <v>3.8167938931297711</v>
      </c>
      <c r="E387" s="564"/>
      <c r="F387" s="233" t="s">
        <v>768</v>
      </c>
      <c r="G387" s="568"/>
      <c r="H387" s="597"/>
      <c r="I387" s="118"/>
    </row>
    <row r="388" spans="1:24" ht="48.95" customHeight="1" x14ac:dyDescent="0.2">
      <c r="A388" s="560" t="s">
        <v>43</v>
      </c>
      <c r="B388" s="567" t="s">
        <v>45</v>
      </c>
      <c r="C388" s="568">
        <v>5</v>
      </c>
      <c r="D388" s="563">
        <v>3.8167938931297711</v>
      </c>
      <c r="E388" s="564"/>
      <c r="F388" s="233" t="s">
        <v>768</v>
      </c>
      <c r="G388" s="568"/>
      <c r="H388" s="597"/>
      <c r="I388" s="118"/>
      <c r="J388" s="118"/>
      <c r="N388" s="118"/>
    </row>
    <row r="389" spans="1:24" ht="48.95" customHeight="1" x14ac:dyDescent="0.2">
      <c r="A389" s="560" t="s">
        <v>44</v>
      </c>
      <c r="B389" s="567" t="s">
        <v>42</v>
      </c>
      <c r="C389" s="568">
        <v>4</v>
      </c>
      <c r="D389" s="563">
        <v>3.1</v>
      </c>
      <c r="E389" s="564"/>
      <c r="F389" s="233" t="s">
        <v>768</v>
      </c>
      <c r="G389" s="568"/>
      <c r="H389" s="597"/>
      <c r="I389" s="118"/>
      <c r="J389" s="118"/>
      <c r="N389" s="118"/>
    </row>
    <row r="390" spans="1:24" ht="42.95" customHeight="1" x14ac:dyDescent="0.2">
      <c r="A390" s="569"/>
      <c r="B390" s="570" t="s">
        <v>889</v>
      </c>
      <c r="C390" s="574">
        <v>131</v>
      </c>
      <c r="D390" s="572"/>
      <c r="E390" s="435"/>
      <c r="F390" s="570" t="s">
        <v>889</v>
      </c>
      <c r="G390" s="574">
        <v>90</v>
      </c>
      <c r="H390" s="572"/>
      <c r="I390" s="118"/>
    </row>
    <row r="391" spans="1:24" s="146" customFormat="1" ht="17.100000000000001" customHeight="1" x14ac:dyDescent="0.2">
      <c r="A391" s="153" t="s">
        <v>1037</v>
      </c>
      <c r="B391" s="153"/>
      <c r="C391" s="153"/>
      <c r="D391" s="153"/>
      <c r="E391" s="153"/>
      <c r="F391" s="153"/>
      <c r="G391" s="153"/>
      <c r="H391" s="153"/>
      <c r="I391" s="153"/>
      <c r="J391" s="267"/>
      <c r="K391" s="153"/>
      <c r="L391" s="153"/>
      <c r="M391" s="153"/>
      <c r="N391" s="267"/>
      <c r="O391" s="153"/>
      <c r="P391" s="153"/>
      <c r="Q391" s="153"/>
      <c r="R391" s="153"/>
      <c r="S391" s="153"/>
      <c r="T391" s="155"/>
      <c r="U391" s="155"/>
      <c r="V391" s="155"/>
      <c r="W391" s="155"/>
      <c r="X391" s="155"/>
    </row>
    <row r="392" spans="1:24" s="146" customFormat="1" ht="17.100000000000001" customHeight="1" x14ac:dyDescent="0.2">
      <c r="B392" s="707" t="s">
        <v>1158</v>
      </c>
      <c r="C392" s="706"/>
      <c r="D392" s="706"/>
      <c r="E392" s="706"/>
      <c r="F392" s="706"/>
      <c r="G392" s="706"/>
      <c r="H392" s="706"/>
      <c r="I392" s="153"/>
      <c r="J392" s="267"/>
      <c r="K392" s="153"/>
      <c r="L392" s="153"/>
      <c r="M392" s="153"/>
      <c r="N392" s="267"/>
      <c r="O392" s="153"/>
      <c r="P392" s="153"/>
      <c r="Q392" s="153"/>
      <c r="R392" s="153"/>
      <c r="S392" s="153"/>
      <c r="T392" s="155"/>
      <c r="U392" s="155"/>
      <c r="V392" s="155"/>
      <c r="W392" s="155"/>
      <c r="X392" s="155"/>
    </row>
    <row r="393" spans="1:24" s="31" customFormat="1" ht="17.100000000000001" customHeight="1" x14ac:dyDescent="0.2">
      <c r="A393" s="1717" t="s">
        <v>1025</v>
      </c>
      <c r="B393" s="1717"/>
      <c r="C393" s="1717"/>
      <c r="D393" s="1717"/>
      <c r="E393" s="1717"/>
      <c r="F393" s="1717"/>
      <c r="G393" s="1717"/>
      <c r="H393" s="1717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545"/>
      <c r="U393" s="545"/>
      <c r="V393" s="545"/>
      <c r="W393" s="545"/>
      <c r="X393" s="545"/>
    </row>
    <row r="394" spans="1:24" s="546" customFormat="1" ht="17.100000000000001" customHeight="1" x14ac:dyDescent="0.2">
      <c r="B394" s="547" t="s">
        <v>1029</v>
      </c>
      <c r="C394" s="548"/>
      <c r="D394" s="548"/>
      <c r="E394" s="548"/>
      <c r="F394" s="548"/>
      <c r="G394" s="548"/>
      <c r="H394" s="548"/>
      <c r="I394" s="549"/>
      <c r="J394" s="162"/>
      <c r="K394" s="549"/>
      <c r="L394" s="549"/>
      <c r="M394" s="549"/>
      <c r="N394" s="162"/>
      <c r="O394" s="549"/>
      <c r="P394" s="549"/>
      <c r="Q394" s="549"/>
      <c r="R394" s="549"/>
      <c r="S394" s="549"/>
    </row>
    <row r="395" spans="1:24" ht="9.9499999999999993" customHeight="1" x14ac:dyDescent="0.2">
      <c r="A395" s="576"/>
      <c r="B395" s="434"/>
      <c r="C395" s="434"/>
      <c r="D395" s="434"/>
      <c r="E395" s="434"/>
      <c r="F395" s="434"/>
      <c r="G395" s="434"/>
      <c r="H395" s="434"/>
    </row>
    <row r="396" spans="1:24" ht="30" customHeight="1" x14ac:dyDescent="0.2">
      <c r="A396" s="1731" t="s">
        <v>133</v>
      </c>
      <c r="B396" s="1731"/>
      <c r="C396" s="1731"/>
      <c r="D396" s="1731"/>
      <c r="E396" s="1731"/>
      <c r="F396" s="1731"/>
      <c r="G396" s="1731"/>
      <c r="H396" s="1731"/>
      <c r="I396" s="552"/>
      <c r="J396" s="129"/>
      <c r="K396" s="552"/>
      <c r="L396" s="552"/>
      <c r="M396" s="552"/>
      <c r="N396" s="129"/>
      <c r="O396" s="552"/>
      <c r="P396" s="552"/>
      <c r="Q396" s="552"/>
      <c r="R396" s="552"/>
      <c r="S396" s="552"/>
      <c r="T396" s="552"/>
      <c r="U396" s="552"/>
      <c r="V396" s="552"/>
    </row>
    <row r="397" spans="1:24" ht="21.95" customHeight="1" x14ac:dyDescent="0.2">
      <c r="A397" s="553"/>
      <c r="B397" s="1624" t="s">
        <v>1712</v>
      </c>
      <c r="C397" s="1624" t="s">
        <v>153</v>
      </c>
      <c r="D397" s="1624"/>
      <c r="E397" s="1626"/>
      <c r="F397" s="1624" t="s">
        <v>1713</v>
      </c>
      <c r="G397" s="1624" t="s">
        <v>153</v>
      </c>
      <c r="H397" s="1624"/>
      <c r="I397" s="1627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</row>
    <row r="398" spans="1:24" s="25" customFormat="1" ht="21.95" customHeight="1" x14ac:dyDescent="0.2">
      <c r="A398" s="85"/>
      <c r="B398" s="1625" t="s">
        <v>36</v>
      </c>
      <c r="C398" s="1625" t="s">
        <v>154</v>
      </c>
      <c r="D398" s="60" t="s">
        <v>58</v>
      </c>
      <c r="E398" s="555"/>
      <c r="F398" s="1625" t="s">
        <v>57</v>
      </c>
      <c r="G398" s="1625" t="s">
        <v>154</v>
      </c>
      <c r="H398" s="60" t="s">
        <v>58</v>
      </c>
      <c r="I398" s="28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4" s="559" customFormat="1" ht="9.9499999999999993" customHeight="1" x14ac:dyDescent="0.2">
      <c r="A399" s="553"/>
      <c r="B399" s="556"/>
      <c r="C399" s="556"/>
      <c r="D399" s="557"/>
      <c r="E399" s="558"/>
      <c r="F399" s="556"/>
      <c r="G399" s="556"/>
      <c r="H399" s="557"/>
      <c r="I399" s="119"/>
      <c r="J399" s="594"/>
      <c r="K399" s="120"/>
      <c r="L399" s="120"/>
      <c r="M399" s="120"/>
      <c r="N399" s="594"/>
      <c r="O399" s="120"/>
      <c r="P399" s="120"/>
      <c r="Q399" s="120"/>
      <c r="R399" s="120"/>
      <c r="S399" s="120"/>
      <c r="T399" s="120"/>
      <c r="U399" s="120"/>
      <c r="V399" s="120"/>
    </row>
    <row r="400" spans="1:24" ht="48.95" customHeight="1" x14ac:dyDescent="0.2">
      <c r="A400" s="560" t="s">
        <v>37</v>
      </c>
      <c r="B400" s="598" t="s">
        <v>51</v>
      </c>
      <c r="C400" s="562">
        <v>7</v>
      </c>
      <c r="D400" s="563">
        <v>14.000000000000002</v>
      </c>
      <c r="E400" s="564"/>
      <c r="F400" s="233" t="s">
        <v>1050</v>
      </c>
      <c r="G400" s="562">
        <v>36</v>
      </c>
      <c r="H400" s="563">
        <v>66.666666666666657</v>
      </c>
      <c r="I400" s="118"/>
    </row>
    <row r="401" spans="1:22" ht="48.95" customHeight="1" x14ac:dyDescent="0.2">
      <c r="A401" s="560" t="s">
        <v>39</v>
      </c>
      <c r="B401" s="561" t="s">
        <v>38</v>
      </c>
      <c r="C401" s="562">
        <v>6</v>
      </c>
      <c r="D401" s="563">
        <v>12</v>
      </c>
      <c r="E401" s="564"/>
      <c r="F401" s="233" t="s">
        <v>768</v>
      </c>
      <c r="G401" s="568"/>
      <c r="H401" s="597"/>
      <c r="I401" s="118"/>
    </row>
    <row r="402" spans="1:22" ht="48.95" customHeight="1" x14ac:dyDescent="0.2">
      <c r="A402" s="560" t="s">
        <v>41</v>
      </c>
      <c r="B402" s="573" t="s">
        <v>40</v>
      </c>
      <c r="C402" s="568">
        <v>5</v>
      </c>
      <c r="D402" s="563">
        <v>10</v>
      </c>
      <c r="E402" s="564"/>
      <c r="F402" s="233" t="s">
        <v>768</v>
      </c>
      <c r="G402" s="568"/>
      <c r="H402" s="597"/>
      <c r="I402" s="118"/>
    </row>
    <row r="403" spans="1:22" ht="48.95" customHeight="1" x14ac:dyDescent="0.2">
      <c r="A403" s="560" t="s">
        <v>43</v>
      </c>
      <c r="B403" s="567" t="s">
        <v>145</v>
      </c>
      <c r="C403" s="568">
        <v>4</v>
      </c>
      <c r="D403" s="563">
        <v>8</v>
      </c>
      <c r="E403" s="564"/>
      <c r="F403" s="233" t="s">
        <v>768</v>
      </c>
      <c r="G403" s="568"/>
      <c r="H403" s="597"/>
      <c r="I403" s="118"/>
      <c r="J403" s="118"/>
      <c r="N403" s="118"/>
    </row>
    <row r="404" spans="1:22" ht="48.95" customHeight="1" x14ac:dyDescent="0.2">
      <c r="A404" s="560" t="s">
        <v>44</v>
      </c>
      <c r="B404" s="561" t="s">
        <v>55</v>
      </c>
      <c r="C404" s="568">
        <v>2</v>
      </c>
      <c r="D404" s="563">
        <v>4</v>
      </c>
      <c r="E404" s="564"/>
      <c r="F404" s="233" t="s">
        <v>768</v>
      </c>
      <c r="G404" s="568"/>
      <c r="H404" s="597"/>
      <c r="I404" s="118"/>
      <c r="J404" s="118"/>
      <c r="N404" s="118"/>
    </row>
    <row r="405" spans="1:22" ht="42.95" customHeight="1" x14ac:dyDescent="0.2">
      <c r="A405" s="569"/>
      <c r="B405" s="570" t="s">
        <v>889</v>
      </c>
      <c r="C405" s="574">
        <v>50</v>
      </c>
      <c r="D405" s="572"/>
      <c r="E405" s="435"/>
      <c r="F405" s="570" t="s">
        <v>889</v>
      </c>
      <c r="G405" s="574">
        <v>54</v>
      </c>
      <c r="H405" s="572"/>
      <c r="I405" s="118"/>
    </row>
    <row r="406" spans="1:22" ht="20.100000000000001" customHeight="1" x14ac:dyDescent="0.2">
      <c r="A406" s="550"/>
      <c r="B406" s="551"/>
      <c r="C406" s="551"/>
      <c r="D406" s="551"/>
      <c r="E406" s="551"/>
      <c r="F406" s="551"/>
      <c r="G406" s="551"/>
      <c r="H406" s="551"/>
      <c r="I406" s="552"/>
      <c r="J406" s="129"/>
      <c r="K406" s="552"/>
      <c r="L406" s="552"/>
      <c r="M406" s="552"/>
      <c r="N406" s="129"/>
      <c r="O406" s="552"/>
      <c r="P406" s="552"/>
      <c r="Q406" s="552"/>
      <c r="R406" s="552"/>
      <c r="S406" s="552"/>
      <c r="T406" s="552"/>
      <c r="U406" s="552"/>
      <c r="V406" s="552"/>
    </row>
    <row r="407" spans="1:22" ht="30" customHeight="1" x14ac:dyDescent="0.2">
      <c r="A407" s="1731" t="s">
        <v>134</v>
      </c>
      <c r="B407" s="1731"/>
      <c r="C407" s="1731"/>
      <c r="D407" s="1731"/>
      <c r="E407" s="1731"/>
      <c r="F407" s="1731"/>
      <c r="G407" s="1731"/>
      <c r="H407" s="1731"/>
      <c r="I407" s="552"/>
      <c r="J407" s="129"/>
      <c r="K407" s="552"/>
      <c r="L407" s="552"/>
      <c r="M407" s="552"/>
      <c r="N407" s="129"/>
      <c r="O407" s="552"/>
      <c r="P407" s="552"/>
      <c r="Q407" s="552"/>
      <c r="R407" s="552"/>
      <c r="S407" s="552"/>
      <c r="T407" s="552"/>
      <c r="U407" s="552"/>
      <c r="V407" s="552"/>
    </row>
    <row r="408" spans="1:22" ht="21.95" customHeight="1" x14ac:dyDescent="0.2">
      <c r="A408" s="553"/>
      <c r="B408" s="1624" t="s">
        <v>1712</v>
      </c>
      <c r="C408" s="1624" t="s">
        <v>153</v>
      </c>
      <c r="D408" s="1624"/>
      <c r="E408" s="1626"/>
      <c r="F408" s="1624" t="s">
        <v>1713</v>
      </c>
      <c r="G408" s="1624" t="s">
        <v>153</v>
      </c>
      <c r="H408" s="1624"/>
      <c r="I408" s="1627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</row>
    <row r="409" spans="1:22" s="25" customFormat="1" ht="21.95" customHeight="1" x14ac:dyDescent="0.2">
      <c r="A409" s="85"/>
      <c r="B409" s="1625" t="s">
        <v>36</v>
      </c>
      <c r="C409" s="1625" t="s">
        <v>154</v>
      </c>
      <c r="D409" s="60" t="s">
        <v>58</v>
      </c>
      <c r="E409" s="555"/>
      <c r="F409" s="1625" t="s">
        <v>57</v>
      </c>
      <c r="G409" s="1625" t="s">
        <v>154</v>
      </c>
      <c r="H409" s="60" t="s">
        <v>58</v>
      </c>
      <c r="I409" s="28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559" customFormat="1" ht="9.9499999999999993" customHeight="1" x14ac:dyDescent="0.2">
      <c r="A410" s="553"/>
      <c r="B410" s="556"/>
      <c r="C410" s="556"/>
      <c r="D410" s="557"/>
      <c r="E410" s="558"/>
      <c r="F410" s="556"/>
      <c r="G410" s="556"/>
      <c r="H410" s="557"/>
      <c r="I410" s="119"/>
      <c r="J410" s="594"/>
      <c r="K410" s="120"/>
      <c r="L410" s="120"/>
      <c r="M410" s="120"/>
      <c r="N410" s="594"/>
      <c r="O410" s="120"/>
      <c r="P410" s="120"/>
      <c r="Q410" s="120"/>
      <c r="R410" s="120"/>
      <c r="S410" s="120"/>
      <c r="T410" s="120"/>
      <c r="U410" s="120"/>
      <c r="V410" s="120"/>
    </row>
    <row r="411" spans="1:22" ht="48.95" customHeight="1" x14ac:dyDescent="0.2">
      <c r="A411" s="560" t="s">
        <v>37</v>
      </c>
      <c r="B411" s="573" t="s">
        <v>42</v>
      </c>
      <c r="C411" s="562">
        <v>5</v>
      </c>
      <c r="D411" s="563">
        <v>8.3333333333333321</v>
      </c>
      <c r="E411" s="564"/>
      <c r="F411" s="233" t="s">
        <v>1050</v>
      </c>
      <c r="G411" s="562">
        <v>24</v>
      </c>
      <c r="H411" s="563">
        <v>40</v>
      </c>
      <c r="I411" s="118"/>
    </row>
    <row r="412" spans="1:22" ht="48.95" customHeight="1" x14ac:dyDescent="0.2">
      <c r="A412" s="560" t="s">
        <v>39</v>
      </c>
      <c r="B412" s="561" t="s">
        <v>47</v>
      </c>
      <c r="C412" s="562">
        <v>4</v>
      </c>
      <c r="D412" s="563">
        <v>6.666666666666667</v>
      </c>
      <c r="E412" s="564"/>
      <c r="F412" s="233" t="s">
        <v>768</v>
      </c>
      <c r="G412" s="568"/>
      <c r="H412" s="597"/>
      <c r="I412" s="118"/>
    </row>
    <row r="413" spans="1:22" ht="48.95" customHeight="1" x14ac:dyDescent="0.2">
      <c r="A413" s="560" t="s">
        <v>41</v>
      </c>
      <c r="B413" s="567" t="s">
        <v>45</v>
      </c>
      <c r="C413" s="568">
        <v>4</v>
      </c>
      <c r="D413" s="563">
        <v>6.666666666666667</v>
      </c>
      <c r="E413" s="564"/>
      <c r="F413" s="233" t="s">
        <v>768</v>
      </c>
      <c r="G413" s="568"/>
      <c r="H413" s="597"/>
      <c r="I413" s="118"/>
    </row>
    <row r="414" spans="1:22" ht="48.95" customHeight="1" x14ac:dyDescent="0.2">
      <c r="A414" s="560" t="s">
        <v>43</v>
      </c>
      <c r="B414" s="567" t="s">
        <v>49</v>
      </c>
      <c r="C414" s="568">
        <v>3</v>
      </c>
      <c r="D414" s="563">
        <v>5</v>
      </c>
      <c r="E414" s="564"/>
      <c r="F414" s="233" t="s">
        <v>768</v>
      </c>
      <c r="G414" s="568"/>
      <c r="H414" s="597"/>
      <c r="I414" s="118"/>
      <c r="J414" s="118"/>
      <c r="N414" s="118"/>
    </row>
    <row r="415" spans="1:22" ht="48.95" customHeight="1" x14ac:dyDescent="0.2">
      <c r="A415" s="560" t="s">
        <v>44</v>
      </c>
      <c r="B415" s="567" t="s">
        <v>1053</v>
      </c>
      <c r="C415" s="568">
        <v>2</v>
      </c>
      <c r="D415" s="563">
        <v>3.3</v>
      </c>
      <c r="E415" s="564"/>
      <c r="F415" s="233" t="s">
        <v>768</v>
      </c>
      <c r="G415" s="568"/>
      <c r="H415" s="597"/>
      <c r="I415" s="118"/>
      <c r="J415" s="118"/>
      <c r="N415" s="118"/>
    </row>
    <row r="416" spans="1:22" ht="42.95" customHeight="1" x14ac:dyDescent="0.2">
      <c r="A416" s="569"/>
      <c r="B416" s="570" t="s">
        <v>889</v>
      </c>
      <c r="C416" s="574">
        <v>60</v>
      </c>
      <c r="D416" s="572"/>
      <c r="E416" s="435"/>
      <c r="F416" s="570" t="s">
        <v>889</v>
      </c>
      <c r="G416" s="574">
        <v>60</v>
      </c>
      <c r="H416" s="572"/>
      <c r="I416" s="118"/>
    </row>
    <row r="417" spans="1:14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  <c r="J417" s="586"/>
      <c r="N417" s="586"/>
    </row>
    <row r="418" spans="1:14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  <c r="J418" s="586"/>
      <c r="N418" s="586"/>
    </row>
    <row r="419" spans="1:14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  <c r="J419" s="586"/>
      <c r="N419" s="586"/>
    </row>
    <row r="420" spans="1:14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  <c r="J420" s="586"/>
      <c r="N420" s="586"/>
    </row>
    <row r="421" spans="1:14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  <c r="J421" s="586"/>
      <c r="N421" s="586"/>
    </row>
    <row r="422" spans="1:14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  <c r="J422" s="586"/>
      <c r="N422" s="586"/>
    </row>
    <row r="423" spans="1:14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  <c r="J423" s="586"/>
      <c r="N423" s="586"/>
    </row>
    <row r="424" spans="1:14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  <c r="J424" s="586"/>
      <c r="N424" s="586"/>
    </row>
    <row r="425" spans="1:14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  <c r="J425" s="586"/>
      <c r="N425" s="586"/>
    </row>
    <row r="426" spans="1:14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  <c r="J426" s="586"/>
      <c r="N426" s="586"/>
    </row>
    <row r="427" spans="1:14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  <c r="J427" s="586"/>
      <c r="N427" s="586"/>
    </row>
    <row r="428" spans="1:14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  <c r="J428" s="586"/>
      <c r="N428" s="586"/>
    </row>
    <row r="429" spans="1:14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  <c r="J429" s="586"/>
      <c r="N429" s="586"/>
    </row>
    <row r="430" spans="1:14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  <c r="J430" s="586"/>
      <c r="N430" s="586"/>
    </row>
    <row r="431" spans="1:14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  <c r="J431" s="586"/>
      <c r="N431" s="586"/>
    </row>
    <row r="432" spans="1:14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  <c r="J432" s="586"/>
      <c r="N432" s="586"/>
    </row>
    <row r="433" spans="1:14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  <c r="J433" s="586"/>
      <c r="N433" s="586"/>
    </row>
    <row r="434" spans="1:14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  <c r="J434" s="586"/>
      <c r="N434" s="586"/>
    </row>
    <row r="435" spans="1:14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  <c r="J435" s="586"/>
      <c r="N435" s="586"/>
    </row>
    <row r="436" spans="1:14" s="559" customFormat="1" x14ac:dyDescent="0.2">
      <c r="A436" s="553"/>
      <c r="B436" s="557"/>
      <c r="C436" s="557"/>
      <c r="D436" s="557"/>
      <c r="E436" s="557"/>
      <c r="F436" s="557"/>
      <c r="G436" s="557"/>
      <c r="H436" s="557"/>
      <c r="I436" s="557"/>
      <c r="J436" s="586"/>
      <c r="N436" s="586"/>
    </row>
    <row r="437" spans="1:14" s="559" customFormat="1" x14ac:dyDescent="0.2">
      <c r="A437" s="553"/>
      <c r="B437" s="557"/>
      <c r="C437" s="557"/>
      <c r="D437" s="557"/>
      <c r="E437" s="557"/>
      <c r="F437" s="557"/>
      <c r="G437" s="557"/>
      <c r="H437" s="557"/>
      <c r="I437" s="557"/>
      <c r="J437" s="586"/>
      <c r="N437" s="586"/>
    </row>
    <row r="438" spans="1:14" s="559" customFormat="1" x14ac:dyDescent="0.2">
      <c r="A438" s="553"/>
      <c r="B438" s="557"/>
      <c r="C438" s="557"/>
      <c r="D438" s="557"/>
      <c r="E438" s="557"/>
      <c r="F438" s="557"/>
      <c r="G438" s="557"/>
      <c r="H438" s="557"/>
      <c r="I438" s="557"/>
      <c r="J438" s="586"/>
      <c r="N438" s="586"/>
    </row>
    <row r="439" spans="1:14" s="559" customFormat="1" x14ac:dyDescent="0.2">
      <c r="A439" s="553"/>
      <c r="B439" s="557"/>
      <c r="C439" s="557"/>
      <c r="D439" s="557"/>
      <c r="E439" s="557"/>
      <c r="F439" s="557"/>
      <c r="G439" s="557"/>
      <c r="H439" s="557"/>
      <c r="I439" s="557"/>
      <c r="J439" s="586"/>
      <c r="N439" s="586"/>
    </row>
    <row r="440" spans="1:14" s="559" customFormat="1" x14ac:dyDescent="0.2">
      <c r="A440" s="553"/>
      <c r="B440" s="557"/>
      <c r="C440" s="557"/>
      <c r="D440" s="557"/>
      <c r="E440" s="557"/>
      <c r="F440" s="557"/>
      <c r="G440" s="557"/>
      <c r="H440" s="557"/>
      <c r="I440" s="557"/>
      <c r="J440" s="586"/>
      <c r="N440" s="586"/>
    </row>
    <row r="441" spans="1:14" s="559" customFormat="1" x14ac:dyDescent="0.2">
      <c r="A441" s="553"/>
      <c r="B441" s="557"/>
      <c r="C441" s="557"/>
      <c r="D441" s="557"/>
      <c r="E441" s="557"/>
      <c r="F441" s="557"/>
      <c r="G441" s="557"/>
      <c r="H441" s="557"/>
      <c r="I441" s="557"/>
      <c r="J441" s="586"/>
      <c r="N441" s="586"/>
    </row>
    <row r="442" spans="1:14" s="559" customFormat="1" x14ac:dyDescent="0.2">
      <c r="A442" s="553"/>
      <c r="B442" s="557"/>
      <c r="C442" s="557"/>
      <c r="D442" s="557"/>
      <c r="E442" s="557"/>
      <c r="F442" s="557"/>
      <c r="G442" s="557"/>
      <c r="H442" s="557"/>
      <c r="I442" s="557"/>
      <c r="J442" s="586"/>
      <c r="N442" s="586"/>
    </row>
    <row r="443" spans="1:14" s="559" customFormat="1" x14ac:dyDescent="0.2">
      <c r="A443" s="553"/>
      <c r="B443" s="557"/>
      <c r="C443" s="557"/>
      <c r="D443" s="557"/>
      <c r="E443" s="557"/>
      <c r="F443" s="557"/>
      <c r="G443" s="557"/>
      <c r="H443" s="557"/>
      <c r="I443" s="557"/>
      <c r="J443" s="586"/>
      <c r="N443" s="586"/>
    </row>
    <row r="444" spans="1:14" s="559" customFormat="1" x14ac:dyDescent="0.2">
      <c r="A444" s="553"/>
      <c r="B444" s="557"/>
      <c r="C444" s="557"/>
      <c r="D444" s="557"/>
      <c r="E444" s="557"/>
      <c r="F444" s="557"/>
      <c r="G444" s="557"/>
      <c r="H444" s="557"/>
      <c r="I444" s="557"/>
      <c r="J444" s="586"/>
      <c r="N444" s="586"/>
    </row>
    <row r="445" spans="1:14" s="559" customFormat="1" x14ac:dyDescent="0.2">
      <c r="A445" s="553"/>
      <c r="B445" s="557"/>
      <c r="C445" s="557"/>
      <c r="D445" s="557"/>
      <c r="E445" s="557"/>
      <c r="F445" s="557"/>
      <c r="G445" s="557"/>
      <c r="H445" s="557"/>
      <c r="I445" s="557"/>
      <c r="J445" s="586"/>
      <c r="N445" s="586"/>
    </row>
    <row r="446" spans="1:14" s="559" customFormat="1" x14ac:dyDescent="0.2">
      <c r="A446" s="553"/>
      <c r="B446" s="557"/>
      <c r="C446" s="557"/>
      <c r="D446" s="557"/>
      <c r="E446" s="557"/>
      <c r="F446" s="557"/>
      <c r="G446" s="557"/>
      <c r="H446" s="557"/>
      <c r="I446" s="557"/>
      <c r="J446" s="586"/>
      <c r="N446" s="586"/>
    </row>
    <row r="447" spans="1:14" s="559" customFormat="1" x14ac:dyDescent="0.2">
      <c r="A447" s="553"/>
      <c r="B447" s="557"/>
      <c r="C447" s="557"/>
      <c r="D447" s="557"/>
      <c r="E447" s="557"/>
      <c r="F447" s="557"/>
      <c r="G447" s="557"/>
      <c r="H447" s="557"/>
      <c r="I447" s="557"/>
      <c r="J447" s="586"/>
      <c r="N447" s="586"/>
    </row>
    <row r="448" spans="1:14" s="559" customFormat="1" x14ac:dyDescent="0.2">
      <c r="A448" s="553"/>
      <c r="B448" s="557"/>
      <c r="C448" s="557"/>
      <c r="D448" s="557"/>
      <c r="E448" s="557"/>
      <c r="F448" s="557"/>
      <c r="G448" s="557"/>
      <c r="H448" s="557"/>
      <c r="I448" s="557"/>
      <c r="J448" s="586"/>
      <c r="N448" s="586"/>
    </row>
    <row r="449" spans="1:14" s="559" customFormat="1" x14ac:dyDescent="0.2">
      <c r="A449" s="553"/>
      <c r="B449" s="557"/>
      <c r="C449" s="557"/>
      <c r="D449" s="557"/>
      <c r="E449" s="557"/>
      <c r="F449" s="557"/>
      <c r="G449" s="557"/>
      <c r="H449" s="557"/>
      <c r="I449" s="557"/>
      <c r="J449" s="586"/>
      <c r="N449" s="586"/>
    </row>
    <row r="450" spans="1:14" s="559" customFormat="1" x14ac:dyDescent="0.2">
      <c r="A450" s="553"/>
      <c r="B450" s="557"/>
      <c r="C450" s="557"/>
      <c r="D450" s="557"/>
      <c r="E450" s="557"/>
      <c r="F450" s="557"/>
      <c r="G450" s="557"/>
      <c r="H450" s="557"/>
      <c r="I450" s="557"/>
      <c r="J450" s="586"/>
      <c r="N450" s="586"/>
    </row>
    <row r="451" spans="1:14" s="559" customFormat="1" x14ac:dyDescent="0.2">
      <c r="A451" s="553"/>
      <c r="B451" s="557"/>
      <c r="C451" s="557"/>
      <c r="D451" s="557"/>
      <c r="E451" s="557"/>
      <c r="F451" s="557"/>
      <c r="G451" s="557"/>
      <c r="H451" s="557"/>
      <c r="I451" s="557"/>
      <c r="J451" s="586"/>
      <c r="N451" s="586"/>
    </row>
    <row r="452" spans="1:14" s="559" customFormat="1" x14ac:dyDescent="0.2">
      <c r="A452" s="553"/>
      <c r="B452" s="557"/>
      <c r="C452" s="557"/>
      <c r="D452" s="557"/>
      <c r="E452" s="557"/>
      <c r="F452" s="557"/>
      <c r="G452" s="557"/>
      <c r="H452" s="557"/>
      <c r="I452" s="557"/>
      <c r="J452" s="586"/>
      <c r="N452" s="586"/>
    </row>
    <row r="453" spans="1:14" s="559" customFormat="1" x14ac:dyDescent="0.2">
      <c r="A453" s="553"/>
      <c r="B453" s="557"/>
      <c r="C453" s="557"/>
      <c r="D453" s="557"/>
      <c r="E453" s="557"/>
      <c r="F453" s="557"/>
      <c r="G453" s="557"/>
      <c r="H453" s="557"/>
      <c r="I453" s="557"/>
      <c r="J453" s="586"/>
      <c r="N453" s="586"/>
    </row>
    <row r="454" spans="1:14" s="559" customFormat="1" x14ac:dyDescent="0.2">
      <c r="A454" s="553"/>
      <c r="B454" s="557"/>
      <c r="C454" s="557"/>
      <c r="D454" s="557"/>
      <c r="E454" s="557"/>
      <c r="F454" s="557"/>
      <c r="G454" s="557"/>
      <c r="H454" s="557"/>
      <c r="I454" s="557"/>
      <c r="J454" s="586"/>
      <c r="N454" s="586"/>
    </row>
    <row r="455" spans="1:14" s="559" customFormat="1" x14ac:dyDescent="0.2">
      <c r="A455" s="553"/>
      <c r="B455" s="557"/>
      <c r="C455" s="557"/>
      <c r="D455" s="557"/>
      <c r="E455" s="557"/>
      <c r="F455" s="557"/>
      <c r="G455" s="557"/>
      <c r="H455" s="557"/>
      <c r="I455" s="557"/>
      <c r="J455" s="586"/>
      <c r="N455" s="586"/>
    </row>
    <row r="456" spans="1:14" s="559" customFormat="1" x14ac:dyDescent="0.2">
      <c r="A456" s="553"/>
      <c r="B456" s="557"/>
      <c r="C456" s="557"/>
      <c r="D456" s="557"/>
      <c r="E456" s="557"/>
      <c r="F456" s="557"/>
      <c r="G456" s="557"/>
      <c r="H456" s="557"/>
      <c r="I456" s="557"/>
      <c r="J456" s="586"/>
      <c r="N456" s="586"/>
    </row>
    <row r="457" spans="1:14" s="559" customFormat="1" x14ac:dyDescent="0.2">
      <c r="A457" s="553"/>
      <c r="B457" s="557"/>
      <c r="C457" s="557"/>
      <c r="D457" s="557"/>
      <c r="E457" s="557"/>
      <c r="F457" s="557"/>
      <c r="G457" s="557"/>
      <c r="H457" s="557"/>
      <c r="I457" s="557"/>
      <c r="J457" s="586"/>
      <c r="N457" s="586"/>
    </row>
    <row r="458" spans="1:14" s="559" customFormat="1" x14ac:dyDescent="0.2">
      <c r="A458" s="553"/>
      <c r="B458" s="557"/>
      <c r="C458" s="557"/>
      <c r="D458" s="557"/>
      <c r="E458" s="557"/>
      <c r="F458" s="557"/>
      <c r="G458" s="557"/>
      <c r="H458" s="557"/>
      <c r="I458" s="557"/>
      <c r="J458" s="586"/>
      <c r="N458" s="586"/>
    </row>
    <row r="459" spans="1:14" s="559" customFormat="1" x14ac:dyDescent="0.2">
      <c r="A459" s="553"/>
      <c r="B459" s="557"/>
      <c r="C459" s="557"/>
      <c r="D459" s="557"/>
      <c r="E459" s="557"/>
      <c r="F459" s="557"/>
      <c r="G459" s="557"/>
      <c r="H459" s="557"/>
      <c r="I459" s="557"/>
      <c r="J459" s="586"/>
      <c r="N459" s="586"/>
    </row>
    <row r="460" spans="1:14" s="559" customFormat="1" x14ac:dyDescent="0.2">
      <c r="A460" s="553"/>
      <c r="B460" s="557"/>
      <c r="C460" s="557"/>
      <c r="D460" s="557"/>
      <c r="E460" s="557"/>
      <c r="F460" s="557"/>
      <c r="G460" s="557"/>
      <c r="H460" s="557"/>
      <c r="I460" s="557"/>
      <c r="J460" s="586"/>
      <c r="N460" s="586"/>
    </row>
    <row r="461" spans="1:14" s="559" customFormat="1" x14ac:dyDescent="0.2">
      <c r="A461" s="553"/>
      <c r="B461" s="557"/>
      <c r="C461" s="557"/>
      <c r="D461" s="557"/>
      <c r="E461" s="557"/>
      <c r="F461" s="557"/>
      <c r="G461" s="557"/>
      <c r="H461" s="557"/>
      <c r="I461" s="557"/>
      <c r="J461" s="586"/>
      <c r="N461" s="586"/>
    </row>
    <row r="462" spans="1:14" s="559" customFormat="1" x14ac:dyDescent="0.2">
      <c r="A462" s="553"/>
      <c r="B462" s="557"/>
      <c r="C462" s="557"/>
      <c r="D462" s="557"/>
      <c r="E462" s="557"/>
      <c r="F462" s="557"/>
      <c r="G462" s="557"/>
      <c r="H462" s="557"/>
      <c r="I462" s="557"/>
      <c r="J462" s="586"/>
      <c r="N462" s="586"/>
    </row>
    <row r="463" spans="1:14" s="559" customFormat="1" x14ac:dyDescent="0.2">
      <c r="A463" s="553"/>
      <c r="B463" s="557"/>
      <c r="C463" s="557"/>
      <c r="D463" s="557"/>
      <c r="E463" s="557"/>
      <c r="F463" s="557"/>
      <c r="G463" s="557"/>
      <c r="H463" s="557"/>
      <c r="I463" s="557"/>
      <c r="J463" s="586"/>
      <c r="N463" s="586"/>
    </row>
    <row r="464" spans="1:14" s="559" customFormat="1" x14ac:dyDescent="0.2">
      <c r="A464" s="553"/>
      <c r="B464" s="557"/>
      <c r="C464" s="557"/>
      <c r="D464" s="557"/>
      <c r="E464" s="557"/>
      <c r="F464" s="557"/>
      <c r="G464" s="557"/>
      <c r="H464" s="557"/>
      <c r="I464" s="557"/>
      <c r="J464" s="586"/>
      <c r="N464" s="586"/>
    </row>
    <row r="465" spans="1:14" s="559" customFormat="1" x14ac:dyDescent="0.2">
      <c r="A465" s="553"/>
      <c r="B465" s="557"/>
      <c r="C465" s="557"/>
      <c r="D465" s="557"/>
      <c r="E465" s="557"/>
      <c r="F465" s="557"/>
      <c r="G465" s="557"/>
      <c r="H465" s="557"/>
      <c r="I465" s="557"/>
      <c r="J465" s="586"/>
      <c r="N465" s="586"/>
    </row>
    <row r="466" spans="1:14" s="559" customFormat="1" x14ac:dyDescent="0.2">
      <c r="A466" s="553"/>
      <c r="B466" s="557"/>
      <c r="C466" s="557"/>
      <c r="D466" s="557"/>
      <c r="E466" s="557"/>
      <c r="F466" s="557"/>
      <c r="G466" s="557"/>
      <c r="H466" s="557"/>
      <c r="I466" s="557"/>
      <c r="J466" s="586"/>
      <c r="N466" s="586"/>
    </row>
    <row r="467" spans="1:14" s="559" customFormat="1" x14ac:dyDescent="0.2">
      <c r="A467" s="553"/>
      <c r="B467" s="557"/>
      <c r="C467" s="557"/>
      <c r="D467" s="557"/>
      <c r="E467" s="557"/>
      <c r="F467" s="557"/>
      <c r="G467" s="557"/>
      <c r="H467" s="557"/>
      <c r="I467" s="557"/>
      <c r="J467" s="586"/>
      <c r="N467" s="586"/>
    </row>
    <row r="468" spans="1:14" s="559" customFormat="1" x14ac:dyDescent="0.2">
      <c r="A468" s="553"/>
      <c r="B468" s="557"/>
      <c r="C468" s="557"/>
      <c r="D468" s="557"/>
      <c r="E468" s="557"/>
      <c r="F468" s="557"/>
      <c r="G468" s="557"/>
      <c r="H468" s="557"/>
      <c r="I468" s="557"/>
      <c r="J468" s="586"/>
      <c r="N468" s="586"/>
    </row>
    <row r="469" spans="1:14" s="559" customFormat="1" x14ac:dyDescent="0.2">
      <c r="A469" s="553"/>
      <c r="B469" s="557"/>
      <c r="C469" s="557"/>
      <c r="D469" s="557"/>
      <c r="E469" s="557"/>
      <c r="F469" s="557"/>
      <c r="G469" s="557"/>
      <c r="H469" s="557"/>
      <c r="I469" s="557"/>
      <c r="J469" s="586"/>
      <c r="N469" s="586"/>
    </row>
    <row r="470" spans="1:14" s="559" customFormat="1" x14ac:dyDescent="0.2">
      <c r="A470" s="553"/>
      <c r="B470" s="557"/>
      <c r="C470" s="557"/>
      <c r="D470" s="557"/>
      <c r="E470" s="557"/>
      <c r="F470" s="557"/>
      <c r="G470" s="557"/>
      <c r="H470" s="557"/>
      <c r="I470" s="557"/>
      <c r="J470" s="586"/>
      <c r="N470" s="586"/>
    </row>
    <row r="471" spans="1:14" s="559" customFormat="1" x14ac:dyDescent="0.2">
      <c r="A471" s="553"/>
      <c r="B471" s="557"/>
      <c r="C471" s="557"/>
      <c r="D471" s="557"/>
      <c r="E471" s="557"/>
      <c r="F471" s="557"/>
      <c r="G471" s="557"/>
      <c r="H471" s="557"/>
      <c r="I471" s="557"/>
      <c r="J471" s="586"/>
      <c r="N471" s="586"/>
    </row>
    <row r="472" spans="1:14" s="559" customFormat="1" x14ac:dyDescent="0.2">
      <c r="A472" s="553"/>
      <c r="B472" s="557"/>
      <c r="C472" s="557"/>
      <c r="D472" s="557"/>
      <c r="E472" s="557"/>
      <c r="F472" s="557"/>
      <c r="G472" s="557"/>
      <c r="H472" s="557"/>
      <c r="I472" s="557"/>
      <c r="J472" s="586"/>
      <c r="N472" s="586"/>
    </row>
    <row r="473" spans="1:14" s="559" customFormat="1" x14ac:dyDescent="0.2">
      <c r="A473" s="553"/>
      <c r="B473" s="557"/>
      <c r="C473" s="557"/>
      <c r="D473" s="557"/>
      <c r="E473" s="557"/>
      <c r="F473" s="557"/>
      <c r="G473" s="557"/>
      <c r="H473" s="557"/>
      <c r="I473" s="557"/>
      <c r="J473" s="586"/>
      <c r="N473" s="586"/>
    </row>
    <row r="474" spans="1:14" s="559" customFormat="1" x14ac:dyDescent="0.2">
      <c r="A474" s="553"/>
      <c r="B474" s="557"/>
      <c r="C474" s="557"/>
      <c r="D474" s="557"/>
      <c r="E474" s="557"/>
      <c r="F474" s="557"/>
      <c r="G474" s="557"/>
      <c r="H474" s="557"/>
      <c r="I474" s="557"/>
      <c r="J474" s="586"/>
      <c r="N474" s="586"/>
    </row>
    <row r="475" spans="1:14" s="559" customFormat="1" x14ac:dyDescent="0.2">
      <c r="A475" s="553"/>
      <c r="B475" s="557"/>
      <c r="C475" s="557"/>
      <c r="D475" s="557"/>
      <c r="E475" s="557"/>
      <c r="F475" s="557"/>
      <c r="G475" s="557"/>
      <c r="H475" s="557"/>
      <c r="I475" s="557"/>
      <c r="J475" s="586"/>
      <c r="N475" s="586"/>
    </row>
    <row r="476" spans="1:14" s="559" customFormat="1" x14ac:dyDescent="0.2">
      <c r="A476" s="553"/>
      <c r="B476" s="557"/>
      <c r="C476" s="557"/>
      <c r="D476" s="557"/>
      <c r="E476" s="557"/>
      <c r="F476" s="557"/>
      <c r="G476" s="557"/>
      <c r="H476" s="557"/>
      <c r="I476" s="557"/>
      <c r="J476" s="586"/>
      <c r="N476" s="586"/>
    </row>
    <row r="477" spans="1:14" s="559" customFormat="1" x14ac:dyDescent="0.2">
      <c r="A477" s="553"/>
      <c r="B477" s="557"/>
      <c r="C477" s="557"/>
      <c r="D477" s="557"/>
      <c r="E477" s="557"/>
      <c r="F477" s="557"/>
      <c r="G477" s="557"/>
      <c r="H477" s="557"/>
      <c r="I477" s="557"/>
      <c r="J477" s="586"/>
      <c r="N477" s="586"/>
    </row>
    <row r="478" spans="1:14" s="559" customFormat="1" x14ac:dyDescent="0.2">
      <c r="A478" s="553"/>
      <c r="B478" s="557"/>
      <c r="C478" s="557"/>
      <c r="D478" s="557"/>
      <c r="E478" s="557"/>
      <c r="F478" s="557"/>
      <c r="G478" s="557"/>
      <c r="H478" s="557"/>
      <c r="I478" s="557"/>
      <c r="J478" s="586"/>
      <c r="N478" s="586"/>
    </row>
    <row r="479" spans="1:14" s="559" customFormat="1" x14ac:dyDescent="0.2">
      <c r="A479" s="553"/>
      <c r="B479" s="557"/>
      <c r="C479" s="557"/>
      <c r="D479" s="557"/>
      <c r="E479" s="557"/>
      <c r="F479" s="557"/>
      <c r="G479" s="557"/>
      <c r="H479" s="557"/>
      <c r="I479" s="557"/>
      <c r="J479" s="586"/>
      <c r="N479" s="586"/>
    </row>
    <row r="480" spans="1:14" s="559" customFormat="1" x14ac:dyDescent="0.2">
      <c r="A480" s="553"/>
      <c r="B480" s="557"/>
      <c r="C480" s="557"/>
      <c r="D480" s="557"/>
      <c r="E480" s="557"/>
      <c r="F480" s="557"/>
      <c r="G480" s="557"/>
      <c r="H480" s="557"/>
      <c r="I480" s="557"/>
      <c r="J480" s="586"/>
      <c r="N480" s="586"/>
    </row>
    <row r="481" spans="1:14" s="559" customFormat="1" x14ac:dyDescent="0.2">
      <c r="A481" s="553"/>
      <c r="B481" s="557"/>
      <c r="C481" s="557"/>
      <c r="D481" s="557"/>
      <c r="E481" s="557"/>
      <c r="F481" s="557"/>
      <c r="G481" s="557"/>
      <c r="H481" s="557"/>
      <c r="I481" s="557"/>
      <c r="J481" s="586"/>
      <c r="N481" s="586"/>
    </row>
    <row r="482" spans="1:14" s="559" customFormat="1" x14ac:dyDescent="0.2">
      <c r="A482" s="553"/>
      <c r="B482" s="557"/>
      <c r="C482" s="557"/>
      <c r="D482" s="557"/>
      <c r="E482" s="557"/>
      <c r="F482" s="557"/>
      <c r="G482" s="557"/>
      <c r="H482" s="557"/>
      <c r="I482" s="557"/>
      <c r="J482" s="586"/>
      <c r="N482" s="586"/>
    </row>
    <row r="483" spans="1:14" s="559" customFormat="1" x14ac:dyDescent="0.2">
      <c r="A483" s="553"/>
      <c r="B483" s="557"/>
      <c r="C483" s="557"/>
      <c r="D483" s="557"/>
      <c r="E483" s="557"/>
      <c r="F483" s="557"/>
      <c r="G483" s="557"/>
      <c r="H483" s="557"/>
      <c r="I483" s="557"/>
      <c r="J483" s="586"/>
      <c r="N483" s="586"/>
    </row>
    <row r="484" spans="1:14" s="559" customFormat="1" x14ac:dyDescent="0.2">
      <c r="A484" s="553"/>
      <c r="B484" s="557"/>
      <c r="C484" s="557"/>
      <c r="D484" s="557"/>
      <c r="E484" s="557"/>
      <c r="F484" s="557"/>
      <c r="G484" s="557"/>
      <c r="H484" s="557"/>
      <c r="I484" s="557"/>
      <c r="J484" s="586"/>
      <c r="N484" s="586"/>
    </row>
    <row r="485" spans="1:14" s="559" customFormat="1" x14ac:dyDescent="0.2">
      <c r="A485" s="553"/>
      <c r="B485" s="557"/>
      <c r="C485" s="557"/>
      <c r="D485" s="557"/>
      <c r="E485" s="557"/>
      <c r="F485" s="557"/>
      <c r="G485" s="557"/>
      <c r="H485" s="557"/>
      <c r="I485" s="557"/>
      <c r="J485" s="586"/>
      <c r="N485" s="586"/>
    </row>
    <row r="486" spans="1:14" s="559" customFormat="1" x14ac:dyDescent="0.2">
      <c r="A486" s="553"/>
      <c r="B486" s="557"/>
      <c r="C486" s="557"/>
      <c r="D486" s="557"/>
      <c r="E486" s="557"/>
      <c r="F486" s="557"/>
      <c r="G486" s="557"/>
      <c r="H486" s="557"/>
      <c r="I486" s="557"/>
      <c r="J486" s="586"/>
      <c r="N486" s="586"/>
    </row>
    <row r="487" spans="1:14" s="559" customFormat="1" x14ac:dyDescent="0.2">
      <c r="A487" s="553"/>
      <c r="B487" s="557"/>
      <c r="C487" s="557"/>
      <c r="D487" s="557"/>
      <c r="E487" s="557"/>
      <c r="F487" s="557"/>
      <c r="G487" s="557"/>
      <c r="H487" s="557"/>
      <c r="I487" s="557"/>
      <c r="J487" s="586"/>
      <c r="N487" s="586"/>
    </row>
    <row r="488" spans="1:14" s="559" customFormat="1" x14ac:dyDescent="0.2">
      <c r="A488" s="553"/>
      <c r="B488" s="557"/>
      <c r="C488" s="557"/>
      <c r="D488" s="557"/>
      <c r="E488" s="557"/>
      <c r="F488" s="557"/>
      <c r="G488" s="557"/>
      <c r="H488" s="557"/>
      <c r="I488" s="557"/>
      <c r="J488" s="586"/>
      <c r="N488" s="586"/>
    </row>
    <row r="489" spans="1:14" s="559" customFormat="1" x14ac:dyDescent="0.2">
      <c r="A489" s="553"/>
      <c r="B489" s="557"/>
      <c r="C489" s="557"/>
      <c r="D489" s="557"/>
      <c r="E489" s="557"/>
      <c r="F489" s="557"/>
      <c r="G489" s="557"/>
      <c r="H489" s="557"/>
      <c r="I489" s="557"/>
      <c r="J489" s="586"/>
      <c r="N489" s="586"/>
    </row>
    <row r="490" spans="1:14" s="559" customFormat="1" x14ac:dyDescent="0.2">
      <c r="A490" s="553"/>
      <c r="B490" s="557"/>
      <c r="C490" s="557"/>
      <c r="D490" s="557"/>
      <c r="E490" s="557"/>
      <c r="F490" s="557"/>
      <c r="G490" s="557"/>
      <c r="H490" s="557"/>
      <c r="I490" s="557"/>
      <c r="J490" s="586"/>
      <c r="N490" s="586"/>
    </row>
    <row r="491" spans="1:14" s="559" customFormat="1" x14ac:dyDescent="0.2">
      <c r="A491" s="553"/>
      <c r="B491" s="557"/>
      <c r="C491" s="557"/>
      <c r="D491" s="557"/>
      <c r="E491" s="557"/>
      <c r="F491" s="557"/>
      <c r="G491" s="557"/>
      <c r="H491" s="557"/>
      <c r="I491" s="557"/>
      <c r="J491" s="586"/>
      <c r="N491" s="586"/>
    </row>
    <row r="492" spans="1:14" s="559" customFormat="1" x14ac:dyDescent="0.2">
      <c r="A492" s="553"/>
      <c r="B492" s="557"/>
      <c r="C492" s="557"/>
      <c r="D492" s="557"/>
      <c r="E492" s="557"/>
      <c r="F492" s="557"/>
      <c r="G492" s="557"/>
      <c r="H492" s="557"/>
      <c r="I492" s="557"/>
      <c r="J492" s="586"/>
      <c r="N492" s="586"/>
    </row>
    <row r="493" spans="1:14" s="559" customFormat="1" x14ac:dyDescent="0.2">
      <c r="A493" s="553"/>
      <c r="B493" s="557"/>
      <c r="C493" s="557"/>
      <c r="D493" s="557"/>
      <c r="E493" s="557"/>
      <c r="F493" s="557"/>
      <c r="G493" s="557"/>
      <c r="H493" s="557"/>
      <c r="I493" s="557"/>
      <c r="J493" s="586"/>
      <c r="N493" s="586"/>
    </row>
    <row r="494" spans="1:14" s="559" customFormat="1" x14ac:dyDescent="0.2">
      <c r="A494" s="553"/>
      <c r="B494" s="557"/>
      <c r="C494" s="557"/>
      <c r="D494" s="557"/>
      <c r="E494" s="557"/>
      <c r="F494" s="557"/>
      <c r="G494" s="557"/>
      <c r="H494" s="557"/>
      <c r="I494" s="557"/>
      <c r="J494" s="586"/>
      <c r="N494" s="586"/>
    </row>
    <row r="495" spans="1:14" s="559" customFormat="1" x14ac:dyDescent="0.2">
      <c r="A495" s="553"/>
      <c r="B495" s="557"/>
      <c r="C495" s="557"/>
      <c r="D495" s="557"/>
      <c r="E495" s="557"/>
      <c r="F495" s="557"/>
      <c r="G495" s="557"/>
      <c r="H495" s="557"/>
      <c r="I495" s="557"/>
      <c r="J495" s="586"/>
      <c r="N495" s="586"/>
    </row>
    <row r="496" spans="1:14" s="559" customFormat="1" x14ac:dyDescent="0.2">
      <c r="A496" s="553"/>
      <c r="B496" s="557"/>
      <c r="C496" s="557"/>
      <c r="D496" s="557"/>
      <c r="E496" s="557"/>
      <c r="F496" s="557"/>
      <c r="G496" s="557"/>
      <c r="H496" s="557"/>
      <c r="I496" s="557"/>
      <c r="J496" s="586"/>
      <c r="N496" s="586"/>
    </row>
    <row r="497" spans="1:14" s="559" customFormat="1" x14ac:dyDescent="0.2">
      <c r="A497" s="553"/>
      <c r="B497" s="557"/>
      <c r="C497" s="557"/>
      <c r="D497" s="557"/>
      <c r="E497" s="557"/>
      <c r="F497" s="557"/>
      <c r="G497" s="557"/>
      <c r="H497" s="557"/>
      <c r="I497" s="557"/>
      <c r="J497" s="586"/>
      <c r="N497" s="586"/>
    </row>
  </sheetData>
  <mergeCells count="48">
    <mergeCell ref="A407:H407"/>
    <mergeCell ref="A315:H315"/>
    <mergeCell ref="A318:H318"/>
    <mergeCell ref="A329:H329"/>
    <mergeCell ref="A341:H341"/>
    <mergeCell ref="A344:H344"/>
    <mergeCell ref="A355:H355"/>
    <mergeCell ref="A367:H367"/>
    <mergeCell ref="A370:H370"/>
    <mergeCell ref="A381:H381"/>
    <mergeCell ref="A393:H393"/>
    <mergeCell ref="A396:H396"/>
    <mergeCell ref="A303:H303"/>
    <mergeCell ref="A211:H211"/>
    <mergeCell ref="A214:H214"/>
    <mergeCell ref="A225:H225"/>
    <mergeCell ref="A237:H237"/>
    <mergeCell ref="A240:H240"/>
    <mergeCell ref="A251:H251"/>
    <mergeCell ref="A263:H263"/>
    <mergeCell ref="A266:H266"/>
    <mergeCell ref="A277:H277"/>
    <mergeCell ref="A289:H289"/>
    <mergeCell ref="A292:H292"/>
    <mergeCell ref="A199:H199"/>
    <mergeCell ref="A107:H107"/>
    <mergeCell ref="A110:H110"/>
    <mergeCell ref="A121:H121"/>
    <mergeCell ref="A133:H133"/>
    <mergeCell ref="A136:H136"/>
    <mergeCell ref="A147:H147"/>
    <mergeCell ref="A159:H159"/>
    <mergeCell ref="A162:H162"/>
    <mergeCell ref="A173:H173"/>
    <mergeCell ref="A185:H185"/>
    <mergeCell ref="A188:H188"/>
    <mergeCell ref="A95:H95"/>
    <mergeCell ref="A3:H3"/>
    <mergeCell ref="A6:H6"/>
    <mergeCell ref="A17:H17"/>
    <mergeCell ref="A29:H29"/>
    <mergeCell ref="A32:H32"/>
    <mergeCell ref="A43:H43"/>
    <mergeCell ref="A55:H55"/>
    <mergeCell ref="A58:H58"/>
    <mergeCell ref="A69:H69"/>
    <mergeCell ref="A81:H81"/>
    <mergeCell ref="A84:H8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0" manualBreakCount="10">
    <brk id="52" max="7" man="1"/>
    <brk id="78" max="7" man="1"/>
    <brk id="130" max="7" man="1"/>
    <brk id="156" max="7" man="1"/>
    <brk id="208" max="7" man="1"/>
    <brk id="234" max="7" man="1"/>
    <brk id="286" max="7" man="1"/>
    <brk id="312" max="7" man="1"/>
    <brk id="364" max="7" man="1"/>
    <brk id="390" max="7" man="1"/>
  </rowBreak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5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13" width="10.7109375" style="118" customWidth="1"/>
    <col min="14" max="14" width="10.7109375" style="595" customWidth="1"/>
    <col min="15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1054</v>
      </c>
      <c r="B1" s="1713"/>
      <c r="C1" s="1713"/>
      <c r="D1" s="1713"/>
      <c r="E1" s="1713"/>
      <c r="F1" s="1713"/>
      <c r="G1" s="1713"/>
      <c r="H1" s="1713"/>
      <c r="I1" s="153"/>
      <c r="J1" s="153"/>
      <c r="K1" s="153"/>
      <c r="L1" s="153"/>
      <c r="M1" s="153"/>
      <c r="N1" s="267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2" t="s">
        <v>1146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267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58" customFormat="1" ht="17.100000000000001" customHeight="1" x14ac:dyDescent="0.2">
      <c r="A3" s="1717" t="s">
        <v>1055</v>
      </c>
      <c r="B3" s="1717"/>
      <c r="C3" s="1717"/>
      <c r="D3" s="1717"/>
      <c r="E3" s="1717"/>
      <c r="F3" s="1717"/>
      <c r="G3" s="1717"/>
      <c r="H3" s="1717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U3" s="57"/>
      <c r="V3" s="57"/>
      <c r="W3" s="57"/>
      <c r="X3" s="57"/>
    </row>
    <row r="4" spans="1:24" s="546" customFormat="1" ht="17.100000000000001" customHeight="1" x14ac:dyDescent="0.2">
      <c r="B4" s="547" t="s">
        <v>1056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162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129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18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129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594"/>
      <c r="O9" s="120"/>
      <c r="P9" s="120"/>
      <c r="Q9" s="120"/>
      <c r="R9" s="120"/>
      <c r="S9" s="120"/>
      <c r="T9" s="120"/>
      <c r="U9" s="120"/>
      <c r="V9" s="120"/>
    </row>
    <row r="10" spans="1:24" ht="45.95" customHeight="1" x14ac:dyDescent="0.2">
      <c r="A10" s="560" t="s">
        <v>37</v>
      </c>
      <c r="B10" s="561" t="s">
        <v>38</v>
      </c>
      <c r="C10" s="562">
        <v>2909</v>
      </c>
      <c r="D10" s="563">
        <v>16.014313239746766</v>
      </c>
      <c r="E10" s="564"/>
      <c r="F10" s="233" t="s">
        <v>884</v>
      </c>
      <c r="G10" s="562">
        <v>3879</v>
      </c>
      <c r="H10" s="563">
        <v>40.681699003670687</v>
      </c>
      <c r="I10" s="118"/>
    </row>
    <row r="11" spans="1:24" ht="45.95" customHeight="1" x14ac:dyDescent="0.2">
      <c r="A11" s="560" t="s">
        <v>39</v>
      </c>
      <c r="B11" s="561" t="s">
        <v>40</v>
      </c>
      <c r="C11" s="562">
        <v>2033</v>
      </c>
      <c r="D11" s="563">
        <v>11.191852463528765</v>
      </c>
      <c r="E11" s="564"/>
      <c r="F11" s="233" t="s">
        <v>908</v>
      </c>
      <c r="G11" s="562">
        <v>617</v>
      </c>
      <c r="H11" s="563">
        <v>6.470896696381752</v>
      </c>
      <c r="I11" s="118"/>
    </row>
    <row r="12" spans="1:24" ht="45.95" customHeight="1" x14ac:dyDescent="0.2">
      <c r="A12" s="560" t="s">
        <v>41</v>
      </c>
      <c r="B12" s="567" t="s">
        <v>42</v>
      </c>
      <c r="C12" s="568">
        <v>1285</v>
      </c>
      <c r="D12" s="563">
        <v>7.074043490228461</v>
      </c>
      <c r="E12" s="564"/>
      <c r="F12" s="233" t="s">
        <v>946</v>
      </c>
      <c r="G12" s="568">
        <v>462</v>
      </c>
      <c r="H12" s="563">
        <v>4.8453067645516521</v>
      </c>
      <c r="I12" s="118"/>
    </row>
    <row r="13" spans="1:24" ht="45.95" customHeight="1" x14ac:dyDescent="0.2">
      <c r="A13" s="560" t="s">
        <v>43</v>
      </c>
      <c r="B13" s="567" t="s">
        <v>45</v>
      </c>
      <c r="C13" s="568">
        <v>699</v>
      </c>
      <c r="D13" s="563">
        <v>3.8480594549958709</v>
      </c>
      <c r="E13" s="564"/>
      <c r="F13" s="233" t="s">
        <v>1027</v>
      </c>
      <c r="G13" s="568">
        <v>310</v>
      </c>
      <c r="H13" s="563">
        <v>3.2511798636601994</v>
      </c>
      <c r="I13" s="118"/>
      <c r="N13" s="118"/>
    </row>
    <row r="14" spans="1:24" ht="60.95" customHeight="1" x14ac:dyDescent="0.2">
      <c r="A14" s="560" t="s">
        <v>44</v>
      </c>
      <c r="B14" s="561" t="s">
        <v>47</v>
      </c>
      <c r="C14" s="568">
        <v>475</v>
      </c>
      <c r="D14" s="563">
        <v>2.6149187998898982</v>
      </c>
      <c r="E14" s="564"/>
      <c r="F14" s="430" t="s">
        <v>800</v>
      </c>
      <c r="G14" s="568">
        <v>177</v>
      </c>
      <c r="H14" s="563">
        <v>1.8563188253801783</v>
      </c>
      <c r="I14" s="118"/>
      <c r="N14" s="118"/>
    </row>
    <row r="15" spans="1:24" ht="42.95" customHeight="1" x14ac:dyDescent="0.2">
      <c r="A15" s="569"/>
      <c r="B15" s="570" t="s">
        <v>889</v>
      </c>
      <c r="C15" s="1732">
        <v>18165</v>
      </c>
      <c r="D15" s="1732"/>
      <c r="E15" s="435"/>
      <c r="F15" s="570" t="s">
        <v>889</v>
      </c>
      <c r="G15" s="571">
        <v>9535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1057</v>
      </c>
      <c r="B17" s="1731"/>
      <c r="C17" s="1731"/>
      <c r="D17" s="1731"/>
      <c r="E17" s="1731"/>
      <c r="F17" s="1731"/>
      <c r="G17" s="1731"/>
      <c r="H17" s="1731"/>
      <c r="I17" s="552"/>
      <c r="J17" s="552"/>
      <c r="K17" s="552"/>
      <c r="L17" s="552"/>
      <c r="M17" s="552"/>
      <c r="N17" s="129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120"/>
      <c r="K20" s="120"/>
      <c r="L20" s="120"/>
      <c r="M20" s="120"/>
      <c r="N20" s="594"/>
      <c r="O20" s="120"/>
      <c r="P20" s="120"/>
      <c r="Q20" s="120"/>
      <c r="R20" s="120"/>
      <c r="S20" s="120"/>
      <c r="T20" s="120"/>
      <c r="U20" s="120"/>
      <c r="V20" s="120"/>
    </row>
    <row r="21" spans="1:24" ht="45.95" customHeight="1" x14ac:dyDescent="0.2">
      <c r="A21" s="560" t="s">
        <v>37</v>
      </c>
      <c r="B21" s="561" t="s">
        <v>38</v>
      </c>
      <c r="C21" s="562">
        <v>301</v>
      </c>
      <c r="D21" s="563">
        <v>12.951807228915662</v>
      </c>
      <c r="E21" s="564"/>
      <c r="F21" s="233" t="s">
        <v>884</v>
      </c>
      <c r="G21" s="562">
        <v>541</v>
      </c>
      <c r="H21" s="563">
        <v>41.392501912777355</v>
      </c>
      <c r="I21" s="118"/>
    </row>
    <row r="22" spans="1:24" ht="45.95" customHeight="1" x14ac:dyDescent="0.2">
      <c r="A22" s="560" t="s">
        <v>39</v>
      </c>
      <c r="B22" s="561" t="s">
        <v>40</v>
      </c>
      <c r="C22" s="562">
        <v>255</v>
      </c>
      <c r="D22" s="563">
        <v>10.972461273666093</v>
      </c>
      <c r="E22" s="564"/>
      <c r="F22" s="233" t="s">
        <v>908</v>
      </c>
      <c r="G22" s="562">
        <v>89</v>
      </c>
      <c r="H22" s="563">
        <v>6.8094873756694723</v>
      </c>
      <c r="I22" s="118"/>
    </row>
    <row r="23" spans="1:24" ht="45.95" customHeight="1" x14ac:dyDescent="0.2">
      <c r="A23" s="560" t="s">
        <v>41</v>
      </c>
      <c r="B23" s="567" t="s">
        <v>42</v>
      </c>
      <c r="C23" s="568">
        <v>178</v>
      </c>
      <c r="D23" s="563">
        <v>7.6592082616179002</v>
      </c>
      <c r="E23" s="564"/>
      <c r="F23" s="233" t="s">
        <v>946</v>
      </c>
      <c r="G23" s="568">
        <v>72</v>
      </c>
      <c r="H23" s="563">
        <v>5.5087987758224939</v>
      </c>
      <c r="I23" s="118"/>
    </row>
    <row r="24" spans="1:24" ht="45.95" customHeight="1" x14ac:dyDescent="0.2">
      <c r="A24" s="560" t="s">
        <v>43</v>
      </c>
      <c r="B24" s="567" t="s">
        <v>45</v>
      </c>
      <c r="C24" s="568">
        <v>77</v>
      </c>
      <c r="D24" s="563">
        <v>3.3132530120481931</v>
      </c>
      <c r="E24" s="564"/>
      <c r="F24" s="233" t="s">
        <v>1027</v>
      </c>
      <c r="G24" s="568">
        <v>35</v>
      </c>
      <c r="H24" s="563">
        <v>2.6778882938026016</v>
      </c>
      <c r="I24" s="118"/>
      <c r="N24" s="118"/>
    </row>
    <row r="25" spans="1:24" ht="60.95" customHeight="1" x14ac:dyDescent="0.2">
      <c r="A25" s="560" t="s">
        <v>44</v>
      </c>
      <c r="B25" s="561" t="s">
        <v>47</v>
      </c>
      <c r="C25" s="568">
        <v>61</v>
      </c>
      <c r="D25" s="563">
        <v>2.6247848537005165</v>
      </c>
      <c r="E25" s="564"/>
      <c r="F25" s="430" t="s">
        <v>800</v>
      </c>
      <c r="G25" s="568">
        <v>20</v>
      </c>
      <c r="H25" s="563">
        <v>1.5302218821729152</v>
      </c>
      <c r="I25" s="118"/>
      <c r="N25" s="118"/>
    </row>
    <row r="26" spans="1:24" ht="42.95" customHeight="1" x14ac:dyDescent="0.2">
      <c r="A26" s="569"/>
      <c r="B26" s="570" t="s">
        <v>889</v>
      </c>
      <c r="C26" s="571">
        <v>2324</v>
      </c>
      <c r="D26" s="572"/>
      <c r="E26" s="435"/>
      <c r="F26" s="570" t="s">
        <v>889</v>
      </c>
      <c r="G26" s="571">
        <v>1307</v>
      </c>
      <c r="H26" s="572"/>
      <c r="I26" s="118"/>
    </row>
    <row r="27" spans="1:24" s="146" customFormat="1" ht="17.100000000000001" customHeight="1" x14ac:dyDescent="0.2">
      <c r="A27" s="1713" t="s">
        <v>1054</v>
      </c>
      <c r="B27" s="1713"/>
      <c r="C27" s="1713"/>
      <c r="D27" s="1713"/>
      <c r="E27" s="1713"/>
      <c r="F27" s="1713"/>
      <c r="G27" s="1713"/>
      <c r="H27" s="1713"/>
      <c r="I27" s="153"/>
      <c r="J27" s="153"/>
      <c r="K27" s="153"/>
      <c r="L27" s="153"/>
      <c r="M27" s="153"/>
      <c r="N27" s="267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1058</v>
      </c>
      <c r="C28" s="541"/>
      <c r="D28" s="541"/>
      <c r="E28" s="541"/>
      <c r="F28" s="541"/>
      <c r="G28" s="541"/>
      <c r="H28" s="541"/>
      <c r="I28" s="153"/>
      <c r="J28" s="153"/>
      <c r="K28" s="153"/>
      <c r="L28" s="153"/>
      <c r="M28" s="153"/>
      <c r="N28" s="267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58" customFormat="1" ht="17.100000000000001" customHeight="1" x14ac:dyDescent="0.2">
      <c r="A29" s="1717" t="s">
        <v>1055</v>
      </c>
      <c r="B29" s="1717"/>
      <c r="C29" s="1717"/>
      <c r="D29" s="1717"/>
      <c r="E29" s="1717"/>
      <c r="F29" s="1717"/>
      <c r="G29" s="1717"/>
      <c r="H29" s="1717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7"/>
      <c r="V29" s="57"/>
      <c r="W29" s="57"/>
      <c r="X29" s="57"/>
    </row>
    <row r="30" spans="1:24" s="546" customFormat="1" ht="17.100000000000001" customHeight="1" x14ac:dyDescent="0.2">
      <c r="B30" s="547" t="s">
        <v>1059</v>
      </c>
      <c r="C30" s="548"/>
      <c r="D30" s="548"/>
      <c r="E30" s="548"/>
      <c r="F30" s="548"/>
      <c r="G30" s="548"/>
      <c r="H30" s="548"/>
      <c r="I30" s="549"/>
      <c r="J30" s="549"/>
      <c r="K30" s="549"/>
      <c r="L30" s="549"/>
      <c r="M30" s="549"/>
      <c r="N30" s="162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552"/>
      <c r="K31" s="552"/>
      <c r="L31" s="552"/>
      <c r="M31" s="552"/>
      <c r="N31" s="129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1060</v>
      </c>
      <c r="B32" s="1731"/>
      <c r="C32" s="1731"/>
      <c r="D32" s="1731"/>
      <c r="E32" s="1731"/>
      <c r="F32" s="1731"/>
      <c r="G32" s="1731"/>
      <c r="H32" s="1731"/>
      <c r="I32" s="552"/>
      <c r="J32" s="552"/>
      <c r="K32" s="552"/>
      <c r="L32" s="552"/>
      <c r="M32" s="552"/>
      <c r="N32" s="129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120"/>
      <c r="K35" s="120"/>
      <c r="L35" s="120"/>
      <c r="M35" s="120"/>
      <c r="N35" s="594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1" t="s">
        <v>38</v>
      </c>
      <c r="C36" s="562">
        <v>483</v>
      </c>
      <c r="D36" s="563">
        <v>16.917688266199647</v>
      </c>
      <c r="E36" s="564"/>
      <c r="F36" s="233" t="s">
        <v>884</v>
      </c>
      <c r="G36" s="562">
        <v>827</v>
      </c>
      <c r="H36" s="563">
        <v>47.095671981776768</v>
      </c>
      <c r="I36" s="118"/>
    </row>
    <row r="37" spans="1:22" ht="48.95" customHeight="1" x14ac:dyDescent="0.2">
      <c r="A37" s="560" t="s">
        <v>39</v>
      </c>
      <c r="B37" s="561" t="s">
        <v>40</v>
      </c>
      <c r="C37" s="562">
        <v>374</v>
      </c>
      <c r="D37" s="563">
        <v>13.099824868651488</v>
      </c>
      <c r="E37" s="564"/>
      <c r="F37" s="233" t="s">
        <v>908</v>
      </c>
      <c r="G37" s="562">
        <v>103</v>
      </c>
      <c r="H37" s="563">
        <v>5.8656036446469244</v>
      </c>
      <c r="I37" s="118"/>
    </row>
    <row r="38" spans="1:22" ht="48.95" customHeight="1" x14ac:dyDescent="0.2">
      <c r="A38" s="560" t="s">
        <v>41</v>
      </c>
      <c r="B38" s="567" t="s">
        <v>42</v>
      </c>
      <c r="C38" s="568">
        <v>215</v>
      </c>
      <c r="D38" s="563">
        <v>7.530647985989491</v>
      </c>
      <c r="E38" s="564"/>
      <c r="F38" s="233" t="s">
        <v>946</v>
      </c>
      <c r="G38" s="568">
        <v>89</v>
      </c>
      <c r="H38" s="563">
        <v>5.0683371298405469</v>
      </c>
      <c r="I38" s="118"/>
    </row>
    <row r="39" spans="1:22" ht="48.95" customHeight="1" x14ac:dyDescent="0.2">
      <c r="A39" s="560" t="s">
        <v>43</v>
      </c>
      <c r="B39" s="567" t="s">
        <v>45</v>
      </c>
      <c r="C39" s="568">
        <v>151</v>
      </c>
      <c r="D39" s="563">
        <v>5.2889667250437835</v>
      </c>
      <c r="E39" s="564"/>
      <c r="F39" s="233" t="s">
        <v>1027</v>
      </c>
      <c r="G39" s="568">
        <v>48</v>
      </c>
      <c r="H39" s="563">
        <v>2.7334851936218678</v>
      </c>
      <c r="I39" s="118"/>
      <c r="N39" s="118"/>
    </row>
    <row r="40" spans="1:22" ht="48.95" customHeight="1" x14ac:dyDescent="0.2">
      <c r="A40" s="560" t="s">
        <v>44</v>
      </c>
      <c r="B40" s="561" t="s">
        <v>47</v>
      </c>
      <c r="C40" s="568">
        <v>60</v>
      </c>
      <c r="D40" s="563">
        <v>2.1015761821366024</v>
      </c>
      <c r="E40" s="564"/>
      <c r="F40" s="431" t="s">
        <v>801</v>
      </c>
      <c r="G40" s="568">
        <v>41</v>
      </c>
      <c r="H40" s="563">
        <v>2.334851936218679</v>
      </c>
      <c r="I40" s="118"/>
      <c r="N40" s="118"/>
    </row>
    <row r="41" spans="1:22" ht="42.95" customHeight="1" x14ac:dyDescent="0.2">
      <c r="A41" s="569"/>
      <c r="B41" s="570" t="s">
        <v>889</v>
      </c>
      <c r="C41" s="571">
        <v>2855</v>
      </c>
      <c r="D41" s="572"/>
      <c r="E41" s="435"/>
      <c r="F41" s="570" t="s">
        <v>889</v>
      </c>
      <c r="G41" s="571">
        <v>1756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1061</v>
      </c>
      <c r="B43" s="1731"/>
      <c r="C43" s="1731"/>
      <c r="D43" s="1731"/>
      <c r="E43" s="1731"/>
      <c r="F43" s="1731"/>
      <c r="G43" s="1731"/>
      <c r="H43" s="1731"/>
      <c r="I43" s="552"/>
      <c r="J43" s="552"/>
      <c r="K43" s="552"/>
      <c r="L43" s="552"/>
      <c r="M43" s="552"/>
      <c r="N43" s="129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120"/>
      <c r="K46" s="120"/>
      <c r="L46" s="120"/>
      <c r="M46" s="120"/>
      <c r="N46" s="594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38</v>
      </c>
      <c r="C47" s="562">
        <v>151</v>
      </c>
      <c r="D47" s="563">
        <v>16.324324324324323</v>
      </c>
      <c r="E47" s="564"/>
      <c r="F47" s="233" t="s">
        <v>884</v>
      </c>
      <c r="G47" s="562">
        <v>229</v>
      </c>
      <c r="H47" s="563">
        <v>39.61937716262976</v>
      </c>
      <c r="I47" s="118"/>
      <c r="J47" s="595"/>
    </row>
    <row r="48" spans="1:22" ht="48.95" customHeight="1" x14ac:dyDescent="0.2">
      <c r="A48" s="560" t="s">
        <v>39</v>
      </c>
      <c r="B48" s="573" t="s">
        <v>40</v>
      </c>
      <c r="C48" s="562">
        <v>111</v>
      </c>
      <c r="D48" s="563">
        <v>12</v>
      </c>
      <c r="E48" s="564"/>
      <c r="F48" s="233" t="s">
        <v>946</v>
      </c>
      <c r="G48" s="562">
        <v>46</v>
      </c>
      <c r="H48" s="563">
        <v>7.9584775086505193</v>
      </c>
      <c r="I48" s="118"/>
      <c r="J48" s="595"/>
    </row>
    <row r="49" spans="1:24" ht="48.95" customHeight="1" x14ac:dyDescent="0.2">
      <c r="A49" s="560" t="s">
        <v>41</v>
      </c>
      <c r="B49" s="573" t="s">
        <v>45</v>
      </c>
      <c r="C49" s="568">
        <v>60</v>
      </c>
      <c r="D49" s="563">
        <v>6.4864864864864868</v>
      </c>
      <c r="E49" s="564"/>
      <c r="F49" s="233" t="s">
        <v>908</v>
      </c>
      <c r="G49" s="568">
        <v>36</v>
      </c>
      <c r="H49" s="563">
        <v>6.2283737024221448</v>
      </c>
      <c r="I49" s="118"/>
      <c r="J49" s="595"/>
    </row>
    <row r="50" spans="1:24" ht="48.95" customHeight="1" x14ac:dyDescent="0.2">
      <c r="A50" s="560" t="s">
        <v>43</v>
      </c>
      <c r="B50" s="567" t="s">
        <v>42</v>
      </c>
      <c r="C50" s="568">
        <v>52</v>
      </c>
      <c r="D50" s="563">
        <v>5.6216216216216219</v>
      </c>
      <c r="E50" s="564"/>
      <c r="F50" s="233" t="s">
        <v>1027</v>
      </c>
      <c r="G50" s="568">
        <v>29</v>
      </c>
      <c r="H50" s="563">
        <v>5.0173010380622838</v>
      </c>
      <c r="I50" s="118"/>
      <c r="N50" s="118"/>
    </row>
    <row r="51" spans="1:24" ht="48.95" customHeight="1" x14ac:dyDescent="0.2">
      <c r="A51" s="560" t="s">
        <v>44</v>
      </c>
      <c r="B51" s="567" t="s">
        <v>145</v>
      </c>
      <c r="C51" s="568">
        <v>24</v>
      </c>
      <c r="D51" s="563">
        <v>2.5945945945945943</v>
      </c>
      <c r="E51" s="564"/>
      <c r="F51" s="248" t="s">
        <v>1049</v>
      </c>
      <c r="G51" s="568">
        <v>26</v>
      </c>
      <c r="H51" s="563">
        <v>4.4982698961937722</v>
      </c>
      <c r="I51" s="118"/>
      <c r="N51" s="118"/>
    </row>
    <row r="52" spans="1:24" ht="42.95" customHeight="1" x14ac:dyDescent="0.2">
      <c r="A52" s="569"/>
      <c r="B52" s="570" t="s">
        <v>889</v>
      </c>
      <c r="C52" s="574">
        <v>925</v>
      </c>
      <c r="D52" s="572"/>
      <c r="E52" s="435"/>
      <c r="F52" s="570" t="s">
        <v>889</v>
      </c>
      <c r="G52" s="574">
        <v>578</v>
      </c>
      <c r="H52" s="572"/>
      <c r="I52" s="118"/>
    </row>
    <row r="53" spans="1:24" s="146" customFormat="1" ht="17.100000000000001" customHeight="1" x14ac:dyDescent="0.2">
      <c r="A53" s="1713" t="s">
        <v>1054</v>
      </c>
      <c r="B53" s="1713"/>
      <c r="C53" s="1713"/>
      <c r="D53" s="1713"/>
      <c r="E53" s="1713"/>
      <c r="F53" s="1713"/>
      <c r="G53" s="1713"/>
      <c r="H53" s="1713"/>
      <c r="I53" s="153"/>
      <c r="J53" s="153"/>
      <c r="K53" s="153"/>
      <c r="L53" s="153"/>
      <c r="M53" s="153"/>
      <c r="N53" s="267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1058</v>
      </c>
      <c r="C54" s="541"/>
      <c r="D54" s="541"/>
      <c r="E54" s="541"/>
      <c r="F54" s="541"/>
      <c r="G54" s="541"/>
      <c r="H54" s="541"/>
      <c r="I54" s="153"/>
      <c r="J54" s="153"/>
      <c r="K54" s="153"/>
      <c r="L54" s="153"/>
      <c r="M54" s="153"/>
      <c r="N54" s="267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58" customFormat="1" ht="17.100000000000001" customHeight="1" x14ac:dyDescent="0.2">
      <c r="A55" s="1717" t="s">
        <v>1055</v>
      </c>
      <c r="B55" s="1717"/>
      <c r="C55" s="1717"/>
      <c r="D55" s="1717"/>
      <c r="E55" s="1717"/>
      <c r="F55" s="1717"/>
      <c r="G55" s="1717"/>
      <c r="H55" s="1717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7"/>
      <c r="U55" s="57"/>
      <c r="V55" s="57"/>
      <c r="W55" s="57"/>
      <c r="X55" s="57"/>
    </row>
    <row r="56" spans="1:24" s="546" customFormat="1" ht="17.100000000000001" customHeight="1" x14ac:dyDescent="0.2">
      <c r="B56" s="547" t="s">
        <v>1059</v>
      </c>
      <c r="C56" s="548"/>
      <c r="D56" s="548"/>
      <c r="E56" s="548"/>
      <c r="F56" s="548"/>
      <c r="G56" s="548"/>
      <c r="H56" s="548"/>
      <c r="I56" s="549"/>
      <c r="J56" s="549"/>
      <c r="K56" s="549"/>
      <c r="L56" s="549"/>
      <c r="M56" s="549"/>
      <c r="N56" s="162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552"/>
      <c r="K57" s="552"/>
      <c r="L57" s="552"/>
      <c r="M57" s="552"/>
      <c r="N57" s="129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135</v>
      </c>
      <c r="B58" s="1731"/>
      <c r="C58" s="1731"/>
      <c r="D58" s="1731"/>
      <c r="E58" s="1731"/>
      <c r="F58" s="1731"/>
      <c r="G58" s="1731"/>
      <c r="H58" s="1731"/>
      <c r="I58" s="552"/>
      <c r="J58" s="552"/>
      <c r="K58" s="552"/>
      <c r="L58" s="552"/>
      <c r="M58" s="552"/>
      <c r="N58" s="129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120"/>
      <c r="K61" s="120"/>
      <c r="L61" s="120"/>
      <c r="M61" s="120"/>
      <c r="N61" s="594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1" t="s">
        <v>38</v>
      </c>
      <c r="C62" s="562">
        <v>126</v>
      </c>
      <c r="D62" s="563">
        <v>13.800657174151151</v>
      </c>
      <c r="E62" s="564"/>
      <c r="F62" s="233" t="s">
        <v>884</v>
      </c>
      <c r="G62" s="562">
        <v>200</v>
      </c>
      <c r="H62" s="563">
        <v>44.247787610619469</v>
      </c>
      <c r="I62" s="118"/>
    </row>
    <row r="63" spans="1:24" ht="48.95" customHeight="1" x14ac:dyDescent="0.2">
      <c r="A63" s="560" t="s">
        <v>39</v>
      </c>
      <c r="B63" s="561" t="s">
        <v>40</v>
      </c>
      <c r="C63" s="562">
        <v>99</v>
      </c>
      <c r="D63" s="563">
        <v>10.843373493975903</v>
      </c>
      <c r="E63" s="564"/>
      <c r="F63" s="233" t="s">
        <v>946</v>
      </c>
      <c r="G63" s="562">
        <v>23</v>
      </c>
      <c r="H63" s="563">
        <v>5.0884955752212395</v>
      </c>
      <c r="I63" s="118"/>
    </row>
    <row r="64" spans="1:24" ht="48.95" customHeight="1" x14ac:dyDescent="0.2">
      <c r="A64" s="560" t="s">
        <v>41</v>
      </c>
      <c r="B64" s="567" t="s">
        <v>42</v>
      </c>
      <c r="C64" s="568">
        <v>72</v>
      </c>
      <c r="D64" s="563">
        <v>7.8860898138006581</v>
      </c>
      <c r="E64" s="564"/>
      <c r="F64" s="233" t="s">
        <v>908</v>
      </c>
      <c r="G64" s="568">
        <v>18</v>
      </c>
      <c r="H64" s="563">
        <v>3.9823008849557522</v>
      </c>
      <c r="I64" s="118"/>
    </row>
    <row r="65" spans="1:24" ht="48.95" customHeight="1" x14ac:dyDescent="0.2">
      <c r="A65" s="560" t="s">
        <v>43</v>
      </c>
      <c r="B65" s="567" t="s">
        <v>45</v>
      </c>
      <c r="C65" s="568">
        <v>58</v>
      </c>
      <c r="D65" s="563">
        <v>6.3526834611171967</v>
      </c>
      <c r="E65" s="564"/>
      <c r="F65" s="233" t="s">
        <v>1027</v>
      </c>
      <c r="G65" s="568">
        <v>15</v>
      </c>
      <c r="H65" s="563">
        <v>3.3185840707964607</v>
      </c>
      <c r="I65" s="118"/>
      <c r="N65" s="118"/>
    </row>
    <row r="66" spans="1:24" ht="48.95" customHeight="1" x14ac:dyDescent="0.2">
      <c r="A66" s="560" t="s">
        <v>44</v>
      </c>
      <c r="B66" s="567" t="s">
        <v>143</v>
      </c>
      <c r="C66" s="568">
        <v>21</v>
      </c>
      <c r="D66" s="563">
        <v>2.3001095290251916</v>
      </c>
      <c r="E66" s="564"/>
      <c r="F66" s="248" t="s">
        <v>1049</v>
      </c>
      <c r="G66" s="568">
        <v>10</v>
      </c>
      <c r="H66" s="563">
        <v>2.2123893805309733</v>
      </c>
      <c r="I66" s="118"/>
      <c r="N66" s="118"/>
    </row>
    <row r="67" spans="1:24" ht="42.95" customHeight="1" x14ac:dyDescent="0.2">
      <c r="A67" s="569"/>
      <c r="B67" s="570" t="s">
        <v>889</v>
      </c>
      <c r="C67" s="574">
        <v>913</v>
      </c>
      <c r="D67" s="572"/>
      <c r="E67" s="435"/>
      <c r="F67" s="570" t="s">
        <v>889</v>
      </c>
      <c r="G67" s="574">
        <v>452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136</v>
      </c>
      <c r="B69" s="1731"/>
      <c r="C69" s="1731"/>
      <c r="D69" s="1731"/>
      <c r="E69" s="1731"/>
      <c r="F69" s="1731"/>
      <c r="G69" s="1731"/>
      <c r="H69" s="1731"/>
      <c r="I69" s="552"/>
      <c r="J69" s="552"/>
      <c r="K69" s="552"/>
      <c r="L69" s="552"/>
      <c r="M69" s="552"/>
      <c r="N69" s="129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120"/>
      <c r="K72" s="120"/>
      <c r="L72" s="120"/>
      <c r="M72" s="120"/>
      <c r="N72" s="594"/>
      <c r="O72" s="120"/>
      <c r="P72" s="120"/>
      <c r="Q72" s="120"/>
      <c r="R72" s="120"/>
      <c r="S72" s="120"/>
      <c r="T72" s="120"/>
      <c r="U72" s="120"/>
      <c r="V72" s="120"/>
    </row>
    <row r="73" spans="1:24" ht="45.95" customHeight="1" x14ac:dyDescent="0.2">
      <c r="A73" s="560" t="s">
        <v>37</v>
      </c>
      <c r="B73" s="573" t="s">
        <v>38</v>
      </c>
      <c r="C73" s="562">
        <v>835</v>
      </c>
      <c r="D73" s="563">
        <v>16.088631984585742</v>
      </c>
      <c r="E73" s="564"/>
      <c r="F73" s="233" t="s">
        <v>884</v>
      </c>
      <c r="G73" s="562">
        <v>1026</v>
      </c>
      <c r="H73" s="563">
        <v>38.571428571428577</v>
      </c>
      <c r="I73" s="118"/>
    </row>
    <row r="74" spans="1:24" ht="45.95" customHeight="1" x14ac:dyDescent="0.2">
      <c r="A74" s="560" t="s">
        <v>39</v>
      </c>
      <c r="B74" s="573" t="s">
        <v>40</v>
      </c>
      <c r="C74" s="562">
        <v>464</v>
      </c>
      <c r="D74" s="563">
        <v>8.9402697495183059</v>
      </c>
      <c r="E74" s="564"/>
      <c r="F74" s="233" t="s">
        <v>908</v>
      </c>
      <c r="G74" s="562">
        <v>171</v>
      </c>
      <c r="H74" s="563">
        <v>6.4285714285714279</v>
      </c>
      <c r="I74" s="118"/>
    </row>
    <row r="75" spans="1:24" ht="45.95" customHeight="1" x14ac:dyDescent="0.2">
      <c r="A75" s="560" t="s">
        <v>41</v>
      </c>
      <c r="B75" s="573" t="s">
        <v>42</v>
      </c>
      <c r="C75" s="568">
        <v>378</v>
      </c>
      <c r="D75" s="563">
        <v>7.2832369942196538</v>
      </c>
      <c r="E75" s="564"/>
      <c r="F75" s="233" t="s">
        <v>946</v>
      </c>
      <c r="G75" s="568">
        <v>103</v>
      </c>
      <c r="H75" s="563">
        <v>3.8721804511278197</v>
      </c>
      <c r="I75" s="118"/>
    </row>
    <row r="76" spans="1:24" ht="45.95" customHeight="1" x14ac:dyDescent="0.2">
      <c r="A76" s="560" t="s">
        <v>43</v>
      </c>
      <c r="B76" s="561" t="s">
        <v>47</v>
      </c>
      <c r="C76" s="568">
        <v>167</v>
      </c>
      <c r="D76" s="563">
        <v>3.2177263969171483</v>
      </c>
      <c r="E76" s="564"/>
      <c r="F76" s="233" t="s">
        <v>1027</v>
      </c>
      <c r="G76" s="568">
        <v>98</v>
      </c>
      <c r="H76" s="563">
        <v>3.6842105263157889</v>
      </c>
      <c r="I76" s="118"/>
      <c r="N76" s="118"/>
    </row>
    <row r="77" spans="1:24" ht="60.95" customHeight="1" x14ac:dyDescent="0.2">
      <c r="A77" s="560" t="s">
        <v>44</v>
      </c>
      <c r="B77" s="567" t="s">
        <v>54</v>
      </c>
      <c r="C77" s="568">
        <v>147</v>
      </c>
      <c r="D77" s="563">
        <v>2.8323699421965318</v>
      </c>
      <c r="E77" s="564"/>
      <c r="F77" s="430" t="s">
        <v>800</v>
      </c>
      <c r="G77" s="568">
        <v>64</v>
      </c>
      <c r="H77" s="563">
        <v>2.4060150375939853</v>
      </c>
      <c r="I77" s="118"/>
      <c r="N77" s="118"/>
    </row>
    <row r="78" spans="1:24" ht="42.95" customHeight="1" x14ac:dyDescent="0.2">
      <c r="A78" s="569"/>
      <c r="B78" s="570" t="s">
        <v>889</v>
      </c>
      <c r="C78" s="571">
        <v>5190</v>
      </c>
      <c r="D78" s="572"/>
      <c r="E78" s="435"/>
      <c r="F78" s="570" t="s">
        <v>889</v>
      </c>
      <c r="G78" s="571">
        <v>2660</v>
      </c>
      <c r="H78" s="572"/>
      <c r="I78" s="118"/>
    </row>
    <row r="79" spans="1:24" s="146" customFormat="1" ht="17.100000000000001" customHeight="1" x14ac:dyDescent="0.2">
      <c r="A79" s="1713" t="s">
        <v>1054</v>
      </c>
      <c r="B79" s="1713"/>
      <c r="C79" s="1713"/>
      <c r="D79" s="1713"/>
      <c r="E79" s="1713"/>
      <c r="F79" s="1713"/>
      <c r="G79" s="1713"/>
      <c r="H79" s="1713"/>
      <c r="I79" s="153"/>
      <c r="J79" s="153"/>
      <c r="K79" s="153"/>
      <c r="L79" s="153"/>
      <c r="M79" s="153"/>
      <c r="N79" s="267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1058</v>
      </c>
      <c r="C80" s="541"/>
      <c r="D80" s="541"/>
      <c r="E80" s="541"/>
      <c r="F80" s="541"/>
      <c r="G80" s="541"/>
      <c r="H80" s="541"/>
      <c r="I80" s="153"/>
      <c r="J80" s="153"/>
      <c r="K80" s="153"/>
      <c r="L80" s="153"/>
      <c r="M80" s="153"/>
      <c r="N80" s="267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58" customFormat="1" ht="17.100000000000001" customHeight="1" x14ac:dyDescent="0.2">
      <c r="A81" s="1717" t="s">
        <v>1055</v>
      </c>
      <c r="B81" s="1717"/>
      <c r="C81" s="1717"/>
      <c r="D81" s="1717"/>
      <c r="E81" s="1717"/>
      <c r="F81" s="1717"/>
      <c r="G81" s="1717"/>
      <c r="H81" s="1717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7"/>
      <c r="U81" s="57"/>
      <c r="V81" s="57"/>
      <c r="W81" s="57"/>
      <c r="X81" s="57"/>
    </row>
    <row r="82" spans="1:24" s="546" customFormat="1" ht="17.100000000000001" customHeight="1" x14ac:dyDescent="0.2">
      <c r="B82" s="547" t="s">
        <v>1059</v>
      </c>
      <c r="C82" s="548"/>
      <c r="D82" s="548"/>
      <c r="E82" s="548"/>
      <c r="F82" s="548"/>
      <c r="G82" s="548"/>
      <c r="H82" s="548"/>
      <c r="I82" s="549"/>
      <c r="J82" s="549"/>
      <c r="K82" s="549"/>
      <c r="L82" s="549"/>
      <c r="M82" s="549"/>
      <c r="N82" s="162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137</v>
      </c>
      <c r="B84" s="1731"/>
      <c r="C84" s="1731"/>
      <c r="D84" s="1731"/>
      <c r="E84" s="1731"/>
      <c r="F84" s="1731"/>
      <c r="G84" s="1731"/>
      <c r="H84" s="1731"/>
      <c r="I84" s="552"/>
      <c r="J84" s="552"/>
      <c r="K84" s="552"/>
      <c r="L84" s="552"/>
      <c r="M84" s="552"/>
      <c r="N84" s="129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120"/>
      <c r="K87" s="120"/>
      <c r="L87" s="120"/>
      <c r="M87" s="120"/>
      <c r="N87" s="594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61" t="s">
        <v>38</v>
      </c>
      <c r="C88" s="562">
        <v>135</v>
      </c>
      <c r="D88" s="563">
        <v>18.169582772543741</v>
      </c>
      <c r="E88" s="564"/>
      <c r="F88" s="233" t="s">
        <v>884</v>
      </c>
      <c r="G88" s="562">
        <v>108</v>
      </c>
      <c r="H88" s="563">
        <v>35.409836065573771</v>
      </c>
      <c r="I88" s="118"/>
    </row>
    <row r="89" spans="1:24" ht="48.95" customHeight="1" x14ac:dyDescent="0.2">
      <c r="A89" s="560" t="s">
        <v>39</v>
      </c>
      <c r="B89" s="567" t="s">
        <v>40</v>
      </c>
      <c r="C89" s="562">
        <v>87</v>
      </c>
      <c r="D89" s="563">
        <v>11.709286675639301</v>
      </c>
      <c r="E89" s="564"/>
      <c r="F89" s="233" t="s">
        <v>908</v>
      </c>
      <c r="G89" s="562">
        <v>34</v>
      </c>
      <c r="H89" s="563">
        <v>11.147540983606557</v>
      </c>
      <c r="I89" s="118"/>
    </row>
    <row r="90" spans="1:24" ht="48.95" customHeight="1" x14ac:dyDescent="0.2">
      <c r="A90" s="560" t="s">
        <v>41</v>
      </c>
      <c r="B90" s="573" t="s">
        <v>42</v>
      </c>
      <c r="C90" s="568">
        <v>51</v>
      </c>
      <c r="D90" s="563">
        <v>6.8640646029609691</v>
      </c>
      <c r="E90" s="564"/>
      <c r="F90" s="233" t="s">
        <v>946</v>
      </c>
      <c r="G90" s="568">
        <v>18</v>
      </c>
      <c r="H90" s="563">
        <v>5.9016393442622954</v>
      </c>
      <c r="I90" s="118"/>
    </row>
    <row r="91" spans="1:24" ht="48.95" customHeight="1" x14ac:dyDescent="0.2">
      <c r="A91" s="560" t="s">
        <v>43</v>
      </c>
      <c r="B91" s="567" t="s">
        <v>45</v>
      </c>
      <c r="C91" s="568">
        <v>30</v>
      </c>
      <c r="D91" s="563">
        <v>4.0376850605652752</v>
      </c>
      <c r="E91" s="564"/>
      <c r="F91" s="430" t="s">
        <v>896</v>
      </c>
      <c r="G91" s="568">
        <v>9</v>
      </c>
      <c r="H91" s="563">
        <v>2.9508196721311477</v>
      </c>
      <c r="I91" s="118"/>
      <c r="N91" s="118"/>
    </row>
    <row r="92" spans="1:24" ht="48.95" customHeight="1" x14ac:dyDescent="0.2">
      <c r="A92" s="560" t="s">
        <v>44</v>
      </c>
      <c r="B92" s="567" t="s">
        <v>143</v>
      </c>
      <c r="C92" s="568">
        <v>21</v>
      </c>
      <c r="D92" s="563">
        <v>2.826379542395693</v>
      </c>
      <c r="E92" s="564"/>
      <c r="F92" s="233" t="s">
        <v>1027</v>
      </c>
      <c r="G92" s="568">
        <v>7</v>
      </c>
      <c r="H92" s="563">
        <v>2.2950819672131146</v>
      </c>
      <c r="I92" s="118"/>
      <c r="N92" s="118"/>
    </row>
    <row r="93" spans="1:24" ht="42.95" customHeight="1" x14ac:dyDescent="0.2">
      <c r="A93" s="569"/>
      <c r="B93" s="570" t="s">
        <v>889</v>
      </c>
      <c r="C93" s="574">
        <v>743</v>
      </c>
      <c r="D93" s="572"/>
      <c r="E93" s="435"/>
      <c r="F93" s="570" t="s">
        <v>889</v>
      </c>
      <c r="G93" s="574">
        <v>305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138</v>
      </c>
      <c r="B95" s="1731"/>
      <c r="C95" s="1731"/>
      <c r="D95" s="1731"/>
      <c r="E95" s="1731"/>
      <c r="F95" s="1731"/>
      <c r="G95" s="1731"/>
      <c r="H95" s="1731"/>
      <c r="I95" s="552"/>
      <c r="J95" s="552"/>
      <c r="K95" s="552"/>
      <c r="L95" s="552"/>
      <c r="M95" s="552"/>
      <c r="N95" s="129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120"/>
      <c r="K98" s="120"/>
      <c r="L98" s="120"/>
      <c r="M98" s="120"/>
      <c r="N98" s="594"/>
      <c r="O98" s="120"/>
      <c r="P98" s="120"/>
      <c r="Q98" s="120"/>
      <c r="R98" s="120"/>
      <c r="S98" s="120"/>
      <c r="T98" s="120"/>
      <c r="U98" s="120"/>
      <c r="V98" s="120"/>
    </row>
    <row r="99" spans="1:24" ht="45.95" customHeight="1" x14ac:dyDescent="0.2">
      <c r="A99" s="560" t="s">
        <v>37</v>
      </c>
      <c r="B99" s="573" t="s">
        <v>38</v>
      </c>
      <c r="C99" s="562">
        <v>126</v>
      </c>
      <c r="D99" s="563">
        <v>21</v>
      </c>
      <c r="E99" s="564"/>
      <c r="F99" s="233" t="s">
        <v>884</v>
      </c>
      <c r="G99" s="562">
        <v>149</v>
      </c>
      <c r="H99" s="563">
        <v>45.015105740181269</v>
      </c>
      <c r="I99" s="118"/>
      <c r="J99" s="595"/>
    </row>
    <row r="100" spans="1:24" ht="45.95" customHeight="1" x14ac:dyDescent="0.2">
      <c r="A100" s="560" t="s">
        <v>39</v>
      </c>
      <c r="B100" s="573" t="s">
        <v>40</v>
      </c>
      <c r="C100" s="562">
        <v>61</v>
      </c>
      <c r="D100" s="563">
        <v>10.166666666666666</v>
      </c>
      <c r="E100" s="564"/>
      <c r="F100" s="233" t="s">
        <v>908</v>
      </c>
      <c r="G100" s="562">
        <v>17</v>
      </c>
      <c r="H100" s="563">
        <v>5.1359516616314203</v>
      </c>
      <c r="I100" s="118"/>
      <c r="J100" s="595"/>
    </row>
    <row r="101" spans="1:24" ht="45.95" customHeight="1" x14ac:dyDescent="0.2">
      <c r="A101" s="560" t="s">
        <v>41</v>
      </c>
      <c r="B101" s="573" t="s">
        <v>42</v>
      </c>
      <c r="C101" s="568">
        <v>37</v>
      </c>
      <c r="D101" s="563">
        <v>6.166666666666667</v>
      </c>
      <c r="E101" s="564"/>
      <c r="F101" s="233" t="s">
        <v>946</v>
      </c>
      <c r="G101" s="568">
        <v>17</v>
      </c>
      <c r="H101" s="563">
        <v>5.1359516616314203</v>
      </c>
      <c r="I101" s="118"/>
      <c r="J101" s="595"/>
    </row>
    <row r="102" spans="1:24" ht="60.95" customHeight="1" x14ac:dyDescent="0.2">
      <c r="A102" s="560" t="s">
        <v>43</v>
      </c>
      <c r="B102" s="567" t="s">
        <v>45</v>
      </c>
      <c r="C102" s="568">
        <v>21</v>
      </c>
      <c r="D102" s="563">
        <v>3.5000000000000004</v>
      </c>
      <c r="E102" s="564"/>
      <c r="F102" s="430" t="s">
        <v>800</v>
      </c>
      <c r="G102" s="568">
        <v>8</v>
      </c>
      <c r="H102" s="563">
        <v>2.416918429003021</v>
      </c>
      <c r="I102" s="118"/>
      <c r="N102" s="118"/>
    </row>
    <row r="103" spans="1:24" ht="45.95" customHeight="1" x14ac:dyDescent="0.2">
      <c r="A103" s="560" t="s">
        <v>44</v>
      </c>
      <c r="B103" s="567" t="s">
        <v>54</v>
      </c>
      <c r="C103" s="568">
        <v>16</v>
      </c>
      <c r="D103" s="563">
        <v>2.666666666666667</v>
      </c>
      <c r="E103" s="564"/>
      <c r="F103" s="233" t="s">
        <v>1027</v>
      </c>
      <c r="G103" s="568">
        <v>6</v>
      </c>
      <c r="H103" s="563">
        <v>1.8126888217522661</v>
      </c>
      <c r="I103" s="118"/>
      <c r="N103" s="118"/>
    </row>
    <row r="104" spans="1:24" ht="42.95" customHeight="1" x14ac:dyDescent="0.2">
      <c r="A104" s="569"/>
      <c r="B104" s="570" t="s">
        <v>889</v>
      </c>
      <c r="C104" s="574">
        <v>600</v>
      </c>
      <c r="D104" s="572"/>
      <c r="E104" s="435"/>
      <c r="F104" s="570" t="s">
        <v>889</v>
      </c>
      <c r="G104" s="574">
        <v>331</v>
      </c>
      <c r="H104" s="572"/>
      <c r="I104" s="118"/>
    </row>
    <row r="105" spans="1:24" s="146" customFormat="1" ht="17.100000000000001" customHeight="1" x14ac:dyDescent="0.2">
      <c r="A105" s="1713" t="s">
        <v>1054</v>
      </c>
      <c r="B105" s="1713"/>
      <c r="C105" s="1713"/>
      <c r="D105" s="1713"/>
      <c r="E105" s="1713"/>
      <c r="F105" s="1713"/>
      <c r="G105" s="1713"/>
      <c r="H105" s="1713"/>
      <c r="I105" s="153"/>
      <c r="J105" s="153"/>
      <c r="K105" s="153"/>
      <c r="L105" s="153"/>
      <c r="M105" s="153"/>
      <c r="N105" s="267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542" t="s">
        <v>1058</v>
      </c>
      <c r="C106" s="541"/>
      <c r="D106" s="541"/>
      <c r="E106" s="541"/>
      <c r="F106" s="541"/>
      <c r="G106" s="541"/>
      <c r="H106" s="541"/>
      <c r="I106" s="153"/>
      <c r="J106" s="153"/>
      <c r="K106" s="153"/>
      <c r="L106" s="153"/>
      <c r="M106" s="153"/>
      <c r="N106" s="267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58" customFormat="1" ht="17.100000000000001" customHeight="1" x14ac:dyDescent="0.2">
      <c r="A107" s="1717" t="s">
        <v>1055</v>
      </c>
      <c r="B107" s="1717"/>
      <c r="C107" s="1717"/>
      <c r="D107" s="1717"/>
      <c r="E107" s="1717"/>
      <c r="F107" s="1717"/>
      <c r="G107" s="1717"/>
      <c r="H107" s="1717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7"/>
      <c r="U107" s="57"/>
      <c r="V107" s="57"/>
      <c r="W107" s="57"/>
      <c r="X107" s="57"/>
    </row>
    <row r="108" spans="1:24" s="546" customFormat="1" ht="17.100000000000001" customHeight="1" x14ac:dyDescent="0.2">
      <c r="B108" s="547" t="s">
        <v>1059</v>
      </c>
      <c r="C108" s="548"/>
      <c r="D108" s="548"/>
      <c r="E108" s="548"/>
      <c r="F108" s="548"/>
      <c r="G108" s="548"/>
      <c r="H108" s="548"/>
      <c r="I108" s="549"/>
      <c r="J108" s="549"/>
      <c r="K108" s="549"/>
      <c r="L108" s="549"/>
      <c r="M108" s="549"/>
      <c r="N108" s="162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139</v>
      </c>
      <c r="B110" s="1731"/>
      <c r="C110" s="1731"/>
      <c r="D110" s="1731"/>
      <c r="E110" s="1731"/>
      <c r="F110" s="1731"/>
      <c r="G110" s="1731"/>
      <c r="H110" s="1731"/>
      <c r="I110" s="552"/>
      <c r="J110" s="552"/>
      <c r="K110" s="552"/>
      <c r="L110" s="552"/>
      <c r="M110" s="552"/>
      <c r="N110" s="129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1625" t="s">
        <v>36</v>
      </c>
      <c r="C112" s="1625" t="s">
        <v>154</v>
      </c>
      <c r="D112" s="60" t="s">
        <v>58</v>
      </c>
      <c r="E112" s="555"/>
      <c r="F112" s="1625" t="s">
        <v>57</v>
      </c>
      <c r="G112" s="1625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120"/>
      <c r="K113" s="120"/>
      <c r="L113" s="120"/>
      <c r="M113" s="120"/>
      <c r="N113" s="594"/>
      <c r="O113" s="120"/>
      <c r="P113" s="120"/>
      <c r="Q113" s="120"/>
      <c r="R113" s="120"/>
      <c r="S113" s="120"/>
      <c r="T113" s="120"/>
      <c r="U113" s="120"/>
      <c r="V113" s="120"/>
    </row>
    <row r="114" spans="1:22" ht="48.95" customHeight="1" x14ac:dyDescent="0.2">
      <c r="A114" s="560" t="s">
        <v>37</v>
      </c>
      <c r="B114" s="561" t="s">
        <v>38</v>
      </c>
      <c r="C114" s="562">
        <v>640</v>
      </c>
      <c r="D114" s="563">
        <v>16.895459345300949</v>
      </c>
      <c r="E114" s="564"/>
      <c r="F114" s="233" t="s">
        <v>884</v>
      </c>
      <c r="G114" s="562">
        <v>616</v>
      </c>
      <c r="H114" s="563">
        <v>36.320754716981128</v>
      </c>
      <c r="I114" s="118"/>
    </row>
    <row r="115" spans="1:22" ht="48.95" customHeight="1" x14ac:dyDescent="0.2">
      <c r="A115" s="560" t="s">
        <v>39</v>
      </c>
      <c r="B115" s="561" t="s">
        <v>40</v>
      </c>
      <c r="C115" s="562">
        <v>496</v>
      </c>
      <c r="D115" s="563">
        <v>13.093980992608238</v>
      </c>
      <c r="E115" s="564"/>
      <c r="F115" s="233" t="s">
        <v>908</v>
      </c>
      <c r="G115" s="562">
        <v>118</v>
      </c>
      <c r="H115" s="563">
        <v>6.9575471698113205</v>
      </c>
      <c r="I115" s="118"/>
    </row>
    <row r="116" spans="1:22" ht="48.95" customHeight="1" x14ac:dyDescent="0.2">
      <c r="A116" s="560" t="s">
        <v>41</v>
      </c>
      <c r="B116" s="567" t="s">
        <v>42</v>
      </c>
      <c r="C116" s="568">
        <v>251</v>
      </c>
      <c r="D116" s="563">
        <v>6.6261879619852166</v>
      </c>
      <c r="E116" s="564"/>
      <c r="F116" s="233" t="s">
        <v>946</v>
      </c>
      <c r="G116" s="568">
        <v>66</v>
      </c>
      <c r="H116" s="563">
        <v>3.891509433962264</v>
      </c>
      <c r="I116" s="118"/>
    </row>
    <row r="117" spans="1:22" ht="48.95" customHeight="1" x14ac:dyDescent="0.2">
      <c r="A117" s="560" t="s">
        <v>43</v>
      </c>
      <c r="B117" s="567" t="s">
        <v>45</v>
      </c>
      <c r="C117" s="568">
        <v>129</v>
      </c>
      <c r="D117" s="563">
        <v>3.4054910242872229</v>
      </c>
      <c r="E117" s="564"/>
      <c r="F117" s="233" t="s">
        <v>1027</v>
      </c>
      <c r="G117" s="568">
        <v>58</v>
      </c>
      <c r="H117" s="563">
        <v>3.4198113207547167</v>
      </c>
      <c r="I117" s="118"/>
      <c r="N117" s="118"/>
    </row>
    <row r="118" spans="1:22" ht="48.95" customHeight="1" x14ac:dyDescent="0.2">
      <c r="A118" s="560" t="s">
        <v>44</v>
      </c>
      <c r="B118" s="561" t="s">
        <v>47</v>
      </c>
      <c r="C118" s="568">
        <v>107</v>
      </c>
      <c r="D118" s="563">
        <v>2.824709609292503</v>
      </c>
      <c r="E118" s="564"/>
      <c r="F118" s="430" t="s">
        <v>1008</v>
      </c>
      <c r="G118" s="568">
        <v>32</v>
      </c>
      <c r="H118" s="563">
        <v>1.8867924528301887</v>
      </c>
      <c r="I118" s="118"/>
      <c r="N118" s="118"/>
    </row>
    <row r="119" spans="1:22" ht="42.95" customHeight="1" x14ac:dyDescent="0.2">
      <c r="A119" s="569"/>
      <c r="B119" s="570" t="s">
        <v>889</v>
      </c>
      <c r="C119" s="571">
        <v>3788</v>
      </c>
      <c r="D119" s="572"/>
      <c r="E119" s="435"/>
      <c r="F119" s="570" t="s">
        <v>889</v>
      </c>
      <c r="G119" s="571">
        <v>1696</v>
      </c>
      <c r="H119" s="572"/>
      <c r="I119" s="118"/>
    </row>
    <row r="120" spans="1:22" ht="20.100000000000001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30" customHeight="1" x14ac:dyDescent="0.2">
      <c r="A121" s="1731" t="s">
        <v>1062</v>
      </c>
      <c r="B121" s="1731"/>
      <c r="C121" s="1731"/>
      <c r="D121" s="1731"/>
      <c r="E121" s="1731"/>
      <c r="F121" s="1731"/>
      <c r="G121" s="1731"/>
      <c r="H121" s="1731"/>
      <c r="I121" s="552"/>
      <c r="J121" s="552"/>
      <c r="K121" s="552"/>
      <c r="L121" s="552"/>
      <c r="M121" s="552"/>
      <c r="N121" s="129"/>
      <c r="O121" s="552"/>
      <c r="P121" s="552"/>
      <c r="Q121" s="552"/>
      <c r="R121" s="552"/>
      <c r="S121" s="552"/>
      <c r="T121" s="552"/>
      <c r="U121" s="552"/>
      <c r="V121" s="552"/>
    </row>
    <row r="122" spans="1:22" ht="21.95" customHeight="1" x14ac:dyDescent="0.2">
      <c r="A122" s="553"/>
      <c r="B122" s="1624" t="s">
        <v>1712</v>
      </c>
      <c r="C122" s="1624" t="s">
        <v>153</v>
      </c>
      <c r="D122" s="1624"/>
      <c r="E122" s="1626"/>
      <c r="F122" s="1624" t="s">
        <v>1713</v>
      </c>
      <c r="G122" s="1624" t="s">
        <v>153</v>
      </c>
      <c r="H122" s="1624"/>
      <c r="I122" s="1627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 spans="1:22" s="25" customFormat="1" ht="21.95" customHeight="1" x14ac:dyDescent="0.2">
      <c r="A123" s="85"/>
      <c r="B123" s="1625" t="s">
        <v>36</v>
      </c>
      <c r="C123" s="1625" t="s">
        <v>154</v>
      </c>
      <c r="D123" s="60" t="s">
        <v>58</v>
      </c>
      <c r="E123" s="555"/>
      <c r="F123" s="1625" t="s">
        <v>57</v>
      </c>
      <c r="G123" s="1625" t="s">
        <v>154</v>
      </c>
      <c r="H123" s="60" t="s">
        <v>58</v>
      </c>
      <c r="I123" s="2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559" customFormat="1" ht="9.9499999999999993" customHeight="1" x14ac:dyDescent="0.2">
      <c r="A124" s="553"/>
      <c r="B124" s="556"/>
      <c r="C124" s="556"/>
      <c r="D124" s="557"/>
      <c r="E124" s="558"/>
      <c r="F124" s="556"/>
      <c r="G124" s="556"/>
      <c r="H124" s="557"/>
      <c r="I124" s="119"/>
      <c r="J124" s="120"/>
      <c r="K124" s="120"/>
      <c r="L124" s="120"/>
      <c r="M124" s="120"/>
      <c r="N124" s="594"/>
      <c r="O124" s="120"/>
      <c r="P124" s="120"/>
      <c r="Q124" s="120"/>
      <c r="R124" s="120"/>
      <c r="S124" s="120"/>
      <c r="T124" s="120"/>
      <c r="U124" s="120"/>
      <c r="V124" s="120"/>
    </row>
    <row r="125" spans="1:22" ht="45.95" customHeight="1" x14ac:dyDescent="0.2">
      <c r="A125" s="560" t="s">
        <v>37</v>
      </c>
      <c r="B125" s="573" t="s">
        <v>38</v>
      </c>
      <c r="C125" s="562">
        <v>112</v>
      </c>
      <c r="D125" s="563">
        <v>13.54292623941959</v>
      </c>
      <c r="E125" s="564"/>
      <c r="F125" s="233" t="s">
        <v>884</v>
      </c>
      <c r="G125" s="562">
        <v>183</v>
      </c>
      <c r="H125" s="563">
        <v>40.666666666666664</v>
      </c>
      <c r="I125" s="118"/>
    </row>
    <row r="126" spans="1:22" ht="45.95" customHeight="1" x14ac:dyDescent="0.2">
      <c r="A126" s="560" t="s">
        <v>39</v>
      </c>
      <c r="B126" s="573" t="s">
        <v>40</v>
      </c>
      <c r="C126" s="562">
        <v>86</v>
      </c>
      <c r="D126" s="563">
        <v>10.399032648125756</v>
      </c>
      <c r="E126" s="564"/>
      <c r="F126" s="233" t="s">
        <v>908</v>
      </c>
      <c r="G126" s="562">
        <v>31</v>
      </c>
      <c r="H126" s="563">
        <v>6.8888888888888893</v>
      </c>
      <c r="I126" s="118"/>
    </row>
    <row r="127" spans="1:22" ht="45.95" customHeight="1" x14ac:dyDescent="0.2">
      <c r="A127" s="560" t="s">
        <v>41</v>
      </c>
      <c r="B127" s="573" t="s">
        <v>42</v>
      </c>
      <c r="C127" s="568">
        <v>51</v>
      </c>
      <c r="D127" s="563">
        <v>6.1668681983071343</v>
      </c>
      <c r="E127" s="564"/>
      <c r="F127" s="233" t="s">
        <v>946</v>
      </c>
      <c r="G127" s="568">
        <v>28</v>
      </c>
      <c r="H127" s="563">
        <v>6.2222222222222223</v>
      </c>
      <c r="I127" s="118"/>
    </row>
    <row r="128" spans="1:22" ht="45.95" customHeight="1" x14ac:dyDescent="0.2">
      <c r="A128" s="560" t="s">
        <v>43</v>
      </c>
      <c r="B128" s="567" t="s">
        <v>45</v>
      </c>
      <c r="C128" s="568">
        <v>51</v>
      </c>
      <c r="D128" s="563">
        <v>6.1668681983071343</v>
      </c>
      <c r="E128" s="564"/>
      <c r="F128" s="233" t="s">
        <v>1027</v>
      </c>
      <c r="G128" s="568">
        <v>14</v>
      </c>
      <c r="H128" s="563">
        <v>3.1111111111111112</v>
      </c>
      <c r="I128" s="118"/>
      <c r="N128" s="118"/>
    </row>
    <row r="129" spans="1:22" ht="60.95" customHeight="1" x14ac:dyDescent="0.2">
      <c r="A129" s="560" t="s">
        <v>44</v>
      </c>
      <c r="B129" s="561" t="s">
        <v>47</v>
      </c>
      <c r="C129" s="568">
        <v>24</v>
      </c>
      <c r="D129" s="563">
        <v>2.9020556227327692</v>
      </c>
      <c r="E129" s="564"/>
      <c r="F129" s="430" t="s">
        <v>800</v>
      </c>
      <c r="G129" s="568">
        <v>7</v>
      </c>
      <c r="H129" s="563">
        <v>1.5555555555555556</v>
      </c>
      <c r="I129" s="118"/>
      <c r="N129" s="118"/>
    </row>
    <row r="130" spans="1:22" ht="42.95" customHeight="1" x14ac:dyDescent="0.2">
      <c r="A130" s="569"/>
      <c r="B130" s="570" t="s">
        <v>889</v>
      </c>
      <c r="C130" s="574">
        <v>827</v>
      </c>
      <c r="D130" s="572"/>
      <c r="E130" s="435"/>
      <c r="F130" s="570" t="s">
        <v>889</v>
      </c>
      <c r="G130" s="574">
        <v>450</v>
      </c>
      <c r="H130" s="572"/>
      <c r="I130" s="118"/>
    </row>
    <row r="131" spans="1:22" s="559" customFormat="1" ht="20.100000000000001" customHeight="1" x14ac:dyDescent="0.2">
      <c r="A131" s="1734"/>
      <c r="B131" s="1734"/>
      <c r="C131" s="1734"/>
      <c r="D131" s="1734"/>
      <c r="E131" s="1734"/>
      <c r="F131" s="1734"/>
      <c r="G131" s="1734"/>
      <c r="H131" s="1734"/>
      <c r="I131" s="577"/>
      <c r="J131" s="577"/>
      <c r="K131" s="577"/>
      <c r="L131" s="577"/>
      <c r="M131" s="577"/>
      <c r="N131" s="128"/>
      <c r="O131" s="577"/>
      <c r="P131" s="577"/>
      <c r="Q131" s="577"/>
      <c r="R131" s="577"/>
      <c r="S131" s="577"/>
      <c r="T131" s="577"/>
      <c r="U131" s="577"/>
      <c r="V131" s="577"/>
    </row>
    <row r="132" spans="1:22" s="559" customFormat="1" ht="15" customHeight="1" x14ac:dyDescent="0.2">
      <c r="A132" s="553"/>
      <c r="B132" s="578"/>
      <c r="C132" s="578"/>
      <c r="D132" s="1733"/>
      <c r="E132" s="554"/>
      <c r="F132" s="578"/>
      <c r="G132" s="578"/>
      <c r="H132" s="1733"/>
      <c r="I132" s="119"/>
      <c r="J132" s="120"/>
      <c r="K132" s="120"/>
      <c r="L132" s="120"/>
      <c r="M132" s="120"/>
      <c r="N132" s="594"/>
      <c r="O132" s="120"/>
      <c r="P132" s="120"/>
      <c r="Q132" s="120"/>
      <c r="R132" s="120"/>
      <c r="S132" s="120"/>
      <c r="T132" s="120"/>
      <c r="U132" s="120"/>
      <c r="V132" s="120"/>
    </row>
    <row r="133" spans="1:22" s="559" customFormat="1" ht="15" customHeight="1" x14ac:dyDescent="0.2">
      <c r="A133" s="553"/>
      <c r="B133" s="579"/>
      <c r="C133" s="579"/>
      <c r="D133" s="1733"/>
      <c r="E133" s="558"/>
      <c r="F133" s="579"/>
      <c r="G133" s="579"/>
      <c r="H133" s="1733"/>
      <c r="I133" s="119"/>
      <c r="J133" s="120"/>
      <c r="K133" s="120"/>
      <c r="L133" s="120"/>
      <c r="M133" s="120"/>
      <c r="N133" s="594"/>
      <c r="O133" s="120"/>
      <c r="P133" s="120"/>
      <c r="Q133" s="120"/>
      <c r="R133" s="120"/>
      <c r="S133" s="120"/>
      <c r="T133" s="120"/>
      <c r="U133" s="120"/>
      <c r="V133" s="120"/>
    </row>
    <row r="134" spans="1:22" s="559" customFormat="1" ht="17.45" customHeight="1" x14ac:dyDescent="0.2">
      <c r="A134" s="580"/>
      <c r="B134" s="581"/>
      <c r="C134" s="582"/>
      <c r="D134" s="583"/>
      <c r="E134" s="584"/>
      <c r="F134" s="581"/>
      <c r="G134" s="582"/>
      <c r="H134" s="583"/>
      <c r="N134" s="586"/>
    </row>
    <row r="135" spans="1:22" s="559" customFormat="1" ht="17.45" customHeight="1" x14ac:dyDescent="0.2">
      <c r="A135" s="580"/>
      <c r="B135" s="581"/>
      <c r="C135" s="582"/>
      <c r="D135" s="583"/>
      <c r="E135" s="584"/>
      <c r="F135" s="581"/>
      <c r="G135" s="584"/>
      <c r="H135" s="583"/>
      <c r="N135" s="586"/>
    </row>
    <row r="136" spans="1:22" s="559" customFormat="1" ht="17.45" customHeight="1" x14ac:dyDescent="0.2">
      <c r="A136" s="580"/>
      <c r="B136" s="581"/>
      <c r="C136" s="584"/>
      <c r="D136" s="583"/>
      <c r="E136" s="584"/>
      <c r="F136" s="581"/>
      <c r="G136" s="582"/>
      <c r="H136" s="583"/>
      <c r="N136" s="586"/>
    </row>
    <row r="137" spans="1:22" s="559" customFormat="1" ht="17.45" customHeight="1" x14ac:dyDescent="0.2">
      <c r="A137" s="580"/>
      <c r="B137" s="581"/>
      <c r="C137" s="582"/>
      <c r="D137" s="583"/>
      <c r="E137" s="584"/>
      <c r="F137" s="581"/>
      <c r="G137" s="584"/>
      <c r="H137" s="583"/>
      <c r="N137" s="586"/>
    </row>
    <row r="138" spans="1:22" s="559" customFormat="1" ht="17.45" customHeight="1" x14ac:dyDescent="0.2">
      <c r="A138" s="580"/>
      <c r="B138" s="581"/>
      <c r="C138" s="584"/>
      <c r="D138" s="583"/>
      <c r="E138" s="584"/>
      <c r="F138" s="581"/>
      <c r="G138" s="582"/>
      <c r="H138" s="583"/>
      <c r="N138" s="586"/>
    </row>
    <row r="139" spans="1:22" s="559" customFormat="1" ht="17.45" customHeight="1" x14ac:dyDescent="0.2">
      <c r="A139" s="580"/>
      <c r="B139" s="581"/>
      <c r="C139" s="582"/>
      <c r="D139" s="583"/>
      <c r="E139" s="584"/>
      <c r="F139" s="584"/>
      <c r="G139" s="584"/>
      <c r="H139" s="583"/>
      <c r="N139" s="586"/>
    </row>
    <row r="140" spans="1:22" s="559" customFormat="1" ht="17.45" customHeight="1" x14ac:dyDescent="0.2">
      <c r="A140" s="580"/>
      <c r="B140" s="1735"/>
      <c r="C140" s="1735"/>
      <c r="D140" s="583"/>
      <c r="E140" s="584"/>
      <c r="F140" s="582"/>
      <c r="G140" s="582"/>
      <c r="H140" s="583"/>
      <c r="N140" s="586"/>
    </row>
    <row r="141" spans="1:22" s="559" customFormat="1" ht="17.45" customHeight="1" x14ac:dyDescent="0.2">
      <c r="A141" s="580"/>
      <c r="B141" s="582"/>
      <c r="C141" s="584"/>
      <c r="D141" s="583"/>
      <c r="E141" s="584"/>
      <c r="F141" s="585"/>
      <c r="G141" s="584"/>
      <c r="H141" s="583"/>
      <c r="N141" s="586"/>
    </row>
    <row r="142" spans="1:22" s="559" customFormat="1" ht="17.45" customHeight="1" x14ac:dyDescent="0.2">
      <c r="A142" s="580"/>
      <c r="B142" s="582"/>
      <c r="C142" s="582"/>
      <c r="D142" s="583"/>
      <c r="E142" s="584"/>
      <c r="F142" s="1735"/>
      <c r="G142" s="1735"/>
      <c r="H142" s="583"/>
      <c r="N142" s="586"/>
    </row>
    <row r="143" spans="1:22" s="559" customFormat="1" ht="17.45" customHeight="1" x14ac:dyDescent="0.2">
      <c r="A143" s="580"/>
      <c r="B143" s="585"/>
      <c r="C143" s="582"/>
      <c r="D143" s="583"/>
      <c r="E143" s="584"/>
      <c r="F143" s="581"/>
      <c r="G143" s="584"/>
      <c r="H143" s="583"/>
      <c r="N143" s="586"/>
    </row>
    <row r="144" spans="1:22" s="559" customFormat="1" ht="24.95" customHeight="1" x14ac:dyDescent="0.2">
      <c r="A144" s="553"/>
      <c r="B144" s="554"/>
      <c r="C144" s="1736"/>
      <c r="D144" s="1737"/>
      <c r="F144" s="554"/>
      <c r="G144" s="1736"/>
      <c r="H144" s="1737"/>
      <c r="N144" s="586"/>
    </row>
    <row r="145" spans="1:22" s="559" customFormat="1" ht="17.100000000000001" customHeight="1" x14ac:dyDescent="0.2">
      <c r="A145" s="1729"/>
      <c r="B145" s="1729"/>
      <c r="C145" s="1729"/>
      <c r="D145" s="1729"/>
      <c r="E145" s="1729"/>
      <c r="F145" s="1729"/>
      <c r="G145" s="1729"/>
      <c r="H145" s="1729"/>
      <c r="I145" s="120"/>
      <c r="N145" s="586"/>
    </row>
    <row r="146" spans="1:22" s="586" customFormat="1" ht="17.100000000000001" customHeight="1" x14ac:dyDescent="0.2">
      <c r="A146" s="1738"/>
      <c r="B146" s="1738"/>
      <c r="C146" s="1738"/>
      <c r="D146" s="1738"/>
      <c r="E146" s="1738"/>
      <c r="F146" s="1738"/>
      <c r="G146" s="1738"/>
      <c r="H146" s="173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s="559" customFormat="1" ht="9.9499999999999993" customHeight="1" x14ac:dyDescent="0.2">
      <c r="A147" s="130"/>
      <c r="B147" s="575"/>
      <c r="C147" s="575"/>
      <c r="D147" s="575"/>
      <c r="E147" s="575"/>
      <c r="F147" s="575"/>
      <c r="G147" s="575"/>
      <c r="H147" s="575"/>
      <c r="I147" s="577"/>
      <c r="J147" s="577"/>
      <c r="K147" s="577"/>
      <c r="L147" s="577"/>
      <c r="M147" s="577"/>
      <c r="N147" s="128"/>
      <c r="O147" s="577"/>
      <c r="P147" s="577"/>
      <c r="Q147" s="577"/>
      <c r="R147" s="577"/>
      <c r="S147" s="577"/>
      <c r="T147" s="577"/>
      <c r="U147" s="577"/>
      <c r="V147" s="577"/>
    </row>
    <row r="148" spans="1:22" s="559" customFormat="1" ht="20.100000000000001" customHeight="1" x14ac:dyDescent="0.2">
      <c r="A148" s="1734"/>
      <c r="B148" s="1734"/>
      <c r="C148" s="1734"/>
      <c r="D148" s="1734"/>
      <c r="E148" s="1734"/>
      <c r="F148" s="1734"/>
      <c r="G148" s="1734"/>
      <c r="H148" s="1734"/>
      <c r="I148" s="577"/>
      <c r="J148" s="577"/>
      <c r="K148" s="577"/>
      <c r="L148" s="577"/>
      <c r="M148" s="577"/>
      <c r="N148" s="128"/>
      <c r="O148" s="577"/>
      <c r="P148" s="577"/>
      <c r="Q148" s="577"/>
      <c r="R148" s="577"/>
      <c r="S148" s="577"/>
      <c r="T148" s="577"/>
      <c r="U148" s="577"/>
      <c r="V148" s="577"/>
    </row>
    <row r="149" spans="1:22" s="559" customFormat="1" ht="15" customHeight="1" x14ac:dyDescent="0.2">
      <c r="A149" s="553"/>
      <c r="B149" s="578"/>
      <c r="C149" s="578"/>
      <c r="D149" s="1733"/>
      <c r="E149" s="554"/>
      <c r="F149" s="578"/>
      <c r="G149" s="578"/>
      <c r="H149" s="1733"/>
      <c r="I149" s="119"/>
      <c r="J149" s="120"/>
      <c r="K149" s="120"/>
      <c r="L149" s="120"/>
      <c r="M149" s="120"/>
      <c r="N149" s="594"/>
      <c r="O149" s="120"/>
      <c r="P149" s="120"/>
      <c r="Q149" s="120"/>
      <c r="R149" s="120"/>
      <c r="S149" s="120"/>
      <c r="T149" s="120"/>
      <c r="U149" s="120"/>
      <c r="V149" s="120"/>
    </row>
    <row r="150" spans="1:22" s="559" customFormat="1" ht="15" customHeight="1" x14ac:dyDescent="0.2">
      <c r="A150" s="553"/>
      <c r="B150" s="579"/>
      <c r="C150" s="579"/>
      <c r="D150" s="1733"/>
      <c r="E150" s="558"/>
      <c r="F150" s="579"/>
      <c r="G150" s="579"/>
      <c r="H150" s="1733"/>
      <c r="I150" s="119"/>
      <c r="J150" s="120"/>
      <c r="K150" s="120"/>
      <c r="L150" s="120"/>
      <c r="M150" s="120"/>
      <c r="N150" s="594"/>
      <c r="O150" s="120"/>
      <c r="P150" s="120"/>
      <c r="Q150" s="120"/>
      <c r="R150" s="120"/>
      <c r="S150" s="120"/>
      <c r="T150" s="120"/>
      <c r="U150" s="120"/>
      <c r="V150" s="120"/>
    </row>
    <row r="151" spans="1:22" s="559" customFormat="1" ht="17.45" customHeight="1" x14ac:dyDescent="0.2">
      <c r="A151" s="580"/>
      <c r="B151" s="587"/>
      <c r="C151" s="582"/>
      <c r="D151" s="583"/>
      <c r="E151" s="584"/>
      <c r="F151" s="587"/>
      <c r="G151" s="582"/>
      <c r="H151" s="583"/>
      <c r="N151" s="586"/>
    </row>
    <row r="152" spans="1:22" s="559" customFormat="1" ht="17.45" customHeight="1" x14ac:dyDescent="0.2">
      <c r="A152" s="580"/>
      <c r="B152" s="587"/>
      <c r="C152" s="582"/>
      <c r="D152" s="583"/>
      <c r="E152" s="584"/>
      <c r="F152" s="588"/>
      <c r="G152" s="584"/>
      <c r="H152" s="583"/>
      <c r="N152" s="586"/>
    </row>
    <row r="153" spans="1:22" s="559" customFormat="1" ht="17.45" customHeight="1" x14ac:dyDescent="0.2">
      <c r="A153" s="580"/>
      <c r="B153" s="588"/>
      <c r="C153" s="584"/>
      <c r="D153" s="583"/>
      <c r="E153" s="584"/>
      <c r="F153" s="587"/>
      <c r="G153" s="582"/>
      <c r="H153" s="583"/>
      <c r="N153" s="586"/>
    </row>
    <row r="154" spans="1:22" s="559" customFormat="1" ht="17.45" customHeight="1" x14ac:dyDescent="0.2">
      <c r="A154" s="580"/>
      <c r="B154" s="587"/>
      <c r="C154" s="582"/>
      <c r="D154" s="583"/>
      <c r="E154" s="584"/>
      <c r="F154" s="588"/>
      <c r="G154" s="584"/>
      <c r="H154" s="583"/>
      <c r="N154" s="586"/>
    </row>
    <row r="155" spans="1:22" s="559" customFormat="1" ht="17.45" customHeight="1" x14ac:dyDescent="0.2">
      <c r="A155" s="580"/>
      <c r="B155" s="588"/>
      <c r="C155" s="584"/>
      <c r="D155" s="583"/>
      <c r="E155" s="584"/>
      <c r="F155" s="587"/>
      <c r="G155" s="582"/>
      <c r="H155" s="583"/>
      <c r="N155" s="586"/>
    </row>
    <row r="156" spans="1:22" s="559" customFormat="1" ht="17.45" customHeight="1" x14ac:dyDescent="0.2">
      <c r="A156" s="580"/>
      <c r="B156" s="587"/>
      <c r="C156" s="582"/>
      <c r="D156" s="583"/>
      <c r="E156" s="584"/>
      <c r="F156" s="588"/>
      <c r="G156" s="584"/>
      <c r="H156" s="583"/>
      <c r="N156" s="586"/>
    </row>
    <row r="157" spans="1:22" s="559" customFormat="1" ht="17.45" customHeight="1" x14ac:dyDescent="0.2">
      <c r="A157" s="580"/>
      <c r="B157" s="587"/>
      <c r="C157" s="582"/>
      <c r="D157" s="583"/>
      <c r="E157" s="584"/>
      <c r="F157" s="587"/>
      <c r="G157" s="582"/>
      <c r="H157" s="583"/>
      <c r="N157" s="586"/>
    </row>
    <row r="158" spans="1:22" s="559" customFormat="1" ht="17.45" customHeight="1" x14ac:dyDescent="0.2">
      <c r="A158" s="580"/>
      <c r="B158" s="588"/>
      <c r="C158" s="584"/>
      <c r="D158" s="583"/>
      <c r="E158" s="584"/>
      <c r="F158" s="588"/>
      <c r="G158" s="584"/>
      <c r="H158" s="583"/>
      <c r="N158" s="586"/>
    </row>
    <row r="159" spans="1:22" s="559" customFormat="1" ht="17.45" customHeight="1" x14ac:dyDescent="0.2">
      <c r="A159" s="580"/>
      <c r="B159" s="587"/>
      <c r="C159" s="582"/>
      <c r="D159" s="583"/>
      <c r="E159" s="584"/>
      <c r="F159" s="589"/>
      <c r="G159" s="590"/>
      <c r="H159" s="583"/>
      <c r="N159" s="586"/>
    </row>
    <row r="160" spans="1:22" s="559" customFormat="1" ht="17.45" customHeight="1" x14ac:dyDescent="0.2">
      <c r="A160" s="580"/>
      <c r="B160" s="587"/>
      <c r="C160" s="582"/>
      <c r="D160" s="583"/>
      <c r="E160" s="584"/>
      <c r="F160" s="588"/>
      <c r="G160" s="584"/>
      <c r="H160" s="583"/>
      <c r="N160" s="586"/>
    </row>
    <row r="161" spans="1:22" s="559" customFormat="1" ht="24.95" customHeight="1" x14ac:dyDescent="0.2">
      <c r="A161" s="553"/>
      <c r="B161" s="554"/>
      <c r="C161" s="1736"/>
      <c r="D161" s="1737"/>
      <c r="F161" s="554"/>
      <c r="G161" s="1736"/>
      <c r="H161" s="1737"/>
      <c r="N161" s="586"/>
    </row>
    <row r="162" spans="1:22" s="559" customFormat="1" ht="5.0999999999999996" customHeight="1" x14ac:dyDescent="0.2">
      <c r="A162" s="553"/>
      <c r="B162" s="591"/>
      <c r="C162" s="591"/>
      <c r="D162" s="591"/>
      <c r="E162" s="591"/>
      <c r="F162" s="591"/>
      <c r="G162" s="591"/>
      <c r="H162" s="591"/>
      <c r="N162" s="586"/>
    </row>
    <row r="163" spans="1:22" s="559" customFormat="1" ht="20.100000000000001" customHeight="1" x14ac:dyDescent="0.2">
      <c r="A163" s="1734"/>
      <c r="B163" s="1734"/>
      <c r="C163" s="1734"/>
      <c r="D163" s="1734"/>
      <c r="E163" s="1734"/>
      <c r="F163" s="1734"/>
      <c r="G163" s="1734"/>
      <c r="H163" s="1734"/>
      <c r="I163" s="577"/>
      <c r="J163" s="577"/>
      <c r="K163" s="577"/>
      <c r="L163" s="577"/>
      <c r="M163" s="577"/>
      <c r="N163" s="128"/>
      <c r="O163" s="577"/>
      <c r="P163" s="577"/>
      <c r="Q163" s="577"/>
      <c r="R163" s="577"/>
      <c r="S163" s="577"/>
      <c r="T163" s="577"/>
      <c r="U163" s="577"/>
      <c r="V163" s="577"/>
    </row>
    <row r="164" spans="1:22" s="559" customFormat="1" ht="15" customHeight="1" x14ac:dyDescent="0.2">
      <c r="A164" s="553"/>
      <c r="B164" s="578"/>
      <c r="C164" s="578"/>
      <c r="D164" s="1733"/>
      <c r="E164" s="554"/>
      <c r="F164" s="578"/>
      <c r="G164" s="578"/>
      <c r="H164" s="1733"/>
      <c r="I164" s="119"/>
      <c r="J164" s="120"/>
      <c r="K164" s="120"/>
      <c r="L164" s="120"/>
      <c r="M164" s="120"/>
      <c r="N164" s="594"/>
      <c r="O164" s="120"/>
      <c r="P164" s="120"/>
      <c r="Q164" s="120"/>
      <c r="R164" s="120"/>
      <c r="S164" s="120"/>
      <c r="T164" s="120"/>
      <c r="U164" s="120"/>
      <c r="V164" s="120"/>
    </row>
    <row r="165" spans="1:22" s="559" customFormat="1" ht="15" customHeight="1" x14ac:dyDescent="0.2">
      <c r="A165" s="553"/>
      <c r="B165" s="579"/>
      <c r="C165" s="579"/>
      <c r="D165" s="1733"/>
      <c r="E165" s="558"/>
      <c r="F165" s="579"/>
      <c r="G165" s="579"/>
      <c r="H165" s="1733"/>
      <c r="I165" s="119"/>
      <c r="J165" s="120"/>
      <c r="K165" s="120"/>
      <c r="L165" s="120"/>
      <c r="M165" s="120"/>
      <c r="N165" s="594"/>
      <c r="O165" s="120"/>
      <c r="P165" s="120"/>
      <c r="Q165" s="120"/>
      <c r="R165" s="120"/>
      <c r="S165" s="120"/>
      <c r="T165" s="120"/>
      <c r="U165" s="120"/>
      <c r="V165" s="120"/>
    </row>
    <row r="166" spans="1:22" s="559" customFormat="1" ht="17.45" customHeight="1" x14ac:dyDescent="0.2">
      <c r="A166" s="580"/>
      <c r="B166" s="581"/>
      <c r="C166" s="582"/>
      <c r="D166" s="583"/>
      <c r="E166" s="584"/>
      <c r="F166" s="581"/>
      <c r="G166" s="582"/>
      <c r="H166" s="583"/>
      <c r="N166" s="586"/>
    </row>
    <row r="167" spans="1:22" s="559" customFormat="1" ht="17.45" customHeight="1" x14ac:dyDescent="0.2">
      <c r="A167" s="580"/>
      <c r="B167" s="581"/>
      <c r="C167" s="582"/>
      <c r="D167" s="583"/>
      <c r="E167" s="584"/>
      <c r="F167" s="581"/>
      <c r="G167" s="584"/>
      <c r="H167" s="583"/>
      <c r="N167" s="586"/>
    </row>
    <row r="168" spans="1:22" s="559" customFormat="1" ht="17.45" customHeight="1" x14ac:dyDescent="0.2">
      <c r="A168" s="580"/>
      <c r="B168" s="581"/>
      <c r="C168" s="584"/>
      <c r="D168" s="583"/>
      <c r="E168" s="584"/>
      <c r="F168" s="581"/>
      <c r="G168" s="582"/>
      <c r="H168" s="583"/>
      <c r="N168" s="586"/>
    </row>
    <row r="169" spans="1:22" s="559" customFormat="1" ht="17.45" customHeight="1" x14ac:dyDescent="0.2">
      <c r="A169" s="580"/>
      <c r="B169" s="581"/>
      <c r="C169" s="582"/>
      <c r="D169" s="583"/>
      <c r="E169" s="584"/>
      <c r="F169" s="581"/>
      <c r="G169" s="584"/>
      <c r="H169" s="583"/>
      <c r="N169" s="586"/>
    </row>
    <row r="170" spans="1:22" s="559" customFormat="1" ht="17.45" customHeight="1" x14ac:dyDescent="0.2">
      <c r="A170" s="580"/>
      <c r="B170" s="581"/>
      <c r="C170" s="584"/>
      <c r="D170" s="583"/>
      <c r="E170" s="584"/>
      <c r="F170" s="581"/>
      <c r="G170" s="582"/>
      <c r="H170" s="583"/>
      <c r="N170" s="586"/>
    </row>
    <row r="171" spans="1:22" s="559" customFormat="1" ht="17.45" customHeight="1" x14ac:dyDescent="0.2">
      <c r="A171" s="580"/>
      <c r="B171" s="581"/>
      <c r="C171" s="582"/>
      <c r="D171" s="583"/>
      <c r="E171" s="584"/>
      <c r="F171" s="584"/>
      <c r="G171" s="584"/>
      <c r="H171" s="583"/>
      <c r="N171" s="586"/>
    </row>
    <row r="172" spans="1:22" s="559" customFormat="1" ht="17.45" customHeight="1" x14ac:dyDescent="0.2">
      <c r="A172" s="580"/>
      <c r="B172" s="1735"/>
      <c r="C172" s="1735"/>
      <c r="D172" s="583"/>
      <c r="E172" s="584"/>
      <c r="F172" s="582"/>
      <c r="G172" s="582"/>
      <c r="H172" s="583"/>
      <c r="N172" s="586"/>
    </row>
    <row r="173" spans="1:22" s="559" customFormat="1" ht="17.45" customHeight="1" x14ac:dyDescent="0.2">
      <c r="A173" s="580"/>
      <c r="B173" s="582"/>
      <c r="C173" s="584"/>
      <c r="D173" s="583"/>
      <c r="E173" s="584"/>
      <c r="F173" s="585"/>
      <c r="G173" s="584"/>
      <c r="H173" s="583"/>
      <c r="N173" s="586"/>
    </row>
    <row r="174" spans="1:22" s="559" customFormat="1" ht="17.45" customHeight="1" x14ac:dyDescent="0.2">
      <c r="A174" s="580"/>
      <c r="B174" s="585"/>
      <c r="C174" s="582"/>
      <c r="D174" s="583"/>
      <c r="E174" s="584"/>
      <c r="F174" s="1735"/>
      <c r="G174" s="1735"/>
      <c r="H174" s="583"/>
      <c r="N174" s="586"/>
    </row>
    <row r="175" spans="1:22" s="559" customFormat="1" ht="17.45" customHeight="1" x14ac:dyDescent="0.2">
      <c r="A175" s="580"/>
      <c r="B175" s="582"/>
      <c r="C175" s="582"/>
      <c r="D175" s="583"/>
      <c r="E175" s="584"/>
      <c r="F175" s="581"/>
      <c r="G175" s="584"/>
      <c r="H175" s="583"/>
      <c r="N175" s="586"/>
    </row>
    <row r="176" spans="1:22" s="559" customFormat="1" ht="24.95" customHeight="1" x14ac:dyDescent="0.2">
      <c r="A176" s="553"/>
      <c r="B176" s="554"/>
      <c r="C176" s="1736"/>
      <c r="D176" s="1737"/>
      <c r="F176" s="554"/>
      <c r="G176" s="1736"/>
      <c r="H176" s="1737"/>
      <c r="N176" s="586"/>
    </row>
    <row r="177" spans="1:22" s="559" customFormat="1" ht="17.100000000000001" customHeight="1" x14ac:dyDescent="0.2">
      <c r="A177" s="1729"/>
      <c r="B177" s="1729"/>
      <c r="C177" s="1729"/>
      <c r="D177" s="1729"/>
      <c r="E177" s="1729"/>
      <c r="F177" s="1729"/>
      <c r="G177" s="1729"/>
      <c r="H177" s="1729"/>
      <c r="I177" s="120"/>
      <c r="N177" s="586"/>
    </row>
    <row r="178" spans="1:22" s="586" customFormat="1" ht="17.100000000000001" customHeight="1" x14ac:dyDescent="0.2">
      <c r="A178" s="1738"/>
      <c r="B178" s="1738"/>
      <c r="C178" s="1738"/>
      <c r="D178" s="1738"/>
      <c r="E178" s="1738"/>
      <c r="F178" s="1738"/>
      <c r="G178" s="1738"/>
      <c r="H178" s="173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s="559" customFormat="1" ht="9.9499999999999993" customHeigh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  <c r="N179" s="586"/>
    </row>
    <row r="180" spans="1:22" s="559" customFormat="1" ht="20.100000000000001" customHeight="1" x14ac:dyDescent="0.2">
      <c r="A180" s="1734"/>
      <c r="B180" s="1734"/>
      <c r="C180" s="1734"/>
      <c r="D180" s="1734"/>
      <c r="E180" s="1734"/>
      <c r="F180" s="1734"/>
      <c r="G180" s="1734"/>
      <c r="H180" s="1734"/>
      <c r="I180" s="577"/>
      <c r="J180" s="577"/>
      <c r="K180" s="577"/>
      <c r="L180" s="577"/>
      <c r="M180" s="577"/>
      <c r="N180" s="128"/>
      <c r="O180" s="577"/>
      <c r="P180" s="577"/>
      <c r="Q180" s="577"/>
      <c r="R180" s="577"/>
      <c r="S180" s="577"/>
      <c r="T180" s="577"/>
      <c r="U180" s="577"/>
      <c r="V180" s="577"/>
    </row>
    <row r="181" spans="1:22" s="559" customFormat="1" ht="15" customHeight="1" x14ac:dyDescent="0.2">
      <c r="A181" s="553"/>
      <c r="B181" s="578"/>
      <c r="C181" s="578"/>
      <c r="D181" s="1733"/>
      <c r="E181" s="554"/>
      <c r="F181" s="578"/>
      <c r="G181" s="578"/>
      <c r="H181" s="1733"/>
      <c r="I181" s="119"/>
      <c r="J181" s="120"/>
      <c r="K181" s="120"/>
      <c r="L181" s="120"/>
      <c r="M181" s="120"/>
      <c r="N181" s="594"/>
      <c r="O181" s="120"/>
      <c r="P181" s="120"/>
      <c r="Q181" s="120"/>
      <c r="R181" s="120"/>
      <c r="S181" s="120"/>
      <c r="T181" s="120"/>
      <c r="U181" s="120"/>
      <c r="V181" s="120"/>
    </row>
    <row r="182" spans="1:22" s="559" customFormat="1" ht="15" customHeight="1" x14ac:dyDescent="0.2">
      <c r="A182" s="553"/>
      <c r="B182" s="579"/>
      <c r="C182" s="579"/>
      <c r="D182" s="1733"/>
      <c r="E182" s="558"/>
      <c r="F182" s="579"/>
      <c r="G182" s="579"/>
      <c r="H182" s="1733"/>
      <c r="I182" s="119"/>
      <c r="J182" s="120"/>
      <c r="K182" s="120"/>
      <c r="L182" s="120"/>
      <c r="M182" s="120"/>
      <c r="N182" s="594"/>
      <c r="O182" s="120"/>
      <c r="P182" s="120"/>
      <c r="Q182" s="120"/>
      <c r="R182" s="120"/>
      <c r="S182" s="120"/>
      <c r="T182" s="120"/>
      <c r="U182" s="120"/>
      <c r="V182" s="120"/>
    </row>
    <row r="183" spans="1:22" s="559" customFormat="1" ht="17.45" customHeight="1" x14ac:dyDescent="0.2">
      <c r="A183" s="580"/>
      <c r="B183" s="587"/>
      <c r="C183" s="582"/>
      <c r="D183" s="583"/>
      <c r="E183" s="584"/>
      <c r="F183" s="587"/>
      <c r="G183" s="582"/>
      <c r="H183" s="583"/>
      <c r="N183" s="586"/>
    </row>
    <row r="184" spans="1:22" s="559" customFormat="1" ht="17.45" customHeight="1" x14ac:dyDescent="0.2">
      <c r="A184" s="580"/>
      <c r="B184" s="587"/>
      <c r="C184" s="582"/>
      <c r="D184" s="583"/>
      <c r="E184" s="584"/>
      <c r="F184" s="588"/>
      <c r="G184" s="584"/>
      <c r="H184" s="583"/>
      <c r="N184" s="586"/>
    </row>
    <row r="185" spans="1:22" s="559" customFormat="1" ht="17.45" customHeight="1" x14ac:dyDescent="0.2">
      <c r="A185" s="580"/>
      <c r="B185" s="588"/>
      <c r="C185" s="584"/>
      <c r="D185" s="583"/>
      <c r="E185" s="584"/>
      <c r="F185" s="587"/>
      <c r="G185" s="582"/>
      <c r="H185" s="583"/>
      <c r="N185" s="586"/>
    </row>
    <row r="186" spans="1:22" s="559" customFormat="1" ht="17.45" customHeight="1" x14ac:dyDescent="0.2">
      <c r="A186" s="580"/>
      <c r="B186" s="587"/>
      <c r="C186" s="582"/>
      <c r="D186" s="583"/>
      <c r="E186" s="584"/>
      <c r="F186" s="588"/>
      <c r="G186" s="584"/>
      <c r="H186" s="583"/>
      <c r="N186" s="586"/>
    </row>
    <row r="187" spans="1:22" s="559" customFormat="1" ht="17.45" customHeight="1" x14ac:dyDescent="0.2">
      <c r="A187" s="580"/>
      <c r="B187" s="588"/>
      <c r="C187" s="584"/>
      <c r="D187" s="583"/>
      <c r="E187" s="584"/>
      <c r="F187" s="587"/>
      <c r="G187" s="582"/>
      <c r="H187" s="583"/>
      <c r="N187" s="586"/>
    </row>
    <row r="188" spans="1:22" s="559" customFormat="1" ht="17.45" customHeight="1" x14ac:dyDescent="0.2">
      <c r="A188" s="580"/>
      <c r="B188" s="587"/>
      <c r="C188" s="582"/>
      <c r="D188" s="583"/>
      <c r="E188" s="584"/>
      <c r="F188" s="588"/>
      <c r="G188" s="584"/>
      <c r="H188" s="583"/>
      <c r="N188" s="586"/>
    </row>
    <row r="189" spans="1:22" s="559" customFormat="1" ht="17.45" customHeight="1" x14ac:dyDescent="0.2">
      <c r="A189" s="580"/>
      <c r="B189" s="587"/>
      <c r="C189" s="582"/>
      <c r="D189" s="583"/>
      <c r="E189" s="584"/>
      <c r="F189" s="587"/>
      <c r="G189" s="582"/>
      <c r="H189" s="583"/>
      <c r="N189" s="586"/>
    </row>
    <row r="190" spans="1:22" s="559" customFormat="1" ht="17.45" customHeight="1" x14ac:dyDescent="0.2">
      <c r="A190" s="580"/>
      <c r="B190" s="588"/>
      <c r="C190" s="584"/>
      <c r="D190" s="583"/>
      <c r="E190" s="584"/>
      <c r="F190" s="588"/>
      <c r="G190" s="584"/>
      <c r="H190" s="583"/>
      <c r="N190" s="586"/>
    </row>
    <row r="191" spans="1:22" s="559" customFormat="1" ht="17.45" customHeight="1" x14ac:dyDescent="0.2">
      <c r="A191" s="580"/>
      <c r="B191" s="587"/>
      <c r="C191" s="582"/>
      <c r="D191" s="583"/>
      <c r="E191" s="584"/>
      <c r="F191" s="1739"/>
      <c r="G191" s="1739"/>
      <c r="H191" s="583"/>
      <c r="N191" s="586"/>
    </row>
    <row r="192" spans="1:22" s="559" customFormat="1" ht="17.45" customHeight="1" x14ac:dyDescent="0.2">
      <c r="A192" s="580"/>
      <c r="B192" s="587"/>
      <c r="C192" s="582"/>
      <c r="D192" s="583"/>
      <c r="E192" s="584"/>
      <c r="F192" s="588"/>
      <c r="G192" s="584"/>
      <c r="H192" s="583"/>
      <c r="N192" s="586"/>
    </row>
    <row r="193" spans="1:22" s="559" customFormat="1" ht="24.95" customHeight="1" x14ac:dyDescent="0.2">
      <c r="A193" s="553"/>
      <c r="B193" s="554"/>
      <c r="C193" s="1736"/>
      <c r="D193" s="1737"/>
      <c r="F193" s="554"/>
      <c r="G193" s="1736"/>
      <c r="H193" s="1737"/>
      <c r="N193" s="586"/>
    </row>
    <row r="194" spans="1:22" s="559" customFormat="1" ht="5.0999999999999996" customHeight="1" x14ac:dyDescent="0.2">
      <c r="A194" s="553"/>
      <c r="B194" s="591"/>
      <c r="C194" s="591"/>
      <c r="D194" s="591"/>
      <c r="E194" s="591"/>
      <c r="F194" s="591"/>
      <c r="G194" s="591"/>
      <c r="H194" s="591"/>
      <c r="N194" s="586"/>
    </row>
    <row r="195" spans="1:22" s="559" customFormat="1" ht="20.100000000000001" customHeight="1" x14ac:dyDescent="0.2">
      <c r="A195" s="1734"/>
      <c r="B195" s="1734"/>
      <c r="C195" s="1734"/>
      <c r="D195" s="1734"/>
      <c r="E195" s="1734"/>
      <c r="F195" s="1734"/>
      <c r="G195" s="1734"/>
      <c r="H195" s="1734"/>
      <c r="I195" s="577"/>
      <c r="J195" s="577"/>
      <c r="K195" s="577"/>
      <c r="L195" s="577"/>
      <c r="M195" s="577"/>
      <c r="N195" s="128"/>
      <c r="O195" s="577"/>
      <c r="P195" s="577"/>
      <c r="Q195" s="577"/>
      <c r="R195" s="577"/>
      <c r="S195" s="577"/>
      <c r="T195" s="577"/>
      <c r="U195" s="577"/>
      <c r="V195" s="577"/>
    </row>
    <row r="196" spans="1:22" s="559" customFormat="1" ht="15" customHeight="1" x14ac:dyDescent="0.2">
      <c r="A196" s="553"/>
      <c r="B196" s="578"/>
      <c r="C196" s="578"/>
      <c r="D196" s="1733"/>
      <c r="E196" s="554"/>
      <c r="F196" s="578"/>
      <c r="G196" s="578"/>
      <c r="H196" s="1733"/>
      <c r="I196" s="119"/>
      <c r="J196" s="120"/>
      <c r="K196" s="120"/>
      <c r="L196" s="120"/>
      <c r="M196" s="120"/>
      <c r="N196" s="594"/>
      <c r="O196" s="120"/>
      <c r="P196" s="120"/>
      <c r="Q196" s="120"/>
      <c r="R196" s="120"/>
      <c r="S196" s="120"/>
      <c r="T196" s="120"/>
      <c r="U196" s="120"/>
      <c r="V196" s="120"/>
    </row>
    <row r="197" spans="1:22" s="559" customFormat="1" ht="15" customHeight="1" x14ac:dyDescent="0.2">
      <c r="A197" s="553"/>
      <c r="B197" s="579"/>
      <c r="C197" s="579"/>
      <c r="D197" s="1733"/>
      <c r="E197" s="558"/>
      <c r="F197" s="579"/>
      <c r="G197" s="579"/>
      <c r="H197" s="1733"/>
      <c r="I197" s="119"/>
      <c r="J197" s="120"/>
      <c r="K197" s="120"/>
      <c r="L197" s="120"/>
      <c r="M197" s="120"/>
      <c r="N197" s="594"/>
      <c r="O197" s="120"/>
      <c r="P197" s="120"/>
      <c r="Q197" s="120"/>
      <c r="R197" s="120"/>
      <c r="S197" s="120"/>
      <c r="T197" s="120"/>
      <c r="U197" s="120"/>
      <c r="V197" s="120"/>
    </row>
    <row r="198" spans="1:22" s="559" customFormat="1" ht="17.100000000000001" customHeight="1" x14ac:dyDescent="0.2">
      <c r="A198" s="580"/>
      <c r="B198" s="581"/>
      <c r="C198" s="582"/>
      <c r="D198" s="583"/>
      <c r="E198" s="584"/>
      <c r="F198" s="581"/>
      <c r="G198" s="582"/>
      <c r="H198" s="583"/>
      <c r="N198" s="586"/>
    </row>
    <row r="199" spans="1:22" s="559" customFormat="1" ht="17.100000000000001" customHeight="1" x14ac:dyDescent="0.2">
      <c r="A199" s="580"/>
      <c r="B199" s="581"/>
      <c r="C199" s="582"/>
      <c r="D199" s="583"/>
      <c r="E199" s="584"/>
      <c r="F199" s="581"/>
      <c r="G199" s="584"/>
      <c r="H199" s="583"/>
      <c r="N199" s="586"/>
    </row>
    <row r="200" spans="1:22" s="559" customFormat="1" ht="17.100000000000001" customHeight="1" x14ac:dyDescent="0.2">
      <c r="A200" s="580"/>
      <c r="B200" s="581"/>
      <c r="C200" s="584"/>
      <c r="D200" s="583"/>
      <c r="E200" s="584"/>
      <c r="F200" s="581"/>
      <c r="G200" s="582"/>
      <c r="H200" s="583"/>
      <c r="N200" s="586"/>
    </row>
    <row r="201" spans="1:22" s="559" customFormat="1" ht="17.100000000000001" customHeight="1" x14ac:dyDescent="0.2">
      <c r="A201" s="580"/>
      <c r="B201" s="581"/>
      <c r="C201" s="582"/>
      <c r="D201" s="583"/>
      <c r="E201" s="584"/>
      <c r="F201" s="581"/>
      <c r="G201" s="584"/>
      <c r="H201" s="583"/>
      <c r="N201" s="586"/>
    </row>
    <row r="202" spans="1:22" s="559" customFormat="1" ht="17.100000000000001" customHeight="1" x14ac:dyDescent="0.2">
      <c r="A202" s="580"/>
      <c r="B202" s="581"/>
      <c r="C202" s="584"/>
      <c r="D202" s="583"/>
      <c r="E202" s="584"/>
      <c r="F202" s="581"/>
      <c r="G202" s="582"/>
      <c r="H202" s="583"/>
      <c r="N202" s="586"/>
    </row>
    <row r="203" spans="1:22" s="559" customFormat="1" ht="17.100000000000001" customHeight="1" x14ac:dyDescent="0.2">
      <c r="A203" s="580"/>
      <c r="B203" s="581"/>
      <c r="C203" s="582"/>
      <c r="D203" s="583"/>
      <c r="E203" s="584"/>
      <c r="F203" s="584"/>
      <c r="G203" s="584"/>
      <c r="H203" s="583"/>
      <c r="N203" s="586"/>
    </row>
    <row r="204" spans="1:22" s="559" customFormat="1" ht="17.100000000000001" customHeight="1" x14ac:dyDescent="0.2">
      <c r="A204" s="580"/>
      <c r="B204" s="1735"/>
      <c r="C204" s="1735"/>
      <c r="D204" s="583"/>
      <c r="E204" s="584"/>
      <c r="F204" s="585"/>
      <c r="G204" s="582"/>
      <c r="H204" s="583"/>
      <c r="N204" s="586"/>
    </row>
    <row r="205" spans="1:22" s="559" customFormat="1" ht="17.100000000000001" customHeight="1" x14ac:dyDescent="0.2">
      <c r="A205" s="580"/>
      <c r="B205" s="582"/>
      <c r="C205" s="584"/>
      <c r="D205" s="583"/>
      <c r="E205" s="584"/>
      <c r="F205" s="1735"/>
      <c r="G205" s="1735"/>
      <c r="H205" s="583"/>
      <c r="N205" s="586"/>
    </row>
    <row r="206" spans="1:22" s="559" customFormat="1" ht="30" customHeight="1" x14ac:dyDescent="0.2">
      <c r="A206" s="580"/>
      <c r="B206" s="1740"/>
      <c r="C206" s="1740"/>
      <c r="D206" s="583"/>
      <c r="E206" s="584"/>
      <c r="F206" s="581"/>
      <c r="G206" s="590"/>
      <c r="H206" s="583"/>
      <c r="N206" s="586"/>
    </row>
    <row r="207" spans="1:22" s="559" customFormat="1" ht="17.100000000000001" customHeight="1" x14ac:dyDescent="0.2">
      <c r="A207" s="580"/>
      <c r="B207" s="585"/>
      <c r="C207" s="582"/>
      <c r="D207" s="583"/>
      <c r="E207" s="584"/>
      <c r="F207" s="582"/>
      <c r="G207" s="584"/>
      <c r="H207" s="583"/>
      <c r="N207" s="586"/>
    </row>
    <row r="208" spans="1:22" s="559" customFormat="1" ht="24.95" customHeight="1" x14ac:dyDescent="0.2">
      <c r="A208" s="553"/>
      <c r="B208" s="554"/>
      <c r="C208" s="1736"/>
      <c r="D208" s="1737"/>
      <c r="F208" s="554"/>
      <c r="G208" s="1736"/>
      <c r="H208" s="1737"/>
      <c r="N208" s="586"/>
    </row>
    <row r="209" spans="1:14" s="559" customFormat="1" x14ac:dyDescent="0.2">
      <c r="A209" s="553"/>
      <c r="B209" s="557"/>
      <c r="C209" s="557"/>
      <c r="D209" s="557"/>
      <c r="E209" s="557"/>
      <c r="F209" s="557"/>
      <c r="G209" s="557"/>
      <c r="H209" s="557"/>
      <c r="I209" s="557"/>
      <c r="N209" s="586"/>
    </row>
    <row r="210" spans="1:14" s="559" customFormat="1" x14ac:dyDescent="0.2">
      <c r="A210" s="553"/>
      <c r="B210" s="557"/>
      <c r="C210" s="557"/>
      <c r="D210" s="557"/>
      <c r="E210" s="557"/>
      <c r="F210" s="557"/>
      <c r="G210" s="557"/>
      <c r="H210" s="557"/>
      <c r="I210" s="557"/>
      <c r="N210" s="586"/>
    </row>
    <row r="211" spans="1:14" s="559" customFormat="1" x14ac:dyDescent="0.2">
      <c r="A211" s="553"/>
      <c r="B211" s="557"/>
      <c r="C211" s="557"/>
      <c r="D211" s="557"/>
      <c r="E211" s="557"/>
      <c r="F211" s="557"/>
      <c r="G211" s="557"/>
      <c r="H211" s="557"/>
      <c r="I211" s="557"/>
      <c r="N211" s="586"/>
    </row>
    <row r="212" spans="1:14" s="559" customFormat="1" x14ac:dyDescent="0.2">
      <c r="A212" s="553"/>
      <c r="B212" s="557"/>
      <c r="C212" s="557"/>
      <c r="D212" s="557"/>
      <c r="E212" s="557"/>
      <c r="F212" s="557"/>
      <c r="G212" s="557"/>
      <c r="H212" s="557"/>
      <c r="I212" s="557"/>
      <c r="N212" s="586"/>
    </row>
    <row r="213" spans="1:14" s="559" customFormat="1" x14ac:dyDescent="0.2">
      <c r="A213" s="553"/>
      <c r="B213" s="557"/>
      <c r="C213" s="557"/>
      <c r="D213" s="557"/>
      <c r="E213" s="557"/>
      <c r="F213" s="557"/>
      <c r="G213" s="557"/>
      <c r="H213" s="557"/>
      <c r="I213" s="557"/>
      <c r="N213" s="586"/>
    </row>
    <row r="214" spans="1:14" s="559" customFormat="1" x14ac:dyDescent="0.2">
      <c r="A214" s="553"/>
      <c r="B214" s="557"/>
      <c r="C214" s="557"/>
      <c r="D214" s="557"/>
      <c r="E214" s="557"/>
      <c r="F214" s="557"/>
      <c r="G214" s="557"/>
      <c r="H214" s="557"/>
      <c r="I214" s="557"/>
      <c r="N214" s="586"/>
    </row>
    <row r="215" spans="1:14" s="559" customFormat="1" x14ac:dyDescent="0.2">
      <c r="A215" s="553"/>
      <c r="B215" s="557"/>
      <c r="C215" s="557"/>
      <c r="D215" s="557"/>
      <c r="E215" s="557"/>
      <c r="F215" s="557"/>
      <c r="G215" s="557"/>
      <c r="H215" s="557"/>
      <c r="I215" s="557"/>
      <c r="N215" s="586"/>
    </row>
    <row r="216" spans="1:14" s="559" customFormat="1" x14ac:dyDescent="0.2">
      <c r="A216" s="553"/>
      <c r="B216" s="557"/>
      <c r="C216" s="557"/>
      <c r="D216" s="557"/>
      <c r="E216" s="557"/>
      <c r="F216" s="557"/>
      <c r="G216" s="557"/>
      <c r="H216" s="557"/>
      <c r="I216" s="557"/>
      <c r="N216" s="586"/>
    </row>
    <row r="217" spans="1:14" s="559" customFormat="1" x14ac:dyDescent="0.2">
      <c r="A217" s="553"/>
      <c r="B217" s="557"/>
      <c r="C217" s="557"/>
      <c r="D217" s="557"/>
      <c r="E217" s="557"/>
      <c r="F217" s="557"/>
      <c r="G217" s="557"/>
      <c r="H217" s="557"/>
      <c r="I217" s="557"/>
      <c r="N217" s="586"/>
    </row>
    <row r="218" spans="1:14" s="559" customFormat="1" x14ac:dyDescent="0.2">
      <c r="A218" s="553"/>
      <c r="B218" s="557"/>
      <c r="C218" s="557"/>
      <c r="D218" s="557"/>
      <c r="E218" s="557"/>
      <c r="F218" s="557"/>
      <c r="G218" s="557"/>
      <c r="H218" s="557"/>
      <c r="I218" s="557"/>
      <c r="N218" s="586"/>
    </row>
    <row r="219" spans="1:14" s="559" customFormat="1" x14ac:dyDescent="0.2">
      <c r="A219" s="553"/>
      <c r="B219" s="557"/>
      <c r="C219" s="557"/>
      <c r="D219" s="557"/>
      <c r="E219" s="557"/>
      <c r="F219" s="557"/>
      <c r="G219" s="557"/>
      <c r="H219" s="557"/>
      <c r="I219" s="557"/>
      <c r="N219" s="586"/>
    </row>
    <row r="220" spans="1:14" s="559" customFormat="1" x14ac:dyDescent="0.2">
      <c r="A220" s="553"/>
      <c r="B220" s="557"/>
      <c r="C220" s="557"/>
      <c r="D220" s="557"/>
      <c r="E220" s="557"/>
      <c r="F220" s="557"/>
      <c r="G220" s="557"/>
      <c r="H220" s="557"/>
      <c r="I220" s="557"/>
      <c r="N220" s="586"/>
    </row>
    <row r="221" spans="1:14" s="559" customFormat="1" x14ac:dyDescent="0.2">
      <c r="A221" s="553"/>
      <c r="B221" s="557"/>
      <c r="C221" s="557"/>
      <c r="D221" s="557"/>
      <c r="E221" s="557"/>
      <c r="F221" s="557"/>
      <c r="G221" s="557"/>
      <c r="H221" s="557"/>
      <c r="I221" s="557"/>
      <c r="N221" s="586"/>
    </row>
    <row r="222" spans="1:14" s="559" customFormat="1" x14ac:dyDescent="0.2">
      <c r="A222" s="553"/>
      <c r="B222" s="557"/>
      <c r="C222" s="557"/>
      <c r="D222" s="557"/>
      <c r="E222" s="557"/>
      <c r="F222" s="557"/>
      <c r="G222" s="557"/>
      <c r="H222" s="557"/>
      <c r="I222" s="557"/>
      <c r="N222" s="586"/>
    </row>
    <row r="223" spans="1:14" s="559" customFormat="1" x14ac:dyDescent="0.2">
      <c r="A223" s="553"/>
      <c r="B223" s="557"/>
      <c r="C223" s="557"/>
      <c r="D223" s="557"/>
      <c r="E223" s="557"/>
      <c r="F223" s="557"/>
      <c r="G223" s="557"/>
      <c r="H223" s="557"/>
      <c r="I223" s="557"/>
      <c r="N223" s="586"/>
    </row>
    <row r="224" spans="1:14" s="559" customFormat="1" x14ac:dyDescent="0.2">
      <c r="A224" s="553"/>
      <c r="B224" s="557"/>
      <c r="C224" s="557"/>
      <c r="D224" s="557"/>
      <c r="E224" s="557"/>
      <c r="F224" s="557"/>
      <c r="G224" s="557"/>
      <c r="H224" s="557"/>
      <c r="I224" s="557"/>
      <c r="N224" s="586"/>
    </row>
    <row r="225" spans="1:14" s="559" customFormat="1" x14ac:dyDescent="0.2">
      <c r="A225" s="553"/>
      <c r="B225" s="557"/>
      <c r="C225" s="557"/>
      <c r="D225" s="557"/>
      <c r="E225" s="557"/>
      <c r="F225" s="557"/>
      <c r="G225" s="557"/>
      <c r="H225" s="557"/>
      <c r="I225" s="557"/>
      <c r="N225" s="586"/>
    </row>
    <row r="226" spans="1:14" s="559" customFormat="1" x14ac:dyDescent="0.2">
      <c r="A226" s="553"/>
      <c r="B226" s="557"/>
      <c r="C226" s="557"/>
      <c r="D226" s="557"/>
      <c r="E226" s="557"/>
      <c r="F226" s="557"/>
      <c r="G226" s="557"/>
      <c r="H226" s="557"/>
      <c r="I226" s="557"/>
      <c r="N226" s="586"/>
    </row>
    <row r="227" spans="1:14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  <c r="N227" s="586"/>
    </row>
    <row r="228" spans="1:14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  <c r="N228" s="586"/>
    </row>
    <row r="229" spans="1:14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  <c r="N229" s="586"/>
    </row>
    <row r="230" spans="1:14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  <c r="N230" s="586"/>
    </row>
    <row r="231" spans="1:14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  <c r="N231" s="586"/>
    </row>
    <row r="232" spans="1:14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  <c r="N232" s="586"/>
    </row>
    <row r="233" spans="1:14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  <c r="N233" s="586"/>
    </row>
    <row r="234" spans="1:14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  <c r="N234" s="586"/>
    </row>
    <row r="235" spans="1:14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  <c r="N235" s="586"/>
    </row>
    <row r="236" spans="1:14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  <c r="N236" s="586"/>
    </row>
    <row r="237" spans="1:14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  <c r="N237" s="586"/>
    </row>
    <row r="238" spans="1:14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  <c r="N238" s="586"/>
    </row>
    <row r="239" spans="1:14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  <c r="N239" s="586"/>
    </row>
    <row r="240" spans="1:14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  <c r="N240" s="586"/>
    </row>
    <row r="241" spans="1:14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  <c r="N241" s="586"/>
    </row>
    <row r="242" spans="1:14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  <c r="N242" s="586"/>
    </row>
    <row r="243" spans="1:14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  <c r="N243" s="586"/>
    </row>
    <row r="244" spans="1:14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  <c r="N244" s="586"/>
    </row>
    <row r="245" spans="1:14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  <c r="N245" s="586"/>
    </row>
    <row r="246" spans="1:14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  <c r="N246" s="586"/>
    </row>
    <row r="247" spans="1:14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  <c r="N247" s="586"/>
    </row>
    <row r="248" spans="1:14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  <c r="N248" s="586"/>
    </row>
    <row r="249" spans="1:14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  <c r="N249" s="586"/>
    </row>
    <row r="250" spans="1:14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  <c r="N250" s="586"/>
    </row>
    <row r="251" spans="1:14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  <c r="N251" s="586"/>
    </row>
    <row r="252" spans="1:14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  <c r="N252" s="586"/>
    </row>
    <row r="253" spans="1:14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  <c r="N253" s="586"/>
    </row>
    <row r="254" spans="1:14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  <c r="N254" s="586"/>
    </row>
    <row r="255" spans="1:14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  <c r="N255" s="586"/>
    </row>
    <row r="256" spans="1:14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  <c r="N256" s="586"/>
    </row>
    <row r="257" spans="1:14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  <c r="N257" s="586"/>
    </row>
    <row r="258" spans="1:14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  <c r="N258" s="586"/>
    </row>
    <row r="259" spans="1:14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  <c r="N259" s="586"/>
    </row>
    <row r="260" spans="1:14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  <c r="N260" s="586"/>
    </row>
    <row r="261" spans="1:14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  <c r="N261" s="586"/>
    </row>
    <row r="262" spans="1:14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  <c r="N262" s="586"/>
    </row>
    <row r="263" spans="1:14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  <c r="N263" s="586"/>
    </row>
    <row r="264" spans="1:14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  <c r="N264" s="586"/>
    </row>
    <row r="265" spans="1:14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  <c r="N265" s="586"/>
    </row>
    <row r="266" spans="1:14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  <c r="N266" s="586"/>
    </row>
    <row r="267" spans="1:14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  <c r="N267" s="586"/>
    </row>
    <row r="268" spans="1:14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  <c r="N268" s="586"/>
    </row>
    <row r="269" spans="1:14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  <c r="N269" s="586"/>
    </row>
    <row r="270" spans="1:14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  <c r="N270" s="586"/>
    </row>
    <row r="271" spans="1:14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  <c r="N271" s="586"/>
    </row>
    <row r="272" spans="1:14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  <c r="N272" s="586"/>
    </row>
    <row r="273" spans="1:14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  <c r="N273" s="586"/>
    </row>
    <row r="274" spans="1:14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  <c r="N274" s="586"/>
    </row>
    <row r="275" spans="1:14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  <c r="N275" s="586"/>
    </row>
    <row r="276" spans="1:14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  <c r="N276" s="586"/>
    </row>
    <row r="277" spans="1:14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  <c r="N277" s="586"/>
    </row>
    <row r="278" spans="1:14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  <c r="N278" s="586"/>
    </row>
    <row r="279" spans="1:14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  <c r="N279" s="586"/>
    </row>
    <row r="280" spans="1:14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  <c r="N280" s="586"/>
    </row>
    <row r="281" spans="1:14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  <c r="N281" s="586"/>
    </row>
    <row r="282" spans="1:14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  <c r="N282" s="586"/>
    </row>
    <row r="283" spans="1:14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  <c r="N283" s="586"/>
    </row>
    <row r="284" spans="1:14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  <c r="N284" s="586"/>
    </row>
    <row r="285" spans="1:14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  <c r="N285" s="586"/>
    </row>
    <row r="286" spans="1:14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  <c r="N286" s="586"/>
    </row>
    <row r="287" spans="1:14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  <c r="N287" s="586"/>
    </row>
    <row r="288" spans="1:14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  <c r="N288" s="586"/>
    </row>
    <row r="289" spans="1:14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  <c r="N289" s="586"/>
    </row>
    <row r="290" spans="1:14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  <c r="N290" s="586"/>
    </row>
    <row r="291" spans="1:14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  <c r="N291" s="586"/>
    </row>
    <row r="292" spans="1:14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  <c r="N292" s="586"/>
    </row>
    <row r="293" spans="1:14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  <c r="N293" s="586"/>
    </row>
    <row r="294" spans="1:14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  <c r="N294" s="586"/>
    </row>
    <row r="295" spans="1:14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  <c r="N295" s="586"/>
    </row>
    <row r="296" spans="1:14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  <c r="N296" s="586"/>
    </row>
    <row r="297" spans="1:14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  <c r="N297" s="586"/>
    </row>
    <row r="298" spans="1:14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  <c r="N298" s="586"/>
    </row>
    <row r="299" spans="1:14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  <c r="N299" s="586"/>
    </row>
    <row r="300" spans="1:14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  <c r="N300" s="586"/>
    </row>
    <row r="301" spans="1:14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  <c r="N301" s="586"/>
    </row>
    <row r="302" spans="1:14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  <c r="N302" s="586"/>
    </row>
    <row r="303" spans="1:14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  <c r="N303" s="586"/>
    </row>
    <row r="304" spans="1:14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  <c r="N304" s="586"/>
    </row>
    <row r="305" spans="1:14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  <c r="N305" s="586"/>
    </row>
    <row r="306" spans="1:14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  <c r="N306" s="586"/>
    </row>
    <row r="307" spans="1:14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  <c r="N307" s="586"/>
    </row>
    <row r="308" spans="1:14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  <c r="N308" s="586"/>
    </row>
    <row r="309" spans="1:14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  <c r="N309" s="586"/>
    </row>
    <row r="310" spans="1:14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  <c r="N310" s="586"/>
    </row>
    <row r="311" spans="1:14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  <c r="N311" s="586"/>
    </row>
    <row r="312" spans="1:14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  <c r="N312" s="586"/>
    </row>
    <row r="313" spans="1:14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  <c r="N313" s="586"/>
    </row>
    <row r="314" spans="1:14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  <c r="N314" s="586"/>
    </row>
    <row r="315" spans="1:14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  <c r="N315" s="586"/>
    </row>
    <row r="316" spans="1:14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  <c r="N316" s="586"/>
    </row>
    <row r="317" spans="1:14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  <c r="N317" s="586"/>
    </row>
    <row r="318" spans="1:14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  <c r="N318" s="586"/>
    </row>
    <row r="319" spans="1:14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  <c r="N319" s="586"/>
    </row>
    <row r="320" spans="1:14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  <c r="N320" s="586"/>
    </row>
    <row r="321" spans="1:14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  <c r="N321" s="586"/>
    </row>
    <row r="322" spans="1:14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  <c r="N322" s="586"/>
    </row>
    <row r="323" spans="1:14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  <c r="N323" s="586"/>
    </row>
    <row r="324" spans="1:14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  <c r="N324" s="586"/>
    </row>
    <row r="325" spans="1:14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  <c r="N325" s="586"/>
    </row>
    <row r="326" spans="1:14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  <c r="N326" s="586"/>
    </row>
    <row r="327" spans="1:14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  <c r="N327" s="586"/>
    </row>
    <row r="328" spans="1:14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  <c r="N328" s="586"/>
    </row>
    <row r="329" spans="1:14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  <c r="N329" s="586"/>
    </row>
    <row r="330" spans="1:14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  <c r="N330" s="586"/>
    </row>
    <row r="331" spans="1:14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  <c r="N331" s="586"/>
    </row>
    <row r="332" spans="1:14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  <c r="N332" s="586"/>
    </row>
    <row r="333" spans="1:14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  <c r="N333" s="586"/>
    </row>
    <row r="334" spans="1:14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  <c r="N334" s="586"/>
    </row>
    <row r="335" spans="1:14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  <c r="N335" s="586"/>
    </row>
    <row r="336" spans="1:14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  <c r="N336" s="586"/>
    </row>
    <row r="337" spans="1:14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  <c r="N337" s="586"/>
    </row>
    <row r="338" spans="1:14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  <c r="N338" s="586"/>
    </row>
    <row r="339" spans="1:14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  <c r="N339" s="586"/>
    </row>
    <row r="340" spans="1:14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  <c r="N340" s="586"/>
    </row>
    <row r="341" spans="1:14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  <c r="N341" s="586"/>
    </row>
    <row r="342" spans="1:14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  <c r="N342" s="586"/>
    </row>
    <row r="343" spans="1:14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  <c r="N343" s="586"/>
    </row>
    <row r="344" spans="1:14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  <c r="N344" s="586"/>
    </row>
    <row r="345" spans="1:14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  <c r="N345" s="586"/>
    </row>
    <row r="346" spans="1:14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  <c r="N346" s="586"/>
    </row>
    <row r="347" spans="1:14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  <c r="N347" s="586"/>
    </row>
    <row r="348" spans="1:14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  <c r="N348" s="586"/>
    </row>
    <row r="349" spans="1:14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  <c r="N349" s="586"/>
    </row>
    <row r="350" spans="1:14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  <c r="N350" s="586"/>
    </row>
    <row r="351" spans="1:14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  <c r="N351" s="586"/>
    </row>
    <row r="352" spans="1:14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  <c r="N352" s="586"/>
    </row>
    <row r="353" spans="1:14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  <c r="N353" s="586"/>
    </row>
    <row r="354" spans="1:14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  <c r="N354" s="586"/>
    </row>
    <row r="355" spans="1:14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  <c r="N355" s="586"/>
    </row>
    <row r="356" spans="1:14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  <c r="N356" s="586"/>
    </row>
    <row r="357" spans="1:14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  <c r="N357" s="586"/>
    </row>
    <row r="358" spans="1:14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  <c r="N358" s="586"/>
    </row>
    <row r="359" spans="1:14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  <c r="N359" s="586"/>
    </row>
    <row r="360" spans="1:14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  <c r="N360" s="586"/>
    </row>
    <row r="361" spans="1:14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  <c r="N361" s="586"/>
    </row>
    <row r="362" spans="1:14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  <c r="N362" s="586"/>
    </row>
    <row r="363" spans="1:14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  <c r="N363" s="586"/>
    </row>
    <row r="364" spans="1:14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  <c r="N364" s="586"/>
    </row>
    <row r="365" spans="1:14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  <c r="N365" s="586"/>
    </row>
    <row r="366" spans="1:14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  <c r="N366" s="586"/>
    </row>
    <row r="367" spans="1:14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  <c r="N367" s="586"/>
    </row>
    <row r="368" spans="1:14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  <c r="N368" s="586"/>
    </row>
    <row r="369" spans="1:14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  <c r="N369" s="586"/>
    </row>
    <row r="370" spans="1:14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  <c r="N370" s="586"/>
    </row>
    <row r="371" spans="1:14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  <c r="N371" s="586"/>
    </row>
    <row r="372" spans="1:14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  <c r="N372" s="586"/>
    </row>
    <row r="373" spans="1:14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  <c r="N373" s="586"/>
    </row>
    <row r="374" spans="1:14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  <c r="N374" s="586"/>
    </row>
    <row r="375" spans="1:14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  <c r="N375" s="586"/>
    </row>
    <row r="376" spans="1:14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  <c r="N376" s="586"/>
    </row>
    <row r="377" spans="1:14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  <c r="N377" s="586"/>
    </row>
    <row r="378" spans="1:14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  <c r="N378" s="586"/>
    </row>
    <row r="379" spans="1:14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  <c r="N379" s="586"/>
    </row>
    <row r="380" spans="1:14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  <c r="N380" s="586"/>
    </row>
    <row r="381" spans="1:14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  <c r="N381" s="586"/>
    </row>
    <row r="382" spans="1:14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  <c r="N382" s="586"/>
    </row>
    <row r="383" spans="1:14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  <c r="N383" s="586"/>
    </row>
    <row r="384" spans="1:14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  <c r="N384" s="586"/>
    </row>
    <row r="385" spans="1:14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  <c r="N385" s="586"/>
    </row>
    <row r="386" spans="1:14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  <c r="N386" s="586"/>
    </row>
    <row r="387" spans="1:14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  <c r="N387" s="586"/>
    </row>
    <row r="388" spans="1:14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  <c r="N388" s="586"/>
    </row>
    <row r="389" spans="1:14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  <c r="N389" s="586"/>
    </row>
    <row r="390" spans="1:14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  <c r="N390" s="586"/>
    </row>
    <row r="391" spans="1:14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  <c r="N391" s="586"/>
    </row>
    <row r="392" spans="1:14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  <c r="N392" s="586"/>
    </row>
    <row r="393" spans="1:14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  <c r="N393" s="586"/>
    </row>
    <row r="394" spans="1:14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  <c r="N394" s="586"/>
    </row>
    <row r="395" spans="1:14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  <c r="N395" s="586"/>
    </row>
    <row r="396" spans="1:14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  <c r="N396" s="586"/>
    </row>
    <row r="397" spans="1:14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  <c r="N397" s="586"/>
    </row>
    <row r="398" spans="1:14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  <c r="N398" s="586"/>
    </row>
    <row r="399" spans="1:14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  <c r="N399" s="586"/>
    </row>
    <row r="400" spans="1:14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  <c r="N400" s="586"/>
    </row>
    <row r="401" spans="1:14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  <c r="N401" s="586"/>
    </row>
    <row r="402" spans="1:14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  <c r="N402" s="586"/>
    </row>
    <row r="403" spans="1:14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  <c r="N403" s="586"/>
    </row>
    <row r="404" spans="1:14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  <c r="N404" s="586"/>
    </row>
    <row r="405" spans="1:14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  <c r="N405" s="586"/>
    </row>
    <row r="406" spans="1:14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  <c r="N406" s="586"/>
    </row>
    <row r="407" spans="1:14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  <c r="N407" s="586"/>
    </row>
    <row r="408" spans="1:14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  <c r="N408" s="586"/>
    </row>
    <row r="409" spans="1:14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  <c r="N409" s="586"/>
    </row>
    <row r="410" spans="1:14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  <c r="N410" s="586"/>
    </row>
    <row r="411" spans="1:14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  <c r="N411" s="586"/>
    </row>
    <row r="412" spans="1:14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  <c r="N412" s="586"/>
    </row>
    <row r="413" spans="1:14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  <c r="N413" s="586"/>
    </row>
    <row r="414" spans="1:14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  <c r="N414" s="586"/>
    </row>
    <row r="415" spans="1:14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  <c r="N415" s="586"/>
    </row>
    <row r="416" spans="1:14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  <c r="N416" s="586"/>
    </row>
    <row r="417" spans="1:14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  <c r="N417" s="586"/>
    </row>
    <row r="418" spans="1:14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  <c r="N418" s="586"/>
    </row>
    <row r="419" spans="1:14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  <c r="N419" s="586"/>
    </row>
    <row r="420" spans="1:14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  <c r="N420" s="586"/>
    </row>
    <row r="421" spans="1:14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  <c r="N421" s="586"/>
    </row>
    <row r="422" spans="1:14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  <c r="N422" s="586"/>
    </row>
    <row r="423" spans="1:14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  <c r="N423" s="586"/>
    </row>
    <row r="424" spans="1:14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  <c r="N424" s="586"/>
    </row>
    <row r="425" spans="1:14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  <c r="N425" s="586"/>
    </row>
    <row r="426" spans="1:14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  <c r="N426" s="586"/>
    </row>
    <row r="427" spans="1:14" s="559" customFormat="1" x14ac:dyDescent="0.2">
      <c r="A427" s="553"/>
      <c r="B427" s="557"/>
      <c r="C427" s="557"/>
      <c r="D427" s="557"/>
      <c r="E427" s="557"/>
      <c r="F427" s="557"/>
      <c r="G427" s="557"/>
      <c r="H427" s="557"/>
      <c r="I427" s="557"/>
      <c r="N427" s="586"/>
    </row>
    <row r="428" spans="1:14" s="559" customFormat="1" x14ac:dyDescent="0.2">
      <c r="A428" s="553"/>
      <c r="B428" s="557"/>
      <c r="C428" s="557"/>
      <c r="D428" s="557"/>
      <c r="E428" s="557"/>
      <c r="F428" s="557"/>
      <c r="G428" s="557"/>
      <c r="H428" s="557"/>
      <c r="I428" s="557"/>
      <c r="N428" s="586"/>
    </row>
    <row r="429" spans="1:14" s="559" customFormat="1" x14ac:dyDescent="0.2">
      <c r="A429" s="553"/>
      <c r="B429" s="557"/>
      <c r="C429" s="557"/>
      <c r="D429" s="557"/>
      <c r="E429" s="557"/>
      <c r="F429" s="557"/>
      <c r="G429" s="557"/>
      <c r="H429" s="557"/>
      <c r="I429" s="557"/>
      <c r="N429" s="586"/>
    </row>
    <row r="430" spans="1:14" s="559" customFormat="1" x14ac:dyDescent="0.2">
      <c r="A430" s="553"/>
      <c r="B430" s="557"/>
      <c r="C430" s="557"/>
      <c r="D430" s="557"/>
      <c r="E430" s="557"/>
      <c r="F430" s="557"/>
      <c r="G430" s="557"/>
      <c r="H430" s="557"/>
      <c r="I430" s="557"/>
      <c r="N430" s="586"/>
    </row>
    <row r="431" spans="1:14" s="559" customFormat="1" x14ac:dyDescent="0.2">
      <c r="A431" s="553"/>
      <c r="B431" s="557"/>
      <c r="C431" s="557"/>
      <c r="D431" s="557"/>
      <c r="E431" s="557"/>
      <c r="F431" s="557"/>
      <c r="G431" s="557"/>
      <c r="H431" s="557"/>
      <c r="I431" s="557"/>
      <c r="N431" s="586"/>
    </row>
    <row r="432" spans="1:14" s="559" customFormat="1" x14ac:dyDescent="0.2">
      <c r="A432" s="553"/>
      <c r="B432" s="557"/>
      <c r="C432" s="557"/>
      <c r="D432" s="557"/>
      <c r="E432" s="557"/>
      <c r="F432" s="557"/>
      <c r="G432" s="557"/>
      <c r="H432" s="557"/>
      <c r="I432" s="557"/>
      <c r="N432" s="586"/>
    </row>
    <row r="433" spans="1:14" s="559" customFormat="1" x14ac:dyDescent="0.2">
      <c r="A433" s="553"/>
      <c r="B433" s="557"/>
      <c r="C433" s="557"/>
      <c r="D433" s="557"/>
      <c r="E433" s="557"/>
      <c r="F433" s="557"/>
      <c r="G433" s="557"/>
      <c r="H433" s="557"/>
      <c r="I433" s="557"/>
      <c r="N433" s="586"/>
    </row>
    <row r="434" spans="1:14" s="559" customFormat="1" x14ac:dyDescent="0.2">
      <c r="A434" s="553"/>
      <c r="B434" s="557"/>
      <c r="C434" s="557"/>
      <c r="D434" s="557"/>
      <c r="E434" s="557"/>
      <c r="F434" s="557"/>
      <c r="G434" s="557"/>
      <c r="H434" s="557"/>
      <c r="I434" s="557"/>
      <c r="N434" s="586"/>
    </row>
    <row r="435" spans="1:14" s="559" customFormat="1" x14ac:dyDescent="0.2">
      <c r="A435" s="553"/>
      <c r="B435" s="557"/>
      <c r="C435" s="557"/>
      <c r="D435" s="557"/>
      <c r="E435" s="557"/>
      <c r="F435" s="557"/>
      <c r="G435" s="557"/>
      <c r="H435" s="557"/>
      <c r="I435" s="557"/>
      <c r="N435" s="586"/>
    </row>
  </sheetData>
  <mergeCells count="58">
    <mergeCell ref="F205:G205"/>
    <mergeCell ref="B206:C206"/>
    <mergeCell ref="C208:D208"/>
    <mergeCell ref="G208:H208"/>
    <mergeCell ref="C193:D193"/>
    <mergeCell ref="G193:H193"/>
    <mergeCell ref="A195:H195"/>
    <mergeCell ref="D196:D197"/>
    <mergeCell ref="H196:H197"/>
    <mergeCell ref="B204:C204"/>
    <mergeCell ref="F191:G191"/>
    <mergeCell ref="D164:D165"/>
    <mergeCell ref="H164:H165"/>
    <mergeCell ref="B172:C172"/>
    <mergeCell ref="F174:G174"/>
    <mergeCell ref="C176:D176"/>
    <mergeCell ref="G176:H176"/>
    <mergeCell ref="A177:H177"/>
    <mergeCell ref="A178:H178"/>
    <mergeCell ref="A180:H180"/>
    <mergeCell ref="D181:D182"/>
    <mergeCell ref="H181:H182"/>
    <mergeCell ref="A163:H163"/>
    <mergeCell ref="B140:C140"/>
    <mergeCell ref="F142:G142"/>
    <mergeCell ref="C144:D144"/>
    <mergeCell ref="G144:H144"/>
    <mergeCell ref="A145:H145"/>
    <mergeCell ref="A146:H146"/>
    <mergeCell ref="A148:H148"/>
    <mergeCell ref="D149:D150"/>
    <mergeCell ref="H149:H150"/>
    <mergeCell ref="C161:D161"/>
    <mergeCell ref="G161:H161"/>
    <mergeCell ref="D132:D133"/>
    <mergeCell ref="H132:H133"/>
    <mergeCell ref="A69:H69"/>
    <mergeCell ref="A79:H79"/>
    <mergeCell ref="A81:H81"/>
    <mergeCell ref="A84:H84"/>
    <mergeCell ref="A95:H95"/>
    <mergeCell ref="A105:H105"/>
    <mergeCell ref="A107:H107"/>
    <mergeCell ref="A110:H110"/>
    <mergeCell ref="A121:H121"/>
    <mergeCell ref="A131:H131"/>
    <mergeCell ref="A58:H58"/>
    <mergeCell ref="A1:H1"/>
    <mergeCell ref="A3:H3"/>
    <mergeCell ref="A6:H6"/>
    <mergeCell ref="C15:D15"/>
    <mergeCell ref="A17:H17"/>
    <mergeCell ref="A27:H27"/>
    <mergeCell ref="A29:H29"/>
    <mergeCell ref="A32:H32"/>
    <mergeCell ref="A43:H43"/>
    <mergeCell ref="A53:H53"/>
    <mergeCell ref="A55:H55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52" max="7" man="1"/>
    <brk id="78" max="7" man="1"/>
    <brk id="144" max="16383" man="1"/>
    <brk id="176" max="16383" man="1"/>
  </rowBreak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6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10" width="10.7109375" style="595" customWidth="1"/>
    <col min="11" max="13" width="10.7109375" style="118" customWidth="1"/>
    <col min="14" max="14" width="10.7109375" style="595" customWidth="1"/>
    <col min="15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713" t="s">
        <v>1063</v>
      </c>
      <c r="B1" s="1713"/>
      <c r="C1" s="1713"/>
      <c r="D1" s="1713"/>
      <c r="E1" s="1713"/>
      <c r="F1" s="1713"/>
      <c r="G1" s="1713"/>
      <c r="H1" s="1713"/>
      <c r="I1" s="153"/>
      <c r="J1" s="267"/>
      <c r="K1" s="153"/>
      <c r="L1" s="153"/>
      <c r="M1" s="153"/>
      <c r="N1" s="267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2" t="s">
        <v>1144</v>
      </c>
      <c r="C2" s="541"/>
      <c r="D2" s="541"/>
      <c r="E2" s="541"/>
      <c r="F2" s="541"/>
      <c r="G2" s="541"/>
      <c r="H2" s="541"/>
      <c r="I2" s="153"/>
      <c r="J2" s="267"/>
      <c r="K2" s="153"/>
      <c r="L2" s="153"/>
      <c r="M2" s="153"/>
      <c r="N2" s="267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58" customFormat="1" ht="17.100000000000001" customHeight="1" x14ac:dyDescent="0.2">
      <c r="A3" s="1702" t="s">
        <v>1064</v>
      </c>
      <c r="B3" s="1702"/>
      <c r="C3" s="1702"/>
      <c r="D3" s="1702"/>
      <c r="E3" s="1702"/>
      <c r="F3" s="1702"/>
      <c r="G3" s="1702"/>
      <c r="H3" s="1702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U3" s="57"/>
      <c r="V3" s="57"/>
      <c r="W3" s="57"/>
      <c r="X3" s="57"/>
    </row>
    <row r="4" spans="1:24" s="546" customFormat="1" ht="17.100000000000001" customHeight="1" x14ac:dyDescent="0.2">
      <c r="B4" s="547" t="s">
        <v>1145</v>
      </c>
      <c r="C4" s="548"/>
      <c r="D4" s="548"/>
      <c r="E4" s="548"/>
      <c r="F4" s="548"/>
      <c r="G4" s="548"/>
      <c r="H4" s="548"/>
      <c r="I4" s="549"/>
      <c r="J4" s="162"/>
      <c r="K4" s="549"/>
      <c r="L4" s="549"/>
      <c r="M4" s="549"/>
      <c r="N4" s="162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129"/>
      <c r="K5" s="552"/>
      <c r="L5" s="552"/>
      <c r="M5" s="552"/>
      <c r="N5" s="129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10</v>
      </c>
      <c r="B6" s="1731"/>
      <c r="C6" s="1731"/>
      <c r="D6" s="1731"/>
      <c r="E6" s="1731"/>
      <c r="F6" s="1731"/>
      <c r="G6" s="1731"/>
      <c r="H6" s="1731"/>
      <c r="I6" s="552"/>
      <c r="J6" s="129"/>
      <c r="K6" s="552"/>
      <c r="L6" s="552"/>
      <c r="M6" s="552"/>
      <c r="N6" s="129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594"/>
      <c r="K9" s="120"/>
      <c r="L9" s="120"/>
      <c r="M9" s="120"/>
      <c r="N9" s="594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619</v>
      </c>
      <c r="D10" s="563">
        <v>13.283261802575108</v>
      </c>
      <c r="E10" s="564"/>
      <c r="F10" s="233" t="s">
        <v>884</v>
      </c>
      <c r="G10" s="562">
        <v>1134</v>
      </c>
      <c r="H10" s="563">
        <v>42.408376963350783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604</v>
      </c>
      <c r="D11" s="563">
        <v>12.96137339055794</v>
      </c>
      <c r="E11" s="564"/>
      <c r="F11" s="233" t="s">
        <v>946</v>
      </c>
      <c r="G11" s="562">
        <v>172</v>
      </c>
      <c r="H11" s="563">
        <v>6.4323111443530294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534</v>
      </c>
      <c r="D12" s="563">
        <v>11.459227467811159</v>
      </c>
      <c r="E12" s="564"/>
      <c r="F12" s="233" t="s">
        <v>1065</v>
      </c>
      <c r="G12" s="568">
        <v>168</v>
      </c>
      <c r="H12" s="563">
        <v>6.2827225130890048</v>
      </c>
      <c r="I12" s="118"/>
    </row>
    <row r="13" spans="1:24" ht="48.95" customHeight="1" x14ac:dyDescent="0.2">
      <c r="A13" s="560" t="s">
        <v>43</v>
      </c>
      <c r="B13" s="567" t="s">
        <v>45</v>
      </c>
      <c r="C13" s="568">
        <v>198</v>
      </c>
      <c r="D13" s="563">
        <v>4.2489270386266087</v>
      </c>
      <c r="E13" s="564"/>
      <c r="F13" s="233" t="s">
        <v>908</v>
      </c>
      <c r="G13" s="568">
        <v>154</v>
      </c>
      <c r="H13" s="563">
        <v>5.7591623036649215</v>
      </c>
      <c r="I13" s="118"/>
      <c r="J13" s="118"/>
      <c r="N13" s="118"/>
    </row>
    <row r="14" spans="1:24" ht="48.95" customHeight="1" x14ac:dyDescent="0.2">
      <c r="A14" s="560" t="s">
        <v>44</v>
      </c>
      <c r="B14" s="567" t="s">
        <v>143</v>
      </c>
      <c r="C14" s="568">
        <v>138</v>
      </c>
      <c r="D14" s="563">
        <v>2.9613733905579398</v>
      </c>
      <c r="E14" s="564"/>
      <c r="F14" s="430" t="s">
        <v>896</v>
      </c>
      <c r="G14" s="568">
        <v>95</v>
      </c>
      <c r="H14" s="563">
        <v>3.5527299925205682</v>
      </c>
      <c r="I14" s="118"/>
      <c r="J14" s="118"/>
      <c r="N14" s="118"/>
    </row>
    <row r="15" spans="1:24" ht="42.95" customHeight="1" x14ac:dyDescent="0.2">
      <c r="A15" s="569"/>
      <c r="B15" s="570" t="s">
        <v>889</v>
      </c>
      <c r="C15" s="571">
        <v>4660</v>
      </c>
      <c r="D15" s="572"/>
      <c r="E15" s="435"/>
      <c r="F15" s="570" t="s">
        <v>889</v>
      </c>
      <c r="G15" s="571">
        <v>2674</v>
      </c>
      <c r="H15" s="572"/>
      <c r="I15" s="118"/>
    </row>
    <row r="16" spans="1:24" ht="20.100000000000001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24" ht="30" customHeight="1" x14ac:dyDescent="0.2">
      <c r="A17" s="1731" t="s">
        <v>140</v>
      </c>
      <c r="B17" s="1731"/>
      <c r="C17" s="1731"/>
      <c r="D17" s="1731"/>
      <c r="E17" s="1731"/>
      <c r="F17" s="1731"/>
      <c r="G17" s="1731"/>
      <c r="H17" s="1731"/>
      <c r="I17" s="552"/>
      <c r="J17" s="129"/>
      <c r="K17" s="552"/>
      <c r="L17" s="552"/>
      <c r="M17" s="552"/>
      <c r="N17" s="129"/>
      <c r="O17" s="552"/>
      <c r="P17" s="552"/>
      <c r="Q17" s="552"/>
      <c r="R17" s="552"/>
      <c r="S17" s="552"/>
      <c r="T17" s="552"/>
      <c r="U17" s="552"/>
      <c r="V17" s="552"/>
    </row>
    <row r="18" spans="1:24" ht="21.95" customHeight="1" x14ac:dyDescent="0.2">
      <c r="A18" s="553"/>
      <c r="B18" s="1624" t="s">
        <v>1712</v>
      </c>
      <c r="C18" s="1624" t="s">
        <v>153</v>
      </c>
      <c r="D18" s="1624"/>
      <c r="E18" s="1626"/>
      <c r="F18" s="1624" t="s">
        <v>1713</v>
      </c>
      <c r="G18" s="1624" t="s">
        <v>153</v>
      </c>
      <c r="H18" s="1624"/>
      <c r="I18" s="1627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r="19" spans="1:24" s="25" customFormat="1" ht="21.95" customHeight="1" x14ac:dyDescent="0.2">
      <c r="A19" s="85"/>
      <c r="B19" s="1625" t="s">
        <v>36</v>
      </c>
      <c r="C19" s="1625" t="s">
        <v>154</v>
      </c>
      <c r="D19" s="60" t="s">
        <v>58</v>
      </c>
      <c r="E19" s="555"/>
      <c r="F19" s="1625" t="s">
        <v>57</v>
      </c>
      <c r="G19" s="1625" t="s">
        <v>154</v>
      </c>
      <c r="H19" s="60" t="s">
        <v>58</v>
      </c>
      <c r="I19" s="28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4" s="559" customFormat="1" ht="9.9499999999999993" customHeight="1" x14ac:dyDescent="0.2">
      <c r="A20" s="553"/>
      <c r="B20" s="556"/>
      <c r="C20" s="556"/>
      <c r="D20" s="557"/>
      <c r="E20" s="558"/>
      <c r="F20" s="556"/>
      <c r="G20" s="556"/>
      <c r="H20" s="557"/>
      <c r="I20" s="119"/>
      <c r="J20" s="594"/>
      <c r="K20" s="120"/>
      <c r="L20" s="120"/>
      <c r="M20" s="120"/>
      <c r="N20" s="594"/>
      <c r="O20" s="120"/>
      <c r="P20" s="120"/>
      <c r="Q20" s="120"/>
      <c r="R20" s="120"/>
      <c r="S20" s="120"/>
      <c r="T20" s="120"/>
      <c r="U20" s="120"/>
      <c r="V20" s="120"/>
    </row>
    <row r="21" spans="1:24" ht="48.95" customHeight="1" x14ac:dyDescent="0.2">
      <c r="A21" s="560" t="s">
        <v>37</v>
      </c>
      <c r="B21" s="561" t="s">
        <v>38</v>
      </c>
      <c r="C21" s="562">
        <v>137</v>
      </c>
      <c r="D21" s="563">
        <v>18.896551724137929</v>
      </c>
      <c r="E21" s="564"/>
      <c r="F21" s="233" t="s">
        <v>884</v>
      </c>
      <c r="G21" s="562">
        <v>143</v>
      </c>
      <c r="H21" s="563">
        <v>47.350993377483441</v>
      </c>
      <c r="I21" s="118"/>
    </row>
    <row r="22" spans="1:24" ht="48.95" customHeight="1" x14ac:dyDescent="0.2">
      <c r="A22" s="560" t="s">
        <v>39</v>
      </c>
      <c r="B22" s="561" t="s">
        <v>40</v>
      </c>
      <c r="C22" s="562">
        <v>98</v>
      </c>
      <c r="D22" s="563">
        <v>13.517241379310343</v>
      </c>
      <c r="E22" s="564"/>
      <c r="F22" s="248" t="s">
        <v>1066</v>
      </c>
      <c r="G22" s="562">
        <v>16</v>
      </c>
      <c r="H22" s="563">
        <v>5.298013245033113</v>
      </c>
      <c r="I22" s="118"/>
    </row>
    <row r="23" spans="1:24" ht="48.95" customHeight="1" x14ac:dyDescent="0.2">
      <c r="A23" s="560" t="s">
        <v>41</v>
      </c>
      <c r="B23" s="567" t="s">
        <v>42</v>
      </c>
      <c r="C23" s="568">
        <v>93</v>
      </c>
      <c r="D23" s="563">
        <v>12.827586206896552</v>
      </c>
      <c r="E23" s="564"/>
      <c r="F23" s="233" t="s">
        <v>1065</v>
      </c>
      <c r="G23" s="568">
        <v>15</v>
      </c>
      <c r="H23" s="563">
        <v>4.9668874172185431</v>
      </c>
      <c r="I23" s="118"/>
    </row>
    <row r="24" spans="1:24" ht="48.95" customHeight="1" x14ac:dyDescent="0.2">
      <c r="A24" s="560" t="s">
        <v>43</v>
      </c>
      <c r="B24" s="567" t="s">
        <v>45</v>
      </c>
      <c r="C24" s="568">
        <v>31</v>
      </c>
      <c r="D24" s="563">
        <v>4.2758620689655169</v>
      </c>
      <c r="E24" s="564"/>
      <c r="F24" s="233" t="s">
        <v>908</v>
      </c>
      <c r="G24" s="568">
        <v>14</v>
      </c>
      <c r="H24" s="563">
        <v>4.6357615894039732</v>
      </c>
      <c r="I24" s="118"/>
      <c r="J24" s="118"/>
      <c r="N24" s="118"/>
    </row>
    <row r="25" spans="1:24" ht="48.95" customHeight="1" x14ac:dyDescent="0.2">
      <c r="A25" s="560" t="s">
        <v>44</v>
      </c>
      <c r="B25" s="567" t="s">
        <v>143</v>
      </c>
      <c r="C25" s="568">
        <v>23</v>
      </c>
      <c r="D25" s="563">
        <v>3.1724137931034484</v>
      </c>
      <c r="E25" s="564"/>
      <c r="F25" s="430" t="s">
        <v>896</v>
      </c>
      <c r="G25" s="568">
        <v>7</v>
      </c>
      <c r="H25" s="563">
        <v>2.3178807947019866</v>
      </c>
      <c r="I25" s="118"/>
      <c r="J25" s="118"/>
      <c r="N25" s="118"/>
    </row>
    <row r="26" spans="1:24" ht="42.95" customHeight="1" x14ac:dyDescent="0.2">
      <c r="A26" s="569"/>
      <c r="B26" s="570" t="s">
        <v>889</v>
      </c>
      <c r="C26" s="574">
        <v>725</v>
      </c>
      <c r="D26" s="572"/>
      <c r="E26" s="435"/>
      <c r="F26" s="570" t="s">
        <v>889</v>
      </c>
      <c r="G26" s="574">
        <v>302</v>
      </c>
      <c r="H26" s="572"/>
      <c r="I26" s="118"/>
    </row>
    <row r="27" spans="1:24" s="146" customFormat="1" ht="17.100000000000001" customHeight="1" x14ac:dyDescent="0.2">
      <c r="A27" s="1713" t="s">
        <v>1063</v>
      </c>
      <c r="B27" s="1713"/>
      <c r="C27" s="1713"/>
      <c r="D27" s="1713"/>
      <c r="E27" s="1713"/>
      <c r="F27" s="1713"/>
      <c r="G27" s="1713"/>
      <c r="H27" s="1713"/>
      <c r="I27" s="153"/>
      <c r="J27" s="267"/>
      <c r="K27" s="153"/>
      <c r="L27" s="153"/>
      <c r="M27" s="153"/>
      <c r="N27" s="267"/>
      <c r="O27" s="153"/>
      <c r="P27" s="153"/>
      <c r="Q27" s="153"/>
      <c r="R27" s="153"/>
      <c r="S27" s="153"/>
      <c r="T27" s="155"/>
      <c r="U27" s="155"/>
      <c r="V27" s="155"/>
      <c r="W27" s="155"/>
      <c r="X27" s="155"/>
    </row>
    <row r="28" spans="1:24" s="146" customFormat="1" ht="17.100000000000001" customHeight="1" x14ac:dyDescent="0.2">
      <c r="B28" s="542" t="s">
        <v>1067</v>
      </c>
      <c r="C28" s="541"/>
      <c r="D28" s="541"/>
      <c r="E28" s="541"/>
      <c r="F28" s="541"/>
      <c r="G28" s="541"/>
      <c r="H28" s="541"/>
      <c r="I28" s="153"/>
      <c r="J28" s="267"/>
      <c r="K28" s="153"/>
      <c r="L28" s="153"/>
      <c r="M28" s="153"/>
      <c r="N28" s="267"/>
      <c r="O28" s="153"/>
      <c r="P28" s="153"/>
      <c r="Q28" s="153"/>
      <c r="R28" s="153"/>
      <c r="S28" s="153"/>
      <c r="T28" s="155"/>
      <c r="U28" s="155"/>
      <c r="V28" s="155"/>
      <c r="W28" s="155"/>
      <c r="X28" s="155"/>
    </row>
    <row r="29" spans="1:24" s="58" customFormat="1" ht="17.100000000000001" customHeight="1" x14ac:dyDescent="0.2">
      <c r="A29" s="1702" t="s">
        <v>1064</v>
      </c>
      <c r="B29" s="1702"/>
      <c r="C29" s="1702"/>
      <c r="D29" s="1702"/>
      <c r="E29" s="1702"/>
      <c r="F29" s="1702"/>
      <c r="G29" s="1702"/>
      <c r="H29" s="1702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7"/>
      <c r="V29" s="57"/>
      <c r="W29" s="57"/>
      <c r="X29" s="57"/>
    </row>
    <row r="30" spans="1:24" s="546" customFormat="1" ht="17.100000000000001" customHeight="1" x14ac:dyDescent="0.2">
      <c r="B30" s="547" t="s">
        <v>1068</v>
      </c>
      <c r="C30" s="548"/>
      <c r="D30" s="548"/>
      <c r="E30" s="548"/>
      <c r="F30" s="548"/>
      <c r="G30" s="548"/>
      <c r="H30" s="548"/>
      <c r="I30" s="549"/>
      <c r="J30" s="162"/>
      <c r="K30" s="549"/>
      <c r="L30" s="549"/>
      <c r="M30" s="549"/>
      <c r="N30" s="162"/>
      <c r="O30" s="549"/>
      <c r="P30" s="549"/>
      <c r="Q30" s="549"/>
      <c r="R30" s="549"/>
      <c r="S30" s="549"/>
    </row>
    <row r="31" spans="1:24" ht="9.9499999999999993" customHeight="1" x14ac:dyDescent="0.2">
      <c r="A31" s="550"/>
      <c r="B31" s="551"/>
      <c r="C31" s="551"/>
      <c r="D31" s="551"/>
      <c r="E31" s="551"/>
      <c r="F31" s="551"/>
      <c r="G31" s="551"/>
      <c r="H31" s="551"/>
      <c r="I31" s="552"/>
      <c r="J31" s="129"/>
      <c r="K31" s="552"/>
      <c r="L31" s="552"/>
      <c r="M31" s="552"/>
      <c r="N31" s="129"/>
      <c r="O31" s="552"/>
      <c r="P31" s="552"/>
      <c r="Q31" s="552"/>
      <c r="R31" s="552"/>
      <c r="S31" s="552"/>
      <c r="T31" s="552"/>
      <c r="U31" s="552"/>
      <c r="V31" s="552"/>
    </row>
    <row r="32" spans="1:24" ht="30" customHeight="1" x14ac:dyDescent="0.2">
      <c r="A32" s="1731" t="s">
        <v>141</v>
      </c>
      <c r="B32" s="1731"/>
      <c r="C32" s="1731"/>
      <c r="D32" s="1731"/>
      <c r="E32" s="1731"/>
      <c r="F32" s="1731"/>
      <c r="G32" s="1731"/>
      <c r="H32" s="1731"/>
      <c r="I32" s="552"/>
      <c r="J32" s="129"/>
      <c r="K32" s="552"/>
      <c r="L32" s="552"/>
      <c r="M32" s="552"/>
      <c r="N32" s="129"/>
      <c r="O32" s="552"/>
      <c r="P32" s="552"/>
      <c r="Q32" s="552"/>
      <c r="R32" s="552"/>
      <c r="S32" s="552"/>
      <c r="T32" s="552"/>
      <c r="U32" s="552"/>
      <c r="V32" s="552"/>
    </row>
    <row r="33" spans="1:22" ht="21.95" customHeight="1" x14ac:dyDescent="0.2">
      <c r="A33" s="553"/>
      <c r="B33" s="1624" t="s">
        <v>1712</v>
      </c>
      <c r="C33" s="1624" t="s">
        <v>153</v>
      </c>
      <c r="D33" s="1624"/>
      <c r="E33" s="1626"/>
      <c r="F33" s="1624" t="s">
        <v>1713</v>
      </c>
      <c r="G33" s="1624" t="s">
        <v>153</v>
      </c>
      <c r="H33" s="1624"/>
      <c r="I33" s="162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r="34" spans="1:22" s="25" customFormat="1" ht="21.95" customHeight="1" x14ac:dyDescent="0.2">
      <c r="A34" s="85"/>
      <c r="B34" s="1625" t="s">
        <v>36</v>
      </c>
      <c r="C34" s="1625" t="s">
        <v>154</v>
      </c>
      <c r="D34" s="60" t="s">
        <v>58</v>
      </c>
      <c r="E34" s="555"/>
      <c r="F34" s="1625" t="s">
        <v>57</v>
      </c>
      <c r="G34" s="1625" t="s">
        <v>154</v>
      </c>
      <c r="H34" s="60" t="s">
        <v>58</v>
      </c>
      <c r="I34" s="2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59" customFormat="1" ht="9.9499999999999993" customHeight="1" x14ac:dyDescent="0.2">
      <c r="A35" s="553"/>
      <c r="B35" s="556"/>
      <c r="C35" s="556"/>
      <c r="D35" s="557"/>
      <c r="E35" s="558"/>
      <c r="F35" s="556"/>
      <c r="G35" s="556"/>
      <c r="H35" s="557"/>
      <c r="I35" s="119"/>
      <c r="J35" s="594"/>
      <c r="K35" s="120"/>
      <c r="L35" s="120"/>
      <c r="M35" s="120"/>
      <c r="N35" s="594"/>
      <c r="O35" s="120"/>
      <c r="P35" s="120"/>
      <c r="Q35" s="120"/>
      <c r="R35" s="120"/>
      <c r="S35" s="120"/>
      <c r="T35" s="120"/>
      <c r="U35" s="120"/>
      <c r="V35" s="120"/>
    </row>
    <row r="36" spans="1:22" ht="48.95" customHeight="1" x14ac:dyDescent="0.2">
      <c r="A36" s="560" t="s">
        <v>37</v>
      </c>
      <c r="B36" s="561" t="s">
        <v>38</v>
      </c>
      <c r="C36" s="562">
        <v>98</v>
      </c>
      <c r="D36" s="563">
        <v>14.67065868263473</v>
      </c>
      <c r="E36" s="564"/>
      <c r="F36" s="233" t="s">
        <v>884</v>
      </c>
      <c r="G36" s="562">
        <v>125</v>
      </c>
      <c r="H36" s="563">
        <v>42.955326460481096</v>
      </c>
      <c r="I36" s="118"/>
    </row>
    <row r="37" spans="1:22" ht="48.95" customHeight="1" x14ac:dyDescent="0.2">
      <c r="A37" s="560" t="s">
        <v>39</v>
      </c>
      <c r="B37" s="561" t="s">
        <v>40</v>
      </c>
      <c r="C37" s="562">
        <v>92</v>
      </c>
      <c r="D37" s="563">
        <v>13.77245508982036</v>
      </c>
      <c r="E37" s="564"/>
      <c r="F37" s="233" t="s">
        <v>946</v>
      </c>
      <c r="G37" s="562">
        <v>20</v>
      </c>
      <c r="H37" s="563">
        <v>6.8728522336769764</v>
      </c>
      <c r="I37" s="118"/>
    </row>
    <row r="38" spans="1:22" ht="48.95" customHeight="1" x14ac:dyDescent="0.2">
      <c r="A38" s="560" t="s">
        <v>41</v>
      </c>
      <c r="B38" s="567" t="s">
        <v>42</v>
      </c>
      <c r="C38" s="568">
        <v>58</v>
      </c>
      <c r="D38" s="563">
        <v>8.682634730538922</v>
      </c>
      <c r="E38" s="564"/>
      <c r="F38" s="233" t="s">
        <v>908</v>
      </c>
      <c r="G38" s="568">
        <v>16</v>
      </c>
      <c r="H38" s="563">
        <v>5.4982817869415808</v>
      </c>
      <c r="I38" s="118"/>
    </row>
    <row r="39" spans="1:22" ht="48.95" customHeight="1" x14ac:dyDescent="0.2">
      <c r="A39" s="560" t="s">
        <v>43</v>
      </c>
      <c r="B39" s="567" t="s">
        <v>45</v>
      </c>
      <c r="C39" s="568">
        <v>33</v>
      </c>
      <c r="D39" s="563">
        <v>4.9401197604790417</v>
      </c>
      <c r="E39" s="564"/>
      <c r="F39" s="248" t="s">
        <v>1049</v>
      </c>
      <c r="G39" s="568">
        <v>15</v>
      </c>
      <c r="H39" s="563">
        <v>5.1546391752577314</v>
      </c>
      <c r="I39" s="118"/>
      <c r="J39" s="118"/>
      <c r="N39" s="118"/>
    </row>
    <row r="40" spans="1:22" ht="48.95" customHeight="1" x14ac:dyDescent="0.2">
      <c r="A40" s="560" t="s">
        <v>44</v>
      </c>
      <c r="B40" s="567" t="s">
        <v>143</v>
      </c>
      <c r="C40" s="568">
        <v>18</v>
      </c>
      <c r="D40" s="563">
        <v>2.6946107784431139</v>
      </c>
      <c r="E40" s="564"/>
      <c r="F40" s="233" t="s">
        <v>1027</v>
      </c>
      <c r="G40" s="568">
        <v>14</v>
      </c>
      <c r="H40" s="563">
        <v>4.8109965635738838</v>
      </c>
      <c r="I40" s="118"/>
      <c r="J40" s="118"/>
      <c r="N40" s="118"/>
    </row>
    <row r="41" spans="1:22" ht="42.95" customHeight="1" x14ac:dyDescent="0.2">
      <c r="A41" s="569"/>
      <c r="B41" s="570" t="s">
        <v>889</v>
      </c>
      <c r="C41" s="574">
        <v>668</v>
      </c>
      <c r="D41" s="572"/>
      <c r="E41" s="435"/>
      <c r="F41" s="570" t="s">
        <v>889</v>
      </c>
      <c r="G41" s="574">
        <v>291</v>
      </c>
      <c r="H41" s="572"/>
      <c r="I41" s="118"/>
    </row>
    <row r="42" spans="1:22" ht="20.100000000000001" customHeight="1" x14ac:dyDescent="0.2">
      <c r="A42" s="553"/>
      <c r="B42" s="554"/>
      <c r="C42" s="554"/>
      <c r="D42" s="559"/>
      <c r="E42" s="559"/>
      <c r="F42" s="554"/>
      <c r="G42" s="554"/>
      <c r="H42" s="559"/>
      <c r="I42" s="118"/>
    </row>
    <row r="43" spans="1:22" ht="30" customHeight="1" x14ac:dyDescent="0.2">
      <c r="A43" s="1731" t="s">
        <v>1069</v>
      </c>
      <c r="B43" s="1731"/>
      <c r="C43" s="1731"/>
      <c r="D43" s="1731"/>
      <c r="E43" s="1731"/>
      <c r="F43" s="1731"/>
      <c r="G43" s="1731"/>
      <c r="H43" s="1731"/>
      <c r="I43" s="552"/>
      <c r="J43" s="129"/>
      <c r="K43" s="552"/>
      <c r="L43" s="552"/>
      <c r="M43" s="552"/>
      <c r="N43" s="129"/>
      <c r="O43" s="552"/>
      <c r="P43" s="552"/>
      <c r="Q43" s="552"/>
      <c r="R43" s="552"/>
      <c r="S43" s="552"/>
      <c r="T43" s="552"/>
      <c r="U43" s="552"/>
      <c r="V43" s="552"/>
    </row>
    <row r="44" spans="1:22" ht="21.95" customHeight="1" x14ac:dyDescent="0.2">
      <c r="A44" s="553"/>
      <c r="B44" s="1624" t="s">
        <v>1712</v>
      </c>
      <c r="C44" s="1624" t="s">
        <v>153</v>
      </c>
      <c r="D44" s="1624"/>
      <c r="E44" s="1626"/>
      <c r="F44" s="1624" t="s">
        <v>1713</v>
      </c>
      <c r="G44" s="1624" t="s">
        <v>153</v>
      </c>
      <c r="H44" s="1624"/>
      <c r="I44" s="162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r="45" spans="1:22" s="25" customFormat="1" ht="21.95" customHeight="1" x14ac:dyDescent="0.2">
      <c r="A45" s="85"/>
      <c r="B45" s="1625" t="s">
        <v>36</v>
      </c>
      <c r="C45" s="1625" t="s">
        <v>154</v>
      </c>
      <c r="D45" s="60" t="s">
        <v>58</v>
      </c>
      <c r="E45" s="555"/>
      <c r="F45" s="1625" t="s">
        <v>57</v>
      </c>
      <c r="G45" s="1625" t="s">
        <v>154</v>
      </c>
      <c r="H45" s="60" t="s">
        <v>58</v>
      </c>
      <c r="I45" s="2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559" customFormat="1" ht="9.9499999999999993" customHeight="1" x14ac:dyDescent="0.2">
      <c r="A46" s="553"/>
      <c r="B46" s="556"/>
      <c r="C46" s="556"/>
      <c r="D46" s="557"/>
      <c r="E46" s="558"/>
      <c r="F46" s="556"/>
      <c r="G46" s="556"/>
      <c r="H46" s="557"/>
      <c r="I46" s="119"/>
      <c r="J46" s="594"/>
      <c r="K46" s="120"/>
      <c r="L46" s="120"/>
      <c r="M46" s="120"/>
      <c r="N46" s="594"/>
      <c r="O46" s="120"/>
      <c r="P46" s="120"/>
      <c r="Q46" s="120"/>
      <c r="R46" s="120"/>
      <c r="S46" s="120"/>
      <c r="T46" s="120"/>
      <c r="U46" s="120"/>
      <c r="V46" s="120"/>
    </row>
    <row r="47" spans="1:22" ht="48.95" customHeight="1" x14ac:dyDescent="0.2">
      <c r="A47" s="560" t="s">
        <v>37</v>
      </c>
      <c r="B47" s="573" t="s">
        <v>38</v>
      </c>
      <c r="C47" s="562">
        <v>98</v>
      </c>
      <c r="D47" s="563">
        <v>12.389380530973451</v>
      </c>
      <c r="E47" s="564"/>
      <c r="F47" s="233" t="s">
        <v>884</v>
      </c>
      <c r="G47" s="562">
        <v>104</v>
      </c>
      <c r="H47" s="563">
        <v>35.016835016835017</v>
      </c>
      <c r="I47" s="118"/>
    </row>
    <row r="48" spans="1:22" ht="48.95" customHeight="1" x14ac:dyDescent="0.2">
      <c r="A48" s="560" t="s">
        <v>39</v>
      </c>
      <c r="B48" s="573" t="s">
        <v>40</v>
      </c>
      <c r="C48" s="562">
        <v>93</v>
      </c>
      <c r="D48" s="563">
        <v>11.757269279393173</v>
      </c>
      <c r="E48" s="564"/>
      <c r="F48" s="233" t="s">
        <v>908</v>
      </c>
      <c r="G48" s="562">
        <v>27</v>
      </c>
      <c r="H48" s="563">
        <v>9.0909090909090917</v>
      </c>
      <c r="I48" s="118"/>
    </row>
    <row r="49" spans="1:24" ht="48.95" customHeight="1" x14ac:dyDescent="0.2">
      <c r="A49" s="560" t="s">
        <v>41</v>
      </c>
      <c r="B49" s="573" t="s">
        <v>42</v>
      </c>
      <c r="C49" s="568">
        <v>77</v>
      </c>
      <c r="D49" s="563">
        <v>9.7345132743362832</v>
      </c>
      <c r="E49" s="564"/>
      <c r="F49" s="233" t="s">
        <v>946</v>
      </c>
      <c r="G49" s="568">
        <v>27</v>
      </c>
      <c r="H49" s="563">
        <v>9.0909090909090917</v>
      </c>
      <c r="I49" s="118"/>
    </row>
    <row r="50" spans="1:24" ht="48.95" customHeight="1" x14ac:dyDescent="0.2">
      <c r="A50" s="560" t="s">
        <v>43</v>
      </c>
      <c r="B50" s="567" t="s">
        <v>45</v>
      </c>
      <c r="C50" s="568">
        <v>41</v>
      </c>
      <c r="D50" s="563">
        <v>5.1833122629582808</v>
      </c>
      <c r="E50" s="564"/>
      <c r="F50" s="233" t="s">
        <v>1027</v>
      </c>
      <c r="G50" s="568">
        <v>25</v>
      </c>
      <c r="H50" s="563">
        <v>8.4175084175084187</v>
      </c>
      <c r="I50" s="118"/>
      <c r="J50" s="118"/>
      <c r="N50" s="118"/>
    </row>
    <row r="51" spans="1:24" ht="48.95" customHeight="1" x14ac:dyDescent="0.2">
      <c r="A51" s="560" t="s">
        <v>44</v>
      </c>
      <c r="B51" s="567" t="s">
        <v>143</v>
      </c>
      <c r="C51" s="568">
        <v>26</v>
      </c>
      <c r="D51" s="563">
        <v>3.2869785082174459</v>
      </c>
      <c r="E51" s="564"/>
      <c r="F51" s="430" t="s">
        <v>896</v>
      </c>
      <c r="G51" s="568">
        <v>13</v>
      </c>
      <c r="H51" s="563">
        <v>4.3771043771043772</v>
      </c>
      <c r="I51" s="118"/>
      <c r="J51" s="118"/>
      <c r="N51" s="118"/>
    </row>
    <row r="52" spans="1:24" ht="42.95" customHeight="1" x14ac:dyDescent="0.2">
      <c r="A52" s="569"/>
      <c r="B52" s="570" t="s">
        <v>889</v>
      </c>
      <c r="C52" s="574">
        <v>791</v>
      </c>
      <c r="D52" s="572"/>
      <c r="E52" s="435"/>
      <c r="F52" s="570" t="s">
        <v>889</v>
      </c>
      <c r="G52" s="574">
        <v>297</v>
      </c>
      <c r="H52" s="572"/>
      <c r="I52" s="118"/>
    </row>
    <row r="53" spans="1:24" s="146" customFormat="1" ht="17.100000000000001" customHeight="1" x14ac:dyDescent="0.2">
      <c r="A53" s="1713" t="s">
        <v>1063</v>
      </c>
      <c r="B53" s="1713"/>
      <c r="C53" s="1713"/>
      <c r="D53" s="1713"/>
      <c r="E53" s="1713"/>
      <c r="F53" s="1713"/>
      <c r="G53" s="1713"/>
      <c r="H53" s="1713"/>
      <c r="I53" s="153"/>
      <c r="J53" s="267"/>
      <c r="K53" s="153"/>
      <c r="L53" s="153"/>
      <c r="M53" s="153"/>
      <c r="N53" s="267"/>
      <c r="O53" s="153"/>
      <c r="P53" s="153"/>
      <c r="Q53" s="153"/>
      <c r="R53" s="153"/>
      <c r="S53" s="153"/>
      <c r="T53" s="155"/>
      <c r="U53" s="155"/>
      <c r="V53" s="155"/>
      <c r="W53" s="155"/>
      <c r="X53" s="155"/>
    </row>
    <row r="54" spans="1:24" s="146" customFormat="1" ht="17.100000000000001" customHeight="1" x14ac:dyDescent="0.2">
      <c r="B54" s="542" t="s">
        <v>1067</v>
      </c>
      <c r="C54" s="541"/>
      <c r="D54" s="541"/>
      <c r="E54" s="541"/>
      <c r="F54" s="541"/>
      <c r="G54" s="541"/>
      <c r="H54" s="541"/>
      <c r="I54" s="153"/>
      <c r="J54" s="267"/>
      <c r="K54" s="153"/>
      <c r="L54" s="153"/>
      <c r="M54" s="153"/>
      <c r="N54" s="267"/>
      <c r="O54" s="153"/>
      <c r="P54" s="153"/>
      <c r="Q54" s="153"/>
      <c r="R54" s="153"/>
      <c r="S54" s="153"/>
      <c r="T54" s="155"/>
      <c r="U54" s="155"/>
      <c r="V54" s="155"/>
      <c r="W54" s="155"/>
      <c r="X54" s="155"/>
    </row>
    <row r="55" spans="1:24" s="58" customFormat="1" ht="17.100000000000001" customHeight="1" x14ac:dyDescent="0.2">
      <c r="A55" s="1702" t="s">
        <v>1064</v>
      </c>
      <c r="B55" s="1702"/>
      <c r="C55" s="1702"/>
      <c r="D55" s="1702"/>
      <c r="E55" s="1702"/>
      <c r="F55" s="1702"/>
      <c r="G55" s="1702"/>
      <c r="H55" s="1702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7"/>
      <c r="U55" s="57"/>
      <c r="V55" s="57"/>
      <c r="W55" s="57"/>
      <c r="X55" s="57"/>
    </row>
    <row r="56" spans="1:24" s="546" customFormat="1" ht="17.100000000000001" customHeight="1" x14ac:dyDescent="0.2">
      <c r="B56" s="547" t="s">
        <v>1068</v>
      </c>
      <c r="C56" s="548"/>
      <c r="D56" s="548"/>
      <c r="E56" s="548"/>
      <c r="F56" s="548"/>
      <c r="G56" s="548"/>
      <c r="H56" s="548"/>
      <c r="I56" s="549"/>
      <c r="J56" s="162"/>
      <c r="K56" s="549"/>
      <c r="L56" s="549"/>
      <c r="M56" s="549"/>
      <c r="N56" s="162"/>
      <c r="O56" s="549"/>
      <c r="P56" s="549"/>
      <c r="Q56" s="549"/>
      <c r="R56" s="549"/>
      <c r="S56" s="549"/>
    </row>
    <row r="57" spans="1:24" ht="9.9499999999999993" customHeight="1" x14ac:dyDescent="0.2">
      <c r="A57" s="550"/>
      <c r="B57" s="551"/>
      <c r="C57" s="551"/>
      <c r="D57" s="551"/>
      <c r="E57" s="551"/>
      <c r="F57" s="551"/>
      <c r="G57" s="551"/>
      <c r="H57" s="551"/>
      <c r="I57" s="552"/>
      <c r="J57" s="129"/>
      <c r="K57" s="552"/>
      <c r="L57" s="552"/>
      <c r="M57" s="552"/>
      <c r="N57" s="129"/>
      <c r="O57" s="552"/>
      <c r="P57" s="552"/>
      <c r="Q57" s="552"/>
      <c r="R57" s="552"/>
      <c r="S57" s="552"/>
      <c r="T57" s="552"/>
      <c r="U57" s="552"/>
      <c r="V57" s="552"/>
    </row>
    <row r="58" spans="1:24" ht="30" customHeight="1" x14ac:dyDescent="0.2">
      <c r="A58" s="1731" t="s">
        <v>1070</v>
      </c>
      <c r="B58" s="1731"/>
      <c r="C58" s="1731"/>
      <c r="D58" s="1731"/>
      <c r="E58" s="1731"/>
      <c r="F58" s="1731"/>
      <c r="G58" s="1731"/>
      <c r="H58" s="1731"/>
      <c r="I58" s="552"/>
      <c r="J58" s="129"/>
      <c r="K58" s="552"/>
      <c r="L58" s="552"/>
      <c r="M58" s="552"/>
      <c r="N58" s="129"/>
      <c r="O58" s="552"/>
      <c r="P58" s="552"/>
      <c r="Q58" s="552"/>
      <c r="R58" s="552"/>
      <c r="S58" s="552"/>
      <c r="T58" s="552"/>
      <c r="U58" s="552"/>
      <c r="V58" s="552"/>
    </row>
    <row r="59" spans="1:24" ht="21.95" customHeight="1" x14ac:dyDescent="0.2">
      <c r="A59" s="553"/>
      <c r="B59" s="1624" t="s">
        <v>1712</v>
      </c>
      <c r="C59" s="1624" t="s">
        <v>153</v>
      </c>
      <c r="D59" s="1624"/>
      <c r="E59" s="1626"/>
      <c r="F59" s="1624" t="s">
        <v>1713</v>
      </c>
      <c r="G59" s="1624" t="s">
        <v>153</v>
      </c>
      <c r="H59" s="1624"/>
      <c r="I59" s="162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r="60" spans="1:24" s="25" customFormat="1" ht="21.95" customHeight="1" x14ac:dyDescent="0.2">
      <c r="A60" s="85"/>
      <c r="B60" s="1625" t="s">
        <v>36</v>
      </c>
      <c r="C60" s="1625" t="s">
        <v>154</v>
      </c>
      <c r="D60" s="60" t="s">
        <v>58</v>
      </c>
      <c r="E60" s="555"/>
      <c r="F60" s="1625" t="s">
        <v>57</v>
      </c>
      <c r="G60" s="1625" t="s">
        <v>154</v>
      </c>
      <c r="H60" s="60" t="s">
        <v>58</v>
      </c>
      <c r="I60" s="2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4" s="559" customFormat="1" ht="9.9499999999999993" customHeight="1" x14ac:dyDescent="0.2">
      <c r="A61" s="553"/>
      <c r="B61" s="556"/>
      <c r="C61" s="556"/>
      <c r="D61" s="557"/>
      <c r="E61" s="558"/>
      <c r="F61" s="556"/>
      <c r="G61" s="556"/>
      <c r="H61" s="557"/>
      <c r="I61" s="119"/>
      <c r="J61" s="594"/>
      <c r="K61" s="120"/>
      <c r="L61" s="120"/>
      <c r="M61" s="120"/>
      <c r="N61" s="594"/>
      <c r="O61" s="120"/>
      <c r="P61" s="120"/>
      <c r="Q61" s="120"/>
      <c r="R61" s="120"/>
      <c r="S61" s="120"/>
      <c r="T61" s="120"/>
      <c r="U61" s="120"/>
      <c r="V61" s="120"/>
    </row>
    <row r="62" spans="1:24" ht="48.95" customHeight="1" x14ac:dyDescent="0.2">
      <c r="A62" s="560" t="s">
        <v>37</v>
      </c>
      <c r="B62" s="567" t="s">
        <v>42</v>
      </c>
      <c r="C62" s="562">
        <v>162</v>
      </c>
      <c r="D62" s="563">
        <v>14.700544464609798</v>
      </c>
      <c r="E62" s="564"/>
      <c r="F62" s="233" t="s">
        <v>884</v>
      </c>
      <c r="G62" s="562">
        <v>337</v>
      </c>
      <c r="H62" s="563">
        <v>42.230576441102755</v>
      </c>
      <c r="I62" s="118"/>
    </row>
    <row r="63" spans="1:24" ht="48.95" customHeight="1" x14ac:dyDescent="0.2">
      <c r="A63" s="560" t="s">
        <v>39</v>
      </c>
      <c r="B63" s="561" t="s">
        <v>40</v>
      </c>
      <c r="C63" s="562">
        <v>146</v>
      </c>
      <c r="D63" s="563">
        <v>13.248638838475499</v>
      </c>
      <c r="E63" s="564"/>
      <c r="F63" s="233" t="s">
        <v>1034</v>
      </c>
      <c r="G63" s="562">
        <v>57</v>
      </c>
      <c r="H63" s="563">
        <v>7.1428571428571423</v>
      </c>
      <c r="I63" s="118"/>
    </row>
    <row r="64" spans="1:24" ht="48.95" customHeight="1" x14ac:dyDescent="0.2">
      <c r="A64" s="560" t="s">
        <v>41</v>
      </c>
      <c r="B64" s="573" t="s">
        <v>38</v>
      </c>
      <c r="C64" s="568">
        <v>113</v>
      </c>
      <c r="D64" s="563">
        <v>10.254083484573503</v>
      </c>
      <c r="E64" s="564"/>
      <c r="F64" s="233" t="s">
        <v>946</v>
      </c>
      <c r="G64" s="568">
        <v>51</v>
      </c>
      <c r="H64" s="563">
        <v>6.3909774436090219</v>
      </c>
      <c r="I64" s="118"/>
    </row>
    <row r="65" spans="1:24" ht="48.95" customHeight="1" x14ac:dyDescent="0.2">
      <c r="A65" s="560" t="s">
        <v>43</v>
      </c>
      <c r="B65" s="567" t="s">
        <v>143</v>
      </c>
      <c r="C65" s="568">
        <v>35</v>
      </c>
      <c r="D65" s="563">
        <v>3.1760435571687839</v>
      </c>
      <c r="E65" s="564"/>
      <c r="F65" s="233" t="s">
        <v>908</v>
      </c>
      <c r="G65" s="568">
        <v>34</v>
      </c>
      <c r="H65" s="563">
        <v>4.2606516290726812</v>
      </c>
      <c r="I65" s="118"/>
      <c r="J65" s="118"/>
      <c r="N65" s="118"/>
    </row>
    <row r="66" spans="1:24" ht="48.95" customHeight="1" x14ac:dyDescent="0.2">
      <c r="A66" s="560" t="s">
        <v>44</v>
      </c>
      <c r="B66" s="567" t="s">
        <v>45</v>
      </c>
      <c r="C66" s="568">
        <v>30</v>
      </c>
      <c r="D66" s="563">
        <v>2.7223230490018149</v>
      </c>
      <c r="E66" s="564"/>
      <c r="F66" s="430" t="s">
        <v>896</v>
      </c>
      <c r="G66" s="568">
        <v>28</v>
      </c>
      <c r="H66" s="563">
        <v>3.5087719298245612</v>
      </c>
      <c r="I66" s="118"/>
      <c r="J66" s="118"/>
      <c r="N66" s="118"/>
    </row>
    <row r="67" spans="1:24" ht="42.95" customHeight="1" x14ac:dyDescent="0.2">
      <c r="A67" s="569"/>
      <c r="B67" s="570" t="s">
        <v>889</v>
      </c>
      <c r="C67" s="571">
        <v>1102</v>
      </c>
      <c r="D67" s="572"/>
      <c r="E67" s="435"/>
      <c r="F67" s="570" t="s">
        <v>889</v>
      </c>
      <c r="G67" s="574">
        <v>798</v>
      </c>
      <c r="H67" s="572"/>
      <c r="I67" s="118"/>
    </row>
    <row r="68" spans="1:24" ht="20.100000000000001" customHeight="1" x14ac:dyDescent="0.2">
      <c r="A68" s="553"/>
      <c r="B68" s="554"/>
      <c r="C68" s="554"/>
      <c r="D68" s="559"/>
      <c r="E68" s="559"/>
      <c r="F68" s="554"/>
      <c r="G68" s="554"/>
      <c r="H68" s="559"/>
      <c r="I68" s="118"/>
    </row>
    <row r="69" spans="1:24" ht="30" customHeight="1" x14ac:dyDescent="0.2">
      <c r="A69" s="1731" t="s">
        <v>1071</v>
      </c>
      <c r="B69" s="1731"/>
      <c r="C69" s="1731"/>
      <c r="D69" s="1731"/>
      <c r="E69" s="1731"/>
      <c r="F69" s="1731"/>
      <c r="G69" s="1731"/>
      <c r="H69" s="1731"/>
      <c r="I69" s="552"/>
      <c r="J69" s="129"/>
      <c r="K69" s="552"/>
      <c r="L69" s="552"/>
      <c r="M69" s="552"/>
      <c r="N69" s="129"/>
      <c r="O69" s="552"/>
      <c r="P69" s="552"/>
      <c r="Q69" s="552"/>
      <c r="R69" s="552"/>
      <c r="S69" s="552"/>
      <c r="T69" s="552"/>
      <c r="U69" s="552"/>
      <c r="V69" s="552"/>
    </row>
    <row r="70" spans="1:24" ht="21.95" customHeight="1" x14ac:dyDescent="0.2">
      <c r="A70" s="553"/>
      <c r="B70" s="1624" t="s">
        <v>1712</v>
      </c>
      <c r="C70" s="1624" t="s">
        <v>153</v>
      </c>
      <c r="D70" s="1624"/>
      <c r="E70" s="1626"/>
      <c r="F70" s="1624" t="s">
        <v>1713</v>
      </c>
      <c r="G70" s="1624" t="s">
        <v>153</v>
      </c>
      <c r="H70" s="1624"/>
      <c r="I70" s="162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r="71" spans="1:24" s="25" customFormat="1" ht="21.95" customHeight="1" x14ac:dyDescent="0.2">
      <c r="A71" s="85"/>
      <c r="B71" s="1625" t="s">
        <v>36</v>
      </c>
      <c r="C71" s="1625" t="s">
        <v>154</v>
      </c>
      <c r="D71" s="60" t="s">
        <v>58</v>
      </c>
      <c r="E71" s="555"/>
      <c r="F71" s="1625" t="s">
        <v>57</v>
      </c>
      <c r="G71" s="1625" t="s">
        <v>154</v>
      </c>
      <c r="H71" s="60" t="s">
        <v>58</v>
      </c>
      <c r="I71" s="2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4" s="559" customFormat="1" ht="9.9499999999999993" customHeight="1" x14ac:dyDescent="0.2">
      <c r="A72" s="553"/>
      <c r="B72" s="556"/>
      <c r="C72" s="556"/>
      <c r="D72" s="557"/>
      <c r="E72" s="558"/>
      <c r="F72" s="556"/>
      <c r="G72" s="556"/>
      <c r="H72" s="557"/>
      <c r="I72" s="119"/>
      <c r="J72" s="594"/>
      <c r="K72" s="120"/>
      <c r="L72" s="120"/>
      <c r="M72" s="120"/>
      <c r="N72" s="594"/>
      <c r="O72" s="120"/>
      <c r="P72" s="120"/>
      <c r="Q72" s="120"/>
      <c r="R72" s="120"/>
      <c r="S72" s="120"/>
      <c r="T72" s="120"/>
      <c r="U72" s="120"/>
      <c r="V72" s="120"/>
    </row>
    <row r="73" spans="1:24" ht="48.95" customHeight="1" x14ac:dyDescent="0.2">
      <c r="A73" s="560" t="s">
        <v>37</v>
      </c>
      <c r="B73" s="573" t="s">
        <v>40</v>
      </c>
      <c r="C73" s="562">
        <v>50</v>
      </c>
      <c r="D73" s="563">
        <v>11.933174224343675</v>
      </c>
      <c r="E73" s="564"/>
      <c r="F73" s="233" t="s">
        <v>884</v>
      </c>
      <c r="G73" s="562">
        <v>134</v>
      </c>
      <c r="H73" s="563">
        <v>41.614906832298139</v>
      </c>
      <c r="I73" s="118"/>
    </row>
    <row r="74" spans="1:24" ht="48.95" customHeight="1" x14ac:dyDescent="0.2">
      <c r="A74" s="560" t="s">
        <v>39</v>
      </c>
      <c r="B74" s="573" t="s">
        <v>38</v>
      </c>
      <c r="C74" s="562">
        <v>49</v>
      </c>
      <c r="D74" s="563">
        <v>11.694510739856803</v>
      </c>
      <c r="E74" s="564"/>
      <c r="F74" s="233" t="s">
        <v>946</v>
      </c>
      <c r="G74" s="562">
        <v>24</v>
      </c>
      <c r="H74" s="563">
        <v>7.4534161490683228</v>
      </c>
      <c r="I74" s="118"/>
    </row>
    <row r="75" spans="1:24" ht="48.95" customHeight="1" x14ac:dyDescent="0.2">
      <c r="A75" s="560" t="s">
        <v>41</v>
      </c>
      <c r="B75" s="573" t="s">
        <v>42</v>
      </c>
      <c r="C75" s="568">
        <v>44</v>
      </c>
      <c r="D75" s="563">
        <v>10.501193317422434</v>
      </c>
      <c r="E75" s="564"/>
      <c r="F75" s="233" t="s">
        <v>908</v>
      </c>
      <c r="G75" s="568">
        <v>21</v>
      </c>
      <c r="H75" s="563">
        <v>6.5217391304347823</v>
      </c>
      <c r="I75" s="118"/>
    </row>
    <row r="76" spans="1:24" ht="48.95" customHeight="1" x14ac:dyDescent="0.2">
      <c r="A76" s="560" t="s">
        <v>43</v>
      </c>
      <c r="B76" s="567" t="s">
        <v>45</v>
      </c>
      <c r="C76" s="568">
        <v>16</v>
      </c>
      <c r="D76" s="563">
        <v>3.8186157517899764</v>
      </c>
      <c r="E76" s="564"/>
      <c r="F76" s="233" t="s">
        <v>1034</v>
      </c>
      <c r="G76" s="568">
        <v>21</v>
      </c>
      <c r="H76" s="563">
        <v>6.5217391304347823</v>
      </c>
      <c r="I76" s="118"/>
      <c r="J76" s="118"/>
      <c r="N76" s="118"/>
    </row>
    <row r="77" spans="1:24" ht="48.95" customHeight="1" x14ac:dyDescent="0.2">
      <c r="A77" s="560" t="s">
        <v>44</v>
      </c>
      <c r="B77" s="567" t="s">
        <v>143</v>
      </c>
      <c r="C77" s="568">
        <v>12</v>
      </c>
      <c r="D77" s="563">
        <v>2.8639618138424821</v>
      </c>
      <c r="E77" s="564"/>
      <c r="F77" s="430" t="s">
        <v>896</v>
      </c>
      <c r="G77" s="568">
        <v>13</v>
      </c>
      <c r="H77" s="563">
        <v>4.0372670807453419</v>
      </c>
      <c r="I77" s="118"/>
      <c r="J77" s="118"/>
      <c r="N77" s="118"/>
    </row>
    <row r="78" spans="1:24" ht="42.95" customHeight="1" x14ac:dyDescent="0.2">
      <c r="A78" s="569"/>
      <c r="B78" s="570" t="s">
        <v>889</v>
      </c>
      <c r="C78" s="574">
        <v>419</v>
      </c>
      <c r="D78" s="572"/>
      <c r="E78" s="435"/>
      <c r="F78" s="570" t="s">
        <v>889</v>
      </c>
      <c r="G78" s="574">
        <v>322</v>
      </c>
      <c r="H78" s="572"/>
      <c r="I78" s="118"/>
    </row>
    <row r="79" spans="1:24" s="146" customFormat="1" ht="17.100000000000001" customHeight="1" x14ac:dyDescent="0.2">
      <c r="A79" s="1713" t="s">
        <v>1063</v>
      </c>
      <c r="B79" s="1713"/>
      <c r="C79" s="1713"/>
      <c r="D79" s="1713"/>
      <c r="E79" s="1713"/>
      <c r="F79" s="1713"/>
      <c r="G79" s="1713"/>
      <c r="H79" s="1713"/>
      <c r="I79" s="153"/>
      <c r="J79" s="267"/>
      <c r="K79" s="153"/>
      <c r="L79" s="153"/>
      <c r="M79" s="153"/>
      <c r="N79" s="267"/>
      <c r="O79" s="153"/>
      <c r="P79" s="153"/>
      <c r="Q79" s="153"/>
      <c r="R79" s="153"/>
      <c r="S79" s="153"/>
      <c r="T79" s="155"/>
      <c r="U79" s="155"/>
      <c r="V79" s="155"/>
      <c r="W79" s="155"/>
      <c r="X79" s="155"/>
    </row>
    <row r="80" spans="1:24" s="146" customFormat="1" ht="17.100000000000001" customHeight="1" x14ac:dyDescent="0.2">
      <c r="B80" s="542" t="s">
        <v>1067</v>
      </c>
      <c r="C80" s="541"/>
      <c r="D80" s="541"/>
      <c r="E80" s="541"/>
      <c r="F80" s="541"/>
      <c r="G80" s="541"/>
      <c r="H80" s="541"/>
      <c r="I80" s="153"/>
      <c r="J80" s="267"/>
      <c r="K80" s="153"/>
      <c r="L80" s="153"/>
      <c r="M80" s="153"/>
      <c r="N80" s="267"/>
      <c r="O80" s="153"/>
      <c r="P80" s="153"/>
      <c r="Q80" s="153"/>
      <c r="R80" s="153"/>
      <c r="S80" s="153"/>
      <c r="T80" s="155"/>
      <c r="U80" s="155"/>
      <c r="V80" s="155"/>
      <c r="W80" s="155"/>
      <c r="X80" s="155"/>
    </row>
    <row r="81" spans="1:24" s="58" customFormat="1" ht="17.100000000000001" customHeight="1" x14ac:dyDescent="0.2">
      <c r="A81" s="1702" t="s">
        <v>1064</v>
      </c>
      <c r="B81" s="1702"/>
      <c r="C81" s="1702"/>
      <c r="D81" s="1702"/>
      <c r="E81" s="1702"/>
      <c r="F81" s="1702"/>
      <c r="G81" s="1702"/>
      <c r="H81" s="1702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7"/>
      <c r="U81" s="57"/>
      <c r="V81" s="57"/>
      <c r="W81" s="57"/>
      <c r="X81" s="57"/>
    </row>
    <row r="82" spans="1:24" s="546" customFormat="1" ht="17.100000000000001" customHeight="1" x14ac:dyDescent="0.2">
      <c r="B82" s="547" t="s">
        <v>1068</v>
      </c>
      <c r="C82" s="548"/>
      <c r="D82" s="548"/>
      <c r="E82" s="548"/>
      <c r="F82" s="548"/>
      <c r="G82" s="548"/>
      <c r="H82" s="548"/>
      <c r="I82" s="549"/>
      <c r="J82" s="162"/>
      <c r="K82" s="549"/>
      <c r="L82" s="549"/>
      <c r="M82" s="549"/>
      <c r="N82" s="162"/>
      <c r="O82" s="549"/>
      <c r="P82" s="549"/>
      <c r="Q82" s="549"/>
      <c r="R82" s="549"/>
      <c r="S82" s="549"/>
    </row>
    <row r="83" spans="1:24" ht="9.9499999999999993" customHeight="1" x14ac:dyDescent="0.2">
      <c r="A83" s="576"/>
      <c r="B83" s="434"/>
      <c r="C83" s="434"/>
      <c r="D83" s="434"/>
      <c r="E83" s="434"/>
      <c r="F83" s="434"/>
      <c r="G83" s="434"/>
      <c r="H83" s="434"/>
    </row>
    <row r="84" spans="1:24" ht="30" customHeight="1" x14ac:dyDescent="0.2">
      <c r="A84" s="1731" t="s">
        <v>1072</v>
      </c>
      <c r="B84" s="1731"/>
      <c r="C84" s="1731"/>
      <c r="D84" s="1731"/>
      <c r="E84" s="1731"/>
      <c r="F84" s="1731"/>
      <c r="G84" s="1731"/>
      <c r="H84" s="1731"/>
      <c r="I84" s="552"/>
      <c r="J84" s="129"/>
      <c r="K84" s="552"/>
      <c r="L84" s="552"/>
      <c r="M84" s="552"/>
      <c r="N84" s="129"/>
      <c r="O84" s="552"/>
      <c r="P84" s="552"/>
      <c r="Q84" s="552"/>
      <c r="R84" s="552"/>
      <c r="S84" s="552"/>
      <c r="T84" s="552"/>
      <c r="U84" s="552"/>
      <c r="V84" s="552"/>
    </row>
    <row r="85" spans="1:24" ht="21.95" customHeight="1" x14ac:dyDescent="0.2">
      <c r="A85" s="553"/>
      <c r="B85" s="1624" t="s">
        <v>1712</v>
      </c>
      <c r="C85" s="1624" t="s">
        <v>153</v>
      </c>
      <c r="D85" s="1624"/>
      <c r="E85" s="1626"/>
      <c r="F85" s="1624" t="s">
        <v>1713</v>
      </c>
      <c r="G85" s="1624" t="s">
        <v>153</v>
      </c>
      <c r="H85" s="1624"/>
      <c r="I85" s="1627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r="86" spans="1:24" s="25" customFormat="1" ht="21.95" customHeight="1" x14ac:dyDescent="0.2">
      <c r="A86" s="85"/>
      <c r="B86" s="1625" t="s">
        <v>36</v>
      </c>
      <c r="C86" s="1625" t="s">
        <v>154</v>
      </c>
      <c r="D86" s="60" t="s">
        <v>58</v>
      </c>
      <c r="E86" s="555"/>
      <c r="F86" s="1625" t="s">
        <v>57</v>
      </c>
      <c r="G86" s="1625" t="s">
        <v>154</v>
      </c>
      <c r="H86" s="60" t="s">
        <v>58</v>
      </c>
      <c r="I86" s="2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4" s="559" customFormat="1" ht="9.9499999999999993" customHeight="1" x14ac:dyDescent="0.2">
      <c r="A87" s="553"/>
      <c r="B87" s="556"/>
      <c r="C87" s="556"/>
      <c r="D87" s="557"/>
      <c r="E87" s="558"/>
      <c r="F87" s="556"/>
      <c r="G87" s="556"/>
      <c r="H87" s="557"/>
      <c r="I87" s="119"/>
      <c r="J87" s="594"/>
      <c r="K87" s="120"/>
      <c r="L87" s="120"/>
      <c r="M87" s="120"/>
      <c r="N87" s="594"/>
      <c r="O87" s="120"/>
      <c r="P87" s="120"/>
      <c r="Q87" s="120"/>
      <c r="R87" s="120"/>
      <c r="S87" s="120"/>
      <c r="T87" s="120"/>
      <c r="U87" s="120"/>
      <c r="V87" s="120"/>
    </row>
    <row r="88" spans="1:24" ht="48.95" customHeight="1" x14ac:dyDescent="0.2">
      <c r="A88" s="560" t="s">
        <v>37</v>
      </c>
      <c r="B88" s="573" t="s">
        <v>40</v>
      </c>
      <c r="C88" s="562">
        <v>47</v>
      </c>
      <c r="D88" s="563">
        <v>13.662790697674417</v>
      </c>
      <c r="E88" s="564"/>
      <c r="F88" s="233" t="s">
        <v>884</v>
      </c>
      <c r="G88" s="562">
        <v>112</v>
      </c>
      <c r="H88" s="563">
        <v>51.851851851851848</v>
      </c>
      <c r="I88" s="118"/>
    </row>
    <row r="89" spans="1:24" ht="48.95" customHeight="1" x14ac:dyDescent="0.2">
      <c r="A89" s="560" t="s">
        <v>39</v>
      </c>
      <c r="B89" s="573" t="s">
        <v>42</v>
      </c>
      <c r="C89" s="562">
        <v>36</v>
      </c>
      <c r="D89" s="563">
        <v>10.465116279069768</v>
      </c>
      <c r="E89" s="564"/>
      <c r="F89" s="233" t="s">
        <v>908</v>
      </c>
      <c r="G89" s="562">
        <v>14</v>
      </c>
      <c r="H89" s="563">
        <v>6.481481481481481</v>
      </c>
      <c r="I89" s="118"/>
    </row>
    <row r="90" spans="1:24" ht="48.95" customHeight="1" x14ac:dyDescent="0.2">
      <c r="A90" s="560" t="s">
        <v>41</v>
      </c>
      <c r="B90" s="561" t="s">
        <v>38</v>
      </c>
      <c r="C90" s="568">
        <v>35</v>
      </c>
      <c r="D90" s="563">
        <v>10.174418604651162</v>
      </c>
      <c r="E90" s="564"/>
      <c r="F90" s="233" t="s">
        <v>946</v>
      </c>
      <c r="G90" s="568">
        <v>13</v>
      </c>
      <c r="H90" s="563">
        <v>6.0185185185185182</v>
      </c>
      <c r="I90" s="118"/>
    </row>
    <row r="91" spans="1:24" ht="48.95" customHeight="1" x14ac:dyDescent="0.2">
      <c r="A91" s="560" t="s">
        <v>43</v>
      </c>
      <c r="B91" s="567" t="s">
        <v>45</v>
      </c>
      <c r="C91" s="568">
        <v>21</v>
      </c>
      <c r="D91" s="563">
        <v>6.104651162790697</v>
      </c>
      <c r="E91" s="564"/>
      <c r="F91" s="430" t="s">
        <v>896</v>
      </c>
      <c r="G91" s="568">
        <v>9</v>
      </c>
      <c r="H91" s="563">
        <v>4.1666666666666661</v>
      </c>
      <c r="I91" s="118"/>
      <c r="J91" s="118"/>
      <c r="N91" s="118"/>
    </row>
    <row r="92" spans="1:24" ht="48.95" customHeight="1" x14ac:dyDescent="0.2">
      <c r="A92" s="560" t="s">
        <v>44</v>
      </c>
      <c r="B92" s="561" t="s">
        <v>51</v>
      </c>
      <c r="C92" s="568">
        <v>16</v>
      </c>
      <c r="D92" s="563">
        <v>4.6511627906976747</v>
      </c>
      <c r="E92" s="564"/>
      <c r="F92" s="233" t="s">
        <v>1034</v>
      </c>
      <c r="G92" s="568">
        <v>8</v>
      </c>
      <c r="H92" s="563">
        <v>3.7037037037037033</v>
      </c>
      <c r="I92" s="118"/>
      <c r="J92" s="118"/>
      <c r="N92" s="118"/>
    </row>
    <row r="93" spans="1:24" ht="42.95" customHeight="1" x14ac:dyDescent="0.2">
      <c r="A93" s="569"/>
      <c r="B93" s="570" t="s">
        <v>889</v>
      </c>
      <c r="C93" s="574">
        <v>344</v>
      </c>
      <c r="D93" s="572"/>
      <c r="E93" s="435"/>
      <c r="F93" s="570" t="s">
        <v>889</v>
      </c>
      <c r="G93" s="574">
        <v>216</v>
      </c>
      <c r="H93" s="572"/>
      <c r="I93" s="118"/>
    </row>
    <row r="94" spans="1:24" ht="20.100000000000001" customHeight="1" x14ac:dyDescent="0.2">
      <c r="A94" s="553"/>
      <c r="B94" s="554"/>
      <c r="C94" s="554"/>
      <c r="D94" s="559"/>
      <c r="E94" s="559"/>
      <c r="F94" s="554"/>
      <c r="G94" s="554"/>
      <c r="H94" s="559"/>
      <c r="I94" s="118"/>
    </row>
    <row r="95" spans="1:24" ht="30" customHeight="1" x14ac:dyDescent="0.2">
      <c r="A95" s="1731" t="s">
        <v>1073</v>
      </c>
      <c r="B95" s="1731"/>
      <c r="C95" s="1731"/>
      <c r="D95" s="1731"/>
      <c r="E95" s="1731"/>
      <c r="F95" s="1731"/>
      <c r="G95" s="1731"/>
      <c r="H95" s="1731"/>
      <c r="I95" s="552"/>
      <c r="J95" s="129"/>
      <c r="K95" s="552"/>
      <c r="L95" s="552"/>
      <c r="M95" s="552"/>
      <c r="N95" s="129"/>
      <c r="O95" s="552"/>
      <c r="P95" s="552"/>
      <c r="Q95" s="552"/>
      <c r="R95" s="552"/>
      <c r="S95" s="552"/>
      <c r="T95" s="552"/>
      <c r="U95" s="552"/>
      <c r="V95" s="552"/>
    </row>
    <row r="96" spans="1:24" ht="21.95" customHeight="1" x14ac:dyDescent="0.2">
      <c r="A96" s="553"/>
      <c r="B96" s="1624" t="s">
        <v>1712</v>
      </c>
      <c r="C96" s="1624" t="s">
        <v>153</v>
      </c>
      <c r="D96" s="1624"/>
      <c r="E96" s="1626"/>
      <c r="F96" s="1624" t="s">
        <v>1713</v>
      </c>
      <c r="G96" s="1624" t="s">
        <v>153</v>
      </c>
      <c r="H96" s="1624"/>
      <c r="I96" s="1627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</row>
    <row r="97" spans="1:24" s="25" customFormat="1" ht="21.95" customHeight="1" x14ac:dyDescent="0.2">
      <c r="A97" s="85"/>
      <c r="B97" s="1625" t="s">
        <v>36</v>
      </c>
      <c r="C97" s="1625" t="s">
        <v>154</v>
      </c>
      <c r="D97" s="60" t="s">
        <v>58</v>
      </c>
      <c r="E97" s="555"/>
      <c r="F97" s="1625" t="s">
        <v>57</v>
      </c>
      <c r="G97" s="1625" t="s">
        <v>154</v>
      </c>
      <c r="H97" s="60" t="s">
        <v>58</v>
      </c>
      <c r="I97" s="2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4" s="559" customFormat="1" ht="9.9499999999999993" customHeight="1" x14ac:dyDescent="0.2">
      <c r="A98" s="553"/>
      <c r="B98" s="556"/>
      <c r="C98" s="556"/>
      <c r="D98" s="557"/>
      <c r="E98" s="558"/>
      <c r="F98" s="556"/>
      <c r="G98" s="556"/>
      <c r="H98" s="557"/>
      <c r="I98" s="119"/>
      <c r="J98" s="594"/>
      <c r="K98" s="120"/>
      <c r="L98" s="120"/>
      <c r="M98" s="120"/>
      <c r="N98" s="594"/>
      <c r="O98" s="120"/>
      <c r="P98" s="120"/>
      <c r="Q98" s="120"/>
      <c r="R98" s="120"/>
      <c r="S98" s="120"/>
      <c r="T98" s="120"/>
      <c r="U98" s="120"/>
      <c r="V98" s="120"/>
    </row>
    <row r="99" spans="1:24" ht="48.95" customHeight="1" x14ac:dyDescent="0.2">
      <c r="A99" s="560" t="s">
        <v>37</v>
      </c>
      <c r="B99" s="573" t="s">
        <v>38</v>
      </c>
      <c r="C99" s="562">
        <v>39</v>
      </c>
      <c r="D99" s="563">
        <v>17.488789237668161</v>
      </c>
      <c r="E99" s="564"/>
      <c r="F99" s="233" t="s">
        <v>884</v>
      </c>
      <c r="G99" s="562">
        <v>66</v>
      </c>
      <c r="H99" s="563">
        <v>36.666666666666664</v>
      </c>
      <c r="I99" s="118"/>
    </row>
    <row r="100" spans="1:24" ht="48.95" customHeight="1" x14ac:dyDescent="0.2">
      <c r="A100" s="560" t="s">
        <v>39</v>
      </c>
      <c r="B100" s="561" t="s">
        <v>40</v>
      </c>
      <c r="C100" s="562">
        <v>34</v>
      </c>
      <c r="D100" s="563">
        <v>15.246636771300448</v>
      </c>
      <c r="E100" s="564"/>
      <c r="F100" s="233" t="s">
        <v>1043</v>
      </c>
      <c r="G100" s="562">
        <v>14</v>
      </c>
      <c r="H100" s="563">
        <v>7.7777777777777777</v>
      </c>
      <c r="I100" s="118"/>
    </row>
    <row r="101" spans="1:24" ht="48.95" customHeight="1" x14ac:dyDescent="0.2">
      <c r="A101" s="560" t="s">
        <v>41</v>
      </c>
      <c r="B101" s="573" t="s">
        <v>42</v>
      </c>
      <c r="C101" s="568">
        <v>23</v>
      </c>
      <c r="D101" s="563">
        <v>10.31390134529148</v>
      </c>
      <c r="E101" s="564"/>
      <c r="F101" s="233" t="s">
        <v>908</v>
      </c>
      <c r="G101" s="568">
        <v>11</v>
      </c>
      <c r="H101" s="563">
        <v>6.1111111111111107</v>
      </c>
      <c r="I101" s="118"/>
    </row>
    <row r="102" spans="1:24" ht="48.95" customHeight="1" x14ac:dyDescent="0.2">
      <c r="A102" s="560" t="s">
        <v>43</v>
      </c>
      <c r="B102" s="567" t="s">
        <v>45</v>
      </c>
      <c r="C102" s="568">
        <v>14</v>
      </c>
      <c r="D102" s="563">
        <v>6.2780269058295968</v>
      </c>
      <c r="E102" s="564"/>
      <c r="F102" s="233" t="s">
        <v>946</v>
      </c>
      <c r="G102" s="568">
        <v>11</v>
      </c>
      <c r="H102" s="563">
        <v>6.1111111111111107</v>
      </c>
      <c r="I102" s="118"/>
      <c r="J102" s="118"/>
      <c r="N102" s="118"/>
    </row>
    <row r="103" spans="1:24" ht="48.95" customHeight="1" x14ac:dyDescent="0.2">
      <c r="A103" s="560" t="s">
        <v>44</v>
      </c>
      <c r="B103" s="561" t="s">
        <v>51</v>
      </c>
      <c r="C103" s="568">
        <v>9</v>
      </c>
      <c r="D103" s="563">
        <v>4.0358744394618835</v>
      </c>
      <c r="E103" s="564"/>
      <c r="F103" s="248" t="s">
        <v>1049</v>
      </c>
      <c r="G103" s="568">
        <v>10</v>
      </c>
      <c r="H103" s="563">
        <v>5.5555555555555554</v>
      </c>
      <c r="I103" s="118"/>
      <c r="J103" s="118"/>
      <c r="N103" s="118"/>
    </row>
    <row r="104" spans="1:24" ht="42.95" customHeight="1" x14ac:dyDescent="0.2">
      <c r="A104" s="569"/>
      <c r="B104" s="570" t="s">
        <v>889</v>
      </c>
      <c r="C104" s="574">
        <v>223</v>
      </c>
      <c r="D104" s="572"/>
      <c r="E104" s="435"/>
      <c r="F104" s="570" t="s">
        <v>889</v>
      </c>
      <c r="G104" s="574">
        <v>180</v>
      </c>
      <c r="H104" s="572"/>
      <c r="I104" s="118"/>
    </row>
    <row r="105" spans="1:24" s="146" customFormat="1" ht="17.100000000000001" customHeight="1" x14ac:dyDescent="0.2">
      <c r="A105" s="1713" t="s">
        <v>1063</v>
      </c>
      <c r="B105" s="1713"/>
      <c r="C105" s="1713"/>
      <c r="D105" s="1713"/>
      <c r="E105" s="1713"/>
      <c r="F105" s="1713"/>
      <c r="G105" s="1713"/>
      <c r="H105" s="1713"/>
      <c r="I105" s="153"/>
      <c r="J105" s="267"/>
      <c r="K105" s="153"/>
      <c r="L105" s="153"/>
      <c r="M105" s="153"/>
      <c r="N105" s="267"/>
      <c r="O105" s="153"/>
      <c r="P105" s="153"/>
      <c r="Q105" s="153"/>
      <c r="R105" s="153"/>
      <c r="S105" s="153"/>
      <c r="T105" s="155"/>
      <c r="U105" s="155"/>
      <c r="V105" s="155"/>
      <c r="W105" s="155"/>
      <c r="X105" s="155"/>
    </row>
    <row r="106" spans="1:24" s="146" customFormat="1" ht="17.100000000000001" customHeight="1" x14ac:dyDescent="0.2">
      <c r="B106" s="542" t="s">
        <v>1067</v>
      </c>
      <c r="C106" s="541"/>
      <c r="D106" s="541"/>
      <c r="E106" s="541"/>
      <c r="F106" s="541"/>
      <c r="G106" s="541"/>
      <c r="H106" s="541"/>
      <c r="I106" s="153"/>
      <c r="J106" s="267"/>
      <c r="K106" s="153"/>
      <c r="L106" s="153"/>
      <c r="M106" s="153"/>
      <c r="N106" s="267"/>
      <c r="O106" s="153"/>
      <c r="P106" s="153"/>
      <c r="Q106" s="153"/>
      <c r="R106" s="153"/>
      <c r="S106" s="153"/>
      <c r="T106" s="155"/>
      <c r="U106" s="155"/>
      <c r="V106" s="155"/>
      <c r="W106" s="155"/>
      <c r="X106" s="155"/>
    </row>
    <row r="107" spans="1:24" s="58" customFormat="1" ht="17.100000000000001" customHeight="1" x14ac:dyDescent="0.2">
      <c r="A107" s="1702" t="s">
        <v>1064</v>
      </c>
      <c r="B107" s="1702"/>
      <c r="C107" s="1702"/>
      <c r="D107" s="1702"/>
      <c r="E107" s="1702"/>
      <c r="F107" s="1702"/>
      <c r="G107" s="1702"/>
      <c r="H107" s="1702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7"/>
      <c r="U107" s="57"/>
      <c r="V107" s="57"/>
      <c r="W107" s="57"/>
      <c r="X107" s="57"/>
    </row>
    <row r="108" spans="1:24" s="546" customFormat="1" ht="17.100000000000001" customHeight="1" x14ac:dyDescent="0.2">
      <c r="B108" s="547" t="s">
        <v>1068</v>
      </c>
      <c r="C108" s="548"/>
      <c r="D108" s="548"/>
      <c r="E108" s="548"/>
      <c r="F108" s="548"/>
      <c r="G108" s="548"/>
      <c r="H108" s="548"/>
      <c r="I108" s="549"/>
      <c r="J108" s="162"/>
      <c r="K108" s="549"/>
      <c r="L108" s="549"/>
      <c r="M108" s="549"/>
      <c r="N108" s="162"/>
      <c r="O108" s="549"/>
      <c r="P108" s="549"/>
      <c r="Q108" s="549"/>
      <c r="R108" s="549"/>
      <c r="S108" s="549"/>
    </row>
    <row r="109" spans="1:24" ht="9.9499999999999993" customHeight="1" x14ac:dyDescent="0.2">
      <c r="A109" s="576"/>
      <c r="B109" s="434"/>
      <c r="C109" s="434"/>
      <c r="D109" s="434"/>
      <c r="E109" s="434"/>
      <c r="F109" s="434"/>
      <c r="G109" s="434"/>
      <c r="H109" s="434"/>
    </row>
    <row r="110" spans="1:24" ht="30" customHeight="1" x14ac:dyDescent="0.2">
      <c r="A110" s="1731" t="s">
        <v>142</v>
      </c>
      <c r="B110" s="1731"/>
      <c r="C110" s="1731"/>
      <c r="D110" s="1731"/>
      <c r="E110" s="1731"/>
      <c r="F110" s="1731"/>
      <c r="G110" s="1731"/>
      <c r="H110" s="1731"/>
      <c r="I110" s="552"/>
      <c r="J110" s="129"/>
      <c r="K110" s="552"/>
      <c r="L110" s="552"/>
      <c r="M110" s="552"/>
      <c r="N110" s="129"/>
      <c r="O110" s="552"/>
      <c r="P110" s="552"/>
      <c r="Q110" s="552"/>
      <c r="R110" s="552"/>
      <c r="S110" s="552"/>
      <c r="T110" s="552"/>
      <c r="U110" s="552"/>
      <c r="V110" s="552"/>
    </row>
    <row r="111" spans="1:24" ht="21.95" customHeight="1" x14ac:dyDescent="0.2">
      <c r="A111" s="553"/>
      <c r="B111" s="1624" t="s">
        <v>1712</v>
      </c>
      <c r="C111" s="1624" t="s">
        <v>153</v>
      </c>
      <c r="D111" s="1624"/>
      <c r="E111" s="1626"/>
      <c r="F111" s="1624" t="s">
        <v>1713</v>
      </c>
      <c r="G111" s="1624" t="s">
        <v>153</v>
      </c>
      <c r="H111" s="1624"/>
      <c r="I111" s="1627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 spans="1:24" s="25" customFormat="1" ht="21.95" customHeight="1" x14ac:dyDescent="0.2">
      <c r="A112" s="85"/>
      <c r="B112" s="1625" t="s">
        <v>36</v>
      </c>
      <c r="C112" s="1625" t="s">
        <v>154</v>
      </c>
      <c r="D112" s="60" t="s">
        <v>58</v>
      </c>
      <c r="E112" s="555"/>
      <c r="F112" s="1625" t="s">
        <v>57</v>
      </c>
      <c r="G112" s="1625" t="s">
        <v>154</v>
      </c>
      <c r="H112" s="60" t="s">
        <v>58</v>
      </c>
      <c r="I112" s="2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559" customFormat="1" ht="9.9499999999999993" customHeight="1" x14ac:dyDescent="0.2">
      <c r="A113" s="553"/>
      <c r="B113" s="556"/>
      <c r="C113" s="556"/>
      <c r="D113" s="557"/>
      <c r="E113" s="558"/>
      <c r="F113" s="556"/>
      <c r="G113" s="556"/>
      <c r="H113" s="557"/>
      <c r="I113" s="119"/>
      <c r="J113" s="594"/>
      <c r="K113" s="120"/>
      <c r="L113" s="120"/>
      <c r="M113" s="120"/>
      <c r="N113" s="594"/>
      <c r="O113" s="120"/>
      <c r="P113" s="120"/>
      <c r="Q113" s="120"/>
      <c r="R113" s="120"/>
      <c r="S113" s="120"/>
      <c r="T113" s="120"/>
      <c r="U113" s="120"/>
      <c r="V113" s="120"/>
    </row>
    <row r="114" spans="1:22" ht="48.95" customHeight="1" x14ac:dyDescent="0.2">
      <c r="A114" s="560" t="s">
        <v>37</v>
      </c>
      <c r="B114" s="561" t="s">
        <v>38</v>
      </c>
      <c r="C114" s="562">
        <v>50</v>
      </c>
      <c r="D114" s="563">
        <v>12.886597938144329</v>
      </c>
      <c r="E114" s="564"/>
      <c r="F114" s="233" t="s">
        <v>884</v>
      </c>
      <c r="G114" s="562">
        <v>113</v>
      </c>
      <c r="H114" s="563">
        <v>42.164179104477611</v>
      </c>
      <c r="I114" s="118"/>
    </row>
    <row r="115" spans="1:22" ht="48.95" customHeight="1" x14ac:dyDescent="0.2">
      <c r="A115" s="560" t="s">
        <v>39</v>
      </c>
      <c r="B115" s="561" t="s">
        <v>40</v>
      </c>
      <c r="C115" s="562">
        <v>44</v>
      </c>
      <c r="D115" s="563">
        <v>11.340206185567011</v>
      </c>
      <c r="E115" s="564"/>
      <c r="F115" s="566" t="s">
        <v>1031</v>
      </c>
      <c r="G115" s="562">
        <v>21</v>
      </c>
      <c r="H115" s="563">
        <v>7.8358208955223887</v>
      </c>
      <c r="I115" s="118"/>
    </row>
    <row r="116" spans="1:22" ht="48.95" customHeight="1" x14ac:dyDescent="0.2">
      <c r="A116" s="560" t="s">
        <v>41</v>
      </c>
      <c r="B116" s="567" t="s">
        <v>42</v>
      </c>
      <c r="C116" s="568">
        <v>41</v>
      </c>
      <c r="D116" s="563">
        <v>10.56701030927835</v>
      </c>
      <c r="E116" s="564"/>
      <c r="F116" s="233" t="s">
        <v>908</v>
      </c>
      <c r="G116" s="568">
        <v>17</v>
      </c>
      <c r="H116" s="563">
        <v>6.3432835820895521</v>
      </c>
      <c r="I116" s="118"/>
    </row>
    <row r="117" spans="1:22" ht="48.95" customHeight="1" x14ac:dyDescent="0.2">
      <c r="A117" s="560" t="s">
        <v>43</v>
      </c>
      <c r="B117" s="567" t="s">
        <v>143</v>
      </c>
      <c r="C117" s="568">
        <v>13</v>
      </c>
      <c r="D117" s="563">
        <v>3.3505154639175259</v>
      </c>
      <c r="E117" s="564"/>
      <c r="F117" s="233" t="s">
        <v>1043</v>
      </c>
      <c r="G117" s="568">
        <v>14</v>
      </c>
      <c r="H117" s="563">
        <v>5.2238805970149249</v>
      </c>
      <c r="I117" s="118"/>
      <c r="J117" s="118"/>
      <c r="N117" s="118"/>
    </row>
    <row r="118" spans="1:22" ht="48.95" customHeight="1" x14ac:dyDescent="0.2">
      <c r="A118" s="560" t="s">
        <v>44</v>
      </c>
      <c r="B118" s="567" t="s">
        <v>45</v>
      </c>
      <c r="C118" s="568">
        <v>12</v>
      </c>
      <c r="D118" s="563">
        <v>3.0927835051546393</v>
      </c>
      <c r="E118" s="564"/>
      <c r="F118" s="248" t="s">
        <v>1049</v>
      </c>
      <c r="G118" s="568">
        <v>11</v>
      </c>
      <c r="H118" s="563">
        <v>4.1044776119402986</v>
      </c>
      <c r="I118" s="118"/>
      <c r="J118" s="118"/>
      <c r="N118" s="118"/>
    </row>
    <row r="119" spans="1:22" ht="42.95" customHeight="1" x14ac:dyDescent="0.2">
      <c r="A119" s="569"/>
      <c r="B119" s="570" t="s">
        <v>889</v>
      </c>
      <c r="C119" s="574">
        <v>388</v>
      </c>
      <c r="D119" s="572"/>
      <c r="E119" s="435"/>
      <c r="F119" s="570" t="s">
        <v>889</v>
      </c>
      <c r="G119" s="574">
        <v>268</v>
      </c>
      <c r="H119" s="572"/>
      <c r="I119" s="118"/>
    </row>
    <row r="120" spans="1:22" ht="5.0999999999999996" customHeight="1" x14ac:dyDescent="0.2">
      <c r="A120" s="553"/>
      <c r="B120" s="554"/>
      <c r="C120" s="554"/>
      <c r="D120" s="559"/>
      <c r="E120" s="559"/>
      <c r="F120" s="554"/>
      <c r="G120" s="554"/>
      <c r="H120" s="559"/>
      <c r="I120" s="118"/>
    </row>
    <row r="121" spans="1:22" ht="5.0999999999999996" customHeight="1" x14ac:dyDescent="0.2">
      <c r="A121" s="553"/>
      <c r="B121" s="554"/>
      <c r="C121" s="554"/>
      <c r="D121" s="559"/>
      <c r="E121" s="559"/>
      <c r="F121" s="554"/>
      <c r="G121" s="554"/>
      <c r="H121" s="559"/>
      <c r="I121" s="118"/>
    </row>
    <row r="122" spans="1:22" s="559" customFormat="1" ht="20.100000000000001" customHeight="1" x14ac:dyDescent="0.2">
      <c r="A122" s="1734"/>
      <c r="B122" s="1734"/>
      <c r="C122" s="1734"/>
      <c r="D122" s="1734"/>
      <c r="E122" s="1734"/>
      <c r="F122" s="1734"/>
      <c r="G122" s="1734"/>
      <c r="H122" s="1734"/>
      <c r="I122" s="577"/>
      <c r="J122" s="128"/>
      <c r="K122" s="577"/>
      <c r="L122" s="577"/>
      <c r="M122" s="577"/>
      <c r="N122" s="128"/>
      <c r="O122" s="577"/>
      <c r="P122" s="577"/>
      <c r="Q122" s="577"/>
      <c r="R122" s="577"/>
      <c r="S122" s="577"/>
      <c r="T122" s="577"/>
      <c r="U122" s="577"/>
      <c r="V122" s="577"/>
    </row>
    <row r="123" spans="1:22" s="559" customFormat="1" ht="15" customHeight="1" x14ac:dyDescent="0.2">
      <c r="A123" s="553"/>
      <c r="B123" s="578"/>
      <c r="C123" s="578"/>
      <c r="D123" s="1733"/>
      <c r="E123" s="554"/>
      <c r="F123" s="578"/>
      <c r="G123" s="578"/>
      <c r="H123" s="1733"/>
      <c r="I123" s="119"/>
      <c r="J123" s="594"/>
      <c r="K123" s="120"/>
      <c r="L123" s="120"/>
      <c r="M123" s="120"/>
      <c r="N123" s="594"/>
      <c r="O123" s="120"/>
      <c r="P123" s="120"/>
      <c r="Q123" s="120"/>
      <c r="R123" s="120"/>
      <c r="S123" s="120"/>
      <c r="T123" s="120"/>
      <c r="U123" s="120"/>
      <c r="V123" s="120"/>
    </row>
    <row r="124" spans="1:22" s="559" customFormat="1" ht="15" customHeight="1" x14ac:dyDescent="0.2">
      <c r="A124" s="553"/>
      <c r="B124" s="579"/>
      <c r="C124" s="579"/>
      <c r="D124" s="1733"/>
      <c r="E124" s="558"/>
      <c r="F124" s="579"/>
      <c r="G124" s="579"/>
      <c r="H124" s="1733"/>
      <c r="I124" s="119"/>
      <c r="J124" s="594"/>
      <c r="K124" s="120"/>
      <c r="L124" s="120"/>
      <c r="M124" s="120"/>
      <c r="N124" s="594"/>
      <c r="O124" s="120"/>
      <c r="P124" s="120"/>
      <c r="Q124" s="120"/>
      <c r="R124" s="120"/>
      <c r="S124" s="120"/>
      <c r="T124" s="120"/>
      <c r="U124" s="120"/>
      <c r="V124" s="120"/>
    </row>
    <row r="125" spans="1:22" s="559" customFormat="1" ht="17.45" customHeight="1" x14ac:dyDescent="0.2">
      <c r="A125" s="580"/>
      <c r="B125" s="581"/>
      <c r="C125" s="582"/>
      <c r="D125" s="583"/>
      <c r="E125" s="584"/>
      <c r="F125" s="581"/>
      <c r="G125" s="582"/>
      <c r="H125" s="583"/>
      <c r="J125" s="586"/>
      <c r="N125" s="586"/>
    </row>
    <row r="126" spans="1:22" s="559" customFormat="1" ht="17.45" customHeight="1" x14ac:dyDescent="0.2">
      <c r="A126" s="580"/>
      <c r="B126" s="581"/>
      <c r="C126" s="582"/>
      <c r="D126" s="583"/>
      <c r="E126" s="584"/>
      <c r="F126" s="581"/>
      <c r="G126" s="584"/>
      <c r="H126" s="583"/>
      <c r="J126" s="586"/>
      <c r="N126" s="586"/>
    </row>
    <row r="127" spans="1:22" s="559" customFormat="1" ht="17.45" customHeight="1" x14ac:dyDescent="0.2">
      <c r="A127" s="580"/>
      <c r="B127" s="581"/>
      <c r="C127" s="584"/>
      <c r="D127" s="583"/>
      <c r="E127" s="584"/>
      <c r="F127" s="581"/>
      <c r="G127" s="582"/>
      <c r="H127" s="583"/>
      <c r="J127" s="586"/>
      <c r="N127" s="586"/>
    </row>
    <row r="128" spans="1:22" s="559" customFormat="1" ht="17.45" customHeight="1" x14ac:dyDescent="0.2">
      <c r="A128" s="580"/>
      <c r="B128" s="581"/>
      <c r="C128" s="582"/>
      <c r="D128" s="583"/>
      <c r="E128" s="584"/>
      <c r="F128" s="581"/>
      <c r="G128" s="584"/>
      <c r="H128" s="583"/>
      <c r="J128" s="586"/>
      <c r="N128" s="586"/>
    </row>
    <row r="129" spans="1:24" s="559" customFormat="1" ht="17.45" customHeight="1" x14ac:dyDescent="0.2">
      <c r="A129" s="580"/>
      <c r="B129" s="581"/>
      <c r="C129" s="584"/>
      <c r="D129" s="583"/>
      <c r="E129" s="584"/>
      <c r="F129" s="581"/>
      <c r="G129" s="582"/>
      <c r="H129" s="583"/>
      <c r="J129" s="586"/>
      <c r="N129" s="586"/>
    </row>
    <row r="130" spans="1:24" s="559" customFormat="1" ht="17.45" customHeight="1" x14ac:dyDescent="0.2">
      <c r="A130" s="580"/>
      <c r="B130" s="581"/>
      <c r="C130" s="582"/>
      <c r="D130" s="583"/>
      <c r="E130" s="584"/>
      <c r="F130" s="584"/>
      <c r="G130" s="584"/>
      <c r="H130" s="583"/>
      <c r="J130" s="586"/>
      <c r="N130" s="586"/>
    </row>
    <row r="131" spans="1:24" s="559" customFormat="1" ht="17.45" customHeight="1" x14ac:dyDescent="0.2">
      <c r="A131" s="580"/>
      <c r="B131" s="1735"/>
      <c r="C131" s="1735"/>
      <c r="D131" s="583"/>
      <c r="E131" s="584"/>
      <c r="F131" s="582"/>
      <c r="G131" s="582"/>
      <c r="H131" s="583"/>
      <c r="J131" s="586"/>
      <c r="N131" s="586"/>
    </row>
    <row r="132" spans="1:24" s="146" customFormat="1" ht="17.100000000000001" customHeight="1" x14ac:dyDescent="0.2">
      <c r="A132" s="1713"/>
      <c r="B132" s="1713"/>
      <c r="C132" s="1713"/>
      <c r="D132" s="1713"/>
      <c r="E132" s="1713"/>
      <c r="F132" s="1713"/>
      <c r="G132" s="1713"/>
      <c r="H132" s="1713"/>
      <c r="I132" s="153"/>
      <c r="J132" s="267"/>
      <c r="K132" s="153"/>
      <c r="L132" s="153"/>
      <c r="M132" s="153"/>
      <c r="N132" s="267"/>
      <c r="O132" s="153"/>
      <c r="P132" s="153"/>
      <c r="Q132" s="153"/>
      <c r="R132" s="153"/>
      <c r="S132" s="153"/>
      <c r="T132" s="155"/>
      <c r="U132" s="155"/>
      <c r="V132" s="155"/>
      <c r="W132" s="155"/>
      <c r="X132" s="155"/>
    </row>
    <row r="133" spans="1:24" s="146" customFormat="1" ht="17.100000000000001" customHeight="1" x14ac:dyDescent="0.2">
      <c r="B133" s="542"/>
      <c r="C133" s="541"/>
      <c r="D133" s="541"/>
      <c r="E133" s="541"/>
      <c r="F133" s="541"/>
      <c r="G133" s="541"/>
      <c r="H133" s="541"/>
      <c r="I133" s="153"/>
      <c r="J133" s="267"/>
      <c r="K133" s="153"/>
      <c r="L133" s="153"/>
      <c r="M133" s="153"/>
      <c r="N133" s="267"/>
      <c r="O133" s="153"/>
      <c r="P133" s="153"/>
      <c r="Q133" s="153"/>
      <c r="R133" s="153"/>
      <c r="S133" s="153"/>
      <c r="T133" s="155"/>
      <c r="U133" s="155"/>
      <c r="V133" s="155"/>
      <c r="W133" s="155"/>
      <c r="X133" s="155"/>
    </row>
    <row r="134" spans="1:24" s="559" customFormat="1" ht="17.45" customHeight="1" x14ac:dyDescent="0.2">
      <c r="A134" s="580"/>
      <c r="B134" s="585"/>
      <c r="C134" s="582"/>
      <c r="D134" s="583"/>
      <c r="E134" s="584"/>
      <c r="F134" s="581"/>
      <c r="G134" s="584"/>
      <c r="H134" s="583"/>
      <c r="J134" s="586"/>
      <c r="N134" s="586"/>
    </row>
    <row r="135" spans="1:24" s="559" customFormat="1" ht="24.95" customHeight="1" x14ac:dyDescent="0.2">
      <c r="A135" s="553"/>
      <c r="B135" s="554"/>
      <c r="C135" s="1736"/>
      <c r="D135" s="1737"/>
      <c r="F135" s="554"/>
      <c r="G135" s="1736"/>
      <c r="H135" s="1737"/>
      <c r="J135" s="586"/>
      <c r="N135" s="586"/>
    </row>
    <row r="136" spans="1:24" s="559" customFormat="1" ht="17.100000000000001" customHeight="1" x14ac:dyDescent="0.2">
      <c r="A136" s="1729"/>
      <c r="B136" s="1729"/>
      <c r="C136" s="1729"/>
      <c r="D136" s="1729"/>
      <c r="E136" s="1729"/>
      <c r="F136" s="1729"/>
      <c r="G136" s="1729"/>
      <c r="H136" s="1729"/>
      <c r="I136" s="120"/>
      <c r="J136" s="586"/>
      <c r="N136" s="586"/>
    </row>
    <row r="137" spans="1:24" s="586" customFormat="1" ht="17.100000000000001" customHeight="1" x14ac:dyDescent="0.2">
      <c r="A137" s="1738"/>
      <c r="B137" s="1738"/>
      <c r="C137" s="1738"/>
      <c r="D137" s="1738"/>
      <c r="E137" s="1738"/>
      <c r="F137" s="1738"/>
      <c r="G137" s="1738"/>
      <c r="H137" s="173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4" s="559" customFormat="1" ht="9.9499999999999993" customHeight="1" x14ac:dyDescent="0.2">
      <c r="A138" s="130"/>
      <c r="B138" s="575"/>
      <c r="C138" s="575"/>
      <c r="D138" s="575"/>
      <c r="E138" s="575"/>
      <c r="F138" s="575"/>
      <c r="G138" s="575"/>
      <c r="H138" s="575"/>
      <c r="I138" s="577"/>
      <c r="J138" s="128"/>
      <c r="K138" s="577"/>
      <c r="L138" s="577"/>
      <c r="M138" s="577"/>
      <c r="N138" s="128"/>
      <c r="O138" s="577"/>
      <c r="P138" s="577"/>
      <c r="Q138" s="577"/>
      <c r="R138" s="577"/>
      <c r="S138" s="577"/>
      <c r="T138" s="577"/>
      <c r="U138" s="577"/>
      <c r="V138" s="577"/>
    </row>
    <row r="139" spans="1:24" s="559" customFormat="1" ht="20.100000000000001" customHeight="1" x14ac:dyDescent="0.2">
      <c r="A139" s="1734"/>
      <c r="B139" s="1734"/>
      <c r="C139" s="1734"/>
      <c r="D139" s="1734"/>
      <c r="E139" s="1734"/>
      <c r="F139" s="1734"/>
      <c r="G139" s="1734"/>
      <c r="H139" s="1734"/>
      <c r="I139" s="577"/>
      <c r="J139" s="128"/>
      <c r="K139" s="577"/>
      <c r="L139" s="577"/>
      <c r="M139" s="577"/>
      <c r="N139" s="128"/>
      <c r="O139" s="577"/>
      <c r="P139" s="577"/>
      <c r="Q139" s="577"/>
      <c r="R139" s="577"/>
      <c r="S139" s="577"/>
      <c r="T139" s="577"/>
      <c r="U139" s="577"/>
      <c r="V139" s="577"/>
    </row>
    <row r="140" spans="1:24" s="559" customFormat="1" ht="15" customHeight="1" x14ac:dyDescent="0.2">
      <c r="A140" s="553"/>
      <c r="B140" s="578"/>
      <c r="C140" s="578"/>
      <c r="D140" s="1733"/>
      <c r="E140" s="554"/>
      <c r="F140" s="578"/>
      <c r="G140" s="578"/>
      <c r="H140" s="1733"/>
      <c r="I140" s="119"/>
      <c r="J140" s="594"/>
      <c r="K140" s="120"/>
      <c r="L140" s="120"/>
      <c r="M140" s="120"/>
      <c r="N140" s="594"/>
      <c r="O140" s="120"/>
      <c r="P140" s="120"/>
      <c r="Q140" s="120"/>
      <c r="R140" s="120"/>
      <c r="S140" s="120"/>
      <c r="T140" s="120"/>
      <c r="U140" s="120"/>
      <c r="V140" s="120"/>
    </row>
    <row r="141" spans="1:24" s="559" customFormat="1" ht="15" customHeight="1" x14ac:dyDescent="0.2">
      <c r="A141" s="553"/>
      <c r="B141" s="579"/>
      <c r="C141" s="579"/>
      <c r="D141" s="1733"/>
      <c r="E141" s="558"/>
      <c r="F141" s="579"/>
      <c r="G141" s="579"/>
      <c r="H141" s="1733"/>
      <c r="I141" s="119"/>
      <c r="J141" s="594"/>
      <c r="K141" s="120"/>
      <c r="L141" s="120"/>
      <c r="M141" s="120"/>
      <c r="N141" s="594"/>
      <c r="O141" s="120"/>
      <c r="P141" s="120"/>
      <c r="Q141" s="120"/>
      <c r="R141" s="120"/>
      <c r="S141" s="120"/>
      <c r="T141" s="120"/>
      <c r="U141" s="120"/>
      <c r="V141" s="120"/>
    </row>
    <row r="142" spans="1:24" s="559" customFormat="1" ht="17.45" customHeight="1" x14ac:dyDescent="0.2">
      <c r="A142" s="580"/>
      <c r="B142" s="587"/>
      <c r="C142" s="582"/>
      <c r="D142" s="583"/>
      <c r="E142" s="584"/>
      <c r="F142" s="587"/>
      <c r="G142" s="582"/>
      <c r="H142" s="583"/>
      <c r="J142" s="586"/>
      <c r="N142" s="586"/>
    </row>
    <row r="143" spans="1:24" s="559" customFormat="1" ht="17.45" customHeight="1" x14ac:dyDescent="0.2">
      <c r="A143" s="580"/>
      <c r="B143" s="587"/>
      <c r="C143" s="582"/>
      <c r="D143" s="583"/>
      <c r="E143" s="584"/>
      <c r="F143" s="588"/>
      <c r="G143" s="584"/>
      <c r="H143" s="583"/>
      <c r="J143" s="586"/>
      <c r="N143" s="586"/>
    </row>
    <row r="144" spans="1:24" s="559" customFormat="1" ht="17.45" customHeight="1" x14ac:dyDescent="0.2">
      <c r="A144" s="580"/>
      <c r="B144" s="588"/>
      <c r="C144" s="584"/>
      <c r="D144" s="583"/>
      <c r="E144" s="584"/>
      <c r="F144" s="587"/>
      <c r="G144" s="582"/>
      <c r="H144" s="583"/>
      <c r="J144" s="586"/>
      <c r="N144" s="586"/>
    </row>
    <row r="145" spans="1:22" s="559" customFormat="1" ht="17.45" customHeight="1" x14ac:dyDescent="0.2">
      <c r="A145" s="580"/>
      <c r="B145" s="587"/>
      <c r="C145" s="582"/>
      <c r="D145" s="583"/>
      <c r="E145" s="584"/>
      <c r="F145" s="588"/>
      <c r="G145" s="584"/>
      <c r="H145" s="583"/>
      <c r="J145" s="586"/>
      <c r="N145" s="586"/>
    </row>
    <row r="146" spans="1:22" s="559" customFormat="1" ht="17.45" customHeight="1" x14ac:dyDescent="0.2">
      <c r="A146" s="580"/>
      <c r="B146" s="588"/>
      <c r="C146" s="584"/>
      <c r="D146" s="583"/>
      <c r="E146" s="584"/>
      <c r="F146" s="587"/>
      <c r="G146" s="582"/>
      <c r="H146" s="583"/>
      <c r="J146" s="586"/>
      <c r="N146" s="586"/>
    </row>
    <row r="147" spans="1:22" s="559" customFormat="1" ht="17.45" customHeight="1" x14ac:dyDescent="0.2">
      <c r="A147" s="580"/>
      <c r="B147" s="587"/>
      <c r="C147" s="582"/>
      <c r="D147" s="583"/>
      <c r="E147" s="584"/>
      <c r="F147" s="588"/>
      <c r="G147" s="584"/>
      <c r="H147" s="583"/>
      <c r="J147" s="586"/>
      <c r="N147" s="586"/>
    </row>
    <row r="148" spans="1:22" s="559" customFormat="1" ht="17.45" customHeight="1" x14ac:dyDescent="0.2">
      <c r="A148" s="580"/>
      <c r="B148" s="587"/>
      <c r="C148" s="582"/>
      <c r="D148" s="583"/>
      <c r="E148" s="584"/>
      <c r="F148" s="587"/>
      <c r="G148" s="582"/>
      <c r="H148" s="583"/>
      <c r="J148" s="586"/>
      <c r="N148" s="586"/>
    </row>
    <row r="149" spans="1:22" s="559" customFormat="1" ht="17.45" customHeight="1" x14ac:dyDescent="0.2">
      <c r="A149" s="580"/>
      <c r="B149" s="588"/>
      <c r="C149" s="584"/>
      <c r="D149" s="583"/>
      <c r="E149" s="584"/>
      <c r="F149" s="588"/>
      <c r="G149" s="584"/>
      <c r="H149" s="583"/>
      <c r="J149" s="586"/>
      <c r="N149" s="586"/>
    </row>
    <row r="150" spans="1:22" s="559" customFormat="1" ht="17.45" customHeight="1" x14ac:dyDescent="0.2">
      <c r="A150" s="580"/>
      <c r="B150" s="587"/>
      <c r="C150" s="582"/>
      <c r="D150" s="583"/>
      <c r="E150" s="584"/>
      <c r="F150" s="589"/>
      <c r="G150" s="590"/>
      <c r="H150" s="583"/>
      <c r="J150" s="586"/>
      <c r="N150" s="586"/>
    </row>
    <row r="151" spans="1:22" s="559" customFormat="1" ht="17.45" customHeight="1" x14ac:dyDescent="0.2">
      <c r="A151" s="580"/>
      <c r="B151" s="587"/>
      <c r="C151" s="582"/>
      <c r="D151" s="583"/>
      <c r="E151" s="584"/>
      <c r="F151" s="588"/>
      <c r="G151" s="584"/>
      <c r="H151" s="583"/>
      <c r="J151" s="586"/>
      <c r="N151" s="586"/>
    </row>
    <row r="152" spans="1:22" s="559" customFormat="1" ht="24.95" customHeight="1" x14ac:dyDescent="0.2">
      <c r="A152" s="553"/>
      <c r="B152" s="554"/>
      <c r="C152" s="1736"/>
      <c r="D152" s="1737"/>
      <c r="F152" s="554"/>
      <c r="G152" s="1736"/>
      <c r="H152" s="1737"/>
      <c r="J152" s="586"/>
      <c r="N152" s="586"/>
    </row>
    <row r="153" spans="1:22" s="559" customFormat="1" ht="5.0999999999999996" customHeight="1" x14ac:dyDescent="0.2">
      <c r="A153" s="553"/>
      <c r="B153" s="591"/>
      <c r="C153" s="591"/>
      <c r="D153" s="591"/>
      <c r="E153" s="591"/>
      <c r="F153" s="591"/>
      <c r="G153" s="591"/>
      <c r="H153" s="591"/>
      <c r="J153" s="586"/>
      <c r="N153" s="586"/>
    </row>
    <row r="154" spans="1:22" s="559" customFormat="1" ht="20.100000000000001" customHeight="1" x14ac:dyDescent="0.2">
      <c r="A154" s="1734"/>
      <c r="B154" s="1734"/>
      <c r="C154" s="1734"/>
      <c r="D154" s="1734"/>
      <c r="E154" s="1734"/>
      <c r="F154" s="1734"/>
      <c r="G154" s="1734"/>
      <c r="H154" s="1734"/>
      <c r="I154" s="577"/>
      <c r="J154" s="128"/>
      <c r="K154" s="577"/>
      <c r="L154" s="577"/>
      <c r="M154" s="577"/>
      <c r="N154" s="128"/>
      <c r="O154" s="577"/>
      <c r="P154" s="577"/>
      <c r="Q154" s="577"/>
      <c r="R154" s="577"/>
      <c r="S154" s="577"/>
      <c r="T154" s="577"/>
      <c r="U154" s="577"/>
      <c r="V154" s="577"/>
    </row>
    <row r="155" spans="1:22" s="559" customFormat="1" ht="15" customHeight="1" x14ac:dyDescent="0.2">
      <c r="A155" s="553"/>
      <c r="B155" s="578"/>
      <c r="C155" s="578"/>
      <c r="D155" s="1733"/>
      <c r="E155" s="554"/>
      <c r="F155" s="578"/>
      <c r="G155" s="578"/>
      <c r="H155" s="1733"/>
      <c r="I155" s="119"/>
      <c r="J155" s="594"/>
      <c r="K155" s="120"/>
      <c r="L155" s="120"/>
      <c r="M155" s="120"/>
      <c r="N155" s="594"/>
      <c r="O155" s="120"/>
      <c r="P155" s="120"/>
      <c r="Q155" s="120"/>
      <c r="R155" s="120"/>
      <c r="S155" s="120"/>
      <c r="T155" s="120"/>
      <c r="U155" s="120"/>
      <c r="V155" s="120"/>
    </row>
    <row r="156" spans="1:22" s="559" customFormat="1" ht="15" customHeight="1" x14ac:dyDescent="0.2">
      <c r="A156" s="553"/>
      <c r="B156" s="579"/>
      <c r="C156" s="579"/>
      <c r="D156" s="1733"/>
      <c r="E156" s="558"/>
      <c r="F156" s="579"/>
      <c r="G156" s="579"/>
      <c r="H156" s="1733"/>
      <c r="I156" s="119"/>
      <c r="J156" s="594"/>
      <c r="K156" s="120"/>
      <c r="L156" s="120"/>
      <c r="M156" s="120"/>
      <c r="N156" s="594"/>
      <c r="O156" s="120"/>
      <c r="P156" s="120"/>
      <c r="Q156" s="120"/>
      <c r="R156" s="120"/>
      <c r="S156" s="120"/>
      <c r="T156" s="120"/>
      <c r="U156" s="120"/>
      <c r="V156" s="120"/>
    </row>
    <row r="157" spans="1:22" s="559" customFormat="1" ht="17.45" customHeight="1" x14ac:dyDescent="0.2">
      <c r="A157" s="580"/>
      <c r="B157" s="581"/>
      <c r="C157" s="582"/>
      <c r="D157" s="583"/>
      <c r="E157" s="584"/>
      <c r="F157" s="581"/>
      <c r="G157" s="582"/>
      <c r="H157" s="583"/>
      <c r="J157" s="586"/>
      <c r="N157" s="586"/>
    </row>
    <row r="158" spans="1:22" s="559" customFormat="1" ht="17.45" customHeight="1" x14ac:dyDescent="0.2">
      <c r="A158" s="580"/>
      <c r="B158" s="581"/>
      <c r="C158" s="582"/>
      <c r="D158" s="583"/>
      <c r="E158" s="584"/>
      <c r="F158" s="581"/>
      <c r="G158" s="584"/>
      <c r="H158" s="583"/>
      <c r="J158" s="586"/>
      <c r="N158" s="586"/>
    </row>
    <row r="159" spans="1:22" s="559" customFormat="1" ht="17.45" customHeight="1" x14ac:dyDescent="0.2">
      <c r="A159" s="580"/>
      <c r="B159" s="581"/>
      <c r="C159" s="584"/>
      <c r="D159" s="583"/>
      <c r="E159" s="584"/>
      <c r="F159" s="581"/>
      <c r="G159" s="582"/>
      <c r="H159" s="583"/>
      <c r="J159" s="586"/>
      <c r="N159" s="586"/>
    </row>
    <row r="160" spans="1:22" s="559" customFormat="1" ht="17.45" customHeight="1" x14ac:dyDescent="0.2">
      <c r="A160" s="580"/>
      <c r="B160" s="581"/>
      <c r="C160" s="582"/>
      <c r="D160" s="583"/>
      <c r="E160" s="584"/>
      <c r="F160" s="581"/>
      <c r="G160" s="584"/>
      <c r="H160" s="583"/>
      <c r="J160" s="586"/>
      <c r="N160" s="586"/>
    </row>
    <row r="161" spans="1:22" s="559" customFormat="1" ht="17.45" customHeight="1" x14ac:dyDescent="0.2">
      <c r="A161" s="580"/>
      <c r="B161" s="581"/>
      <c r="C161" s="584"/>
      <c r="D161" s="583"/>
      <c r="E161" s="584"/>
      <c r="F161" s="581"/>
      <c r="G161" s="582"/>
      <c r="H161" s="583"/>
      <c r="J161" s="586"/>
      <c r="N161" s="586"/>
    </row>
    <row r="162" spans="1:22" s="559" customFormat="1" ht="17.45" customHeight="1" x14ac:dyDescent="0.2">
      <c r="A162" s="580"/>
      <c r="B162" s="581"/>
      <c r="C162" s="582"/>
      <c r="D162" s="583"/>
      <c r="E162" s="584"/>
      <c r="F162" s="584"/>
      <c r="G162" s="584"/>
      <c r="H162" s="583"/>
      <c r="J162" s="586"/>
      <c r="N162" s="586"/>
    </row>
    <row r="163" spans="1:22" s="559" customFormat="1" ht="17.45" customHeight="1" x14ac:dyDescent="0.2">
      <c r="A163" s="580"/>
      <c r="B163" s="1735"/>
      <c r="C163" s="1735"/>
      <c r="D163" s="583"/>
      <c r="E163" s="584"/>
      <c r="F163" s="582"/>
      <c r="G163" s="582"/>
      <c r="H163" s="583"/>
      <c r="J163" s="586"/>
      <c r="N163" s="586"/>
    </row>
    <row r="164" spans="1:22" s="559" customFormat="1" ht="17.45" customHeight="1" x14ac:dyDescent="0.2">
      <c r="A164" s="580"/>
      <c r="B164" s="582"/>
      <c r="C164" s="584"/>
      <c r="D164" s="583"/>
      <c r="E164" s="584"/>
      <c r="F164" s="585"/>
      <c r="G164" s="584"/>
      <c r="H164" s="583"/>
      <c r="J164" s="586"/>
      <c r="N164" s="586"/>
    </row>
    <row r="165" spans="1:22" s="559" customFormat="1" ht="17.45" customHeight="1" x14ac:dyDescent="0.2">
      <c r="A165" s="580"/>
      <c r="B165" s="585"/>
      <c r="C165" s="582"/>
      <c r="D165" s="583"/>
      <c r="E165" s="584"/>
      <c r="F165" s="1735"/>
      <c r="G165" s="1735"/>
      <c r="H165" s="583"/>
      <c r="J165" s="586"/>
      <c r="N165" s="586"/>
    </row>
    <row r="166" spans="1:22" s="559" customFormat="1" ht="17.45" customHeight="1" x14ac:dyDescent="0.2">
      <c r="A166" s="580"/>
      <c r="B166" s="582"/>
      <c r="C166" s="582"/>
      <c r="D166" s="583"/>
      <c r="E166" s="584"/>
      <c r="F166" s="581"/>
      <c r="G166" s="584"/>
      <c r="H166" s="583"/>
      <c r="J166" s="586"/>
      <c r="N166" s="586"/>
    </row>
    <row r="167" spans="1:22" s="559" customFormat="1" ht="24.95" customHeight="1" x14ac:dyDescent="0.2">
      <c r="A167" s="553"/>
      <c r="B167" s="554"/>
      <c r="C167" s="1736"/>
      <c r="D167" s="1737"/>
      <c r="F167" s="554"/>
      <c r="G167" s="1736"/>
      <c r="H167" s="1737"/>
      <c r="J167" s="586"/>
      <c r="N167" s="586"/>
    </row>
    <row r="168" spans="1:22" s="559" customFormat="1" ht="17.100000000000001" customHeight="1" x14ac:dyDescent="0.2">
      <c r="A168" s="1729"/>
      <c r="B168" s="1729"/>
      <c r="C168" s="1729"/>
      <c r="D168" s="1729"/>
      <c r="E168" s="1729"/>
      <c r="F168" s="1729"/>
      <c r="G168" s="1729"/>
      <c r="H168" s="1729"/>
      <c r="I168" s="120"/>
      <c r="J168" s="586"/>
      <c r="N168" s="586"/>
    </row>
    <row r="169" spans="1:22" s="586" customFormat="1" ht="17.100000000000001" customHeight="1" x14ac:dyDescent="0.2">
      <c r="A169" s="1738"/>
      <c r="B169" s="1738"/>
      <c r="C169" s="1738"/>
      <c r="D169" s="1738"/>
      <c r="E169" s="1738"/>
      <c r="F169" s="1738"/>
      <c r="G169" s="1738"/>
      <c r="H169" s="173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s="559" customFormat="1" ht="9.9499999999999993" customHeigh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  <c r="J170" s="586"/>
      <c r="N170" s="586"/>
    </row>
    <row r="171" spans="1:22" s="559" customFormat="1" ht="20.100000000000001" customHeight="1" x14ac:dyDescent="0.2">
      <c r="A171" s="1734"/>
      <c r="B171" s="1734"/>
      <c r="C171" s="1734"/>
      <c r="D171" s="1734"/>
      <c r="E171" s="1734"/>
      <c r="F171" s="1734"/>
      <c r="G171" s="1734"/>
      <c r="H171" s="1734"/>
      <c r="I171" s="577"/>
      <c r="J171" s="128"/>
      <c r="K171" s="577"/>
      <c r="L171" s="577"/>
      <c r="M171" s="577"/>
      <c r="N171" s="128"/>
      <c r="O171" s="577"/>
      <c r="P171" s="577"/>
      <c r="Q171" s="577"/>
      <c r="R171" s="577"/>
      <c r="S171" s="577"/>
      <c r="T171" s="577"/>
      <c r="U171" s="577"/>
      <c r="V171" s="577"/>
    </row>
    <row r="172" spans="1:22" s="559" customFormat="1" ht="15" customHeight="1" x14ac:dyDescent="0.2">
      <c r="A172" s="553"/>
      <c r="B172" s="578"/>
      <c r="C172" s="578"/>
      <c r="D172" s="1733"/>
      <c r="E172" s="554"/>
      <c r="F172" s="578"/>
      <c r="G172" s="578"/>
      <c r="H172" s="1733"/>
      <c r="I172" s="119"/>
      <c r="J172" s="594"/>
      <c r="K172" s="120"/>
      <c r="L172" s="120"/>
      <c r="M172" s="120"/>
      <c r="N172" s="594"/>
      <c r="O172" s="120"/>
      <c r="P172" s="120"/>
      <c r="Q172" s="120"/>
      <c r="R172" s="120"/>
      <c r="S172" s="120"/>
      <c r="T172" s="120"/>
      <c r="U172" s="120"/>
      <c r="V172" s="120"/>
    </row>
    <row r="173" spans="1:22" s="559" customFormat="1" ht="15" customHeight="1" x14ac:dyDescent="0.2">
      <c r="A173" s="553"/>
      <c r="B173" s="579"/>
      <c r="C173" s="579"/>
      <c r="D173" s="1733"/>
      <c r="E173" s="558"/>
      <c r="F173" s="579"/>
      <c r="G173" s="579"/>
      <c r="H173" s="1733"/>
      <c r="I173" s="119"/>
      <c r="J173" s="594"/>
      <c r="K173" s="120"/>
      <c r="L173" s="120"/>
      <c r="M173" s="120"/>
      <c r="N173" s="594"/>
      <c r="O173" s="120"/>
      <c r="P173" s="120"/>
      <c r="Q173" s="120"/>
      <c r="R173" s="120"/>
      <c r="S173" s="120"/>
      <c r="T173" s="120"/>
      <c r="U173" s="120"/>
      <c r="V173" s="120"/>
    </row>
    <row r="174" spans="1:22" s="559" customFormat="1" ht="17.45" customHeight="1" x14ac:dyDescent="0.2">
      <c r="A174" s="580"/>
      <c r="B174" s="587"/>
      <c r="C174" s="582"/>
      <c r="D174" s="583"/>
      <c r="E174" s="584"/>
      <c r="F174" s="587"/>
      <c r="G174" s="582"/>
      <c r="H174" s="583"/>
      <c r="J174" s="586"/>
      <c r="N174" s="586"/>
    </row>
    <row r="175" spans="1:22" s="559" customFormat="1" ht="17.45" customHeight="1" x14ac:dyDescent="0.2">
      <c r="A175" s="580"/>
      <c r="B175" s="587"/>
      <c r="C175" s="582"/>
      <c r="D175" s="583"/>
      <c r="E175" s="584"/>
      <c r="F175" s="588"/>
      <c r="G175" s="584"/>
      <c r="H175" s="583"/>
      <c r="J175" s="586"/>
      <c r="N175" s="586"/>
    </row>
    <row r="176" spans="1:22" s="559" customFormat="1" ht="17.45" customHeight="1" x14ac:dyDescent="0.2">
      <c r="A176" s="580"/>
      <c r="B176" s="588"/>
      <c r="C176" s="584"/>
      <c r="D176" s="583"/>
      <c r="E176" s="584"/>
      <c r="F176" s="587"/>
      <c r="G176" s="582"/>
      <c r="H176" s="583"/>
      <c r="J176" s="586"/>
      <c r="N176" s="586"/>
    </row>
    <row r="177" spans="1:22" s="559" customFormat="1" ht="17.45" customHeight="1" x14ac:dyDescent="0.2">
      <c r="A177" s="580"/>
      <c r="B177" s="587"/>
      <c r="C177" s="582"/>
      <c r="D177" s="583"/>
      <c r="E177" s="584"/>
      <c r="F177" s="588"/>
      <c r="G177" s="584"/>
      <c r="H177" s="583"/>
      <c r="J177" s="586"/>
      <c r="N177" s="586"/>
    </row>
    <row r="178" spans="1:22" s="559" customFormat="1" ht="17.45" customHeight="1" x14ac:dyDescent="0.2">
      <c r="A178" s="580"/>
      <c r="B178" s="588"/>
      <c r="C178" s="584"/>
      <c r="D178" s="583"/>
      <c r="E178" s="584"/>
      <c r="F178" s="587"/>
      <c r="G178" s="582"/>
      <c r="H178" s="583"/>
      <c r="J178" s="586"/>
      <c r="N178" s="586"/>
    </row>
    <row r="179" spans="1:22" s="559" customFormat="1" ht="17.45" customHeight="1" x14ac:dyDescent="0.2">
      <c r="A179" s="580"/>
      <c r="B179" s="587"/>
      <c r="C179" s="582"/>
      <c r="D179" s="583"/>
      <c r="E179" s="584"/>
      <c r="F179" s="588"/>
      <c r="G179" s="584"/>
      <c r="H179" s="583"/>
      <c r="J179" s="586"/>
      <c r="N179" s="586"/>
    </row>
    <row r="180" spans="1:22" s="559" customFormat="1" ht="17.45" customHeight="1" x14ac:dyDescent="0.2">
      <c r="A180" s="580"/>
      <c r="B180" s="587"/>
      <c r="C180" s="582"/>
      <c r="D180" s="583"/>
      <c r="E180" s="584"/>
      <c r="F180" s="587"/>
      <c r="G180" s="582"/>
      <c r="H180" s="583"/>
      <c r="J180" s="586"/>
      <c r="N180" s="586"/>
    </row>
    <row r="181" spans="1:22" s="559" customFormat="1" ht="17.45" customHeight="1" x14ac:dyDescent="0.2">
      <c r="A181" s="580"/>
      <c r="B181" s="588"/>
      <c r="C181" s="584"/>
      <c r="D181" s="583"/>
      <c r="E181" s="584"/>
      <c r="F181" s="588"/>
      <c r="G181" s="584"/>
      <c r="H181" s="583"/>
      <c r="J181" s="586"/>
      <c r="N181" s="586"/>
    </row>
    <row r="182" spans="1:22" s="559" customFormat="1" ht="17.45" customHeight="1" x14ac:dyDescent="0.2">
      <c r="A182" s="580"/>
      <c r="B182" s="587"/>
      <c r="C182" s="582"/>
      <c r="D182" s="583"/>
      <c r="E182" s="584"/>
      <c r="F182" s="1739"/>
      <c r="G182" s="1739"/>
      <c r="H182" s="583"/>
      <c r="J182" s="586"/>
      <c r="N182" s="586"/>
    </row>
    <row r="183" spans="1:22" s="559" customFormat="1" ht="17.45" customHeight="1" x14ac:dyDescent="0.2">
      <c r="A183" s="580"/>
      <c r="B183" s="587"/>
      <c r="C183" s="582"/>
      <c r="D183" s="583"/>
      <c r="E183" s="584"/>
      <c r="F183" s="588"/>
      <c r="G183" s="584"/>
      <c r="H183" s="583"/>
      <c r="J183" s="586"/>
      <c r="N183" s="586"/>
    </row>
    <row r="184" spans="1:22" s="559" customFormat="1" ht="24.95" customHeight="1" x14ac:dyDescent="0.2">
      <c r="A184" s="553"/>
      <c r="B184" s="554"/>
      <c r="C184" s="1736"/>
      <c r="D184" s="1737"/>
      <c r="F184" s="554"/>
      <c r="G184" s="1736"/>
      <c r="H184" s="1737"/>
      <c r="J184" s="586"/>
      <c r="N184" s="586"/>
    </row>
    <row r="185" spans="1:22" s="559" customFormat="1" ht="5.0999999999999996" customHeight="1" x14ac:dyDescent="0.2">
      <c r="A185" s="553"/>
      <c r="B185" s="591"/>
      <c r="C185" s="591"/>
      <c r="D185" s="591"/>
      <c r="E185" s="591"/>
      <c r="F185" s="591"/>
      <c r="G185" s="591"/>
      <c r="H185" s="591"/>
      <c r="J185" s="586"/>
      <c r="N185" s="586"/>
    </row>
    <row r="186" spans="1:22" s="559" customFormat="1" ht="20.100000000000001" customHeight="1" x14ac:dyDescent="0.2">
      <c r="A186" s="1734"/>
      <c r="B186" s="1734"/>
      <c r="C186" s="1734"/>
      <c r="D186" s="1734"/>
      <c r="E186" s="1734"/>
      <c r="F186" s="1734"/>
      <c r="G186" s="1734"/>
      <c r="H186" s="1734"/>
      <c r="I186" s="577"/>
      <c r="J186" s="128"/>
      <c r="K186" s="577"/>
      <c r="L186" s="577"/>
      <c r="M186" s="577"/>
      <c r="N186" s="128"/>
      <c r="O186" s="577"/>
      <c r="P186" s="577"/>
      <c r="Q186" s="577"/>
      <c r="R186" s="577"/>
      <c r="S186" s="577"/>
      <c r="T186" s="577"/>
      <c r="U186" s="577"/>
      <c r="V186" s="577"/>
    </row>
    <row r="187" spans="1:22" s="559" customFormat="1" ht="15" customHeight="1" x14ac:dyDescent="0.2">
      <c r="A187" s="553"/>
      <c r="B187" s="578"/>
      <c r="C187" s="578"/>
      <c r="D187" s="1733"/>
      <c r="E187" s="554"/>
      <c r="F187" s="578"/>
      <c r="G187" s="578"/>
      <c r="H187" s="1733"/>
      <c r="I187" s="119"/>
      <c r="J187" s="594"/>
      <c r="K187" s="120"/>
      <c r="L187" s="120"/>
      <c r="M187" s="120"/>
      <c r="N187" s="594"/>
      <c r="O187" s="120"/>
      <c r="P187" s="120"/>
      <c r="Q187" s="120"/>
      <c r="R187" s="120"/>
      <c r="S187" s="120"/>
      <c r="T187" s="120"/>
      <c r="U187" s="120"/>
      <c r="V187" s="120"/>
    </row>
    <row r="188" spans="1:22" s="559" customFormat="1" ht="15" customHeight="1" x14ac:dyDescent="0.2">
      <c r="A188" s="553"/>
      <c r="B188" s="579"/>
      <c r="C188" s="579"/>
      <c r="D188" s="1733"/>
      <c r="E188" s="558"/>
      <c r="F188" s="579"/>
      <c r="G188" s="579"/>
      <c r="H188" s="1733"/>
      <c r="I188" s="119"/>
      <c r="J188" s="594"/>
      <c r="K188" s="120"/>
      <c r="L188" s="120"/>
      <c r="M188" s="120"/>
      <c r="N188" s="594"/>
      <c r="O188" s="120"/>
      <c r="P188" s="120"/>
      <c r="Q188" s="120"/>
      <c r="R188" s="120"/>
      <c r="S188" s="120"/>
      <c r="T188" s="120"/>
      <c r="U188" s="120"/>
      <c r="V188" s="120"/>
    </row>
    <row r="189" spans="1:22" s="559" customFormat="1" ht="17.100000000000001" customHeight="1" x14ac:dyDescent="0.2">
      <c r="A189" s="580"/>
      <c r="B189" s="581"/>
      <c r="C189" s="582"/>
      <c r="D189" s="583"/>
      <c r="E189" s="584"/>
      <c r="F189" s="581"/>
      <c r="G189" s="582"/>
      <c r="H189" s="583"/>
      <c r="J189" s="586"/>
      <c r="N189" s="586"/>
    </row>
    <row r="190" spans="1:22" s="559" customFormat="1" ht="17.100000000000001" customHeight="1" x14ac:dyDescent="0.2">
      <c r="A190" s="580"/>
      <c r="B190" s="581"/>
      <c r="C190" s="582"/>
      <c r="D190" s="583"/>
      <c r="E190" s="584"/>
      <c r="F190" s="581"/>
      <c r="G190" s="584"/>
      <c r="H190" s="583"/>
      <c r="J190" s="586"/>
      <c r="N190" s="586"/>
    </row>
    <row r="191" spans="1:22" s="559" customFormat="1" ht="17.100000000000001" customHeight="1" x14ac:dyDescent="0.2">
      <c r="A191" s="580"/>
      <c r="B191" s="581"/>
      <c r="C191" s="584"/>
      <c r="D191" s="583"/>
      <c r="E191" s="584"/>
      <c r="F191" s="581"/>
      <c r="G191" s="582"/>
      <c r="H191" s="583"/>
      <c r="J191" s="586"/>
      <c r="N191" s="586"/>
    </row>
    <row r="192" spans="1:22" s="559" customFormat="1" ht="17.100000000000001" customHeight="1" x14ac:dyDescent="0.2">
      <c r="A192" s="580"/>
      <c r="B192" s="581"/>
      <c r="C192" s="582"/>
      <c r="D192" s="583"/>
      <c r="E192" s="584"/>
      <c r="F192" s="581"/>
      <c r="G192" s="584"/>
      <c r="H192" s="583"/>
      <c r="J192" s="586"/>
      <c r="N192" s="586"/>
    </row>
    <row r="193" spans="1:14" s="559" customFormat="1" ht="17.100000000000001" customHeight="1" x14ac:dyDescent="0.2">
      <c r="A193" s="580"/>
      <c r="B193" s="581"/>
      <c r="C193" s="584"/>
      <c r="D193" s="583"/>
      <c r="E193" s="584"/>
      <c r="F193" s="581"/>
      <c r="G193" s="582"/>
      <c r="H193" s="583"/>
      <c r="J193" s="586"/>
      <c r="N193" s="586"/>
    </row>
    <row r="194" spans="1:14" s="559" customFormat="1" ht="17.100000000000001" customHeight="1" x14ac:dyDescent="0.2">
      <c r="A194" s="580"/>
      <c r="B194" s="581"/>
      <c r="C194" s="582"/>
      <c r="D194" s="583"/>
      <c r="E194" s="584"/>
      <c r="F194" s="584"/>
      <c r="G194" s="584"/>
      <c r="H194" s="583"/>
      <c r="J194" s="586"/>
      <c r="N194" s="586"/>
    </row>
    <row r="195" spans="1:14" s="559" customFormat="1" ht="17.100000000000001" customHeight="1" x14ac:dyDescent="0.2">
      <c r="A195" s="580"/>
      <c r="B195" s="1735"/>
      <c r="C195" s="1735"/>
      <c r="D195" s="583"/>
      <c r="E195" s="584"/>
      <c r="F195" s="585"/>
      <c r="G195" s="582"/>
      <c r="H195" s="583"/>
      <c r="J195" s="586"/>
      <c r="N195" s="586"/>
    </row>
    <row r="196" spans="1:14" s="559" customFormat="1" ht="17.100000000000001" customHeight="1" x14ac:dyDescent="0.2">
      <c r="A196" s="580"/>
      <c r="B196" s="582"/>
      <c r="C196" s="584"/>
      <c r="D196" s="583"/>
      <c r="E196" s="584"/>
      <c r="F196" s="1735"/>
      <c r="G196" s="1735"/>
      <c r="H196" s="583"/>
      <c r="J196" s="586"/>
      <c r="N196" s="586"/>
    </row>
    <row r="197" spans="1:14" s="559" customFormat="1" ht="30" customHeight="1" x14ac:dyDescent="0.2">
      <c r="A197" s="580"/>
      <c r="B197" s="1740"/>
      <c r="C197" s="1740"/>
      <c r="D197" s="583"/>
      <c r="E197" s="584"/>
      <c r="F197" s="581"/>
      <c r="G197" s="590"/>
      <c r="H197" s="583"/>
      <c r="J197" s="586"/>
      <c r="N197" s="586"/>
    </row>
    <row r="198" spans="1:14" s="559" customFormat="1" ht="17.100000000000001" customHeight="1" x14ac:dyDescent="0.2">
      <c r="A198" s="580"/>
      <c r="B198" s="585"/>
      <c r="C198" s="582"/>
      <c r="D198" s="583"/>
      <c r="E198" s="584"/>
      <c r="F198" s="582"/>
      <c r="G198" s="584"/>
      <c r="H198" s="583"/>
      <c r="J198" s="586"/>
      <c r="N198" s="586"/>
    </row>
    <row r="199" spans="1:14" s="559" customFormat="1" ht="24.95" customHeight="1" x14ac:dyDescent="0.2">
      <c r="A199" s="553"/>
      <c r="B199" s="554"/>
      <c r="C199" s="1736"/>
      <c r="D199" s="1737"/>
      <c r="F199" s="554"/>
      <c r="G199" s="1736"/>
      <c r="H199" s="1737"/>
      <c r="J199" s="586"/>
      <c r="N199" s="586"/>
    </row>
    <row r="200" spans="1:14" s="559" customFormat="1" x14ac:dyDescent="0.2">
      <c r="A200" s="553"/>
      <c r="B200" s="557"/>
      <c r="C200" s="557"/>
      <c r="D200" s="557"/>
      <c r="E200" s="557"/>
      <c r="F200" s="557"/>
      <c r="G200" s="557"/>
      <c r="H200" s="557"/>
      <c r="I200" s="557"/>
      <c r="J200" s="586"/>
      <c r="N200" s="586"/>
    </row>
    <row r="201" spans="1:14" s="559" customFormat="1" x14ac:dyDescent="0.2">
      <c r="A201" s="553"/>
      <c r="B201" s="557"/>
      <c r="C201" s="557"/>
      <c r="D201" s="557"/>
      <c r="E201" s="557"/>
      <c r="F201" s="557"/>
      <c r="G201" s="557"/>
      <c r="H201" s="557"/>
      <c r="I201" s="557"/>
      <c r="J201" s="586"/>
      <c r="N201" s="586"/>
    </row>
    <row r="202" spans="1:14" s="559" customFormat="1" x14ac:dyDescent="0.2">
      <c r="A202" s="553"/>
      <c r="B202" s="557"/>
      <c r="C202" s="557"/>
      <c r="D202" s="557"/>
      <c r="E202" s="557"/>
      <c r="F202" s="557"/>
      <c r="G202" s="557"/>
      <c r="H202" s="557"/>
      <c r="I202" s="557"/>
      <c r="J202" s="586"/>
      <c r="N202" s="586"/>
    </row>
    <row r="203" spans="1:14" s="559" customFormat="1" x14ac:dyDescent="0.2">
      <c r="A203" s="553"/>
      <c r="B203" s="557"/>
      <c r="C203" s="557"/>
      <c r="D203" s="557"/>
      <c r="E203" s="557"/>
      <c r="F203" s="557"/>
      <c r="G203" s="557"/>
      <c r="H203" s="557"/>
      <c r="I203" s="557"/>
      <c r="J203" s="586"/>
      <c r="N203" s="586"/>
    </row>
    <row r="204" spans="1:14" s="559" customFormat="1" x14ac:dyDescent="0.2">
      <c r="A204" s="553"/>
      <c r="B204" s="557"/>
      <c r="C204" s="557"/>
      <c r="D204" s="557"/>
      <c r="E204" s="557"/>
      <c r="F204" s="557"/>
      <c r="G204" s="557"/>
      <c r="H204" s="557"/>
      <c r="I204" s="557"/>
      <c r="J204" s="586"/>
      <c r="N204" s="586"/>
    </row>
    <row r="205" spans="1:14" s="559" customFormat="1" x14ac:dyDescent="0.2">
      <c r="A205" s="553"/>
      <c r="B205" s="557"/>
      <c r="C205" s="557"/>
      <c r="D205" s="557"/>
      <c r="E205" s="557"/>
      <c r="F205" s="557"/>
      <c r="G205" s="557"/>
      <c r="H205" s="557"/>
      <c r="I205" s="557"/>
      <c r="J205" s="586"/>
      <c r="N205" s="586"/>
    </row>
    <row r="206" spans="1:14" s="559" customFormat="1" x14ac:dyDescent="0.2">
      <c r="A206" s="553"/>
      <c r="B206" s="557"/>
      <c r="C206" s="557"/>
      <c r="D206" s="557"/>
      <c r="E206" s="557"/>
      <c r="F206" s="557"/>
      <c r="G206" s="557"/>
      <c r="H206" s="557"/>
      <c r="I206" s="557"/>
      <c r="J206" s="586"/>
      <c r="N206" s="586"/>
    </row>
    <row r="207" spans="1:14" s="559" customFormat="1" x14ac:dyDescent="0.2">
      <c r="A207" s="553"/>
      <c r="B207" s="557"/>
      <c r="C207" s="557"/>
      <c r="D207" s="557"/>
      <c r="E207" s="557"/>
      <c r="F207" s="557"/>
      <c r="G207" s="557"/>
      <c r="H207" s="557"/>
      <c r="I207" s="557"/>
      <c r="J207" s="586"/>
      <c r="N207" s="586"/>
    </row>
    <row r="208" spans="1:14" s="559" customFormat="1" x14ac:dyDescent="0.2">
      <c r="A208" s="553"/>
      <c r="B208" s="557"/>
      <c r="C208" s="557"/>
      <c r="D208" s="557"/>
      <c r="E208" s="557"/>
      <c r="F208" s="557"/>
      <c r="G208" s="557"/>
      <c r="H208" s="557"/>
      <c r="I208" s="557"/>
      <c r="J208" s="586"/>
      <c r="N208" s="586"/>
    </row>
    <row r="209" spans="1:14" s="559" customFormat="1" x14ac:dyDescent="0.2">
      <c r="A209" s="553"/>
      <c r="B209" s="557"/>
      <c r="C209" s="557"/>
      <c r="D209" s="557"/>
      <c r="E209" s="557"/>
      <c r="F209" s="557"/>
      <c r="G209" s="557"/>
      <c r="H209" s="557"/>
      <c r="I209" s="557"/>
      <c r="J209" s="586"/>
      <c r="N209" s="586"/>
    </row>
    <row r="210" spans="1:14" s="559" customFormat="1" x14ac:dyDescent="0.2">
      <c r="A210" s="553"/>
      <c r="B210" s="557"/>
      <c r="C210" s="557"/>
      <c r="D210" s="557"/>
      <c r="E210" s="557"/>
      <c r="F210" s="557"/>
      <c r="G210" s="557"/>
      <c r="H210" s="557"/>
      <c r="I210" s="557"/>
      <c r="J210" s="586"/>
      <c r="N210" s="586"/>
    </row>
    <row r="211" spans="1:14" s="559" customFormat="1" x14ac:dyDescent="0.2">
      <c r="A211" s="553"/>
      <c r="B211" s="557"/>
      <c r="C211" s="557"/>
      <c r="D211" s="557"/>
      <c r="E211" s="557"/>
      <c r="F211" s="557"/>
      <c r="G211" s="557"/>
      <c r="H211" s="557"/>
      <c r="I211" s="557"/>
      <c r="J211" s="586"/>
      <c r="N211" s="586"/>
    </row>
    <row r="212" spans="1:14" s="559" customFormat="1" x14ac:dyDescent="0.2">
      <c r="A212" s="553"/>
      <c r="B212" s="557"/>
      <c r="C212" s="557"/>
      <c r="D212" s="557"/>
      <c r="E212" s="557"/>
      <c r="F212" s="557"/>
      <c r="G212" s="557"/>
      <c r="H212" s="557"/>
      <c r="I212" s="557"/>
      <c r="J212" s="586"/>
      <c r="N212" s="586"/>
    </row>
    <row r="213" spans="1:14" s="559" customFormat="1" x14ac:dyDescent="0.2">
      <c r="A213" s="553"/>
      <c r="B213" s="557"/>
      <c r="C213" s="557"/>
      <c r="D213" s="557"/>
      <c r="E213" s="557"/>
      <c r="F213" s="557"/>
      <c r="G213" s="557"/>
      <c r="H213" s="557"/>
      <c r="I213" s="557"/>
      <c r="J213" s="586"/>
      <c r="N213" s="586"/>
    </row>
    <row r="214" spans="1:14" s="559" customFormat="1" x14ac:dyDescent="0.2">
      <c r="A214" s="553"/>
      <c r="B214" s="557"/>
      <c r="C214" s="557"/>
      <c r="D214" s="557"/>
      <c r="E214" s="557"/>
      <c r="F214" s="557"/>
      <c r="G214" s="557"/>
      <c r="H214" s="557"/>
      <c r="I214" s="557"/>
      <c r="J214" s="586"/>
      <c r="N214" s="586"/>
    </row>
    <row r="215" spans="1:14" s="559" customFormat="1" x14ac:dyDescent="0.2">
      <c r="A215" s="553"/>
      <c r="B215" s="557"/>
      <c r="C215" s="557"/>
      <c r="D215" s="557"/>
      <c r="E215" s="557"/>
      <c r="F215" s="557"/>
      <c r="G215" s="557"/>
      <c r="H215" s="557"/>
      <c r="I215" s="557"/>
      <c r="J215" s="586"/>
      <c r="N215" s="586"/>
    </row>
    <row r="216" spans="1:14" s="559" customFormat="1" x14ac:dyDescent="0.2">
      <c r="A216" s="553"/>
      <c r="B216" s="557"/>
      <c r="C216" s="557"/>
      <c r="D216" s="557"/>
      <c r="E216" s="557"/>
      <c r="F216" s="557"/>
      <c r="G216" s="557"/>
      <c r="H216" s="557"/>
      <c r="I216" s="557"/>
      <c r="J216" s="586"/>
      <c r="N216" s="586"/>
    </row>
    <row r="217" spans="1:14" s="559" customFormat="1" x14ac:dyDescent="0.2">
      <c r="A217" s="553"/>
      <c r="B217" s="557"/>
      <c r="C217" s="557"/>
      <c r="D217" s="557"/>
      <c r="E217" s="557"/>
      <c r="F217" s="557"/>
      <c r="G217" s="557"/>
      <c r="H217" s="557"/>
      <c r="I217" s="557"/>
      <c r="J217" s="586"/>
      <c r="N217" s="586"/>
    </row>
    <row r="218" spans="1:14" s="559" customFormat="1" x14ac:dyDescent="0.2">
      <c r="A218" s="553"/>
      <c r="B218" s="557"/>
      <c r="C218" s="557"/>
      <c r="D218" s="557"/>
      <c r="E218" s="557"/>
      <c r="F218" s="557"/>
      <c r="G218" s="557"/>
      <c r="H218" s="557"/>
      <c r="I218" s="557"/>
      <c r="J218" s="586"/>
      <c r="N218" s="586"/>
    </row>
    <row r="219" spans="1:14" s="559" customFormat="1" x14ac:dyDescent="0.2">
      <c r="A219" s="553"/>
      <c r="B219" s="557"/>
      <c r="C219" s="557"/>
      <c r="D219" s="557"/>
      <c r="E219" s="557"/>
      <c r="F219" s="557"/>
      <c r="G219" s="557"/>
      <c r="H219" s="557"/>
      <c r="I219" s="557"/>
      <c r="J219" s="586"/>
      <c r="N219" s="586"/>
    </row>
    <row r="220" spans="1:14" s="559" customFormat="1" x14ac:dyDescent="0.2">
      <c r="A220" s="553"/>
      <c r="B220" s="557"/>
      <c r="C220" s="557"/>
      <c r="D220" s="557"/>
      <c r="E220" s="557"/>
      <c r="F220" s="557"/>
      <c r="G220" s="557"/>
      <c r="H220" s="557"/>
      <c r="I220" s="557"/>
      <c r="J220" s="586"/>
      <c r="N220" s="586"/>
    </row>
    <row r="221" spans="1:14" s="559" customFormat="1" x14ac:dyDescent="0.2">
      <c r="A221" s="553"/>
      <c r="B221" s="557"/>
      <c r="C221" s="557"/>
      <c r="D221" s="557"/>
      <c r="E221" s="557"/>
      <c r="F221" s="557"/>
      <c r="G221" s="557"/>
      <c r="H221" s="557"/>
      <c r="I221" s="557"/>
      <c r="J221" s="586"/>
      <c r="N221" s="586"/>
    </row>
    <row r="222" spans="1:14" s="559" customFormat="1" x14ac:dyDescent="0.2">
      <c r="A222" s="553"/>
      <c r="B222" s="557"/>
      <c r="C222" s="557"/>
      <c r="D222" s="557"/>
      <c r="E222" s="557"/>
      <c r="F222" s="557"/>
      <c r="G222" s="557"/>
      <c r="H222" s="557"/>
      <c r="I222" s="557"/>
      <c r="J222" s="586"/>
      <c r="N222" s="586"/>
    </row>
    <row r="223" spans="1:14" s="559" customFormat="1" x14ac:dyDescent="0.2">
      <c r="A223" s="553"/>
      <c r="B223" s="557"/>
      <c r="C223" s="557"/>
      <c r="D223" s="557"/>
      <c r="E223" s="557"/>
      <c r="F223" s="557"/>
      <c r="G223" s="557"/>
      <c r="H223" s="557"/>
      <c r="I223" s="557"/>
      <c r="J223" s="586"/>
      <c r="N223" s="586"/>
    </row>
    <row r="224" spans="1:14" s="559" customFormat="1" x14ac:dyDescent="0.2">
      <c r="A224" s="553"/>
      <c r="B224" s="557"/>
      <c r="C224" s="557"/>
      <c r="D224" s="557"/>
      <c r="E224" s="557"/>
      <c r="F224" s="557"/>
      <c r="G224" s="557"/>
      <c r="H224" s="557"/>
      <c r="I224" s="557"/>
      <c r="J224" s="586"/>
      <c r="N224" s="586"/>
    </row>
    <row r="225" spans="1:14" s="559" customFormat="1" x14ac:dyDescent="0.2">
      <c r="A225" s="553"/>
      <c r="B225" s="557"/>
      <c r="C225" s="557"/>
      <c r="D225" s="557"/>
      <c r="E225" s="557"/>
      <c r="F225" s="557"/>
      <c r="G225" s="557"/>
      <c r="H225" s="557"/>
      <c r="I225" s="557"/>
      <c r="J225" s="586"/>
      <c r="N225" s="586"/>
    </row>
    <row r="226" spans="1:14" s="559" customFormat="1" x14ac:dyDescent="0.2">
      <c r="A226" s="553"/>
      <c r="B226" s="557"/>
      <c r="C226" s="557"/>
      <c r="D226" s="557"/>
      <c r="E226" s="557"/>
      <c r="F226" s="557"/>
      <c r="G226" s="557"/>
      <c r="H226" s="557"/>
      <c r="I226" s="557"/>
      <c r="J226" s="586"/>
      <c r="N226" s="586"/>
    </row>
    <row r="227" spans="1:14" s="559" customFormat="1" x14ac:dyDescent="0.2">
      <c r="A227" s="553"/>
      <c r="B227" s="557"/>
      <c r="C227" s="557"/>
      <c r="D227" s="557"/>
      <c r="E227" s="557"/>
      <c r="F227" s="557"/>
      <c r="G227" s="557"/>
      <c r="H227" s="557"/>
      <c r="I227" s="557"/>
      <c r="J227" s="586"/>
      <c r="N227" s="586"/>
    </row>
    <row r="228" spans="1:14" s="559" customFormat="1" x14ac:dyDescent="0.2">
      <c r="A228" s="553"/>
      <c r="B228" s="557"/>
      <c r="C228" s="557"/>
      <c r="D228" s="557"/>
      <c r="E228" s="557"/>
      <c r="F228" s="557"/>
      <c r="G228" s="557"/>
      <c r="H228" s="557"/>
      <c r="I228" s="557"/>
      <c r="J228" s="586"/>
      <c r="N228" s="586"/>
    </row>
    <row r="229" spans="1:14" s="559" customFormat="1" x14ac:dyDescent="0.2">
      <c r="A229" s="553"/>
      <c r="B229" s="557"/>
      <c r="C229" s="557"/>
      <c r="D229" s="557"/>
      <c r="E229" s="557"/>
      <c r="F229" s="557"/>
      <c r="G229" s="557"/>
      <c r="H229" s="557"/>
      <c r="I229" s="557"/>
      <c r="J229" s="586"/>
      <c r="N229" s="586"/>
    </row>
    <row r="230" spans="1:14" s="559" customFormat="1" x14ac:dyDescent="0.2">
      <c r="A230" s="553"/>
      <c r="B230" s="557"/>
      <c r="C230" s="557"/>
      <c r="D230" s="557"/>
      <c r="E230" s="557"/>
      <c r="F230" s="557"/>
      <c r="G230" s="557"/>
      <c r="H230" s="557"/>
      <c r="I230" s="557"/>
      <c r="J230" s="586"/>
      <c r="N230" s="586"/>
    </row>
    <row r="231" spans="1:14" s="559" customFormat="1" x14ac:dyDescent="0.2">
      <c r="A231" s="553"/>
      <c r="B231" s="557"/>
      <c r="C231" s="557"/>
      <c r="D231" s="557"/>
      <c r="E231" s="557"/>
      <c r="F231" s="557"/>
      <c r="G231" s="557"/>
      <c r="H231" s="557"/>
      <c r="I231" s="557"/>
      <c r="J231" s="586"/>
      <c r="N231" s="586"/>
    </row>
    <row r="232" spans="1:14" s="559" customFormat="1" x14ac:dyDescent="0.2">
      <c r="A232" s="553"/>
      <c r="B232" s="557"/>
      <c r="C232" s="557"/>
      <c r="D232" s="557"/>
      <c r="E232" s="557"/>
      <c r="F232" s="557"/>
      <c r="G232" s="557"/>
      <c r="H232" s="557"/>
      <c r="I232" s="557"/>
      <c r="J232" s="586"/>
      <c r="N232" s="586"/>
    </row>
    <row r="233" spans="1:14" s="559" customFormat="1" x14ac:dyDescent="0.2">
      <c r="A233" s="553"/>
      <c r="B233" s="557"/>
      <c r="C233" s="557"/>
      <c r="D233" s="557"/>
      <c r="E233" s="557"/>
      <c r="F233" s="557"/>
      <c r="G233" s="557"/>
      <c r="H233" s="557"/>
      <c r="I233" s="557"/>
      <c r="J233" s="586"/>
      <c r="N233" s="586"/>
    </row>
    <row r="234" spans="1:14" s="559" customFormat="1" x14ac:dyDescent="0.2">
      <c r="A234" s="553"/>
      <c r="B234" s="557"/>
      <c r="C234" s="557"/>
      <c r="D234" s="557"/>
      <c r="E234" s="557"/>
      <c r="F234" s="557"/>
      <c r="G234" s="557"/>
      <c r="H234" s="557"/>
      <c r="I234" s="557"/>
      <c r="J234" s="586"/>
      <c r="N234" s="586"/>
    </row>
    <row r="235" spans="1:14" s="559" customFormat="1" x14ac:dyDescent="0.2">
      <c r="A235" s="553"/>
      <c r="B235" s="557"/>
      <c r="C235" s="557"/>
      <c r="D235" s="557"/>
      <c r="E235" s="557"/>
      <c r="F235" s="557"/>
      <c r="G235" s="557"/>
      <c r="H235" s="557"/>
      <c r="I235" s="557"/>
      <c r="J235" s="586"/>
      <c r="N235" s="586"/>
    </row>
    <row r="236" spans="1:14" s="559" customFormat="1" x14ac:dyDescent="0.2">
      <c r="A236" s="553"/>
      <c r="B236" s="557"/>
      <c r="C236" s="557"/>
      <c r="D236" s="557"/>
      <c r="E236" s="557"/>
      <c r="F236" s="557"/>
      <c r="G236" s="557"/>
      <c r="H236" s="557"/>
      <c r="I236" s="557"/>
      <c r="J236" s="586"/>
      <c r="N236" s="586"/>
    </row>
    <row r="237" spans="1:14" s="559" customFormat="1" x14ac:dyDescent="0.2">
      <c r="A237" s="553"/>
      <c r="B237" s="557"/>
      <c r="C237" s="557"/>
      <c r="D237" s="557"/>
      <c r="E237" s="557"/>
      <c r="F237" s="557"/>
      <c r="G237" s="557"/>
      <c r="H237" s="557"/>
      <c r="I237" s="557"/>
      <c r="J237" s="586"/>
      <c r="N237" s="586"/>
    </row>
    <row r="238" spans="1:14" s="559" customFormat="1" x14ac:dyDescent="0.2">
      <c r="A238" s="553"/>
      <c r="B238" s="557"/>
      <c r="C238" s="557"/>
      <c r="D238" s="557"/>
      <c r="E238" s="557"/>
      <c r="F238" s="557"/>
      <c r="G238" s="557"/>
      <c r="H238" s="557"/>
      <c r="I238" s="557"/>
      <c r="J238" s="586"/>
      <c r="N238" s="586"/>
    </row>
    <row r="239" spans="1:14" s="559" customFormat="1" x14ac:dyDescent="0.2">
      <c r="A239" s="553"/>
      <c r="B239" s="557"/>
      <c r="C239" s="557"/>
      <c r="D239" s="557"/>
      <c r="E239" s="557"/>
      <c r="F239" s="557"/>
      <c r="G239" s="557"/>
      <c r="H239" s="557"/>
      <c r="I239" s="557"/>
      <c r="J239" s="586"/>
      <c r="N239" s="586"/>
    </row>
    <row r="240" spans="1:14" s="559" customFormat="1" x14ac:dyDescent="0.2">
      <c r="A240" s="553"/>
      <c r="B240" s="557"/>
      <c r="C240" s="557"/>
      <c r="D240" s="557"/>
      <c r="E240" s="557"/>
      <c r="F240" s="557"/>
      <c r="G240" s="557"/>
      <c r="H240" s="557"/>
      <c r="I240" s="557"/>
      <c r="J240" s="586"/>
      <c r="N240" s="586"/>
    </row>
    <row r="241" spans="1:14" s="559" customFormat="1" x14ac:dyDescent="0.2">
      <c r="A241" s="553"/>
      <c r="B241" s="557"/>
      <c r="C241" s="557"/>
      <c r="D241" s="557"/>
      <c r="E241" s="557"/>
      <c r="F241" s="557"/>
      <c r="G241" s="557"/>
      <c r="H241" s="557"/>
      <c r="I241" s="557"/>
      <c r="J241" s="586"/>
      <c r="N241" s="586"/>
    </row>
    <row r="242" spans="1:14" s="559" customFormat="1" x14ac:dyDescent="0.2">
      <c r="A242" s="553"/>
      <c r="B242" s="557"/>
      <c r="C242" s="557"/>
      <c r="D242" s="557"/>
      <c r="E242" s="557"/>
      <c r="F242" s="557"/>
      <c r="G242" s="557"/>
      <c r="H242" s="557"/>
      <c r="I242" s="557"/>
      <c r="J242" s="586"/>
      <c r="N242" s="586"/>
    </row>
    <row r="243" spans="1:14" s="559" customFormat="1" x14ac:dyDescent="0.2">
      <c r="A243" s="553"/>
      <c r="B243" s="557"/>
      <c r="C243" s="557"/>
      <c r="D243" s="557"/>
      <c r="E243" s="557"/>
      <c r="F243" s="557"/>
      <c r="G243" s="557"/>
      <c r="H243" s="557"/>
      <c r="I243" s="557"/>
      <c r="J243" s="586"/>
      <c r="N243" s="586"/>
    </row>
    <row r="244" spans="1:14" s="559" customFormat="1" x14ac:dyDescent="0.2">
      <c r="A244" s="553"/>
      <c r="B244" s="557"/>
      <c r="C244" s="557"/>
      <c r="D244" s="557"/>
      <c r="E244" s="557"/>
      <c r="F244" s="557"/>
      <c r="G244" s="557"/>
      <c r="H244" s="557"/>
      <c r="I244" s="557"/>
      <c r="J244" s="586"/>
      <c r="N244" s="586"/>
    </row>
    <row r="245" spans="1:14" s="559" customFormat="1" x14ac:dyDescent="0.2">
      <c r="A245" s="553"/>
      <c r="B245" s="557"/>
      <c r="C245" s="557"/>
      <c r="D245" s="557"/>
      <c r="E245" s="557"/>
      <c r="F245" s="557"/>
      <c r="G245" s="557"/>
      <c r="H245" s="557"/>
      <c r="I245" s="557"/>
      <c r="J245" s="586"/>
      <c r="N245" s="586"/>
    </row>
    <row r="246" spans="1:14" s="559" customFormat="1" x14ac:dyDescent="0.2">
      <c r="A246" s="553"/>
      <c r="B246" s="557"/>
      <c r="C246" s="557"/>
      <c r="D246" s="557"/>
      <c r="E246" s="557"/>
      <c r="F246" s="557"/>
      <c r="G246" s="557"/>
      <c r="H246" s="557"/>
      <c r="I246" s="557"/>
      <c r="J246" s="586"/>
      <c r="N246" s="586"/>
    </row>
    <row r="247" spans="1:14" s="559" customFormat="1" x14ac:dyDescent="0.2">
      <c r="A247" s="553"/>
      <c r="B247" s="557"/>
      <c r="C247" s="557"/>
      <c r="D247" s="557"/>
      <c r="E247" s="557"/>
      <c r="F247" s="557"/>
      <c r="G247" s="557"/>
      <c r="H247" s="557"/>
      <c r="I247" s="557"/>
      <c r="J247" s="586"/>
      <c r="N247" s="586"/>
    </row>
    <row r="248" spans="1:14" s="559" customFormat="1" x14ac:dyDescent="0.2">
      <c r="A248" s="553"/>
      <c r="B248" s="557"/>
      <c r="C248" s="557"/>
      <c r="D248" s="557"/>
      <c r="E248" s="557"/>
      <c r="F248" s="557"/>
      <c r="G248" s="557"/>
      <c r="H248" s="557"/>
      <c r="I248" s="557"/>
      <c r="J248" s="586"/>
      <c r="N248" s="586"/>
    </row>
    <row r="249" spans="1:14" s="559" customFormat="1" x14ac:dyDescent="0.2">
      <c r="A249" s="553"/>
      <c r="B249" s="557"/>
      <c r="C249" s="557"/>
      <c r="D249" s="557"/>
      <c r="E249" s="557"/>
      <c r="F249" s="557"/>
      <c r="G249" s="557"/>
      <c r="H249" s="557"/>
      <c r="I249" s="557"/>
      <c r="J249" s="586"/>
      <c r="N249" s="586"/>
    </row>
    <row r="250" spans="1:14" s="559" customFormat="1" x14ac:dyDescent="0.2">
      <c r="A250" s="553"/>
      <c r="B250" s="557"/>
      <c r="C250" s="557"/>
      <c r="D250" s="557"/>
      <c r="E250" s="557"/>
      <c r="F250" s="557"/>
      <c r="G250" s="557"/>
      <c r="H250" s="557"/>
      <c r="I250" s="557"/>
      <c r="J250" s="586"/>
      <c r="N250" s="586"/>
    </row>
    <row r="251" spans="1:14" s="559" customFormat="1" x14ac:dyDescent="0.2">
      <c r="A251" s="553"/>
      <c r="B251" s="557"/>
      <c r="C251" s="557"/>
      <c r="D251" s="557"/>
      <c r="E251" s="557"/>
      <c r="F251" s="557"/>
      <c r="G251" s="557"/>
      <c r="H251" s="557"/>
      <c r="I251" s="557"/>
      <c r="J251" s="586"/>
      <c r="N251" s="586"/>
    </row>
    <row r="252" spans="1:14" s="559" customFormat="1" x14ac:dyDescent="0.2">
      <c r="A252" s="553"/>
      <c r="B252" s="557"/>
      <c r="C252" s="557"/>
      <c r="D252" s="557"/>
      <c r="E252" s="557"/>
      <c r="F252" s="557"/>
      <c r="G252" s="557"/>
      <c r="H252" s="557"/>
      <c r="I252" s="557"/>
      <c r="J252" s="586"/>
      <c r="N252" s="586"/>
    </row>
    <row r="253" spans="1:14" s="559" customFormat="1" x14ac:dyDescent="0.2">
      <c r="A253" s="553"/>
      <c r="B253" s="557"/>
      <c r="C253" s="557"/>
      <c r="D253" s="557"/>
      <c r="E253" s="557"/>
      <c r="F253" s="557"/>
      <c r="G253" s="557"/>
      <c r="H253" s="557"/>
      <c r="I253" s="557"/>
      <c r="J253" s="586"/>
      <c r="N253" s="586"/>
    </row>
    <row r="254" spans="1:14" s="559" customFormat="1" x14ac:dyDescent="0.2">
      <c r="A254" s="553"/>
      <c r="B254" s="557"/>
      <c r="C254" s="557"/>
      <c r="D254" s="557"/>
      <c r="E254" s="557"/>
      <c r="F254" s="557"/>
      <c r="G254" s="557"/>
      <c r="H254" s="557"/>
      <c r="I254" s="557"/>
      <c r="J254" s="586"/>
      <c r="N254" s="586"/>
    </row>
    <row r="255" spans="1:14" s="559" customFormat="1" x14ac:dyDescent="0.2">
      <c r="A255" s="553"/>
      <c r="B255" s="557"/>
      <c r="C255" s="557"/>
      <c r="D255" s="557"/>
      <c r="E255" s="557"/>
      <c r="F255" s="557"/>
      <c r="G255" s="557"/>
      <c r="H255" s="557"/>
      <c r="I255" s="557"/>
      <c r="J255" s="586"/>
      <c r="N255" s="586"/>
    </row>
    <row r="256" spans="1:14" s="559" customFormat="1" x14ac:dyDescent="0.2">
      <c r="A256" s="553"/>
      <c r="B256" s="557"/>
      <c r="C256" s="557"/>
      <c r="D256" s="557"/>
      <c r="E256" s="557"/>
      <c r="F256" s="557"/>
      <c r="G256" s="557"/>
      <c r="H256" s="557"/>
      <c r="I256" s="557"/>
      <c r="J256" s="586"/>
      <c r="N256" s="586"/>
    </row>
    <row r="257" spans="1:14" s="559" customFormat="1" x14ac:dyDescent="0.2">
      <c r="A257" s="553"/>
      <c r="B257" s="557"/>
      <c r="C257" s="557"/>
      <c r="D257" s="557"/>
      <c r="E257" s="557"/>
      <c r="F257" s="557"/>
      <c r="G257" s="557"/>
      <c r="H257" s="557"/>
      <c r="I257" s="557"/>
      <c r="J257" s="586"/>
      <c r="N257" s="586"/>
    </row>
    <row r="258" spans="1:14" s="559" customFormat="1" x14ac:dyDescent="0.2">
      <c r="A258" s="553"/>
      <c r="B258" s="557"/>
      <c r="C258" s="557"/>
      <c r="D258" s="557"/>
      <c r="E258" s="557"/>
      <c r="F258" s="557"/>
      <c r="G258" s="557"/>
      <c r="H258" s="557"/>
      <c r="I258" s="557"/>
      <c r="J258" s="586"/>
      <c r="N258" s="586"/>
    </row>
    <row r="259" spans="1:14" s="559" customFormat="1" x14ac:dyDescent="0.2">
      <c r="A259" s="553"/>
      <c r="B259" s="557"/>
      <c r="C259" s="557"/>
      <c r="D259" s="557"/>
      <c r="E259" s="557"/>
      <c r="F259" s="557"/>
      <c r="G259" s="557"/>
      <c r="H259" s="557"/>
      <c r="I259" s="557"/>
      <c r="J259" s="586"/>
      <c r="N259" s="586"/>
    </row>
    <row r="260" spans="1:14" s="559" customFormat="1" x14ac:dyDescent="0.2">
      <c r="A260" s="553"/>
      <c r="B260" s="557"/>
      <c r="C260" s="557"/>
      <c r="D260" s="557"/>
      <c r="E260" s="557"/>
      <c r="F260" s="557"/>
      <c r="G260" s="557"/>
      <c r="H260" s="557"/>
      <c r="I260" s="557"/>
      <c r="J260" s="586"/>
      <c r="N260" s="586"/>
    </row>
    <row r="261" spans="1:14" s="559" customFormat="1" x14ac:dyDescent="0.2">
      <c r="A261" s="553"/>
      <c r="B261" s="557"/>
      <c r="C261" s="557"/>
      <c r="D261" s="557"/>
      <c r="E261" s="557"/>
      <c r="F261" s="557"/>
      <c r="G261" s="557"/>
      <c r="H261" s="557"/>
      <c r="I261" s="557"/>
      <c r="J261" s="586"/>
      <c r="N261" s="586"/>
    </row>
    <row r="262" spans="1:14" s="559" customFormat="1" x14ac:dyDescent="0.2">
      <c r="A262" s="553"/>
      <c r="B262" s="557"/>
      <c r="C262" s="557"/>
      <c r="D262" s="557"/>
      <c r="E262" s="557"/>
      <c r="F262" s="557"/>
      <c r="G262" s="557"/>
      <c r="H262" s="557"/>
      <c r="I262" s="557"/>
      <c r="J262" s="586"/>
      <c r="N262" s="586"/>
    </row>
    <row r="263" spans="1:14" s="559" customFormat="1" x14ac:dyDescent="0.2">
      <c r="A263" s="553"/>
      <c r="B263" s="557"/>
      <c r="C263" s="557"/>
      <c r="D263" s="557"/>
      <c r="E263" s="557"/>
      <c r="F263" s="557"/>
      <c r="G263" s="557"/>
      <c r="H263" s="557"/>
      <c r="I263" s="557"/>
      <c r="J263" s="586"/>
      <c r="N263" s="586"/>
    </row>
    <row r="264" spans="1:14" s="559" customFormat="1" x14ac:dyDescent="0.2">
      <c r="A264" s="553"/>
      <c r="B264" s="557"/>
      <c r="C264" s="557"/>
      <c r="D264" s="557"/>
      <c r="E264" s="557"/>
      <c r="F264" s="557"/>
      <c r="G264" s="557"/>
      <c r="H264" s="557"/>
      <c r="I264" s="557"/>
      <c r="J264" s="586"/>
      <c r="N264" s="586"/>
    </row>
    <row r="265" spans="1:14" s="559" customFormat="1" x14ac:dyDescent="0.2">
      <c r="A265" s="553"/>
      <c r="B265" s="557"/>
      <c r="C265" s="557"/>
      <c r="D265" s="557"/>
      <c r="E265" s="557"/>
      <c r="F265" s="557"/>
      <c r="G265" s="557"/>
      <c r="H265" s="557"/>
      <c r="I265" s="557"/>
      <c r="J265" s="586"/>
      <c r="N265" s="586"/>
    </row>
    <row r="266" spans="1:14" s="559" customFormat="1" x14ac:dyDescent="0.2">
      <c r="A266" s="553"/>
      <c r="B266" s="557"/>
      <c r="C266" s="557"/>
      <c r="D266" s="557"/>
      <c r="E266" s="557"/>
      <c r="F266" s="557"/>
      <c r="G266" s="557"/>
      <c r="H266" s="557"/>
      <c r="I266" s="557"/>
      <c r="J266" s="586"/>
      <c r="N266" s="586"/>
    </row>
    <row r="267" spans="1:14" s="559" customFormat="1" x14ac:dyDescent="0.2">
      <c r="A267" s="553"/>
      <c r="B267" s="557"/>
      <c r="C267" s="557"/>
      <c r="D267" s="557"/>
      <c r="E267" s="557"/>
      <c r="F267" s="557"/>
      <c r="G267" s="557"/>
      <c r="H267" s="557"/>
      <c r="I267" s="557"/>
      <c r="J267" s="586"/>
      <c r="N267" s="586"/>
    </row>
    <row r="268" spans="1:14" s="559" customFormat="1" x14ac:dyDescent="0.2">
      <c r="A268" s="553"/>
      <c r="B268" s="557"/>
      <c r="C268" s="557"/>
      <c r="D268" s="557"/>
      <c r="E268" s="557"/>
      <c r="F268" s="557"/>
      <c r="G268" s="557"/>
      <c r="H268" s="557"/>
      <c r="I268" s="557"/>
      <c r="J268" s="586"/>
      <c r="N268" s="586"/>
    </row>
    <row r="269" spans="1:14" s="559" customFormat="1" x14ac:dyDescent="0.2">
      <c r="A269" s="553"/>
      <c r="B269" s="557"/>
      <c r="C269" s="557"/>
      <c r="D269" s="557"/>
      <c r="E269" s="557"/>
      <c r="F269" s="557"/>
      <c r="G269" s="557"/>
      <c r="H269" s="557"/>
      <c r="I269" s="557"/>
      <c r="J269" s="586"/>
      <c r="N269" s="586"/>
    </row>
    <row r="270" spans="1:14" s="559" customFormat="1" x14ac:dyDescent="0.2">
      <c r="A270" s="553"/>
      <c r="B270" s="557"/>
      <c r="C270" s="557"/>
      <c r="D270" s="557"/>
      <c r="E270" s="557"/>
      <c r="F270" s="557"/>
      <c r="G270" s="557"/>
      <c r="H270" s="557"/>
      <c r="I270" s="557"/>
      <c r="J270" s="586"/>
      <c r="N270" s="586"/>
    </row>
    <row r="271" spans="1:14" s="559" customFormat="1" x14ac:dyDescent="0.2">
      <c r="A271" s="553"/>
      <c r="B271" s="557"/>
      <c r="C271" s="557"/>
      <c r="D271" s="557"/>
      <c r="E271" s="557"/>
      <c r="F271" s="557"/>
      <c r="G271" s="557"/>
      <c r="H271" s="557"/>
      <c r="I271" s="557"/>
      <c r="J271" s="586"/>
      <c r="N271" s="586"/>
    </row>
    <row r="272" spans="1:14" s="559" customFormat="1" x14ac:dyDescent="0.2">
      <c r="A272" s="553"/>
      <c r="B272" s="557"/>
      <c r="C272" s="557"/>
      <c r="D272" s="557"/>
      <c r="E272" s="557"/>
      <c r="F272" s="557"/>
      <c r="G272" s="557"/>
      <c r="H272" s="557"/>
      <c r="I272" s="557"/>
      <c r="J272" s="586"/>
      <c r="N272" s="586"/>
    </row>
    <row r="273" spans="1:14" s="559" customFormat="1" x14ac:dyDescent="0.2">
      <c r="A273" s="553"/>
      <c r="B273" s="557"/>
      <c r="C273" s="557"/>
      <c r="D273" s="557"/>
      <c r="E273" s="557"/>
      <c r="F273" s="557"/>
      <c r="G273" s="557"/>
      <c r="H273" s="557"/>
      <c r="I273" s="557"/>
      <c r="J273" s="586"/>
      <c r="N273" s="586"/>
    </row>
    <row r="274" spans="1:14" s="559" customFormat="1" x14ac:dyDescent="0.2">
      <c r="A274" s="553"/>
      <c r="B274" s="557"/>
      <c r="C274" s="557"/>
      <c r="D274" s="557"/>
      <c r="E274" s="557"/>
      <c r="F274" s="557"/>
      <c r="G274" s="557"/>
      <c r="H274" s="557"/>
      <c r="I274" s="557"/>
      <c r="J274" s="586"/>
      <c r="N274" s="586"/>
    </row>
    <row r="275" spans="1:14" s="559" customFormat="1" x14ac:dyDescent="0.2">
      <c r="A275" s="553"/>
      <c r="B275" s="557"/>
      <c r="C275" s="557"/>
      <c r="D275" s="557"/>
      <c r="E275" s="557"/>
      <c r="F275" s="557"/>
      <c r="G275" s="557"/>
      <c r="H275" s="557"/>
      <c r="I275" s="557"/>
      <c r="J275" s="586"/>
      <c r="N275" s="586"/>
    </row>
    <row r="276" spans="1:14" s="559" customFormat="1" x14ac:dyDescent="0.2">
      <c r="A276" s="553"/>
      <c r="B276" s="557"/>
      <c r="C276" s="557"/>
      <c r="D276" s="557"/>
      <c r="E276" s="557"/>
      <c r="F276" s="557"/>
      <c r="G276" s="557"/>
      <c r="H276" s="557"/>
      <c r="I276" s="557"/>
      <c r="J276" s="586"/>
      <c r="N276" s="586"/>
    </row>
    <row r="277" spans="1:14" s="559" customFormat="1" x14ac:dyDescent="0.2">
      <c r="A277" s="553"/>
      <c r="B277" s="557"/>
      <c r="C277" s="557"/>
      <c r="D277" s="557"/>
      <c r="E277" s="557"/>
      <c r="F277" s="557"/>
      <c r="G277" s="557"/>
      <c r="H277" s="557"/>
      <c r="I277" s="557"/>
      <c r="J277" s="586"/>
      <c r="N277" s="586"/>
    </row>
    <row r="278" spans="1:14" s="559" customFormat="1" x14ac:dyDescent="0.2">
      <c r="A278" s="553"/>
      <c r="B278" s="557"/>
      <c r="C278" s="557"/>
      <c r="D278" s="557"/>
      <c r="E278" s="557"/>
      <c r="F278" s="557"/>
      <c r="G278" s="557"/>
      <c r="H278" s="557"/>
      <c r="I278" s="557"/>
      <c r="J278" s="586"/>
      <c r="N278" s="586"/>
    </row>
    <row r="279" spans="1:14" s="559" customFormat="1" x14ac:dyDescent="0.2">
      <c r="A279" s="553"/>
      <c r="B279" s="557"/>
      <c r="C279" s="557"/>
      <c r="D279" s="557"/>
      <c r="E279" s="557"/>
      <c r="F279" s="557"/>
      <c r="G279" s="557"/>
      <c r="H279" s="557"/>
      <c r="I279" s="557"/>
      <c r="J279" s="586"/>
      <c r="N279" s="586"/>
    </row>
    <row r="280" spans="1:14" s="559" customFormat="1" x14ac:dyDescent="0.2">
      <c r="A280" s="553"/>
      <c r="B280" s="557"/>
      <c r="C280" s="557"/>
      <c r="D280" s="557"/>
      <c r="E280" s="557"/>
      <c r="F280" s="557"/>
      <c r="G280" s="557"/>
      <c r="H280" s="557"/>
      <c r="I280" s="557"/>
      <c r="J280" s="586"/>
      <c r="N280" s="586"/>
    </row>
    <row r="281" spans="1:14" s="559" customFormat="1" x14ac:dyDescent="0.2">
      <c r="A281" s="553"/>
      <c r="B281" s="557"/>
      <c r="C281" s="557"/>
      <c r="D281" s="557"/>
      <c r="E281" s="557"/>
      <c r="F281" s="557"/>
      <c r="G281" s="557"/>
      <c r="H281" s="557"/>
      <c r="I281" s="557"/>
      <c r="J281" s="586"/>
      <c r="N281" s="586"/>
    </row>
    <row r="282" spans="1:14" s="559" customFormat="1" x14ac:dyDescent="0.2">
      <c r="A282" s="553"/>
      <c r="B282" s="557"/>
      <c r="C282" s="557"/>
      <c r="D282" s="557"/>
      <c r="E282" s="557"/>
      <c r="F282" s="557"/>
      <c r="G282" s="557"/>
      <c r="H282" s="557"/>
      <c r="I282" s="557"/>
      <c r="J282" s="586"/>
      <c r="N282" s="586"/>
    </row>
    <row r="283" spans="1:14" s="559" customFormat="1" x14ac:dyDescent="0.2">
      <c r="A283" s="553"/>
      <c r="B283" s="557"/>
      <c r="C283" s="557"/>
      <c r="D283" s="557"/>
      <c r="E283" s="557"/>
      <c r="F283" s="557"/>
      <c r="G283" s="557"/>
      <c r="H283" s="557"/>
      <c r="I283" s="557"/>
      <c r="J283" s="586"/>
      <c r="N283" s="586"/>
    </row>
    <row r="284" spans="1:14" s="559" customFormat="1" x14ac:dyDescent="0.2">
      <c r="A284" s="553"/>
      <c r="B284" s="557"/>
      <c r="C284" s="557"/>
      <c r="D284" s="557"/>
      <c r="E284" s="557"/>
      <c r="F284" s="557"/>
      <c r="G284" s="557"/>
      <c r="H284" s="557"/>
      <c r="I284" s="557"/>
      <c r="J284" s="586"/>
      <c r="N284" s="586"/>
    </row>
    <row r="285" spans="1:14" s="559" customFormat="1" x14ac:dyDescent="0.2">
      <c r="A285" s="553"/>
      <c r="B285" s="557"/>
      <c r="C285" s="557"/>
      <c r="D285" s="557"/>
      <c r="E285" s="557"/>
      <c r="F285" s="557"/>
      <c r="G285" s="557"/>
      <c r="H285" s="557"/>
      <c r="I285" s="557"/>
      <c r="J285" s="586"/>
      <c r="N285" s="586"/>
    </row>
    <row r="286" spans="1:14" s="559" customFormat="1" x14ac:dyDescent="0.2">
      <c r="A286" s="553"/>
      <c r="B286" s="557"/>
      <c r="C286" s="557"/>
      <c r="D286" s="557"/>
      <c r="E286" s="557"/>
      <c r="F286" s="557"/>
      <c r="G286" s="557"/>
      <c r="H286" s="557"/>
      <c r="I286" s="557"/>
      <c r="J286" s="586"/>
      <c r="N286" s="586"/>
    </row>
    <row r="287" spans="1:14" s="559" customFormat="1" x14ac:dyDescent="0.2">
      <c r="A287" s="553"/>
      <c r="B287" s="557"/>
      <c r="C287" s="557"/>
      <c r="D287" s="557"/>
      <c r="E287" s="557"/>
      <c r="F287" s="557"/>
      <c r="G287" s="557"/>
      <c r="H287" s="557"/>
      <c r="I287" s="557"/>
      <c r="J287" s="586"/>
      <c r="N287" s="586"/>
    </row>
    <row r="288" spans="1:14" s="559" customFormat="1" x14ac:dyDescent="0.2">
      <c r="A288" s="553"/>
      <c r="B288" s="557"/>
      <c r="C288" s="557"/>
      <c r="D288" s="557"/>
      <c r="E288" s="557"/>
      <c r="F288" s="557"/>
      <c r="G288" s="557"/>
      <c r="H288" s="557"/>
      <c r="I288" s="557"/>
      <c r="J288" s="586"/>
      <c r="N288" s="586"/>
    </row>
    <row r="289" spans="1:14" s="559" customFormat="1" x14ac:dyDescent="0.2">
      <c r="A289" s="553"/>
      <c r="B289" s="557"/>
      <c r="C289" s="557"/>
      <c r="D289" s="557"/>
      <c r="E289" s="557"/>
      <c r="F289" s="557"/>
      <c r="G289" s="557"/>
      <c r="H289" s="557"/>
      <c r="I289" s="557"/>
      <c r="J289" s="586"/>
      <c r="N289" s="586"/>
    </row>
    <row r="290" spans="1:14" s="559" customFormat="1" x14ac:dyDescent="0.2">
      <c r="A290" s="553"/>
      <c r="B290" s="557"/>
      <c r="C290" s="557"/>
      <c r="D290" s="557"/>
      <c r="E290" s="557"/>
      <c r="F290" s="557"/>
      <c r="G290" s="557"/>
      <c r="H290" s="557"/>
      <c r="I290" s="557"/>
      <c r="J290" s="586"/>
      <c r="N290" s="586"/>
    </row>
    <row r="291" spans="1:14" s="559" customFormat="1" x14ac:dyDescent="0.2">
      <c r="A291" s="553"/>
      <c r="B291" s="557"/>
      <c r="C291" s="557"/>
      <c r="D291" s="557"/>
      <c r="E291" s="557"/>
      <c r="F291" s="557"/>
      <c r="G291" s="557"/>
      <c r="H291" s="557"/>
      <c r="I291" s="557"/>
      <c r="J291" s="586"/>
      <c r="N291" s="586"/>
    </row>
    <row r="292" spans="1:14" s="559" customFormat="1" x14ac:dyDescent="0.2">
      <c r="A292" s="553"/>
      <c r="B292" s="557"/>
      <c r="C292" s="557"/>
      <c r="D292" s="557"/>
      <c r="E292" s="557"/>
      <c r="F292" s="557"/>
      <c r="G292" s="557"/>
      <c r="H292" s="557"/>
      <c r="I292" s="557"/>
      <c r="J292" s="586"/>
      <c r="N292" s="586"/>
    </row>
    <row r="293" spans="1:14" s="559" customFormat="1" x14ac:dyDescent="0.2">
      <c r="A293" s="553"/>
      <c r="B293" s="557"/>
      <c r="C293" s="557"/>
      <c r="D293" s="557"/>
      <c r="E293" s="557"/>
      <c r="F293" s="557"/>
      <c r="G293" s="557"/>
      <c r="H293" s="557"/>
      <c r="I293" s="557"/>
      <c r="J293" s="586"/>
      <c r="N293" s="586"/>
    </row>
    <row r="294" spans="1:14" s="559" customFormat="1" x14ac:dyDescent="0.2">
      <c r="A294" s="553"/>
      <c r="B294" s="557"/>
      <c r="C294" s="557"/>
      <c r="D294" s="557"/>
      <c r="E294" s="557"/>
      <c r="F294" s="557"/>
      <c r="G294" s="557"/>
      <c r="H294" s="557"/>
      <c r="I294" s="557"/>
      <c r="J294" s="586"/>
      <c r="N294" s="586"/>
    </row>
    <row r="295" spans="1:14" s="559" customFormat="1" x14ac:dyDescent="0.2">
      <c r="A295" s="553"/>
      <c r="B295" s="557"/>
      <c r="C295" s="557"/>
      <c r="D295" s="557"/>
      <c r="E295" s="557"/>
      <c r="F295" s="557"/>
      <c r="G295" s="557"/>
      <c r="H295" s="557"/>
      <c r="I295" s="557"/>
      <c r="J295" s="586"/>
      <c r="N295" s="586"/>
    </row>
    <row r="296" spans="1:14" s="559" customFormat="1" x14ac:dyDescent="0.2">
      <c r="A296" s="553"/>
      <c r="B296" s="557"/>
      <c r="C296" s="557"/>
      <c r="D296" s="557"/>
      <c r="E296" s="557"/>
      <c r="F296" s="557"/>
      <c r="G296" s="557"/>
      <c r="H296" s="557"/>
      <c r="I296" s="557"/>
      <c r="J296" s="586"/>
      <c r="N296" s="586"/>
    </row>
    <row r="297" spans="1:14" s="559" customFormat="1" x14ac:dyDescent="0.2">
      <c r="A297" s="553"/>
      <c r="B297" s="557"/>
      <c r="C297" s="557"/>
      <c r="D297" s="557"/>
      <c r="E297" s="557"/>
      <c r="F297" s="557"/>
      <c r="G297" s="557"/>
      <c r="H297" s="557"/>
      <c r="I297" s="557"/>
      <c r="J297" s="586"/>
      <c r="N297" s="586"/>
    </row>
    <row r="298" spans="1:14" s="559" customFormat="1" x14ac:dyDescent="0.2">
      <c r="A298" s="553"/>
      <c r="B298" s="557"/>
      <c r="C298" s="557"/>
      <c r="D298" s="557"/>
      <c r="E298" s="557"/>
      <c r="F298" s="557"/>
      <c r="G298" s="557"/>
      <c r="H298" s="557"/>
      <c r="I298" s="557"/>
      <c r="J298" s="586"/>
      <c r="N298" s="586"/>
    </row>
    <row r="299" spans="1:14" s="559" customFormat="1" x14ac:dyDescent="0.2">
      <c r="A299" s="553"/>
      <c r="B299" s="557"/>
      <c r="C299" s="557"/>
      <c r="D299" s="557"/>
      <c r="E299" s="557"/>
      <c r="F299" s="557"/>
      <c r="G299" s="557"/>
      <c r="H299" s="557"/>
      <c r="I299" s="557"/>
      <c r="J299" s="586"/>
      <c r="N299" s="586"/>
    </row>
    <row r="300" spans="1:14" s="559" customFormat="1" x14ac:dyDescent="0.2">
      <c r="A300" s="553"/>
      <c r="B300" s="557"/>
      <c r="C300" s="557"/>
      <c r="D300" s="557"/>
      <c r="E300" s="557"/>
      <c r="F300" s="557"/>
      <c r="G300" s="557"/>
      <c r="H300" s="557"/>
      <c r="I300" s="557"/>
      <c r="J300" s="586"/>
      <c r="N300" s="586"/>
    </row>
    <row r="301" spans="1:14" s="559" customFormat="1" x14ac:dyDescent="0.2">
      <c r="A301" s="553"/>
      <c r="B301" s="557"/>
      <c r="C301" s="557"/>
      <c r="D301" s="557"/>
      <c r="E301" s="557"/>
      <c r="F301" s="557"/>
      <c r="G301" s="557"/>
      <c r="H301" s="557"/>
      <c r="I301" s="557"/>
      <c r="J301" s="586"/>
      <c r="N301" s="586"/>
    </row>
    <row r="302" spans="1:14" s="559" customFormat="1" x14ac:dyDescent="0.2">
      <c r="A302" s="553"/>
      <c r="B302" s="557"/>
      <c r="C302" s="557"/>
      <c r="D302" s="557"/>
      <c r="E302" s="557"/>
      <c r="F302" s="557"/>
      <c r="G302" s="557"/>
      <c r="H302" s="557"/>
      <c r="I302" s="557"/>
      <c r="J302" s="586"/>
      <c r="N302" s="586"/>
    </row>
    <row r="303" spans="1:14" s="559" customFormat="1" x14ac:dyDescent="0.2">
      <c r="A303" s="553"/>
      <c r="B303" s="557"/>
      <c r="C303" s="557"/>
      <c r="D303" s="557"/>
      <c r="E303" s="557"/>
      <c r="F303" s="557"/>
      <c r="G303" s="557"/>
      <c r="H303" s="557"/>
      <c r="I303" s="557"/>
      <c r="J303" s="586"/>
      <c r="N303" s="586"/>
    </row>
    <row r="304" spans="1:14" s="559" customFormat="1" x14ac:dyDescent="0.2">
      <c r="A304" s="553"/>
      <c r="B304" s="557"/>
      <c r="C304" s="557"/>
      <c r="D304" s="557"/>
      <c r="E304" s="557"/>
      <c r="F304" s="557"/>
      <c r="G304" s="557"/>
      <c r="H304" s="557"/>
      <c r="I304" s="557"/>
      <c r="J304" s="586"/>
      <c r="N304" s="586"/>
    </row>
    <row r="305" spans="1:14" s="559" customFormat="1" x14ac:dyDescent="0.2">
      <c r="A305" s="553"/>
      <c r="B305" s="557"/>
      <c r="C305" s="557"/>
      <c r="D305" s="557"/>
      <c r="E305" s="557"/>
      <c r="F305" s="557"/>
      <c r="G305" s="557"/>
      <c r="H305" s="557"/>
      <c r="I305" s="557"/>
      <c r="J305" s="586"/>
      <c r="N305" s="586"/>
    </row>
    <row r="306" spans="1:14" s="559" customFormat="1" x14ac:dyDescent="0.2">
      <c r="A306" s="553"/>
      <c r="B306" s="557"/>
      <c r="C306" s="557"/>
      <c r="D306" s="557"/>
      <c r="E306" s="557"/>
      <c r="F306" s="557"/>
      <c r="G306" s="557"/>
      <c r="H306" s="557"/>
      <c r="I306" s="557"/>
      <c r="J306" s="586"/>
      <c r="N306" s="586"/>
    </row>
    <row r="307" spans="1:14" s="559" customFormat="1" x14ac:dyDescent="0.2">
      <c r="A307" s="553"/>
      <c r="B307" s="557"/>
      <c r="C307" s="557"/>
      <c r="D307" s="557"/>
      <c r="E307" s="557"/>
      <c r="F307" s="557"/>
      <c r="G307" s="557"/>
      <c r="H307" s="557"/>
      <c r="I307" s="557"/>
      <c r="J307" s="586"/>
      <c r="N307" s="586"/>
    </row>
    <row r="308" spans="1:14" s="559" customFormat="1" x14ac:dyDescent="0.2">
      <c r="A308" s="553"/>
      <c r="B308" s="557"/>
      <c r="C308" s="557"/>
      <c r="D308" s="557"/>
      <c r="E308" s="557"/>
      <c r="F308" s="557"/>
      <c r="G308" s="557"/>
      <c r="H308" s="557"/>
      <c r="I308" s="557"/>
      <c r="J308" s="586"/>
      <c r="N308" s="586"/>
    </row>
    <row r="309" spans="1:14" s="559" customFormat="1" x14ac:dyDescent="0.2">
      <c r="A309" s="553"/>
      <c r="B309" s="557"/>
      <c r="C309" s="557"/>
      <c r="D309" s="557"/>
      <c r="E309" s="557"/>
      <c r="F309" s="557"/>
      <c r="G309" s="557"/>
      <c r="H309" s="557"/>
      <c r="I309" s="557"/>
      <c r="J309" s="586"/>
      <c r="N309" s="586"/>
    </row>
    <row r="310" spans="1:14" s="559" customFormat="1" x14ac:dyDescent="0.2">
      <c r="A310" s="553"/>
      <c r="B310" s="557"/>
      <c r="C310" s="557"/>
      <c r="D310" s="557"/>
      <c r="E310" s="557"/>
      <c r="F310" s="557"/>
      <c r="G310" s="557"/>
      <c r="H310" s="557"/>
      <c r="I310" s="557"/>
      <c r="J310" s="586"/>
      <c r="N310" s="586"/>
    </row>
    <row r="311" spans="1:14" s="559" customFormat="1" x14ac:dyDescent="0.2">
      <c r="A311" s="553"/>
      <c r="B311" s="557"/>
      <c r="C311" s="557"/>
      <c r="D311" s="557"/>
      <c r="E311" s="557"/>
      <c r="F311" s="557"/>
      <c r="G311" s="557"/>
      <c r="H311" s="557"/>
      <c r="I311" s="557"/>
      <c r="J311" s="586"/>
      <c r="N311" s="586"/>
    </row>
    <row r="312" spans="1:14" s="559" customFormat="1" x14ac:dyDescent="0.2">
      <c r="A312" s="553"/>
      <c r="B312" s="557"/>
      <c r="C312" s="557"/>
      <c r="D312" s="557"/>
      <c r="E312" s="557"/>
      <c r="F312" s="557"/>
      <c r="G312" s="557"/>
      <c r="H312" s="557"/>
      <c r="I312" s="557"/>
      <c r="J312" s="586"/>
      <c r="N312" s="586"/>
    </row>
    <row r="313" spans="1:14" s="559" customFormat="1" x14ac:dyDescent="0.2">
      <c r="A313" s="553"/>
      <c r="B313" s="557"/>
      <c r="C313" s="557"/>
      <c r="D313" s="557"/>
      <c r="E313" s="557"/>
      <c r="F313" s="557"/>
      <c r="G313" s="557"/>
      <c r="H313" s="557"/>
      <c r="I313" s="557"/>
      <c r="J313" s="586"/>
      <c r="N313" s="586"/>
    </row>
    <row r="314" spans="1:14" s="559" customFormat="1" x14ac:dyDescent="0.2">
      <c r="A314" s="553"/>
      <c r="B314" s="557"/>
      <c r="C314" s="557"/>
      <c r="D314" s="557"/>
      <c r="E314" s="557"/>
      <c r="F314" s="557"/>
      <c r="G314" s="557"/>
      <c r="H314" s="557"/>
      <c r="I314" s="557"/>
      <c r="J314" s="586"/>
      <c r="N314" s="586"/>
    </row>
    <row r="315" spans="1:14" s="559" customFormat="1" x14ac:dyDescent="0.2">
      <c r="A315" s="553"/>
      <c r="B315" s="557"/>
      <c r="C315" s="557"/>
      <c r="D315" s="557"/>
      <c r="E315" s="557"/>
      <c r="F315" s="557"/>
      <c r="G315" s="557"/>
      <c r="H315" s="557"/>
      <c r="I315" s="557"/>
      <c r="J315" s="586"/>
      <c r="N315" s="586"/>
    </row>
    <row r="316" spans="1:14" s="559" customFormat="1" x14ac:dyDescent="0.2">
      <c r="A316" s="553"/>
      <c r="B316" s="557"/>
      <c r="C316" s="557"/>
      <c r="D316" s="557"/>
      <c r="E316" s="557"/>
      <c r="F316" s="557"/>
      <c r="G316" s="557"/>
      <c r="H316" s="557"/>
      <c r="I316" s="557"/>
      <c r="J316" s="586"/>
      <c r="N316" s="586"/>
    </row>
    <row r="317" spans="1:14" s="559" customFormat="1" x14ac:dyDescent="0.2">
      <c r="A317" s="553"/>
      <c r="B317" s="557"/>
      <c r="C317" s="557"/>
      <c r="D317" s="557"/>
      <c r="E317" s="557"/>
      <c r="F317" s="557"/>
      <c r="G317" s="557"/>
      <c r="H317" s="557"/>
      <c r="I317" s="557"/>
      <c r="J317" s="586"/>
      <c r="N317" s="586"/>
    </row>
    <row r="318" spans="1:14" s="559" customFormat="1" x14ac:dyDescent="0.2">
      <c r="A318" s="553"/>
      <c r="B318" s="557"/>
      <c r="C318" s="557"/>
      <c r="D318" s="557"/>
      <c r="E318" s="557"/>
      <c r="F318" s="557"/>
      <c r="G318" s="557"/>
      <c r="H318" s="557"/>
      <c r="I318" s="557"/>
      <c r="J318" s="586"/>
      <c r="N318" s="586"/>
    </row>
    <row r="319" spans="1:14" s="559" customFormat="1" x14ac:dyDescent="0.2">
      <c r="A319" s="553"/>
      <c r="B319" s="557"/>
      <c r="C319" s="557"/>
      <c r="D319" s="557"/>
      <c r="E319" s="557"/>
      <c r="F319" s="557"/>
      <c r="G319" s="557"/>
      <c r="H319" s="557"/>
      <c r="I319" s="557"/>
      <c r="J319" s="586"/>
      <c r="N319" s="586"/>
    </row>
    <row r="320" spans="1:14" s="559" customFormat="1" x14ac:dyDescent="0.2">
      <c r="A320" s="553"/>
      <c r="B320" s="557"/>
      <c r="C320" s="557"/>
      <c r="D320" s="557"/>
      <c r="E320" s="557"/>
      <c r="F320" s="557"/>
      <c r="G320" s="557"/>
      <c r="H320" s="557"/>
      <c r="I320" s="557"/>
      <c r="J320" s="586"/>
      <c r="N320" s="586"/>
    </row>
    <row r="321" spans="1:14" s="559" customFormat="1" x14ac:dyDescent="0.2">
      <c r="A321" s="553"/>
      <c r="B321" s="557"/>
      <c r="C321" s="557"/>
      <c r="D321" s="557"/>
      <c r="E321" s="557"/>
      <c r="F321" s="557"/>
      <c r="G321" s="557"/>
      <c r="H321" s="557"/>
      <c r="I321" s="557"/>
      <c r="J321" s="586"/>
      <c r="N321" s="586"/>
    </row>
    <row r="322" spans="1:14" s="559" customFormat="1" x14ac:dyDescent="0.2">
      <c r="A322" s="553"/>
      <c r="B322" s="557"/>
      <c r="C322" s="557"/>
      <c r="D322" s="557"/>
      <c r="E322" s="557"/>
      <c r="F322" s="557"/>
      <c r="G322" s="557"/>
      <c r="H322" s="557"/>
      <c r="I322" s="557"/>
      <c r="J322" s="586"/>
      <c r="N322" s="586"/>
    </row>
    <row r="323" spans="1:14" s="559" customFormat="1" x14ac:dyDescent="0.2">
      <c r="A323" s="553"/>
      <c r="B323" s="557"/>
      <c r="C323" s="557"/>
      <c r="D323" s="557"/>
      <c r="E323" s="557"/>
      <c r="F323" s="557"/>
      <c r="G323" s="557"/>
      <c r="H323" s="557"/>
      <c r="I323" s="557"/>
      <c r="J323" s="586"/>
      <c r="N323" s="586"/>
    </row>
    <row r="324" spans="1:14" s="559" customFormat="1" x14ac:dyDescent="0.2">
      <c r="A324" s="553"/>
      <c r="B324" s="557"/>
      <c r="C324" s="557"/>
      <c r="D324" s="557"/>
      <c r="E324" s="557"/>
      <c r="F324" s="557"/>
      <c r="G324" s="557"/>
      <c r="H324" s="557"/>
      <c r="I324" s="557"/>
      <c r="J324" s="586"/>
      <c r="N324" s="586"/>
    </row>
    <row r="325" spans="1:14" s="559" customFormat="1" x14ac:dyDescent="0.2">
      <c r="A325" s="553"/>
      <c r="B325" s="557"/>
      <c r="C325" s="557"/>
      <c r="D325" s="557"/>
      <c r="E325" s="557"/>
      <c r="F325" s="557"/>
      <c r="G325" s="557"/>
      <c r="H325" s="557"/>
      <c r="I325" s="557"/>
      <c r="J325" s="586"/>
      <c r="N325" s="586"/>
    </row>
    <row r="326" spans="1:14" s="559" customFormat="1" x14ac:dyDescent="0.2">
      <c r="A326" s="553"/>
      <c r="B326" s="557"/>
      <c r="C326" s="557"/>
      <c r="D326" s="557"/>
      <c r="E326" s="557"/>
      <c r="F326" s="557"/>
      <c r="G326" s="557"/>
      <c r="H326" s="557"/>
      <c r="I326" s="557"/>
      <c r="J326" s="586"/>
      <c r="N326" s="586"/>
    </row>
    <row r="327" spans="1:14" s="559" customFormat="1" x14ac:dyDescent="0.2">
      <c r="A327" s="553"/>
      <c r="B327" s="557"/>
      <c r="C327" s="557"/>
      <c r="D327" s="557"/>
      <c r="E327" s="557"/>
      <c r="F327" s="557"/>
      <c r="G327" s="557"/>
      <c r="H327" s="557"/>
      <c r="I327" s="557"/>
      <c r="J327" s="586"/>
      <c r="N327" s="586"/>
    </row>
    <row r="328" spans="1:14" s="559" customFormat="1" x14ac:dyDescent="0.2">
      <c r="A328" s="553"/>
      <c r="B328" s="557"/>
      <c r="C328" s="557"/>
      <c r="D328" s="557"/>
      <c r="E328" s="557"/>
      <c r="F328" s="557"/>
      <c r="G328" s="557"/>
      <c r="H328" s="557"/>
      <c r="I328" s="557"/>
      <c r="J328" s="586"/>
      <c r="N328" s="586"/>
    </row>
    <row r="329" spans="1:14" s="559" customFormat="1" x14ac:dyDescent="0.2">
      <c r="A329" s="553"/>
      <c r="B329" s="557"/>
      <c r="C329" s="557"/>
      <c r="D329" s="557"/>
      <c r="E329" s="557"/>
      <c r="F329" s="557"/>
      <c r="G329" s="557"/>
      <c r="H329" s="557"/>
      <c r="I329" s="557"/>
      <c r="J329" s="586"/>
      <c r="N329" s="586"/>
    </row>
    <row r="330" spans="1:14" s="559" customFormat="1" x14ac:dyDescent="0.2">
      <c r="A330" s="553"/>
      <c r="B330" s="557"/>
      <c r="C330" s="557"/>
      <c r="D330" s="557"/>
      <c r="E330" s="557"/>
      <c r="F330" s="557"/>
      <c r="G330" s="557"/>
      <c r="H330" s="557"/>
      <c r="I330" s="557"/>
      <c r="J330" s="586"/>
      <c r="N330" s="586"/>
    </row>
    <row r="331" spans="1:14" s="559" customFormat="1" x14ac:dyDescent="0.2">
      <c r="A331" s="553"/>
      <c r="B331" s="557"/>
      <c r="C331" s="557"/>
      <c r="D331" s="557"/>
      <c r="E331" s="557"/>
      <c r="F331" s="557"/>
      <c r="G331" s="557"/>
      <c r="H331" s="557"/>
      <c r="I331" s="557"/>
      <c r="J331" s="586"/>
      <c r="N331" s="586"/>
    </row>
    <row r="332" spans="1:14" s="559" customFormat="1" x14ac:dyDescent="0.2">
      <c r="A332" s="553"/>
      <c r="B332" s="557"/>
      <c r="C332" s="557"/>
      <c r="D332" s="557"/>
      <c r="E332" s="557"/>
      <c r="F332" s="557"/>
      <c r="G332" s="557"/>
      <c r="H332" s="557"/>
      <c r="I332" s="557"/>
      <c r="J332" s="586"/>
      <c r="N332" s="586"/>
    </row>
    <row r="333" spans="1:14" s="559" customFormat="1" x14ac:dyDescent="0.2">
      <c r="A333" s="553"/>
      <c r="B333" s="557"/>
      <c r="C333" s="557"/>
      <c r="D333" s="557"/>
      <c r="E333" s="557"/>
      <c r="F333" s="557"/>
      <c r="G333" s="557"/>
      <c r="H333" s="557"/>
      <c r="I333" s="557"/>
      <c r="J333" s="586"/>
      <c r="N333" s="586"/>
    </row>
    <row r="334" spans="1:14" s="559" customFormat="1" x14ac:dyDescent="0.2">
      <c r="A334" s="553"/>
      <c r="B334" s="557"/>
      <c r="C334" s="557"/>
      <c r="D334" s="557"/>
      <c r="E334" s="557"/>
      <c r="F334" s="557"/>
      <c r="G334" s="557"/>
      <c r="H334" s="557"/>
      <c r="I334" s="557"/>
      <c r="J334" s="586"/>
      <c r="N334" s="586"/>
    </row>
    <row r="335" spans="1:14" s="559" customFormat="1" x14ac:dyDescent="0.2">
      <c r="A335" s="553"/>
      <c r="B335" s="557"/>
      <c r="C335" s="557"/>
      <c r="D335" s="557"/>
      <c r="E335" s="557"/>
      <c r="F335" s="557"/>
      <c r="G335" s="557"/>
      <c r="H335" s="557"/>
      <c r="I335" s="557"/>
      <c r="J335" s="586"/>
      <c r="N335" s="586"/>
    </row>
    <row r="336" spans="1:14" s="559" customFormat="1" x14ac:dyDescent="0.2">
      <c r="A336" s="553"/>
      <c r="B336" s="557"/>
      <c r="C336" s="557"/>
      <c r="D336" s="557"/>
      <c r="E336" s="557"/>
      <c r="F336" s="557"/>
      <c r="G336" s="557"/>
      <c r="H336" s="557"/>
      <c r="I336" s="557"/>
      <c r="J336" s="586"/>
      <c r="N336" s="586"/>
    </row>
    <row r="337" spans="1:14" s="559" customFormat="1" x14ac:dyDescent="0.2">
      <c r="A337" s="553"/>
      <c r="B337" s="557"/>
      <c r="C337" s="557"/>
      <c r="D337" s="557"/>
      <c r="E337" s="557"/>
      <c r="F337" s="557"/>
      <c r="G337" s="557"/>
      <c r="H337" s="557"/>
      <c r="I337" s="557"/>
      <c r="J337" s="586"/>
      <c r="N337" s="586"/>
    </row>
    <row r="338" spans="1:14" s="559" customFormat="1" x14ac:dyDescent="0.2">
      <c r="A338" s="553"/>
      <c r="B338" s="557"/>
      <c r="C338" s="557"/>
      <c r="D338" s="557"/>
      <c r="E338" s="557"/>
      <c r="F338" s="557"/>
      <c r="G338" s="557"/>
      <c r="H338" s="557"/>
      <c r="I338" s="557"/>
      <c r="J338" s="586"/>
      <c r="N338" s="586"/>
    </row>
    <row r="339" spans="1:14" s="559" customFormat="1" x14ac:dyDescent="0.2">
      <c r="A339" s="553"/>
      <c r="B339" s="557"/>
      <c r="C339" s="557"/>
      <c r="D339" s="557"/>
      <c r="E339" s="557"/>
      <c r="F339" s="557"/>
      <c r="G339" s="557"/>
      <c r="H339" s="557"/>
      <c r="I339" s="557"/>
      <c r="J339" s="586"/>
      <c r="N339" s="586"/>
    </row>
    <row r="340" spans="1:14" s="559" customFormat="1" x14ac:dyDescent="0.2">
      <c r="A340" s="553"/>
      <c r="B340" s="557"/>
      <c r="C340" s="557"/>
      <c r="D340" s="557"/>
      <c r="E340" s="557"/>
      <c r="F340" s="557"/>
      <c r="G340" s="557"/>
      <c r="H340" s="557"/>
      <c r="I340" s="557"/>
      <c r="J340" s="586"/>
      <c r="N340" s="586"/>
    </row>
    <row r="341" spans="1:14" s="559" customFormat="1" x14ac:dyDescent="0.2">
      <c r="A341" s="553"/>
      <c r="B341" s="557"/>
      <c r="C341" s="557"/>
      <c r="D341" s="557"/>
      <c r="E341" s="557"/>
      <c r="F341" s="557"/>
      <c r="G341" s="557"/>
      <c r="H341" s="557"/>
      <c r="I341" s="557"/>
      <c r="J341" s="586"/>
      <c r="N341" s="586"/>
    </row>
    <row r="342" spans="1:14" s="559" customFormat="1" x14ac:dyDescent="0.2">
      <c r="A342" s="553"/>
      <c r="B342" s="557"/>
      <c r="C342" s="557"/>
      <c r="D342" s="557"/>
      <c r="E342" s="557"/>
      <c r="F342" s="557"/>
      <c r="G342" s="557"/>
      <c r="H342" s="557"/>
      <c r="I342" s="557"/>
      <c r="J342" s="586"/>
      <c r="N342" s="586"/>
    </row>
    <row r="343" spans="1:14" s="559" customFormat="1" x14ac:dyDescent="0.2">
      <c r="A343" s="553"/>
      <c r="B343" s="557"/>
      <c r="C343" s="557"/>
      <c r="D343" s="557"/>
      <c r="E343" s="557"/>
      <c r="F343" s="557"/>
      <c r="G343" s="557"/>
      <c r="H343" s="557"/>
      <c r="I343" s="557"/>
      <c r="J343" s="586"/>
      <c r="N343" s="586"/>
    </row>
    <row r="344" spans="1:14" s="559" customFormat="1" x14ac:dyDescent="0.2">
      <c r="A344" s="553"/>
      <c r="B344" s="557"/>
      <c r="C344" s="557"/>
      <c r="D344" s="557"/>
      <c r="E344" s="557"/>
      <c r="F344" s="557"/>
      <c r="G344" s="557"/>
      <c r="H344" s="557"/>
      <c r="I344" s="557"/>
      <c r="J344" s="586"/>
      <c r="N344" s="586"/>
    </row>
    <row r="345" spans="1:14" s="559" customFormat="1" x14ac:dyDescent="0.2">
      <c r="A345" s="553"/>
      <c r="B345" s="557"/>
      <c r="C345" s="557"/>
      <c r="D345" s="557"/>
      <c r="E345" s="557"/>
      <c r="F345" s="557"/>
      <c r="G345" s="557"/>
      <c r="H345" s="557"/>
      <c r="I345" s="557"/>
      <c r="J345" s="586"/>
      <c r="N345" s="586"/>
    </row>
    <row r="346" spans="1:14" s="559" customFormat="1" x14ac:dyDescent="0.2">
      <c r="A346" s="553"/>
      <c r="B346" s="557"/>
      <c r="C346" s="557"/>
      <c r="D346" s="557"/>
      <c r="E346" s="557"/>
      <c r="F346" s="557"/>
      <c r="G346" s="557"/>
      <c r="H346" s="557"/>
      <c r="I346" s="557"/>
      <c r="J346" s="586"/>
      <c r="N346" s="586"/>
    </row>
    <row r="347" spans="1:14" s="559" customFormat="1" x14ac:dyDescent="0.2">
      <c r="A347" s="553"/>
      <c r="B347" s="557"/>
      <c r="C347" s="557"/>
      <c r="D347" s="557"/>
      <c r="E347" s="557"/>
      <c r="F347" s="557"/>
      <c r="G347" s="557"/>
      <c r="H347" s="557"/>
      <c r="I347" s="557"/>
      <c r="J347" s="586"/>
      <c r="N347" s="586"/>
    </row>
    <row r="348" spans="1:14" s="559" customFormat="1" x14ac:dyDescent="0.2">
      <c r="A348" s="553"/>
      <c r="B348" s="557"/>
      <c r="C348" s="557"/>
      <c r="D348" s="557"/>
      <c r="E348" s="557"/>
      <c r="F348" s="557"/>
      <c r="G348" s="557"/>
      <c r="H348" s="557"/>
      <c r="I348" s="557"/>
      <c r="J348" s="586"/>
      <c r="N348" s="586"/>
    </row>
    <row r="349" spans="1:14" s="559" customFormat="1" x14ac:dyDescent="0.2">
      <c r="A349" s="553"/>
      <c r="B349" s="557"/>
      <c r="C349" s="557"/>
      <c r="D349" s="557"/>
      <c r="E349" s="557"/>
      <c r="F349" s="557"/>
      <c r="G349" s="557"/>
      <c r="H349" s="557"/>
      <c r="I349" s="557"/>
      <c r="J349" s="586"/>
      <c r="N349" s="586"/>
    </row>
    <row r="350" spans="1:14" s="559" customFormat="1" x14ac:dyDescent="0.2">
      <c r="A350" s="553"/>
      <c r="B350" s="557"/>
      <c r="C350" s="557"/>
      <c r="D350" s="557"/>
      <c r="E350" s="557"/>
      <c r="F350" s="557"/>
      <c r="G350" s="557"/>
      <c r="H350" s="557"/>
      <c r="I350" s="557"/>
      <c r="J350" s="586"/>
      <c r="N350" s="586"/>
    </row>
    <row r="351" spans="1:14" s="559" customFormat="1" x14ac:dyDescent="0.2">
      <c r="A351" s="553"/>
      <c r="B351" s="557"/>
      <c r="C351" s="557"/>
      <c r="D351" s="557"/>
      <c r="E351" s="557"/>
      <c r="F351" s="557"/>
      <c r="G351" s="557"/>
      <c r="H351" s="557"/>
      <c r="I351" s="557"/>
      <c r="J351" s="586"/>
      <c r="N351" s="586"/>
    </row>
    <row r="352" spans="1:14" s="559" customFormat="1" x14ac:dyDescent="0.2">
      <c r="A352" s="553"/>
      <c r="B352" s="557"/>
      <c r="C352" s="557"/>
      <c r="D352" s="557"/>
      <c r="E352" s="557"/>
      <c r="F352" s="557"/>
      <c r="G352" s="557"/>
      <c r="H352" s="557"/>
      <c r="I352" s="557"/>
      <c r="J352" s="586"/>
      <c r="N352" s="586"/>
    </row>
    <row r="353" spans="1:14" s="559" customFormat="1" x14ac:dyDescent="0.2">
      <c r="A353" s="553"/>
      <c r="B353" s="557"/>
      <c r="C353" s="557"/>
      <c r="D353" s="557"/>
      <c r="E353" s="557"/>
      <c r="F353" s="557"/>
      <c r="G353" s="557"/>
      <c r="H353" s="557"/>
      <c r="I353" s="557"/>
      <c r="J353" s="586"/>
      <c r="N353" s="586"/>
    </row>
    <row r="354" spans="1:14" s="559" customFormat="1" x14ac:dyDescent="0.2">
      <c r="A354" s="553"/>
      <c r="B354" s="557"/>
      <c r="C354" s="557"/>
      <c r="D354" s="557"/>
      <c r="E354" s="557"/>
      <c r="F354" s="557"/>
      <c r="G354" s="557"/>
      <c r="H354" s="557"/>
      <c r="I354" s="557"/>
      <c r="J354" s="586"/>
      <c r="N354" s="586"/>
    </row>
    <row r="355" spans="1:14" s="559" customFormat="1" x14ac:dyDescent="0.2">
      <c r="A355" s="553"/>
      <c r="B355" s="557"/>
      <c r="C355" s="557"/>
      <c r="D355" s="557"/>
      <c r="E355" s="557"/>
      <c r="F355" s="557"/>
      <c r="G355" s="557"/>
      <c r="H355" s="557"/>
      <c r="I355" s="557"/>
      <c r="J355" s="586"/>
      <c r="N355" s="586"/>
    </row>
    <row r="356" spans="1:14" s="559" customFormat="1" x14ac:dyDescent="0.2">
      <c r="A356" s="553"/>
      <c r="B356" s="557"/>
      <c r="C356" s="557"/>
      <c r="D356" s="557"/>
      <c r="E356" s="557"/>
      <c r="F356" s="557"/>
      <c r="G356" s="557"/>
      <c r="H356" s="557"/>
      <c r="I356" s="557"/>
      <c r="J356" s="586"/>
      <c r="N356" s="586"/>
    </row>
    <row r="357" spans="1:14" s="559" customFormat="1" x14ac:dyDescent="0.2">
      <c r="A357" s="553"/>
      <c r="B357" s="557"/>
      <c r="C357" s="557"/>
      <c r="D357" s="557"/>
      <c r="E357" s="557"/>
      <c r="F357" s="557"/>
      <c r="G357" s="557"/>
      <c r="H357" s="557"/>
      <c r="I357" s="557"/>
      <c r="J357" s="586"/>
      <c r="N357" s="586"/>
    </row>
    <row r="358" spans="1:14" s="559" customFormat="1" x14ac:dyDescent="0.2">
      <c r="A358" s="553"/>
      <c r="B358" s="557"/>
      <c r="C358" s="557"/>
      <c r="D358" s="557"/>
      <c r="E358" s="557"/>
      <c r="F358" s="557"/>
      <c r="G358" s="557"/>
      <c r="H358" s="557"/>
      <c r="I358" s="557"/>
      <c r="J358" s="586"/>
      <c r="N358" s="586"/>
    </row>
    <row r="359" spans="1:14" s="559" customFormat="1" x14ac:dyDescent="0.2">
      <c r="A359" s="553"/>
      <c r="B359" s="557"/>
      <c r="C359" s="557"/>
      <c r="D359" s="557"/>
      <c r="E359" s="557"/>
      <c r="F359" s="557"/>
      <c r="G359" s="557"/>
      <c r="H359" s="557"/>
      <c r="I359" s="557"/>
      <c r="J359" s="586"/>
      <c r="N359" s="586"/>
    </row>
    <row r="360" spans="1:14" s="559" customFormat="1" x14ac:dyDescent="0.2">
      <c r="A360" s="553"/>
      <c r="B360" s="557"/>
      <c r="C360" s="557"/>
      <c r="D360" s="557"/>
      <c r="E360" s="557"/>
      <c r="F360" s="557"/>
      <c r="G360" s="557"/>
      <c r="H360" s="557"/>
      <c r="I360" s="557"/>
      <c r="J360" s="586"/>
      <c r="N360" s="586"/>
    </row>
    <row r="361" spans="1:14" s="559" customFormat="1" x14ac:dyDescent="0.2">
      <c r="A361" s="553"/>
      <c r="B361" s="557"/>
      <c r="C361" s="557"/>
      <c r="D361" s="557"/>
      <c r="E361" s="557"/>
      <c r="F361" s="557"/>
      <c r="G361" s="557"/>
      <c r="H361" s="557"/>
      <c r="I361" s="557"/>
      <c r="J361" s="586"/>
      <c r="N361" s="586"/>
    </row>
    <row r="362" spans="1:14" s="559" customFormat="1" x14ac:dyDescent="0.2">
      <c r="A362" s="553"/>
      <c r="B362" s="557"/>
      <c r="C362" s="557"/>
      <c r="D362" s="557"/>
      <c r="E362" s="557"/>
      <c r="F362" s="557"/>
      <c r="G362" s="557"/>
      <c r="H362" s="557"/>
      <c r="I362" s="557"/>
      <c r="J362" s="586"/>
      <c r="N362" s="586"/>
    </row>
    <row r="363" spans="1:14" s="559" customFormat="1" x14ac:dyDescent="0.2">
      <c r="A363" s="553"/>
      <c r="B363" s="557"/>
      <c r="C363" s="557"/>
      <c r="D363" s="557"/>
      <c r="E363" s="557"/>
      <c r="F363" s="557"/>
      <c r="G363" s="557"/>
      <c r="H363" s="557"/>
      <c r="I363" s="557"/>
      <c r="J363" s="586"/>
      <c r="N363" s="586"/>
    </row>
    <row r="364" spans="1:14" s="559" customFormat="1" x14ac:dyDescent="0.2">
      <c r="A364" s="553"/>
      <c r="B364" s="557"/>
      <c r="C364" s="557"/>
      <c r="D364" s="557"/>
      <c r="E364" s="557"/>
      <c r="F364" s="557"/>
      <c r="G364" s="557"/>
      <c r="H364" s="557"/>
      <c r="I364" s="557"/>
      <c r="J364" s="586"/>
      <c r="N364" s="586"/>
    </row>
    <row r="365" spans="1:14" s="559" customFormat="1" x14ac:dyDescent="0.2">
      <c r="A365" s="553"/>
      <c r="B365" s="557"/>
      <c r="C365" s="557"/>
      <c r="D365" s="557"/>
      <c r="E365" s="557"/>
      <c r="F365" s="557"/>
      <c r="G365" s="557"/>
      <c r="H365" s="557"/>
      <c r="I365" s="557"/>
      <c r="J365" s="586"/>
      <c r="N365" s="586"/>
    </row>
    <row r="366" spans="1:14" s="559" customFormat="1" x14ac:dyDescent="0.2">
      <c r="A366" s="553"/>
      <c r="B366" s="557"/>
      <c r="C366" s="557"/>
      <c r="D366" s="557"/>
      <c r="E366" s="557"/>
      <c r="F366" s="557"/>
      <c r="G366" s="557"/>
      <c r="H366" s="557"/>
      <c r="I366" s="557"/>
      <c r="J366" s="586"/>
      <c r="N366" s="586"/>
    </row>
    <row r="367" spans="1:14" s="559" customFormat="1" x14ac:dyDescent="0.2">
      <c r="A367" s="553"/>
      <c r="B367" s="557"/>
      <c r="C367" s="557"/>
      <c r="D367" s="557"/>
      <c r="E367" s="557"/>
      <c r="F367" s="557"/>
      <c r="G367" s="557"/>
      <c r="H367" s="557"/>
      <c r="I367" s="557"/>
      <c r="J367" s="586"/>
      <c r="N367" s="586"/>
    </row>
    <row r="368" spans="1:14" s="559" customFormat="1" x14ac:dyDescent="0.2">
      <c r="A368" s="553"/>
      <c r="B368" s="557"/>
      <c r="C368" s="557"/>
      <c r="D368" s="557"/>
      <c r="E368" s="557"/>
      <c r="F368" s="557"/>
      <c r="G368" s="557"/>
      <c r="H368" s="557"/>
      <c r="I368" s="557"/>
      <c r="J368" s="586"/>
      <c r="N368" s="586"/>
    </row>
    <row r="369" spans="1:14" s="559" customFormat="1" x14ac:dyDescent="0.2">
      <c r="A369" s="553"/>
      <c r="B369" s="557"/>
      <c r="C369" s="557"/>
      <c r="D369" s="557"/>
      <c r="E369" s="557"/>
      <c r="F369" s="557"/>
      <c r="G369" s="557"/>
      <c r="H369" s="557"/>
      <c r="I369" s="557"/>
      <c r="J369" s="586"/>
      <c r="N369" s="586"/>
    </row>
    <row r="370" spans="1:14" s="559" customFormat="1" x14ac:dyDescent="0.2">
      <c r="A370" s="553"/>
      <c r="B370" s="557"/>
      <c r="C370" s="557"/>
      <c r="D370" s="557"/>
      <c r="E370" s="557"/>
      <c r="F370" s="557"/>
      <c r="G370" s="557"/>
      <c r="H370" s="557"/>
      <c r="I370" s="557"/>
      <c r="J370" s="586"/>
      <c r="N370" s="586"/>
    </row>
    <row r="371" spans="1:14" s="559" customFormat="1" x14ac:dyDescent="0.2">
      <c r="A371" s="553"/>
      <c r="B371" s="557"/>
      <c r="C371" s="557"/>
      <c r="D371" s="557"/>
      <c r="E371" s="557"/>
      <c r="F371" s="557"/>
      <c r="G371" s="557"/>
      <c r="H371" s="557"/>
      <c r="I371" s="557"/>
      <c r="J371" s="586"/>
      <c r="N371" s="586"/>
    </row>
    <row r="372" spans="1:14" s="559" customFormat="1" x14ac:dyDescent="0.2">
      <c r="A372" s="553"/>
      <c r="B372" s="557"/>
      <c r="C372" s="557"/>
      <c r="D372" s="557"/>
      <c r="E372" s="557"/>
      <c r="F372" s="557"/>
      <c r="G372" s="557"/>
      <c r="H372" s="557"/>
      <c r="I372" s="557"/>
      <c r="J372" s="586"/>
      <c r="N372" s="586"/>
    </row>
    <row r="373" spans="1:14" s="559" customFormat="1" x14ac:dyDescent="0.2">
      <c r="A373" s="553"/>
      <c r="B373" s="557"/>
      <c r="C373" s="557"/>
      <c r="D373" s="557"/>
      <c r="E373" s="557"/>
      <c r="F373" s="557"/>
      <c r="G373" s="557"/>
      <c r="H373" s="557"/>
      <c r="I373" s="557"/>
      <c r="J373" s="586"/>
      <c r="N373" s="586"/>
    </row>
    <row r="374" spans="1:14" s="559" customFormat="1" x14ac:dyDescent="0.2">
      <c r="A374" s="553"/>
      <c r="B374" s="557"/>
      <c r="C374" s="557"/>
      <c r="D374" s="557"/>
      <c r="E374" s="557"/>
      <c r="F374" s="557"/>
      <c r="G374" s="557"/>
      <c r="H374" s="557"/>
      <c r="I374" s="557"/>
      <c r="J374" s="586"/>
      <c r="N374" s="586"/>
    </row>
    <row r="375" spans="1:14" s="559" customFormat="1" x14ac:dyDescent="0.2">
      <c r="A375" s="553"/>
      <c r="B375" s="557"/>
      <c r="C375" s="557"/>
      <c r="D375" s="557"/>
      <c r="E375" s="557"/>
      <c r="F375" s="557"/>
      <c r="G375" s="557"/>
      <c r="H375" s="557"/>
      <c r="I375" s="557"/>
      <c r="J375" s="586"/>
      <c r="N375" s="586"/>
    </row>
    <row r="376" spans="1:14" s="559" customFormat="1" x14ac:dyDescent="0.2">
      <c r="A376" s="553"/>
      <c r="B376" s="557"/>
      <c r="C376" s="557"/>
      <c r="D376" s="557"/>
      <c r="E376" s="557"/>
      <c r="F376" s="557"/>
      <c r="G376" s="557"/>
      <c r="H376" s="557"/>
      <c r="I376" s="557"/>
      <c r="J376" s="586"/>
      <c r="N376" s="586"/>
    </row>
    <row r="377" spans="1:14" s="559" customFormat="1" x14ac:dyDescent="0.2">
      <c r="A377" s="553"/>
      <c r="B377" s="557"/>
      <c r="C377" s="557"/>
      <c r="D377" s="557"/>
      <c r="E377" s="557"/>
      <c r="F377" s="557"/>
      <c r="G377" s="557"/>
      <c r="H377" s="557"/>
      <c r="I377" s="557"/>
      <c r="J377" s="586"/>
      <c r="N377" s="586"/>
    </row>
    <row r="378" spans="1:14" s="559" customFormat="1" x14ac:dyDescent="0.2">
      <c r="A378" s="553"/>
      <c r="B378" s="557"/>
      <c r="C378" s="557"/>
      <c r="D378" s="557"/>
      <c r="E378" s="557"/>
      <c r="F378" s="557"/>
      <c r="G378" s="557"/>
      <c r="H378" s="557"/>
      <c r="I378" s="557"/>
      <c r="J378" s="586"/>
      <c r="N378" s="586"/>
    </row>
    <row r="379" spans="1:14" s="559" customFormat="1" x14ac:dyDescent="0.2">
      <c r="A379" s="553"/>
      <c r="B379" s="557"/>
      <c r="C379" s="557"/>
      <c r="D379" s="557"/>
      <c r="E379" s="557"/>
      <c r="F379" s="557"/>
      <c r="G379" s="557"/>
      <c r="H379" s="557"/>
      <c r="I379" s="557"/>
      <c r="J379" s="586"/>
      <c r="N379" s="586"/>
    </row>
    <row r="380" spans="1:14" s="559" customFormat="1" x14ac:dyDescent="0.2">
      <c r="A380" s="553"/>
      <c r="B380" s="557"/>
      <c r="C380" s="557"/>
      <c r="D380" s="557"/>
      <c r="E380" s="557"/>
      <c r="F380" s="557"/>
      <c r="G380" s="557"/>
      <c r="H380" s="557"/>
      <c r="I380" s="557"/>
      <c r="J380" s="586"/>
      <c r="N380" s="586"/>
    </row>
    <row r="381" spans="1:14" s="559" customFormat="1" x14ac:dyDescent="0.2">
      <c r="A381" s="553"/>
      <c r="B381" s="557"/>
      <c r="C381" s="557"/>
      <c r="D381" s="557"/>
      <c r="E381" s="557"/>
      <c r="F381" s="557"/>
      <c r="G381" s="557"/>
      <c r="H381" s="557"/>
      <c r="I381" s="557"/>
      <c r="J381" s="586"/>
      <c r="N381" s="586"/>
    </row>
    <row r="382" spans="1:14" s="559" customFormat="1" x14ac:dyDescent="0.2">
      <c r="A382" s="553"/>
      <c r="B382" s="557"/>
      <c r="C382" s="557"/>
      <c r="D382" s="557"/>
      <c r="E382" s="557"/>
      <c r="F382" s="557"/>
      <c r="G382" s="557"/>
      <c r="H382" s="557"/>
      <c r="I382" s="557"/>
      <c r="J382" s="586"/>
      <c r="N382" s="586"/>
    </row>
    <row r="383" spans="1:14" s="559" customFormat="1" x14ac:dyDescent="0.2">
      <c r="A383" s="553"/>
      <c r="B383" s="557"/>
      <c r="C383" s="557"/>
      <c r="D383" s="557"/>
      <c r="E383" s="557"/>
      <c r="F383" s="557"/>
      <c r="G383" s="557"/>
      <c r="H383" s="557"/>
      <c r="I383" s="557"/>
      <c r="J383" s="586"/>
      <c r="N383" s="586"/>
    </row>
    <row r="384" spans="1:14" s="559" customFormat="1" x14ac:dyDescent="0.2">
      <c r="A384" s="553"/>
      <c r="B384" s="557"/>
      <c r="C384" s="557"/>
      <c r="D384" s="557"/>
      <c r="E384" s="557"/>
      <c r="F384" s="557"/>
      <c r="G384" s="557"/>
      <c r="H384" s="557"/>
      <c r="I384" s="557"/>
      <c r="J384" s="586"/>
      <c r="N384" s="586"/>
    </row>
    <row r="385" spans="1:14" s="559" customFormat="1" x14ac:dyDescent="0.2">
      <c r="A385" s="553"/>
      <c r="B385" s="557"/>
      <c r="C385" s="557"/>
      <c r="D385" s="557"/>
      <c r="E385" s="557"/>
      <c r="F385" s="557"/>
      <c r="G385" s="557"/>
      <c r="H385" s="557"/>
      <c r="I385" s="557"/>
      <c r="J385" s="586"/>
      <c r="N385" s="586"/>
    </row>
    <row r="386" spans="1:14" s="559" customFormat="1" x14ac:dyDescent="0.2">
      <c r="A386" s="553"/>
      <c r="B386" s="557"/>
      <c r="C386" s="557"/>
      <c r="D386" s="557"/>
      <c r="E386" s="557"/>
      <c r="F386" s="557"/>
      <c r="G386" s="557"/>
      <c r="H386" s="557"/>
      <c r="I386" s="557"/>
      <c r="J386" s="586"/>
      <c r="N386" s="586"/>
    </row>
    <row r="387" spans="1:14" s="559" customFormat="1" x14ac:dyDescent="0.2">
      <c r="A387" s="553"/>
      <c r="B387" s="557"/>
      <c r="C387" s="557"/>
      <c r="D387" s="557"/>
      <c r="E387" s="557"/>
      <c r="F387" s="557"/>
      <c r="G387" s="557"/>
      <c r="H387" s="557"/>
      <c r="I387" s="557"/>
      <c r="J387" s="586"/>
      <c r="N387" s="586"/>
    </row>
    <row r="388" spans="1:14" s="559" customFormat="1" x14ac:dyDescent="0.2">
      <c r="A388" s="553"/>
      <c r="B388" s="557"/>
      <c r="C388" s="557"/>
      <c r="D388" s="557"/>
      <c r="E388" s="557"/>
      <c r="F388" s="557"/>
      <c r="G388" s="557"/>
      <c r="H388" s="557"/>
      <c r="I388" s="557"/>
      <c r="J388" s="586"/>
      <c r="N388" s="586"/>
    </row>
    <row r="389" spans="1:14" s="559" customFormat="1" x14ac:dyDescent="0.2">
      <c r="A389" s="553"/>
      <c r="B389" s="557"/>
      <c r="C389" s="557"/>
      <c r="D389" s="557"/>
      <c r="E389" s="557"/>
      <c r="F389" s="557"/>
      <c r="G389" s="557"/>
      <c r="H389" s="557"/>
      <c r="I389" s="557"/>
      <c r="J389" s="586"/>
      <c r="N389" s="586"/>
    </row>
    <row r="390" spans="1:14" s="559" customFormat="1" x14ac:dyDescent="0.2">
      <c r="A390" s="553"/>
      <c r="B390" s="557"/>
      <c r="C390" s="557"/>
      <c r="D390" s="557"/>
      <c r="E390" s="557"/>
      <c r="F390" s="557"/>
      <c r="G390" s="557"/>
      <c r="H390" s="557"/>
      <c r="I390" s="557"/>
      <c r="J390" s="586"/>
      <c r="N390" s="586"/>
    </row>
    <row r="391" spans="1:14" s="559" customFormat="1" x14ac:dyDescent="0.2">
      <c r="A391" s="553"/>
      <c r="B391" s="557"/>
      <c r="C391" s="557"/>
      <c r="D391" s="557"/>
      <c r="E391" s="557"/>
      <c r="F391" s="557"/>
      <c r="G391" s="557"/>
      <c r="H391" s="557"/>
      <c r="I391" s="557"/>
      <c r="J391" s="586"/>
      <c r="N391" s="586"/>
    </row>
    <row r="392" spans="1:14" s="559" customFormat="1" x14ac:dyDescent="0.2">
      <c r="A392" s="553"/>
      <c r="B392" s="557"/>
      <c r="C392" s="557"/>
      <c r="D392" s="557"/>
      <c r="E392" s="557"/>
      <c r="F392" s="557"/>
      <c r="G392" s="557"/>
      <c r="H392" s="557"/>
      <c r="I392" s="557"/>
      <c r="J392" s="586"/>
      <c r="N392" s="586"/>
    </row>
    <row r="393" spans="1:14" s="559" customFormat="1" x14ac:dyDescent="0.2">
      <c r="A393" s="553"/>
      <c r="B393" s="557"/>
      <c r="C393" s="557"/>
      <c r="D393" s="557"/>
      <c r="E393" s="557"/>
      <c r="F393" s="557"/>
      <c r="G393" s="557"/>
      <c r="H393" s="557"/>
      <c r="I393" s="557"/>
      <c r="J393" s="586"/>
      <c r="N393" s="586"/>
    </row>
    <row r="394" spans="1:14" s="559" customFormat="1" x14ac:dyDescent="0.2">
      <c r="A394" s="553"/>
      <c r="B394" s="557"/>
      <c r="C394" s="557"/>
      <c r="D394" s="557"/>
      <c r="E394" s="557"/>
      <c r="F394" s="557"/>
      <c r="G394" s="557"/>
      <c r="H394" s="557"/>
      <c r="I394" s="557"/>
      <c r="J394" s="586"/>
      <c r="N394" s="586"/>
    </row>
    <row r="395" spans="1:14" s="559" customFormat="1" x14ac:dyDescent="0.2">
      <c r="A395" s="553"/>
      <c r="B395" s="557"/>
      <c r="C395" s="557"/>
      <c r="D395" s="557"/>
      <c r="E395" s="557"/>
      <c r="F395" s="557"/>
      <c r="G395" s="557"/>
      <c r="H395" s="557"/>
      <c r="I395" s="557"/>
      <c r="J395" s="586"/>
      <c r="N395" s="586"/>
    </row>
    <row r="396" spans="1:14" s="559" customFormat="1" x14ac:dyDescent="0.2">
      <c r="A396" s="553"/>
      <c r="B396" s="557"/>
      <c r="C396" s="557"/>
      <c r="D396" s="557"/>
      <c r="E396" s="557"/>
      <c r="F396" s="557"/>
      <c r="G396" s="557"/>
      <c r="H396" s="557"/>
      <c r="I396" s="557"/>
      <c r="J396" s="586"/>
      <c r="N396" s="586"/>
    </row>
    <row r="397" spans="1:14" s="559" customFormat="1" x14ac:dyDescent="0.2">
      <c r="A397" s="553"/>
      <c r="B397" s="557"/>
      <c r="C397" s="557"/>
      <c r="D397" s="557"/>
      <c r="E397" s="557"/>
      <c r="F397" s="557"/>
      <c r="G397" s="557"/>
      <c r="H397" s="557"/>
      <c r="I397" s="557"/>
      <c r="J397" s="586"/>
      <c r="N397" s="586"/>
    </row>
    <row r="398" spans="1:14" s="559" customFormat="1" x14ac:dyDescent="0.2">
      <c r="A398" s="553"/>
      <c r="B398" s="557"/>
      <c r="C398" s="557"/>
      <c r="D398" s="557"/>
      <c r="E398" s="557"/>
      <c r="F398" s="557"/>
      <c r="G398" s="557"/>
      <c r="H398" s="557"/>
      <c r="I398" s="557"/>
      <c r="J398" s="586"/>
      <c r="N398" s="586"/>
    </row>
    <row r="399" spans="1:14" s="559" customFormat="1" x14ac:dyDescent="0.2">
      <c r="A399" s="553"/>
      <c r="B399" s="557"/>
      <c r="C399" s="557"/>
      <c r="D399" s="557"/>
      <c r="E399" s="557"/>
      <c r="F399" s="557"/>
      <c r="G399" s="557"/>
      <c r="H399" s="557"/>
      <c r="I399" s="557"/>
      <c r="J399" s="586"/>
      <c r="N399" s="586"/>
    </row>
    <row r="400" spans="1:14" s="559" customFormat="1" x14ac:dyDescent="0.2">
      <c r="A400" s="553"/>
      <c r="B400" s="557"/>
      <c r="C400" s="557"/>
      <c r="D400" s="557"/>
      <c r="E400" s="557"/>
      <c r="F400" s="557"/>
      <c r="G400" s="557"/>
      <c r="H400" s="557"/>
      <c r="I400" s="557"/>
      <c r="J400" s="586"/>
      <c r="N400" s="586"/>
    </row>
    <row r="401" spans="1:14" s="559" customFormat="1" x14ac:dyDescent="0.2">
      <c r="A401" s="553"/>
      <c r="B401" s="557"/>
      <c r="C401" s="557"/>
      <c r="D401" s="557"/>
      <c r="E401" s="557"/>
      <c r="F401" s="557"/>
      <c r="G401" s="557"/>
      <c r="H401" s="557"/>
      <c r="I401" s="557"/>
      <c r="J401" s="586"/>
      <c r="N401" s="586"/>
    </row>
    <row r="402" spans="1:14" s="559" customFormat="1" x14ac:dyDescent="0.2">
      <c r="A402" s="553"/>
      <c r="B402" s="557"/>
      <c r="C402" s="557"/>
      <c r="D402" s="557"/>
      <c r="E402" s="557"/>
      <c r="F402" s="557"/>
      <c r="G402" s="557"/>
      <c r="H402" s="557"/>
      <c r="I402" s="557"/>
      <c r="J402" s="586"/>
      <c r="N402" s="586"/>
    </row>
    <row r="403" spans="1:14" s="559" customFormat="1" x14ac:dyDescent="0.2">
      <c r="A403" s="553"/>
      <c r="B403" s="557"/>
      <c r="C403" s="557"/>
      <c r="D403" s="557"/>
      <c r="E403" s="557"/>
      <c r="F403" s="557"/>
      <c r="G403" s="557"/>
      <c r="H403" s="557"/>
      <c r="I403" s="557"/>
      <c r="J403" s="586"/>
      <c r="N403" s="586"/>
    </row>
    <row r="404" spans="1:14" s="559" customFormat="1" x14ac:dyDescent="0.2">
      <c r="A404" s="553"/>
      <c r="B404" s="557"/>
      <c r="C404" s="557"/>
      <c r="D404" s="557"/>
      <c r="E404" s="557"/>
      <c r="F404" s="557"/>
      <c r="G404" s="557"/>
      <c r="H404" s="557"/>
      <c r="I404" s="557"/>
      <c r="J404" s="586"/>
      <c r="N404" s="586"/>
    </row>
    <row r="405" spans="1:14" s="559" customFormat="1" x14ac:dyDescent="0.2">
      <c r="A405" s="553"/>
      <c r="B405" s="557"/>
      <c r="C405" s="557"/>
      <c r="D405" s="557"/>
      <c r="E405" s="557"/>
      <c r="F405" s="557"/>
      <c r="G405" s="557"/>
      <c r="H405" s="557"/>
      <c r="I405" s="557"/>
      <c r="J405" s="586"/>
      <c r="N405" s="586"/>
    </row>
    <row r="406" spans="1:14" s="559" customFormat="1" x14ac:dyDescent="0.2">
      <c r="A406" s="553"/>
      <c r="B406" s="557"/>
      <c r="C406" s="557"/>
      <c r="D406" s="557"/>
      <c r="E406" s="557"/>
      <c r="F406" s="557"/>
      <c r="G406" s="557"/>
      <c r="H406" s="557"/>
      <c r="I406" s="557"/>
      <c r="J406" s="586"/>
      <c r="N406" s="586"/>
    </row>
    <row r="407" spans="1:14" s="559" customFormat="1" x14ac:dyDescent="0.2">
      <c r="A407" s="553"/>
      <c r="B407" s="557"/>
      <c r="C407" s="557"/>
      <c r="D407" s="557"/>
      <c r="E407" s="557"/>
      <c r="F407" s="557"/>
      <c r="G407" s="557"/>
      <c r="H407" s="557"/>
      <c r="I407" s="557"/>
      <c r="J407" s="586"/>
      <c r="N407" s="586"/>
    </row>
    <row r="408" spans="1:14" s="559" customFormat="1" x14ac:dyDescent="0.2">
      <c r="A408" s="553"/>
      <c r="B408" s="557"/>
      <c r="C408" s="557"/>
      <c r="D408" s="557"/>
      <c r="E408" s="557"/>
      <c r="F408" s="557"/>
      <c r="G408" s="557"/>
      <c r="H408" s="557"/>
      <c r="I408" s="557"/>
      <c r="J408" s="586"/>
      <c r="N408" s="586"/>
    </row>
    <row r="409" spans="1:14" s="559" customFormat="1" x14ac:dyDescent="0.2">
      <c r="A409" s="553"/>
      <c r="B409" s="557"/>
      <c r="C409" s="557"/>
      <c r="D409" s="557"/>
      <c r="E409" s="557"/>
      <c r="F409" s="557"/>
      <c r="G409" s="557"/>
      <c r="H409" s="557"/>
      <c r="I409" s="557"/>
      <c r="J409" s="586"/>
      <c r="N409" s="586"/>
    </row>
    <row r="410" spans="1:14" s="559" customFormat="1" x14ac:dyDescent="0.2">
      <c r="A410" s="553"/>
      <c r="B410" s="557"/>
      <c r="C410" s="557"/>
      <c r="D410" s="557"/>
      <c r="E410" s="557"/>
      <c r="F410" s="557"/>
      <c r="G410" s="557"/>
      <c r="H410" s="557"/>
      <c r="I410" s="557"/>
      <c r="J410" s="586"/>
      <c r="N410" s="586"/>
    </row>
    <row r="411" spans="1:14" s="559" customFormat="1" x14ac:dyDescent="0.2">
      <c r="A411" s="553"/>
      <c r="B411" s="557"/>
      <c r="C411" s="557"/>
      <c r="D411" s="557"/>
      <c r="E411" s="557"/>
      <c r="F411" s="557"/>
      <c r="G411" s="557"/>
      <c r="H411" s="557"/>
      <c r="I411" s="557"/>
      <c r="J411" s="586"/>
      <c r="N411" s="586"/>
    </row>
    <row r="412" spans="1:14" s="559" customFormat="1" x14ac:dyDescent="0.2">
      <c r="A412" s="553"/>
      <c r="B412" s="557"/>
      <c r="C412" s="557"/>
      <c r="D412" s="557"/>
      <c r="E412" s="557"/>
      <c r="F412" s="557"/>
      <c r="G412" s="557"/>
      <c r="H412" s="557"/>
      <c r="I412" s="557"/>
      <c r="J412" s="586"/>
      <c r="N412" s="586"/>
    </row>
    <row r="413" spans="1:14" s="559" customFormat="1" x14ac:dyDescent="0.2">
      <c r="A413" s="553"/>
      <c r="B413" s="557"/>
      <c r="C413" s="557"/>
      <c r="D413" s="557"/>
      <c r="E413" s="557"/>
      <c r="F413" s="557"/>
      <c r="G413" s="557"/>
      <c r="H413" s="557"/>
      <c r="I413" s="557"/>
      <c r="J413" s="586"/>
      <c r="N413" s="586"/>
    </row>
    <row r="414" spans="1:14" s="559" customFormat="1" x14ac:dyDescent="0.2">
      <c r="A414" s="553"/>
      <c r="B414" s="557"/>
      <c r="C414" s="557"/>
      <c r="D414" s="557"/>
      <c r="E414" s="557"/>
      <c r="F414" s="557"/>
      <c r="G414" s="557"/>
      <c r="H414" s="557"/>
      <c r="I414" s="557"/>
      <c r="J414" s="586"/>
      <c r="N414" s="586"/>
    </row>
    <row r="415" spans="1:14" s="559" customFormat="1" x14ac:dyDescent="0.2">
      <c r="A415" s="553"/>
      <c r="B415" s="557"/>
      <c r="C415" s="557"/>
      <c r="D415" s="557"/>
      <c r="E415" s="557"/>
      <c r="F415" s="557"/>
      <c r="G415" s="557"/>
      <c r="H415" s="557"/>
      <c r="I415" s="557"/>
      <c r="J415" s="586"/>
      <c r="N415" s="586"/>
    </row>
    <row r="416" spans="1:14" s="559" customFormat="1" x14ac:dyDescent="0.2">
      <c r="A416" s="553"/>
      <c r="B416" s="557"/>
      <c r="C416" s="557"/>
      <c r="D416" s="557"/>
      <c r="E416" s="557"/>
      <c r="F416" s="557"/>
      <c r="G416" s="557"/>
      <c r="H416" s="557"/>
      <c r="I416" s="557"/>
      <c r="J416" s="586"/>
      <c r="N416" s="586"/>
    </row>
    <row r="417" spans="1:14" s="559" customFormat="1" x14ac:dyDescent="0.2">
      <c r="A417" s="553"/>
      <c r="B417" s="557"/>
      <c r="C417" s="557"/>
      <c r="D417" s="557"/>
      <c r="E417" s="557"/>
      <c r="F417" s="557"/>
      <c r="G417" s="557"/>
      <c r="H417" s="557"/>
      <c r="I417" s="557"/>
      <c r="J417" s="586"/>
      <c r="N417" s="586"/>
    </row>
    <row r="418" spans="1:14" s="559" customFormat="1" x14ac:dyDescent="0.2">
      <c r="A418" s="553"/>
      <c r="B418" s="557"/>
      <c r="C418" s="557"/>
      <c r="D418" s="557"/>
      <c r="E418" s="557"/>
      <c r="F418" s="557"/>
      <c r="G418" s="557"/>
      <c r="H418" s="557"/>
      <c r="I418" s="557"/>
      <c r="J418" s="586"/>
      <c r="N418" s="586"/>
    </row>
    <row r="419" spans="1:14" s="559" customFormat="1" x14ac:dyDescent="0.2">
      <c r="A419" s="553"/>
      <c r="B419" s="557"/>
      <c r="C419" s="557"/>
      <c r="D419" s="557"/>
      <c r="E419" s="557"/>
      <c r="F419" s="557"/>
      <c r="G419" s="557"/>
      <c r="H419" s="557"/>
      <c r="I419" s="557"/>
      <c r="J419" s="586"/>
      <c r="N419" s="586"/>
    </row>
    <row r="420" spans="1:14" s="559" customFormat="1" x14ac:dyDescent="0.2">
      <c r="A420" s="553"/>
      <c r="B420" s="557"/>
      <c r="C420" s="557"/>
      <c r="D420" s="557"/>
      <c r="E420" s="557"/>
      <c r="F420" s="557"/>
      <c r="G420" s="557"/>
      <c r="H420" s="557"/>
      <c r="I420" s="557"/>
      <c r="J420" s="586"/>
      <c r="N420" s="586"/>
    </row>
    <row r="421" spans="1:14" s="559" customFormat="1" x14ac:dyDescent="0.2">
      <c r="A421" s="553"/>
      <c r="B421" s="557"/>
      <c r="C421" s="557"/>
      <c r="D421" s="557"/>
      <c r="E421" s="557"/>
      <c r="F421" s="557"/>
      <c r="G421" s="557"/>
      <c r="H421" s="557"/>
      <c r="I421" s="557"/>
      <c r="J421" s="586"/>
      <c r="N421" s="586"/>
    </row>
    <row r="422" spans="1:14" s="559" customFormat="1" x14ac:dyDescent="0.2">
      <c r="A422" s="553"/>
      <c r="B422" s="557"/>
      <c r="C422" s="557"/>
      <c r="D422" s="557"/>
      <c r="E422" s="557"/>
      <c r="F422" s="557"/>
      <c r="G422" s="557"/>
      <c r="H422" s="557"/>
      <c r="I422" s="557"/>
      <c r="J422" s="586"/>
      <c r="N422" s="586"/>
    </row>
    <row r="423" spans="1:14" s="559" customFormat="1" x14ac:dyDescent="0.2">
      <c r="A423" s="553"/>
      <c r="B423" s="557"/>
      <c r="C423" s="557"/>
      <c r="D423" s="557"/>
      <c r="E423" s="557"/>
      <c r="F423" s="557"/>
      <c r="G423" s="557"/>
      <c r="H423" s="557"/>
      <c r="I423" s="557"/>
      <c r="J423" s="586"/>
      <c r="N423" s="586"/>
    </row>
    <row r="424" spans="1:14" s="559" customFormat="1" x14ac:dyDescent="0.2">
      <c r="A424" s="553"/>
      <c r="B424" s="557"/>
      <c r="C424" s="557"/>
      <c r="D424" s="557"/>
      <c r="E424" s="557"/>
      <c r="F424" s="557"/>
      <c r="G424" s="557"/>
      <c r="H424" s="557"/>
      <c r="I424" s="557"/>
      <c r="J424" s="586"/>
      <c r="N424" s="586"/>
    </row>
    <row r="425" spans="1:14" s="559" customFormat="1" x14ac:dyDescent="0.2">
      <c r="A425" s="553"/>
      <c r="B425" s="557"/>
      <c r="C425" s="557"/>
      <c r="D425" s="557"/>
      <c r="E425" s="557"/>
      <c r="F425" s="557"/>
      <c r="G425" s="557"/>
      <c r="H425" s="557"/>
      <c r="I425" s="557"/>
      <c r="J425" s="586"/>
      <c r="N425" s="586"/>
    </row>
    <row r="426" spans="1:14" s="559" customFormat="1" x14ac:dyDescent="0.2">
      <c r="A426" s="553"/>
      <c r="B426" s="557"/>
      <c r="C426" s="557"/>
      <c r="D426" s="557"/>
      <c r="E426" s="557"/>
      <c r="F426" s="557"/>
      <c r="G426" s="557"/>
      <c r="H426" s="557"/>
      <c r="I426" s="557"/>
      <c r="J426" s="586"/>
      <c r="N426" s="586"/>
    </row>
  </sheetData>
  <mergeCells count="56">
    <mergeCell ref="C199:D199"/>
    <mergeCell ref="G199:H199"/>
    <mergeCell ref="D172:D173"/>
    <mergeCell ref="H172:H173"/>
    <mergeCell ref="F182:G182"/>
    <mergeCell ref="C184:D184"/>
    <mergeCell ref="G184:H184"/>
    <mergeCell ref="A186:H186"/>
    <mergeCell ref="D187:D188"/>
    <mergeCell ref="H187:H188"/>
    <mergeCell ref="B195:C195"/>
    <mergeCell ref="F196:G196"/>
    <mergeCell ref="B197:C197"/>
    <mergeCell ref="A171:H171"/>
    <mergeCell ref="C152:D152"/>
    <mergeCell ref="G152:H152"/>
    <mergeCell ref="A154:H154"/>
    <mergeCell ref="D155:D156"/>
    <mergeCell ref="H155:H156"/>
    <mergeCell ref="B163:C163"/>
    <mergeCell ref="F165:G165"/>
    <mergeCell ref="C167:D167"/>
    <mergeCell ref="G167:H167"/>
    <mergeCell ref="A168:H168"/>
    <mergeCell ref="A169:H169"/>
    <mergeCell ref="D140:D141"/>
    <mergeCell ref="H140:H141"/>
    <mergeCell ref="A110:H110"/>
    <mergeCell ref="A122:H122"/>
    <mergeCell ref="D123:D124"/>
    <mergeCell ref="H123:H124"/>
    <mergeCell ref="B131:C131"/>
    <mergeCell ref="A132:H132"/>
    <mergeCell ref="C135:D135"/>
    <mergeCell ref="G135:H135"/>
    <mergeCell ref="A136:H136"/>
    <mergeCell ref="A137:H137"/>
    <mergeCell ref="A139:H139"/>
    <mergeCell ref="A107:H107"/>
    <mergeCell ref="A32:H32"/>
    <mergeCell ref="A43:H43"/>
    <mergeCell ref="A53:H53"/>
    <mergeCell ref="A55:H55"/>
    <mergeCell ref="A58:H58"/>
    <mergeCell ref="A69:H69"/>
    <mergeCell ref="A79:H79"/>
    <mergeCell ref="A81:H81"/>
    <mergeCell ref="A84:H84"/>
    <mergeCell ref="A95:H95"/>
    <mergeCell ref="A105:H105"/>
    <mergeCell ref="A29:H29"/>
    <mergeCell ref="A1:H1"/>
    <mergeCell ref="A3:H3"/>
    <mergeCell ref="A6:H6"/>
    <mergeCell ref="A17:H17"/>
    <mergeCell ref="A27:H27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4" manualBreakCount="4">
    <brk id="52" max="7" man="1"/>
    <brk id="78" max="7" man="1"/>
    <brk id="135" max="16383" man="1"/>
    <brk id="167" max="16383" man="1"/>
  </rowBreak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1074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2" t="s">
        <v>1142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31" customFormat="1" ht="17.100000000000001" customHeight="1" x14ac:dyDescent="0.2">
      <c r="A3" s="1717" t="s">
        <v>1075</v>
      </c>
      <c r="B3" s="1717"/>
      <c r="C3" s="1717"/>
      <c r="D3" s="1717"/>
      <c r="E3" s="1717"/>
      <c r="F3" s="1717"/>
      <c r="G3" s="1717"/>
      <c r="H3" s="1717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545"/>
      <c r="U3" s="545"/>
      <c r="V3" s="545"/>
      <c r="W3" s="545"/>
      <c r="X3" s="545"/>
    </row>
    <row r="4" spans="1:24" s="546" customFormat="1" ht="17.100000000000001" customHeight="1" x14ac:dyDescent="0.2">
      <c r="B4" s="547" t="s">
        <v>1143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11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8.95" customHeight="1" x14ac:dyDescent="0.2">
      <c r="A10" s="560" t="s">
        <v>37</v>
      </c>
      <c r="B10" s="561" t="s">
        <v>38</v>
      </c>
      <c r="C10" s="562">
        <v>828</v>
      </c>
      <c r="D10" s="563">
        <v>14.427600627286985</v>
      </c>
      <c r="E10" s="564"/>
      <c r="F10" s="233" t="s">
        <v>884</v>
      </c>
      <c r="G10" s="562">
        <v>1016</v>
      </c>
      <c r="H10" s="563">
        <v>32.976306394027915</v>
      </c>
      <c r="I10" s="118"/>
    </row>
    <row r="11" spans="1:24" ht="48.95" customHeight="1" x14ac:dyDescent="0.2">
      <c r="A11" s="560" t="s">
        <v>39</v>
      </c>
      <c r="B11" s="561" t="s">
        <v>40</v>
      </c>
      <c r="C11" s="562">
        <v>634</v>
      </c>
      <c r="D11" s="563">
        <v>11.047220770169019</v>
      </c>
      <c r="E11" s="564"/>
      <c r="F11" s="233" t="s">
        <v>908</v>
      </c>
      <c r="G11" s="562">
        <v>155</v>
      </c>
      <c r="H11" s="563">
        <v>5.0308341447581961</v>
      </c>
      <c r="I11" s="118"/>
    </row>
    <row r="12" spans="1:24" ht="48.95" customHeight="1" x14ac:dyDescent="0.2">
      <c r="A12" s="560" t="s">
        <v>41</v>
      </c>
      <c r="B12" s="567" t="s">
        <v>42</v>
      </c>
      <c r="C12" s="568">
        <v>363</v>
      </c>
      <c r="D12" s="563">
        <v>6.3251437532671195</v>
      </c>
      <c r="E12" s="564"/>
      <c r="F12" s="233" t="s">
        <v>946</v>
      </c>
      <c r="G12" s="568">
        <v>124</v>
      </c>
      <c r="H12" s="563">
        <v>4.024667315806556</v>
      </c>
      <c r="I12" s="118"/>
    </row>
    <row r="13" spans="1:24" ht="48.95" customHeight="1" x14ac:dyDescent="0.2">
      <c r="A13" s="560" t="s">
        <v>43</v>
      </c>
      <c r="B13" s="561" t="s">
        <v>47</v>
      </c>
      <c r="C13" s="568">
        <v>187</v>
      </c>
      <c r="D13" s="563">
        <v>3.2584073880466984</v>
      </c>
      <c r="E13" s="564"/>
      <c r="F13" s="233" t="s">
        <v>1065</v>
      </c>
      <c r="G13" s="568">
        <v>77</v>
      </c>
      <c r="H13" s="563">
        <v>2.4991885751379423</v>
      </c>
      <c r="I13" s="118"/>
    </row>
    <row r="14" spans="1:24" ht="48.95" customHeight="1" x14ac:dyDescent="0.2">
      <c r="A14" s="560" t="s">
        <v>44</v>
      </c>
      <c r="B14" s="567" t="s">
        <v>45</v>
      </c>
      <c r="C14" s="568">
        <v>162</v>
      </c>
      <c r="D14" s="563">
        <v>2.8227914270778882</v>
      </c>
      <c r="E14" s="564"/>
      <c r="F14" s="248" t="s">
        <v>1066</v>
      </c>
      <c r="G14" s="568">
        <v>67</v>
      </c>
      <c r="H14" s="563">
        <v>2.1746186303148329</v>
      </c>
      <c r="I14" s="118"/>
    </row>
    <row r="15" spans="1:24" ht="42.95" customHeight="1" x14ac:dyDescent="0.2">
      <c r="A15" s="569"/>
      <c r="B15" s="570" t="s">
        <v>889</v>
      </c>
      <c r="C15" s="571">
        <v>5739</v>
      </c>
      <c r="D15" s="572"/>
      <c r="E15" s="435"/>
      <c r="F15" s="570" t="s">
        <v>889</v>
      </c>
      <c r="G15" s="571">
        <v>3080</v>
      </c>
      <c r="H15" s="572"/>
      <c r="I15" s="118"/>
    </row>
    <row r="16" spans="1:24" ht="9.9499999999999993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9" s="559" customFormat="1" x14ac:dyDescent="0.2">
      <c r="A17" s="553"/>
      <c r="B17" s="557"/>
      <c r="C17" s="557"/>
      <c r="D17" s="557"/>
      <c r="E17" s="557"/>
      <c r="F17" s="557"/>
      <c r="G17" s="557"/>
      <c r="H17" s="557"/>
      <c r="I17" s="557"/>
    </row>
    <row r="18" spans="1:9" s="559" customFormat="1" x14ac:dyDescent="0.2">
      <c r="A18" s="553"/>
      <c r="B18" s="557"/>
      <c r="C18" s="557"/>
      <c r="D18" s="557"/>
      <c r="E18" s="557"/>
      <c r="F18" s="557"/>
      <c r="G18" s="557"/>
      <c r="H18" s="557"/>
      <c r="I18" s="557"/>
    </row>
    <row r="19" spans="1:9" s="559" customFormat="1" x14ac:dyDescent="0.2">
      <c r="A19" s="553"/>
      <c r="B19" s="557"/>
      <c r="C19" s="557"/>
      <c r="D19" s="557"/>
      <c r="E19" s="557"/>
      <c r="F19" s="557"/>
      <c r="G19" s="557"/>
      <c r="H19" s="557"/>
      <c r="I19" s="557"/>
    </row>
    <row r="20" spans="1:9" s="559" customFormat="1" x14ac:dyDescent="0.2">
      <c r="A20" s="553"/>
      <c r="B20" s="557"/>
      <c r="C20" s="557"/>
      <c r="D20" s="557"/>
      <c r="E20" s="557"/>
      <c r="F20" s="557"/>
      <c r="G20" s="557"/>
      <c r="H20" s="557"/>
      <c r="I20" s="557"/>
    </row>
    <row r="21" spans="1:9" s="559" customFormat="1" x14ac:dyDescent="0.2">
      <c r="A21" s="553"/>
      <c r="B21" s="557"/>
      <c r="C21" s="557"/>
      <c r="D21" s="557"/>
      <c r="E21" s="557"/>
      <c r="F21" s="557"/>
      <c r="G21" s="557"/>
      <c r="H21" s="557"/>
      <c r="I21" s="557"/>
    </row>
    <row r="22" spans="1:9" s="559" customFormat="1" x14ac:dyDescent="0.2">
      <c r="A22" s="553"/>
      <c r="B22" s="557"/>
      <c r="C22" s="557"/>
      <c r="D22" s="557"/>
      <c r="E22" s="557"/>
      <c r="F22" s="557"/>
      <c r="G22" s="557"/>
      <c r="H22" s="557"/>
      <c r="I22" s="557"/>
    </row>
    <row r="23" spans="1:9" s="559" customFormat="1" x14ac:dyDescent="0.2">
      <c r="A23" s="553"/>
      <c r="B23" s="557"/>
      <c r="C23" s="557"/>
      <c r="D23" s="557"/>
      <c r="E23" s="557"/>
      <c r="F23" s="557"/>
      <c r="G23" s="557"/>
      <c r="H23" s="557"/>
      <c r="I23" s="557"/>
    </row>
    <row r="24" spans="1:9" s="559" customFormat="1" x14ac:dyDescent="0.2">
      <c r="A24" s="553"/>
      <c r="B24" s="557"/>
      <c r="C24" s="557"/>
      <c r="D24" s="557"/>
      <c r="E24" s="557"/>
      <c r="F24" s="557"/>
      <c r="G24" s="557"/>
      <c r="H24" s="557"/>
      <c r="I24" s="557"/>
    </row>
    <row r="25" spans="1:9" s="559" customFormat="1" x14ac:dyDescent="0.2">
      <c r="A25" s="553"/>
      <c r="B25" s="557"/>
      <c r="C25" s="557"/>
      <c r="D25" s="557"/>
      <c r="E25" s="557"/>
      <c r="F25" s="557"/>
      <c r="G25" s="557"/>
      <c r="H25" s="557"/>
      <c r="I25" s="557"/>
    </row>
    <row r="26" spans="1:9" s="559" customFormat="1" x14ac:dyDescent="0.2">
      <c r="A26" s="553"/>
      <c r="B26" s="557"/>
      <c r="C26" s="557"/>
      <c r="D26" s="557"/>
      <c r="E26" s="557"/>
      <c r="F26" s="557"/>
      <c r="G26" s="557"/>
      <c r="H26" s="557"/>
      <c r="I26" s="557"/>
    </row>
    <row r="27" spans="1:9" s="559" customFormat="1" x14ac:dyDescent="0.2">
      <c r="A27" s="553"/>
      <c r="B27" s="557"/>
      <c r="C27" s="557"/>
      <c r="D27" s="557"/>
      <c r="E27" s="557"/>
      <c r="F27" s="557"/>
      <c r="G27" s="557"/>
      <c r="H27" s="557"/>
      <c r="I27" s="557"/>
    </row>
    <row r="28" spans="1:9" s="559" customFormat="1" x14ac:dyDescent="0.2">
      <c r="A28" s="553" t="s">
        <v>912</v>
      </c>
      <c r="B28" s="557"/>
      <c r="C28" s="557"/>
      <c r="D28" s="557"/>
      <c r="E28" s="557"/>
      <c r="F28" s="557"/>
      <c r="G28" s="557"/>
      <c r="H28" s="557"/>
      <c r="I28" s="557"/>
    </row>
    <row r="29" spans="1:9" s="559" customFormat="1" x14ac:dyDescent="0.2">
      <c r="A29" s="553"/>
      <c r="B29" s="596" t="s">
        <v>917</v>
      </c>
      <c r="C29" s="557"/>
      <c r="D29" s="557"/>
      <c r="E29" s="557"/>
      <c r="F29" s="557"/>
      <c r="G29" s="557"/>
      <c r="H29" s="557"/>
      <c r="I29" s="557"/>
    </row>
    <row r="30" spans="1:9" s="559" customFormat="1" x14ac:dyDescent="0.2">
      <c r="A30" s="553"/>
      <c r="B30" s="557"/>
      <c r="C30" s="557"/>
      <c r="D30" s="557"/>
      <c r="E30" s="557"/>
      <c r="F30" s="557"/>
      <c r="G30" s="557"/>
      <c r="H30" s="557"/>
      <c r="I30" s="557"/>
    </row>
    <row r="31" spans="1:9" s="559" customFormat="1" x14ac:dyDescent="0.2">
      <c r="A31" s="553"/>
      <c r="B31" s="557"/>
      <c r="C31" s="557"/>
      <c r="D31" s="557"/>
      <c r="E31" s="557"/>
      <c r="F31" s="557"/>
      <c r="G31" s="557"/>
      <c r="H31" s="557"/>
      <c r="I31" s="557"/>
    </row>
    <row r="32" spans="1:9" s="559" customFormat="1" x14ac:dyDescent="0.2">
      <c r="A32" s="553"/>
      <c r="B32" s="557"/>
      <c r="C32" s="557"/>
      <c r="D32" s="557"/>
      <c r="E32" s="557"/>
      <c r="F32" s="557"/>
      <c r="G32" s="557"/>
      <c r="H32" s="557"/>
      <c r="I32" s="557"/>
    </row>
    <row r="33" spans="1:9" s="559" customFormat="1" x14ac:dyDescent="0.2">
      <c r="A33" s="553"/>
      <c r="B33" s="557"/>
      <c r="C33" s="557"/>
      <c r="D33" s="557"/>
      <c r="E33" s="557"/>
      <c r="F33" s="557"/>
      <c r="G33" s="557"/>
      <c r="H33" s="557"/>
      <c r="I33" s="557"/>
    </row>
    <row r="34" spans="1:9" s="559" customFormat="1" x14ac:dyDescent="0.2">
      <c r="A34" s="553"/>
      <c r="B34" s="557"/>
      <c r="C34" s="557"/>
      <c r="D34" s="557"/>
      <c r="E34" s="557"/>
      <c r="F34" s="557"/>
      <c r="G34" s="557"/>
      <c r="H34" s="557"/>
      <c r="I34" s="557"/>
    </row>
    <row r="35" spans="1:9" s="559" customFormat="1" x14ac:dyDescent="0.2">
      <c r="A35" s="553"/>
      <c r="B35" s="557"/>
      <c r="C35" s="557"/>
      <c r="D35" s="557"/>
      <c r="E35" s="557"/>
      <c r="F35" s="557"/>
      <c r="G35" s="557"/>
      <c r="H35" s="557"/>
      <c r="I35" s="557"/>
    </row>
    <row r="36" spans="1:9" s="559" customFormat="1" x14ac:dyDescent="0.2">
      <c r="A36" s="553"/>
      <c r="B36" s="557"/>
      <c r="C36" s="557"/>
      <c r="D36" s="557"/>
      <c r="E36" s="557"/>
      <c r="F36" s="557"/>
      <c r="G36" s="557"/>
      <c r="H36" s="557"/>
      <c r="I36" s="557"/>
    </row>
    <row r="37" spans="1:9" s="559" customFormat="1" x14ac:dyDescent="0.2">
      <c r="A37" s="553"/>
      <c r="B37" s="557"/>
      <c r="C37" s="557"/>
      <c r="D37" s="557"/>
      <c r="E37" s="557"/>
      <c r="F37" s="557"/>
      <c r="G37" s="557"/>
      <c r="H37" s="557"/>
      <c r="I37" s="557"/>
    </row>
    <row r="38" spans="1:9" s="559" customFormat="1" x14ac:dyDescent="0.2">
      <c r="A38" s="553"/>
      <c r="B38" s="557"/>
      <c r="C38" s="557"/>
      <c r="D38" s="557"/>
      <c r="E38" s="557"/>
      <c r="F38" s="557"/>
      <c r="G38" s="557"/>
      <c r="H38" s="557"/>
      <c r="I38" s="557"/>
    </row>
    <row r="39" spans="1:9" s="559" customFormat="1" x14ac:dyDescent="0.2">
      <c r="A39" s="553"/>
      <c r="B39" s="557"/>
      <c r="C39" s="557"/>
      <c r="D39" s="557"/>
      <c r="E39" s="557"/>
      <c r="F39" s="557"/>
      <c r="G39" s="557"/>
      <c r="H39" s="557"/>
      <c r="I39" s="557"/>
    </row>
    <row r="40" spans="1:9" s="559" customFormat="1" x14ac:dyDescent="0.2">
      <c r="A40" s="553"/>
      <c r="B40" s="557"/>
      <c r="C40" s="557"/>
      <c r="D40" s="557"/>
      <c r="E40" s="557"/>
      <c r="F40" s="557"/>
      <c r="G40" s="557"/>
      <c r="H40" s="557"/>
      <c r="I40" s="557"/>
    </row>
    <row r="41" spans="1:9" s="559" customFormat="1" x14ac:dyDescent="0.2">
      <c r="A41" s="553"/>
      <c r="B41" s="557"/>
      <c r="C41" s="557"/>
      <c r="D41" s="557"/>
      <c r="E41" s="557"/>
      <c r="F41" s="557"/>
      <c r="G41" s="557"/>
      <c r="H41" s="557"/>
      <c r="I41" s="557"/>
    </row>
    <row r="42" spans="1:9" s="559" customFormat="1" x14ac:dyDescent="0.2">
      <c r="A42" s="553"/>
      <c r="B42" s="557"/>
      <c r="C42" s="557"/>
      <c r="D42" s="557"/>
      <c r="E42" s="557"/>
      <c r="F42" s="557"/>
      <c r="G42" s="557"/>
      <c r="H42" s="557"/>
      <c r="I42" s="557"/>
    </row>
    <row r="43" spans="1:9" s="559" customFormat="1" x14ac:dyDescent="0.2">
      <c r="A43" s="553"/>
      <c r="B43" s="557"/>
      <c r="C43" s="557"/>
      <c r="D43" s="557"/>
      <c r="E43" s="557"/>
      <c r="F43" s="557"/>
      <c r="G43" s="557"/>
      <c r="H43" s="557"/>
      <c r="I43" s="557"/>
    </row>
    <row r="44" spans="1:9" s="559" customFormat="1" x14ac:dyDescent="0.2">
      <c r="A44" s="553"/>
      <c r="B44" s="557"/>
      <c r="C44" s="557"/>
      <c r="D44" s="557"/>
      <c r="E44" s="557"/>
      <c r="F44" s="557"/>
      <c r="G44" s="557"/>
      <c r="H44" s="557"/>
      <c r="I44" s="557"/>
    </row>
    <row r="45" spans="1:9" s="559" customFormat="1" x14ac:dyDescent="0.2">
      <c r="A45" s="553"/>
      <c r="B45" s="557"/>
      <c r="C45" s="557"/>
      <c r="D45" s="557"/>
      <c r="E45" s="557"/>
      <c r="F45" s="557"/>
      <c r="G45" s="557"/>
      <c r="H45" s="557"/>
      <c r="I45" s="557"/>
    </row>
    <row r="46" spans="1:9" s="559" customFormat="1" x14ac:dyDescent="0.2">
      <c r="A46" s="553"/>
      <c r="B46" s="557"/>
      <c r="C46" s="557"/>
      <c r="D46" s="557"/>
      <c r="E46" s="557"/>
      <c r="F46" s="557"/>
      <c r="G46" s="557"/>
      <c r="H46" s="557"/>
      <c r="I46" s="557"/>
    </row>
    <row r="47" spans="1:9" s="559" customFormat="1" x14ac:dyDescent="0.2">
      <c r="A47" s="553"/>
      <c r="B47" s="557"/>
      <c r="C47" s="557"/>
      <c r="D47" s="557"/>
      <c r="E47" s="557"/>
      <c r="F47" s="557"/>
      <c r="G47" s="557"/>
      <c r="H47" s="557"/>
      <c r="I47" s="557"/>
    </row>
    <row r="48" spans="1:9" s="559" customFormat="1" x14ac:dyDescent="0.2">
      <c r="A48" s="553"/>
      <c r="B48" s="557"/>
      <c r="C48" s="557"/>
      <c r="D48" s="557"/>
      <c r="E48" s="557"/>
      <c r="F48" s="557"/>
      <c r="G48" s="557"/>
      <c r="H48" s="557"/>
      <c r="I48" s="557"/>
    </row>
    <row r="49" spans="1:9" s="559" customFormat="1" x14ac:dyDescent="0.2">
      <c r="A49" s="553"/>
      <c r="B49" s="557"/>
      <c r="C49" s="557"/>
      <c r="D49" s="557"/>
      <c r="E49" s="557"/>
      <c r="F49" s="557"/>
      <c r="G49" s="557"/>
      <c r="H49" s="557"/>
      <c r="I49" s="557"/>
    </row>
    <row r="50" spans="1:9" s="559" customFormat="1" x14ac:dyDescent="0.2">
      <c r="A50" s="553"/>
      <c r="B50" s="557"/>
      <c r="C50" s="557"/>
      <c r="D50" s="557"/>
      <c r="E50" s="557"/>
      <c r="F50" s="557"/>
      <c r="G50" s="557"/>
      <c r="H50" s="557"/>
      <c r="I50" s="557"/>
    </row>
    <row r="51" spans="1:9" s="559" customFormat="1" x14ac:dyDescent="0.2">
      <c r="A51" s="553"/>
      <c r="B51" s="557"/>
      <c r="C51" s="557"/>
      <c r="D51" s="557"/>
      <c r="E51" s="557"/>
      <c r="F51" s="557"/>
      <c r="G51" s="557"/>
      <c r="H51" s="557"/>
      <c r="I51" s="557"/>
    </row>
    <row r="52" spans="1:9" s="559" customFormat="1" x14ac:dyDescent="0.2">
      <c r="A52" s="553"/>
      <c r="B52" s="557"/>
      <c r="C52" s="557"/>
      <c r="D52" s="557"/>
      <c r="E52" s="557"/>
      <c r="F52" s="557"/>
      <c r="G52" s="557"/>
      <c r="H52" s="557"/>
      <c r="I52" s="557"/>
    </row>
    <row r="53" spans="1:9" s="559" customFormat="1" x14ac:dyDescent="0.2">
      <c r="A53" s="553"/>
      <c r="B53" s="557"/>
      <c r="C53" s="557"/>
      <c r="D53" s="557"/>
      <c r="E53" s="557"/>
      <c r="F53" s="557"/>
      <c r="G53" s="557"/>
      <c r="H53" s="557"/>
      <c r="I53" s="557"/>
    </row>
    <row r="54" spans="1:9" s="559" customFormat="1" x14ac:dyDescent="0.2">
      <c r="A54" s="553"/>
      <c r="B54" s="557"/>
      <c r="C54" s="557"/>
      <c r="D54" s="557"/>
      <c r="E54" s="557"/>
      <c r="F54" s="557"/>
      <c r="G54" s="557"/>
      <c r="H54" s="557"/>
      <c r="I54" s="557"/>
    </row>
    <row r="55" spans="1:9" s="559" customFormat="1" x14ac:dyDescent="0.2">
      <c r="A55" s="553" t="s">
        <v>912</v>
      </c>
      <c r="B55" s="557"/>
      <c r="C55" s="557"/>
      <c r="D55" s="557"/>
      <c r="E55" s="557"/>
      <c r="F55" s="557"/>
      <c r="G55" s="557"/>
      <c r="H55" s="557"/>
      <c r="I55" s="557"/>
    </row>
    <row r="56" spans="1:9" s="559" customFormat="1" x14ac:dyDescent="0.2">
      <c r="A56" s="553"/>
      <c r="B56" s="596" t="s">
        <v>917</v>
      </c>
      <c r="C56" s="557"/>
      <c r="D56" s="557"/>
      <c r="E56" s="557"/>
      <c r="F56" s="557"/>
      <c r="G56" s="557"/>
      <c r="H56" s="557"/>
      <c r="I56" s="557"/>
    </row>
    <row r="57" spans="1:9" s="559" customFormat="1" x14ac:dyDescent="0.2">
      <c r="A57" s="553"/>
      <c r="B57" s="557"/>
      <c r="C57" s="557"/>
      <c r="D57" s="557"/>
      <c r="E57" s="557"/>
      <c r="F57" s="557"/>
      <c r="G57" s="557"/>
      <c r="H57" s="557"/>
      <c r="I57" s="557"/>
    </row>
    <row r="58" spans="1:9" s="559" customFormat="1" x14ac:dyDescent="0.2">
      <c r="A58" s="553"/>
      <c r="B58" s="557"/>
      <c r="C58" s="557"/>
      <c r="D58" s="557"/>
      <c r="E58" s="557"/>
      <c r="F58" s="557"/>
      <c r="G58" s="557"/>
      <c r="H58" s="557"/>
      <c r="I58" s="557"/>
    </row>
    <row r="59" spans="1:9" s="559" customFormat="1" x14ac:dyDescent="0.2">
      <c r="A59" s="553"/>
      <c r="B59" s="557"/>
      <c r="C59" s="557"/>
      <c r="D59" s="557"/>
      <c r="E59" s="557"/>
      <c r="F59" s="557"/>
      <c r="G59" s="557"/>
      <c r="H59" s="557"/>
      <c r="I59" s="557"/>
    </row>
    <row r="60" spans="1:9" s="559" customFormat="1" x14ac:dyDescent="0.2">
      <c r="A60" s="553"/>
      <c r="B60" s="557"/>
      <c r="C60" s="557"/>
      <c r="D60" s="557"/>
      <c r="E60" s="557"/>
      <c r="F60" s="557"/>
      <c r="G60" s="557"/>
      <c r="H60" s="557"/>
      <c r="I60" s="557"/>
    </row>
    <row r="61" spans="1:9" s="559" customFormat="1" x14ac:dyDescent="0.2">
      <c r="A61" s="553"/>
      <c r="B61" s="557"/>
      <c r="C61" s="557"/>
      <c r="D61" s="557"/>
      <c r="E61" s="557"/>
      <c r="F61" s="557"/>
      <c r="G61" s="557"/>
      <c r="H61" s="557"/>
      <c r="I61" s="557"/>
    </row>
    <row r="62" spans="1:9" s="559" customFormat="1" x14ac:dyDescent="0.2">
      <c r="A62" s="553"/>
      <c r="B62" s="557"/>
      <c r="C62" s="557"/>
      <c r="D62" s="557"/>
      <c r="E62" s="557"/>
      <c r="F62" s="557"/>
      <c r="G62" s="557"/>
      <c r="H62" s="557"/>
      <c r="I62" s="557"/>
    </row>
    <row r="63" spans="1:9" s="559" customFormat="1" x14ac:dyDescent="0.2">
      <c r="A63" s="553"/>
      <c r="B63" s="557"/>
      <c r="C63" s="557"/>
      <c r="D63" s="557"/>
      <c r="E63" s="557"/>
      <c r="F63" s="557"/>
      <c r="G63" s="557"/>
      <c r="H63" s="557"/>
      <c r="I63" s="557"/>
    </row>
    <row r="64" spans="1:9" s="559" customFormat="1" x14ac:dyDescent="0.2">
      <c r="A64" s="553"/>
      <c r="B64" s="557"/>
      <c r="C64" s="557"/>
      <c r="D64" s="557"/>
      <c r="E64" s="557"/>
      <c r="F64" s="557"/>
      <c r="G64" s="557"/>
      <c r="H64" s="557"/>
      <c r="I64" s="557"/>
    </row>
    <row r="65" spans="1:9" s="559" customFormat="1" x14ac:dyDescent="0.2">
      <c r="A65" s="553"/>
      <c r="B65" s="557"/>
      <c r="C65" s="557"/>
      <c r="D65" s="557"/>
      <c r="E65" s="557"/>
      <c r="F65" s="557"/>
      <c r="G65" s="557"/>
      <c r="H65" s="557"/>
      <c r="I65" s="557"/>
    </row>
    <row r="66" spans="1:9" s="559" customFormat="1" x14ac:dyDescent="0.2">
      <c r="A66" s="553"/>
      <c r="B66" s="557"/>
      <c r="C66" s="557"/>
      <c r="D66" s="557"/>
      <c r="E66" s="557"/>
      <c r="F66" s="557"/>
      <c r="G66" s="557"/>
      <c r="H66" s="557"/>
      <c r="I66" s="557"/>
    </row>
    <row r="67" spans="1:9" s="559" customFormat="1" x14ac:dyDescent="0.2">
      <c r="A67" s="553"/>
      <c r="B67" s="557"/>
      <c r="C67" s="557"/>
      <c r="D67" s="557"/>
      <c r="E67" s="557"/>
      <c r="F67" s="557"/>
      <c r="G67" s="557"/>
      <c r="H67" s="557"/>
      <c r="I67" s="557"/>
    </row>
    <row r="68" spans="1:9" s="559" customFormat="1" x14ac:dyDescent="0.2">
      <c r="A68" s="553"/>
      <c r="B68" s="557"/>
      <c r="C68" s="557"/>
      <c r="D68" s="557"/>
      <c r="E68" s="557"/>
      <c r="F68" s="557"/>
      <c r="G68" s="557"/>
      <c r="H68" s="557"/>
      <c r="I68" s="557"/>
    </row>
    <row r="69" spans="1:9" s="559" customFormat="1" x14ac:dyDescent="0.2">
      <c r="A69" s="553"/>
      <c r="B69" s="557"/>
      <c r="C69" s="557"/>
      <c r="D69" s="557"/>
      <c r="E69" s="557"/>
      <c r="F69" s="557"/>
      <c r="G69" s="557"/>
      <c r="H69" s="557"/>
      <c r="I69" s="557"/>
    </row>
    <row r="70" spans="1:9" s="559" customFormat="1" x14ac:dyDescent="0.2">
      <c r="A70" s="553"/>
      <c r="B70" s="557"/>
      <c r="C70" s="557"/>
      <c r="D70" s="557"/>
      <c r="E70" s="557"/>
      <c r="F70" s="557"/>
      <c r="G70" s="557"/>
      <c r="H70" s="557"/>
      <c r="I70" s="557"/>
    </row>
    <row r="71" spans="1:9" s="559" customFormat="1" x14ac:dyDescent="0.2">
      <c r="A71" s="553"/>
      <c r="B71" s="557"/>
      <c r="C71" s="557"/>
      <c r="D71" s="557"/>
      <c r="E71" s="557"/>
      <c r="F71" s="557"/>
      <c r="G71" s="557"/>
      <c r="H71" s="557"/>
      <c r="I71" s="557"/>
    </row>
    <row r="72" spans="1:9" s="559" customFormat="1" x14ac:dyDescent="0.2">
      <c r="A72" s="553"/>
      <c r="B72" s="557"/>
      <c r="C72" s="557"/>
      <c r="D72" s="557"/>
      <c r="E72" s="557"/>
      <c r="F72" s="557"/>
      <c r="G72" s="557"/>
      <c r="H72" s="557"/>
      <c r="I72" s="557"/>
    </row>
    <row r="73" spans="1:9" s="559" customFormat="1" x14ac:dyDescent="0.2">
      <c r="A73" s="553"/>
      <c r="B73" s="557"/>
      <c r="C73" s="557"/>
      <c r="D73" s="557"/>
      <c r="E73" s="557"/>
      <c r="F73" s="557"/>
      <c r="G73" s="557"/>
      <c r="H73" s="557"/>
      <c r="I73" s="557"/>
    </row>
    <row r="74" spans="1:9" s="559" customFormat="1" x14ac:dyDescent="0.2">
      <c r="A74" s="553"/>
      <c r="B74" s="557"/>
      <c r="C74" s="557"/>
      <c r="D74" s="557"/>
      <c r="E74" s="557"/>
      <c r="F74" s="557"/>
      <c r="G74" s="557"/>
      <c r="H74" s="557"/>
      <c r="I74" s="557"/>
    </row>
    <row r="75" spans="1:9" s="559" customFormat="1" x14ac:dyDescent="0.2">
      <c r="A75" s="553"/>
      <c r="B75" s="557"/>
      <c r="C75" s="557"/>
      <c r="D75" s="557"/>
      <c r="E75" s="557"/>
      <c r="F75" s="557"/>
      <c r="G75" s="557"/>
      <c r="H75" s="557"/>
      <c r="I75" s="557"/>
    </row>
    <row r="76" spans="1:9" s="559" customFormat="1" x14ac:dyDescent="0.2">
      <c r="A76" s="553"/>
      <c r="B76" s="557"/>
      <c r="C76" s="557"/>
      <c r="D76" s="557"/>
      <c r="E76" s="557"/>
      <c r="F76" s="557"/>
      <c r="G76" s="557"/>
      <c r="H76" s="557"/>
      <c r="I76" s="557"/>
    </row>
    <row r="77" spans="1:9" s="559" customFormat="1" x14ac:dyDescent="0.2">
      <c r="A77" s="553"/>
      <c r="B77" s="557"/>
      <c r="C77" s="557"/>
      <c r="D77" s="557"/>
      <c r="E77" s="557"/>
      <c r="F77" s="557"/>
      <c r="G77" s="557"/>
      <c r="H77" s="557"/>
      <c r="I77" s="557"/>
    </row>
    <row r="78" spans="1:9" s="559" customFormat="1" x14ac:dyDescent="0.2">
      <c r="A78" s="553"/>
      <c r="B78" s="557"/>
      <c r="C78" s="557"/>
      <c r="D78" s="557"/>
      <c r="E78" s="557"/>
      <c r="F78" s="557"/>
      <c r="G78" s="557"/>
      <c r="H78" s="557"/>
      <c r="I78" s="557"/>
    </row>
    <row r="79" spans="1:9" s="559" customFormat="1" x14ac:dyDescent="0.2">
      <c r="A79" s="553"/>
      <c r="B79" s="557"/>
      <c r="C79" s="557"/>
      <c r="D79" s="557"/>
      <c r="E79" s="557"/>
      <c r="F79" s="557"/>
      <c r="G79" s="557"/>
      <c r="H79" s="557"/>
      <c r="I79" s="557"/>
    </row>
    <row r="80" spans="1:9" s="559" customFormat="1" x14ac:dyDescent="0.2">
      <c r="A80" s="553"/>
      <c r="B80" s="557"/>
      <c r="C80" s="557"/>
      <c r="D80" s="557"/>
      <c r="E80" s="557"/>
      <c r="F80" s="557"/>
      <c r="G80" s="557"/>
      <c r="H80" s="557"/>
      <c r="I80" s="557"/>
    </row>
    <row r="81" spans="1:9" s="559" customFormat="1" x14ac:dyDescent="0.2">
      <c r="A81" s="553"/>
      <c r="B81" s="557"/>
      <c r="C81" s="557"/>
      <c r="D81" s="557"/>
      <c r="E81" s="557"/>
      <c r="F81" s="557"/>
      <c r="G81" s="557"/>
      <c r="H81" s="557"/>
      <c r="I81" s="557"/>
    </row>
    <row r="82" spans="1:9" s="559" customFormat="1" x14ac:dyDescent="0.2">
      <c r="A82" s="553" t="s">
        <v>912</v>
      </c>
      <c r="B82" s="557"/>
      <c r="C82" s="557"/>
      <c r="D82" s="557"/>
      <c r="E82" s="557"/>
      <c r="F82" s="557"/>
      <c r="G82" s="557"/>
      <c r="H82" s="557"/>
      <c r="I82" s="557"/>
    </row>
    <row r="83" spans="1:9" s="559" customFormat="1" x14ac:dyDescent="0.2">
      <c r="A83" s="553"/>
      <c r="B83" s="596" t="s">
        <v>917</v>
      </c>
      <c r="C83" s="557"/>
      <c r="D83" s="557"/>
      <c r="E83" s="557"/>
      <c r="F83" s="557"/>
      <c r="G83" s="557"/>
      <c r="H83" s="557"/>
      <c r="I83" s="557"/>
    </row>
    <row r="84" spans="1:9" s="559" customFormat="1" x14ac:dyDescent="0.2">
      <c r="A84" s="553"/>
      <c r="B84" s="557"/>
      <c r="C84" s="557"/>
      <c r="D84" s="557"/>
      <c r="E84" s="557"/>
      <c r="F84" s="557"/>
      <c r="G84" s="557"/>
      <c r="H84" s="557"/>
      <c r="I84" s="557"/>
    </row>
    <row r="85" spans="1:9" s="559" customFormat="1" x14ac:dyDescent="0.2">
      <c r="A85" s="553"/>
      <c r="B85" s="557"/>
      <c r="C85" s="557"/>
      <c r="D85" s="557"/>
      <c r="E85" s="557"/>
      <c r="F85" s="557"/>
      <c r="G85" s="557"/>
      <c r="H85" s="557"/>
      <c r="I85" s="557"/>
    </row>
    <row r="86" spans="1:9" s="559" customFormat="1" x14ac:dyDescent="0.2">
      <c r="A86" s="553"/>
      <c r="B86" s="557"/>
      <c r="C86" s="557"/>
      <c r="D86" s="557"/>
      <c r="E86" s="557"/>
      <c r="F86" s="557"/>
      <c r="G86" s="557"/>
      <c r="H86" s="557"/>
      <c r="I86" s="557"/>
    </row>
    <row r="87" spans="1:9" s="559" customFormat="1" x14ac:dyDescent="0.2">
      <c r="A87" s="553"/>
      <c r="B87" s="557"/>
      <c r="C87" s="557"/>
      <c r="D87" s="557"/>
      <c r="E87" s="557"/>
      <c r="F87" s="557"/>
      <c r="G87" s="557"/>
      <c r="H87" s="557"/>
      <c r="I87" s="557"/>
    </row>
    <row r="88" spans="1:9" s="559" customFormat="1" x14ac:dyDescent="0.2">
      <c r="A88" s="553"/>
      <c r="B88" s="557"/>
      <c r="C88" s="557"/>
      <c r="D88" s="557"/>
      <c r="E88" s="557"/>
      <c r="F88" s="557"/>
      <c r="G88" s="557"/>
      <c r="H88" s="557"/>
      <c r="I88" s="557"/>
    </row>
    <row r="89" spans="1:9" s="559" customFormat="1" x14ac:dyDescent="0.2">
      <c r="A89" s="553"/>
      <c r="B89" s="557"/>
      <c r="C89" s="557"/>
      <c r="D89" s="557"/>
      <c r="E89" s="557"/>
      <c r="F89" s="557"/>
      <c r="G89" s="557"/>
      <c r="H89" s="557"/>
      <c r="I89" s="557"/>
    </row>
    <row r="90" spans="1:9" s="559" customFormat="1" x14ac:dyDescent="0.2">
      <c r="A90" s="553"/>
      <c r="B90" s="557"/>
      <c r="C90" s="557"/>
      <c r="D90" s="557"/>
      <c r="E90" s="557"/>
      <c r="F90" s="557"/>
      <c r="G90" s="557"/>
      <c r="H90" s="557"/>
      <c r="I90" s="557"/>
    </row>
    <row r="91" spans="1:9" s="559" customFormat="1" x14ac:dyDescent="0.2">
      <c r="A91" s="553"/>
      <c r="B91" s="557"/>
      <c r="C91" s="557"/>
      <c r="D91" s="557"/>
      <c r="E91" s="557"/>
      <c r="F91" s="557"/>
      <c r="G91" s="557"/>
      <c r="H91" s="557"/>
      <c r="I91" s="557"/>
    </row>
    <row r="92" spans="1:9" s="559" customFormat="1" x14ac:dyDescent="0.2">
      <c r="A92" s="553"/>
      <c r="B92" s="557"/>
      <c r="C92" s="557"/>
      <c r="D92" s="557"/>
      <c r="E92" s="557"/>
      <c r="F92" s="557"/>
      <c r="G92" s="557"/>
      <c r="H92" s="557"/>
      <c r="I92" s="557"/>
    </row>
    <row r="93" spans="1:9" s="559" customFormat="1" x14ac:dyDescent="0.2">
      <c r="A93" s="553"/>
      <c r="B93" s="557"/>
      <c r="C93" s="557"/>
      <c r="D93" s="557"/>
      <c r="E93" s="557"/>
      <c r="F93" s="557"/>
      <c r="G93" s="557"/>
      <c r="H93" s="557"/>
      <c r="I93" s="557"/>
    </row>
    <row r="94" spans="1:9" s="559" customFormat="1" x14ac:dyDescent="0.2">
      <c r="A94" s="553"/>
      <c r="B94" s="557"/>
      <c r="C94" s="557"/>
      <c r="D94" s="557"/>
      <c r="E94" s="557"/>
      <c r="F94" s="557"/>
      <c r="G94" s="557"/>
      <c r="H94" s="557"/>
      <c r="I94" s="557"/>
    </row>
    <row r="95" spans="1:9" s="559" customFormat="1" x14ac:dyDescent="0.2">
      <c r="A95" s="553"/>
      <c r="B95" s="557"/>
      <c r="C95" s="557"/>
      <c r="D95" s="557"/>
      <c r="E95" s="557"/>
      <c r="F95" s="557"/>
      <c r="G95" s="557"/>
      <c r="H95" s="557"/>
      <c r="I95" s="557"/>
    </row>
    <row r="96" spans="1:9" s="559" customFormat="1" x14ac:dyDescent="0.2">
      <c r="A96" s="553"/>
      <c r="B96" s="557"/>
      <c r="C96" s="557"/>
      <c r="D96" s="557"/>
      <c r="E96" s="557"/>
      <c r="F96" s="557"/>
      <c r="G96" s="557"/>
      <c r="H96" s="557"/>
      <c r="I96" s="557"/>
    </row>
    <row r="97" spans="1:9" s="559" customFormat="1" x14ac:dyDescent="0.2">
      <c r="A97" s="553"/>
      <c r="B97" s="557"/>
      <c r="C97" s="557"/>
      <c r="D97" s="557"/>
      <c r="E97" s="557"/>
      <c r="F97" s="557"/>
      <c r="G97" s="557"/>
      <c r="H97" s="557"/>
      <c r="I97" s="557"/>
    </row>
    <row r="98" spans="1:9" s="559" customFormat="1" x14ac:dyDescent="0.2">
      <c r="A98" s="553"/>
      <c r="B98" s="557"/>
      <c r="C98" s="557"/>
      <c r="D98" s="557"/>
      <c r="E98" s="557"/>
      <c r="F98" s="557"/>
      <c r="G98" s="557"/>
      <c r="H98" s="557"/>
      <c r="I98" s="557"/>
    </row>
    <row r="99" spans="1:9" s="559" customFormat="1" x14ac:dyDescent="0.2">
      <c r="A99" s="553"/>
      <c r="B99" s="557"/>
      <c r="C99" s="557"/>
      <c r="D99" s="557"/>
      <c r="E99" s="557"/>
      <c r="F99" s="557"/>
      <c r="G99" s="557"/>
      <c r="H99" s="557"/>
      <c r="I99" s="557"/>
    </row>
    <row r="100" spans="1:9" s="559" customFormat="1" x14ac:dyDescent="0.2">
      <c r="A100" s="553"/>
      <c r="B100" s="557"/>
      <c r="C100" s="557"/>
      <c r="D100" s="557"/>
      <c r="E100" s="557"/>
      <c r="F100" s="557"/>
      <c r="G100" s="557"/>
      <c r="H100" s="557"/>
      <c r="I100" s="557"/>
    </row>
    <row r="101" spans="1:9" s="559" customFormat="1" x14ac:dyDescent="0.2">
      <c r="A101" s="553"/>
      <c r="B101" s="557"/>
      <c r="C101" s="557"/>
      <c r="D101" s="557"/>
      <c r="E101" s="557"/>
      <c r="F101" s="557"/>
      <c r="G101" s="557"/>
      <c r="H101" s="557"/>
      <c r="I101" s="557"/>
    </row>
    <row r="102" spans="1:9" s="559" customFormat="1" x14ac:dyDescent="0.2">
      <c r="A102" s="553"/>
      <c r="B102" s="557"/>
      <c r="C102" s="557"/>
      <c r="D102" s="557"/>
      <c r="E102" s="557"/>
      <c r="F102" s="557"/>
      <c r="G102" s="557"/>
      <c r="H102" s="557"/>
      <c r="I102" s="557"/>
    </row>
    <row r="103" spans="1:9" s="559" customFormat="1" x14ac:dyDescent="0.2">
      <c r="A103" s="553"/>
      <c r="B103" s="557"/>
      <c r="C103" s="557"/>
      <c r="D103" s="557"/>
      <c r="E103" s="557"/>
      <c r="F103" s="557"/>
      <c r="G103" s="557"/>
      <c r="H103" s="557"/>
      <c r="I103" s="557"/>
    </row>
    <row r="104" spans="1:9" s="559" customFormat="1" x14ac:dyDescent="0.2">
      <c r="A104" s="553"/>
      <c r="B104" s="557"/>
      <c r="C104" s="557"/>
      <c r="D104" s="557"/>
      <c r="E104" s="557"/>
      <c r="F104" s="557"/>
      <c r="G104" s="557"/>
      <c r="H104" s="557"/>
      <c r="I104" s="557"/>
    </row>
    <row r="105" spans="1:9" s="559" customFormat="1" x14ac:dyDescent="0.2">
      <c r="A105" s="553"/>
      <c r="B105" s="557"/>
      <c r="C105" s="557"/>
      <c r="D105" s="557"/>
      <c r="E105" s="557"/>
      <c r="F105" s="557"/>
      <c r="G105" s="557"/>
      <c r="H105" s="557"/>
      <c r="I105" s="557"/>
    </row>
    <row r="106" spans="1:9" s="559" customFormat="1" x14ac:dyDescent="0.2">
      <c r="A106" s="553"/>
      <c r="B106" s="557"/>
      <c r="C106" s="557"/>
      <c r="D106" s="557"/>
      <c r="E106" s="557"/>
      <c r="F106" s="557"/>
      <c r="G106" s="557"/>
      <c r="H106" s="557"/>
      <c r="I106" s="557"/>
    </row>
    <row r="107" spans="1:9" s="559" customFormat="1" x14ac:dyDescent="0.2">
      <c r="A107" s="553"/>
      <c r="B107" s="557"/>
      <c r="C107" s="557"/>
      <c r="D107" s="557"/>
      <c r="E107" s="557"/>
      <c r="F107" s="557"/>
      <c r="G107" s="557"/>
      <c r="H107" s="557"/>
      <c r="I107" s="557"/>
    </row>
    <row r="108" spans="1:9" s="559" customFormat="1" x14ac:dyDescent="0.2">
      <c r="A108" s="553"/>
      <c r="B108" s="557"/>
      <c r="C108" s="557"/>
      <c r="D108" s="557"/>
      <c r="E108" s="557"/>
      <c r="F108" s="557"/>
      <c r="G108" s="557"/>
      <c r="H108" s="557"/>
      <c r="I108" s="557"/>
    </row>
    <row r="109" spans="1:9" s="559" customFormat="1" x14ac:dyDescent="0.2">
      <c r="A109" s="553" t="s">
        <v>912</v>
      </c>
      <c r="B109" s="557"/>
      <c r="C109" s="557"/>
      <c r="D109" s="557"/>
      <c r="E109" s="557"/>
      <c r="F109" s="557"/>
      <c r="G109" s="557"/>
      <c r="H109" s="557"/>
      <c r="I109" s="557"/>
    </row>
    <row r="110" spans="1:9" s="559" customFormat="1" x14ac:dyDescent="0.2">
      <c r="A110" s="553"/>
      <c r="B110" s="596" t="s">
        <v>917</v>
      </c>
      <c r="C110" s="557"/>
      <c r="D110" s="557"/>
      <c r="E110" s="557"/>
      <c r="F110" s="557"/>
      <c r="G110" s="557"/>
      <c r="H110" s="557"/>
      <c r="I110" s="557"/>
    </row>
    <row r="111" spans="1:9" s="559" customFormat="1" x14ac:dyDescent="0.2">
      <c r="A111" s="553"/>
      <c r="B111" s="557"/>
      <c r="C111" s="557"/>
      <c r="D111" s="557"/>
      <c r="E111" s="557"/>
      <c r="F111" s="557"/>
      <c r="G111" s="557"/>
      <c r="H111" s="557"/>
      <c r="I111" s="557"/>
    </row>
    <row r="112" spans="1:9" s="559" customFormat="1" x14ac:dyDescent="0.2">
      <c r="A112" s="553"/>
      <c r="B112" s="557"/>
      <c r="C112" s="557"/>
      <c r="D112" s="557"/>
      <c r="E112" s="557"/>
      <c r="F112" s="557"/>
      <c r="G112" s="557"/>
      <c r="H112" s="557"/>
      <c r="I112" s="557"/>
    </row>
    <row r="113" spans="1:9" s="559" customFormat="1" x14ac:dyDescent="0.2">
      <c r="A113" s="553"/>
      <c r="B113" s="557"/>
      <c r="C113" s="557"/>
      <c r="D113" s="557"/>
      <c r="E113" s="557"/>
      <c r="F113" s="557"/>
      <c r="G113" s="557"/>
      <c r="H113" s="557"/>
      <c r="I113" s="557"/>
    </row>
    <row r="114" spans="1:9" s="559" customFormat="1" x14ac:dyDescent="0.2">
      <c r="A114" s="553"/>
      <c r="B114" s="557"/>
      <c r="C114" s="557"/>
      <c r="D114" s="557"/>
      <c r="E114" s="557"/>
      <c r="F114" s="557"/>
      <c r="G114" s="557"/>
      <c r="H114" s="557"/>
      <c r="I114" s="557"/>
    </row>
    <row r="115" spans="1:9" s="559" customFormat="1" x14ac:dyDescent="0.2">
      <c r="A115" s="553"/>
      <c r="B115" s="557"/>
      <c r="C115" s="557"/>
      <c r="D115" s="557"/>
      <c r="E115" s="557"/>
      <c r="F115" s="557"/>
      <c r="G115" s="557"/>
      <c r="H115" s="557"/>
      <c r="I115" s="557"/>
    </row>
    <row r="116" spans="1:9" s="559" customFormat="1" x14ac:dyDescent="0.2">
      <c r="A116" s="553"/>
      <c r="B116" s="557"/>
      <c r="C116" s="557"/>
      <c r="D116" s="557"/>
      <c r="E116" s="557"/>
      <c r="F116" s="557"/>
      <c r="G116" s="557"/>
      <c r="H116" s="557"/>
      <c r="I116" s="557"/>
    </row>
    <row r="117" spans="1:9" s="559" customFormat="1" x14ac:dyDescent="0.2">
      <c r="A117" s="553"/>
      <c r="B117" s="557"/>
      <c r="C117" s="557"/>
      <c r="D117" s="557"/>
      <c r="E117" s="557"/>
      <c r="F117" s="557"/>
      <c r="G117" s="557"/>
      <c r="H117" s="557"/>
      <c r="I117" s="557"/>
    </row>
    <row r="118" spans="1:9" s="559" customFormat="1" x14ac:dyDescent="0.2">
      <c r="A118" s="553"/>
      <c r="B118" s="557"/>
      <c r="C118" s="557"/>
      <c r="D118" s="557"/>
      <c r="E118" s="557"/>
      <c r="F118" s="557"/>
      <c r="G118" s="557"/>
      <c r="H118" s="557"/>
      <c r="I118" s="557"/>
    </row>
    <row r="119" spans="1:9" s="559" customFormat="1" x14ac:dyDescent="0.2">
      <c r="A119" s="553"/>
      <c r="B119" s="557"/>
      <c r="C119" s="557"/>
      <c r="D119" s="557"/>
      <c r="E119" s="557"/>
      <c r="F119" s="557"/>
      <c r="G119" s="557"/>
      <c r="H119" s="557"/>
      <c r="I119" s="557"/>
    </row>
    <row r="120" spans="1:9" s="559" customFormat="1" x14ac:dyDescent="0.2">
      <c r="A120" s="553"/>
      <c r="B120" s="557"/>
      <c r="C120" s="557"/>
      <c r="D120" s="557"/>
      <c r="E120" s="557"/>
      <c r="F120" s="557"/>
      <c r="G120" s="557"/>
      <c r="H120" s="557"/>
      <c r="I120" s="557"/>
    </row>
    <row r="121" spans="1:9" s="559" customFormat="1" x14ac:dyDescent="0.2">
      <c r="A121" s="553"/>
      <c r="B121" s="557"/>
      <c r="C121" s="557"/>
      <c r="D121" s="557"/>
      <c r="E121" s="557"/>
      <c r="F121" s="557"/>
      <c r="G121" s="557"/>
      <c r="H121" s="557"/>
      <c r="I121" s="557"/>
    </row>
    <row r="122" spans="1:9" s="559" customFormat="1" x14ac:dyDescent="0.2">
      <c r="A122" s="553"/>
      <c r="B122" s="557"/>
      <c r="C122" s="557"/>
      <c r="D122" s="557"/>
      <c r="E122" s="557"/>
      <c r="F122" s="557"/>
      <c r="G122" s="557"/>
      <c r="H122" s="557"/>
      <c r="I122" s="557"/>
    </row>
    <row r="123" spans="1:9" s="559" customFormat="1" x14ac:dyDescent="0.2">
      <c r="A123" s="553"/>
      <c r="B123" s="557"/>
      <c r="C123" s="557"/>
      <c r="D123" s="557"/>
      <c r="E123" s="557"/>
      <c r="F123" s="557"/>
      <c r="G123" s="557"/>
      <c r="H123" s="557"/>
      <c r="I123" s="557"/>
    </row>
    <row r="124" spans="1:9" s="559" customFormat="1" x14ac:dyDescent="0.2">
      <c r="A124" s="553"/>
      <c r="B124" s="557"/>
      <c r="C124" s="557"/>
      <c r="D124" s="557"/>
      <c r="E124" s="557"/>
      <c r="F124" s="557"/>
      <c r="G124" s="557"/>
      <c r="H124" s="557"/>
      <c r="I124" s="557"/>
    </row>
    <row r="125" spans="1:9" s="559" customForma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9" s="559" customFormat="1" x14ac:dyDescent="0.2">
      <c r="A126" s="553"/>
      <c r="B126" s="557"/>
      <c r="C126" s="557"/>
      <c r="D126" s="557"/>
      <c r="E126" s="557"/>
      <c r="F126" s="557"/>
      <c r="G126" s="557"/>
      <c r="H126" s="557"/>
      <c r="I126" s="557"/>
    </row>
    <row r="127" spans="1:9" s="559" customFormat="1" x14ac:dyDescent="0.2">
      <c r="A127" s="553"/>
      <c r="B127" s="557"/>
      <c r="C127" s="557"/>
      <c r="D127" s="557"/>
      <c r="E127" s="557"/>
      <c r="F127" s="557"/>
      <c r="G127" s="557"/>
      <c r="H127" s="557"/>
      <c r="I127" s="557"/>
    </row>
    <row r="128" spans="1:9" s="559" customFormat="1" x14ac:dyDescent="0.2">
      <c r="A128" s="553"/>
      <c r="B128" s="557"/>
      <c r="C128" s="557"/>
      <c r="D128" s="557"/>
      <c r="E128" s="557"/>
      <c r="F128" s="557"/>
      <c r="G128" s="557"/>
      <c r="H128" s="557"/>
      <c r="I128" s="557"/>
    </row>
    <row r="129" spans="1:9" s="559" customFormat="1" x14ac:dyDescent="0.2">
      <c r="A129" s="553"/>
      <c r="B129" s="557"/>
      <c r="C129" s="557"/>
      <c r="D129" s="557"/>
      <c r="E129" s="557"/>
      <c r="F129" s="557"/>
      <c r="G129" s="557"/>
      <c r="H129" s="557"/>
      <c r="I129" s="557"/>
    </row>
    <row r="130" spans="1:9" s="559" customFormat="1" x14ac:dyDescent="0.2">
      <c r="A130" s="553"/>
      <c r="B130" s="557"/>
      <c r="C130" s="557"/>
      <c r="D130" s="557"/>
      <c r="E130" s="557"/>
      <c r="F130" s="557"/>
      <c r="G130" s="557"/>
      <c r="H130" s="557"/>
      <c r="I130" s="557"/>
    </row>
    <row r="131" spans="1:9" s="559" customFormat="1" x14ac:dyDescent="0.2">
      <c r="A131" s="553"/>
      <c r="B131" s="557"/>
      <c r="C131" s="557"/>
      <c r="D131" s="557"/>
      <c r="E131" s="557"/>
      <c r="F131" s="557"/>
      <c r="G131" s="557"/>
      <c r="H131" s="557"/>
      <c r="I131" s="557"/>
    </row>
    <row r="132" spans="1:9" s="559" customFormat="1" x14ac:dyDescent="0.2">
      <c r="A132" s="553"/>
      <c r="B132" s="557"/>
      <c r="C132" s="557"/>
      <c r="D132" s="557"/>
      <c r="E132" s="557"/>
      <c r="F132" s="557"/>
      <c r="G132" s="557"/>
      <c r="H132" s="557"/>
      <c r="I132" s="557"/>
    </row>
    <row r="133" spans="1:9" s="559" customFormat="1" x14ac:dyDescent="0.2">
      <c r="A133" s="553"/>
      <c r="B133" s="557"/>
      <c r="C133" s="557"/>
      <c r="D133" s="557"/>
      <c r="E133" s="557"/>
      <c r="F133" s="557"/>
      <c r="G133" s="557"/>
      <c r="H133" s="557"/>
      <c r="I133" s="557"/>
    </row>
    <row r="134" spans="1:9" s="559" customFormat="1" x14ac:dyDescent="0.2">
      <c r="A134" s="553"/>
      <c r="B134" s="557"/>
      <c r="C134" s="557"/>
      <c r="D134" s="557"/>
      <c r="E134" s="557"/>
      <c r="F134" s="557"/>
      <c r="G134" s="557"/>
      <c r="H134" s="557"/>
      <c r="I134" s="557"/>
    </row>
    <row r="135" spans="1:9" s="559" customFormat="1" x14ac:dyDescent="0.2">
      <c r="A135" s="553"/>
      <c r="B135" s="557"/>
      <c r="C135" s="557"/>
      <c r="D135" s="557"/>
      <c r="E135" s="557"/>
      <c r="F135" s="557"/>
      <c r="G135" s="557"/>
      <c r="H135" s="557"/>
      <c r="I135" s="557"/>
    </row>
    <row r="136" spans="1:9" s="559" customFormat="1" x14ac:dyDescent="0.2">
      <c r="A136" s="553" t="s">
        <v>912</v>
      </c>
      <c r="B136" s="557"/>
      <c r="C136" s="557"/>
      <c r="D136" s="557"/>
      <c r="E136" s="557"/>
      <c r="F136" s="557"/>
      <c r="G136" s="557"/>
      <c r="H136" s="557"/>
      <c r="I136" s="557"/>
    </row>
    <row r="137" spans="1:9" s="559" customFormat="1" x14ac:dyDescent="0.2">
      <c r="A137" s="553"/>
      <c r="B137" s="596" t="s">
        <v>917</v>
      </c>
      <c r="C137" s="557"/>
      <c r="D137" s="557"/>
      <c r="E137" s="557"/>
      <c r="F137" s="557"/>
      <c r="G137" s="557"/>
      <c r="H137" s="557"/>
      <c r="I137" s="557"/>
    </row>
    <row r="138" spans="1:9" s="559" customFormat="1" x14ac:dyDescent="0.2">
      <c r="A138" s="553"/>
      <c r="B138" s="557"/>
      <c r="C138" s="557"/>
      <c r="D138" s="557"/>
      <c r="E138" s="557"/>
      <c r="F138" s="557"/>
      <c r="G138" s="557"/>
      <c r="H138" s="557"/>
      <c r="I138" s="557"/>
    </row>
    <row r="139" spans="1:9" s="559" customFormat="1" x14ac:dyDescent="0.2">
      <c r="A139" s="553"/>
      <c r="B139" s="557"/>
      <c r="C139" s="557"/>
      <c r="D139" s="557"/>
      <c r="E139" s="557"/>
      <c r="F139" s="557"/>
      <c r="G139" s="557"/>
      <c r="H139" s="557"/>
      <c r="I139" s="557"/>
    </row>
    <row r="140" spans="1:9" s="559" customFormat="1" x14ac:dyDescent="0.2">
      <c r="A140" s="553"/>
      <c r="B140" s="557"/>
      <c r="C140" s="557"/>
      <c r="D140" s="557"/>
      <c r="E140" s="557"/>
      <c r="F140" s="557"/>
      <c r="G140" s="557"/>
      <c r="H140" s="557"/>
      <c r="I140" s="557"/>
    </row>
    <row r="141" spans="1:9" s="559" customFormat="1" x14ac:dyDescent="0.2">
      <c r="A141" s="553"/>
      <c r="B141" s="557"/>
      <c r="C141" s="557"/>
      <c r="D141" s="557"/>
      <c r="E141" s="557"/>
      <c r="F141" s="557"/>
      <c r="G141" s="557"/>
      <c r="H141" s="557"/>
      <c r="I141" s="557"/>
    </row>
    <row r="142" spans="1:9" s="559" customFormat="1" x14ac:dyDescent="0.2">
      <c r="A142" s="553"/>
      <c r="B142" s="557"/>
      <c r="C142" s="557"/>
      <c r="D142" s="557"/>
      <c r="E142" s="557"/>
      <c r="F142" s="557"/>
      <c r="G142" s="557"/>
      <c r="H142" s="557"/>
      <c r="I142" s="557"/>
    </row>
    <row r="143" spans="1:9" s="559" customFormat="1" x14ac:dyDescent="0.2">
      <c r="A143" s="553"/>
      <c r="B143" s="557"/>
      <c r="C143" s="557"/>
      <c r="D143" s="557"/>
      <c r="E143" s="557"/>
      <c r="F143" s="557"/>
      <c r="G143" s="557"/>
      <c r="H143" s="557"/>
      <c r="I143" s="557"/>
    </row>
    <row r="144" spans="1:9" s="559" customFormat="1" x14ac:dyDescent="0.2">
      <c r="A144" s="553"/>
      <c r="B144" s="557"/>
      <c r="C144" s="557"/>
      <c r="D144" s="557"/>
      <c r="E144" s="557"/>
      <c r="F144" s="557"/>
      <c r="G144" s="557"/>
      <c r="H144" s="557"/>
      <c r="I144" s="557"/>
    </row>
    <row r="145" spans="1:9" s="559" customFormat="1" x14ac:dyDescent="0.2">
      <c r="A145" s="553"/>
      <c r="B145" s="557"/>
      <c r="C145" s="557"/>
      <c r="D145" s="557"/>
      <c r="E145" s="557"/>
      <c r="F145" s="557"/>
      <c r="G145" s="557"/>
      <c r="H145" s="557"/>
      <c r="I145" s="557"/>
    </row>
    <row r="146" spans="1:9" s="559" customFormat="1" x14ac:dyDescent="0.2">
      <c r="A146" s="553"/>
      <c r="B146" s="557"/>
      <c r="C146" s="557"/>
      <c r="D146" s="557"/>
      <c r="E146" s="557"/>
      <c r="F146" s="557"/>
      <c r="G146" s="557"/>
      <c r="H146" s="557"/>
      <c r="I146" s="557"/>
    </row>
    <row r="147" spans="1:9" s="559" customFormat="1" x14ac:dyDescent="0.2">
      <c r="A147" s="553"/>
      <c r="B147" s="557"/>
      <c r="C147" s="557"/>
      <c r="D147" s="557"/>
      <c r="E147" s="557"/>
      <c r="F147" s="557"/>
      <c r="G147" s="557"/>
      <c r="H147" s="557"/>
      <c r="I147" s="557"/>
    </row>
    <row r="148" spans="1:9" s="559" customFormat="1" x14ac:dyDescent="0.2">
      <c r="A148" s="553"/>
      <c r="B148" s="557"/>
      <c r="C148" s="557"/>
      <c r="D148" s="557"/>
      <c r="E148" s="557"/>
      <c r="F148" s="557"/>
      <c r="G148" s="557"/>
      <c r="H148" s="557"/>
      <c r="I148" s="557"/>
    </row>
    <row r="149" spans="1:9" s="559" customFormat="1" x14ac:dyDescent="0.2">
      <c r="A149" s="553"/>
      <c r="B149" s="557"/>
      <c r="C149" s="557"/>
      <c r="D149" s="557"/>
      <c r="E149" s="557"/>
      <c r="F149" s="557"/>
      <c r="G149" s="557"/>
      <c r="H149" s="557"/>
      <c r="I149" s="557"/>
    </row>
    <row r="150" spans="1:9" s="559" customFormat="1" x14ac:dyDescent="0.2">
      <c r="A150" s="553"/>
      <c r="B150" s="557"/>
      <c r="C150" s="557"/>
      <c r="D150" s="557"/>
      <c r="E150" s="557"/>
      <c r="F150" s="557"/>
      <c r="G150" s="557"/>
      <c r="H150" s="557"/>
      <c r="I150" s="557"/>
    </row>
    <row r="151" spans="1:9" s="559" customFormat="1" x14ac:dyDescent="0.2">
      <c r="A151" s="553"/>
      <c r="B151" s="557"/>
      <c r="C151" s="557"/>
      <c r="D151" s="557"/>
      <c r="E151" s="557"/>
      <c r="F151" s="557"/>
      <c r="G151" s="557"/>
      <c r="H151" s="557"/>
      <c r="I151" s="557"/>
    </row>
    <row r="152" spans="1:9" s="559" customFormat="1" x14ac:dyDescent="0.2">
      <c r="A152" s="553"/>
      <c r="B152" s="557"/>
      <c r="C152" s="557"/>
      <c r="D152" s="557"/>
      <c r="E152" s="557"/>
      <c r="F152" s="557"/>
      <c r="G152" s="557"/>
      <c r="H152" s="557"/>
      <c r="I152" s="557"/>
    </row>
    <row r="153" spans="1:9" s="559" customFormat="1" x14ac:dyDescent="0.2">
      <c r="A153" s="553"/>
      <c r="B153" s="557"/>
      <c r="C153" s="557"/>
      <c r="D153" s="557"/>
      <c r="E153" s="557"/>
      <c r="F153" s="557"/>
      <c r="G153" s="557"/>
      <c r="H153" s="557"/>
      <c r="I153" s="557"/>
    </row>
    <row r="154" spans="1:9" s="559" customFormat="1" x14ac:dyDescent="0.2">
      <c r="A154" s="553"/>
      <c r="B154" s="557"/>
      <c r="C154" s="557"/>
      <c r="D154" s="557"/>
      <c r="E154" s="557"/>
      <c r="F154" s="557"/>
      <c r="G154" s="557"/>
      <c r="H154" s="557"/>
      <c r="I154" s="55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</sheetData>
  <mergeCells count="2">
    <mergeCell ref="A3:H3"/>
    <mergeCell ref="A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1076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2" t="s">
        <v>1140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58" customFormat="1" ht="17.100000000000001" customHeight="1" x14ac:dyDescent="0.2">
      <c r="A3" s="1717" t="s">
        <v>1102</v>
      </c>
      <c r="B3" s="1717"/>
      <c r="C3" s="1717"/>
      <c r="D3" s="1717"/>
      <c r="E3" s="1717"/>
      <c r="F3" s="1717"/>
      <c r="G3" s="1717"/>
      <c r="H3" s="1717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U3" s="57"/>
      <c r="V3" s="57"/>
      <c r="W3" s="57"/>
      <c r="X3" s="57"/>
    </row>
    <row r="4" spans="1:24" s="546" customFormat="1" ht="17.100000000000001" customHeight="1" x14ac:dyDescent="0.2">
      <c r="B4" s="547" t="s">
        <v>1141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12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5.95" customHeight="1" x14ac:dyDescent="0.2">
      <c r="A10" s="560" t="s">
        <v>37</v>
      </c>
      <c r="B10" s="567" t="s">
        <v>42</v>
      </c>
      <c r="C10" s="562">
        <v>28</v>
      </c>
      <c r="D10" s="563">
        <v>12.5</v>
      </c>
      <c r="E10" s="564"/>
      <c r="F10" s="233" t="s">
        <v>884</v>
      </c>
      <c r="G10" s="562">
        <v>38</v>
      </c>
      <c r="H10" s="563">
        <v>52.777777777777779</v>
      </c>
      <c r="I10" s="118"/>
    </row>
    <row r="11" spans="1:24" ht="45.95" customHeight="1" x14ac:dyDescent="0.2">
      <c r="A11" s="560" t="s">
        <v>39</v>
      </c>
      <c r="B11" s="561" t="s">
        <v>38</v>
      </c>
      <c r="C11" s="562">
        <v>22</v>
      </c>
      <c r="D11" s="563">
        <v>9.8214285714285712</v>
      </c>
      <c r="E11" s="564"/>
      <c r="F11" s="233" t="s">
        <v>908</v>
      </c>
      <c r="G11" s="562">
        <v>4</v>
      </c>
      <c r="H11" s="563">
        <v>5.5555555555555554</v>
      </c>
      <c r="I11" s="118"/>
    </row>
    <row r="12" spans="1:24" ht="45.95" customHeight="1" x14ac:dyDescent="0.2">
      <c r="A12" s="560" t="s">
        <v>41</v>
      </c>
      <c r="B12" s="567" t="s">
        <v>40</v>
      </c>
      <c r="C12" s="568">
        <v>21</v>
      </c>
      <c r="D12" s="563">
        <v>9.375</v>
      </c>
      <c r="E12" s="564"/>
      <c r="F12" s="233" t="s">
        <v>1077</v>
      </c>
      <c r="G12" s="568">
        <v>4</v>
      </c>
      <c r="H12" s="563">
        <v>5.5555555555555554</v>
      </c>
      <c r="I12" s="118"/>
    </row>
    <row r="13" spans="1:24" ht="65.099999999999994" customHeight="1" x14ac:dyDescent="0.2">
      <c r="A13" s="560" t="s">
        <v>43</v>
      </c>
      <c r="B13" s="567" t="s">
        <v>145</v>
      </c>
      <c r="C13" s="568">
        <v>10</v>
      </c>
      <c r="D13" s="563">
        <v>4.4642857142857144</v>
      </c>
      <c r="E13" s="564"/>
      <c r="F13" s="430" t="s">
        <v>800</v>
      </c>
      <c r="G13" s="568">
        <v>3</v>
      </c>
      <c r="H13" s="563">
        <v>4.1666666666666661</v>
      </c>
      <c r="I13" s="118"/>
    </row>
    <row r="14" spans="1:24" ht="45.95" customHeight="1" x14ac:dyDescent="0.2">
      <c r="A14" s="560" t="s">
        <v>44</v>
      </c>
      <c r="B14" s="567" t="s">
        <v>147</v>
      </c>
      <c r="C14" s="568">
        <v>7</v>
      </c>
      <c r="D14" s="563">
        <v>3.125</v>
      </c>
      <c r="E14" s="564"/>
      <c r="F14" s="248" t="s">
        <v>1066</v>
      </c>
      <c r="G14" s="568">
        <v>2</v>
      </c>
      <c r="H14" s="563">
        <v>2.7777777777777777</v>
      </c>
      <c r="I14" s="118"/>
    </row>
    <row r="15" spans="1:24" ht="42.95" customHeight="1" x14ac:dyDescent="0.2">
      <c r="A15" s="569"/>
      <c r="B15" s="570" t="s">
        <v>889</v>
      </c>
      <c r="C15" s="574">
        <v>224</v>
      </c>
      <c r="D15" s="572"/>
      <c r="E15" s="435"/>
      <c r="F15" s="570" t="s">
        <v>889</v>
      </c>
      <c r="G15" s="574">
        <v>72</v>
      </c>
      <c r="H15" s="572"/>
      <c r="I15" s="118"/>
    </row>
    <row r="16" spans="1:24" ht="9.9499999999999993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9" s="559" customFormat="1" x14ac:dyDescent="0.2">
      <c r="A17" s="553"/>
      <c r="B17" s="557"/>
      <c r="C17" s="557"/>
      <c r="D17" s="557"/>
      <c r="E17" s="557"/>
      <c r="F17" s="557"/>
      <c r="G17" s="557"/>
      <c r="H17" s="557"/>
      <c r="I17" s="557"/>
    </row>
    <row r="18" spans="1:9" s="559" customFormat="1" x14ac:dyDescent="0.2">
      <c r="A18" s="553"/>
      <c r="B18" s="557"/>
      <c r="C18" s="557"/>
      <c r="D18" s="557"/>
      <c r="E18" s="557"/>
      <c r="F18" s="557"/>
      <c r="G18" s="557"/>
      <c r="H18" s="557"/>
      <c r="I18" s="557"/>
    </row>
    <row r="19" spans="1:9" s="559" customFormat="1" x14ac:dyDescent="0.2">
      <c r="A19" s="553"/>
      <c r="B19" s="557"/>
      <c r="C19" s="557"/>
      <c r="D19" s="557"/>
      <c r="E19" s="557"/>
      <c r="F19" s="557"/>
      <c r="G19" s="557"/>
      <c r="H19" s="557"/>
      <c r="I19" s="557"/>
    </row>
    <row r="20" spans="1:9" s="559" customFormat="1" x14ac:dyDescent="0.2">
      <c r="A20" s="553"/>
      <c r="B20" s="557"/>
      <c r="C20" s="557"/>
      <c r="D20" s="557"/>
      <c r="E20" s="557"/>
      <c r="F20" s="557"/>
      <c r="G20" s="557"/>
      <c r="H20" s="557"/>
      <c r="I20" s="557"/>
    </row>
    <row r="21" spans="1:9" s="559" customFormat="1" x14ac:dyDescent="0.2">
      <c r="A21" s="553"/>
      <c r="B21" s="557"/>
      <c r="C21" s="557"/>
      <c r="D21" s="557"/>
      <c r="E21" s="557"/>
      <c r="F21" s="557"/>
      <c r="G21" s="557"/>
      <c r="H21" s="557"/>
      <c r="I21" s="557"/>
    </row>
    <row r="22" spans="1:9" s="559" customFormat="1" x14ac:dyDescent="0.2">
      <c r="A22" s="553"/>
      <c r="B22" s="557"/>
      <c r="C22" s="557"/>
      <c r="D22" s="557"/>
      <c r="E22" s="557"/>
      <c r="F22" s="557"/>
      <c r="G22" s="557"/>
      <c r="H22" s="557"/>
      <c r="I22" s="557"/>
    </row>
    <row r="23" spans="1:9" s="559" customFormat="1" x14ac:dyDescent="0.2">
      <c r="A23" s="553"/>
      <c r="B23" s="557"/>
      <c r="C23" s="557"/>
      <c r="D23" s="557"/>
      <c r="E23" s="557"/>
      <c r="F23" s="557"/>
      <c r="G23" s="557"/>
      <c r="H23" s="557"/>
      <c r="I23" s="557"/>
    </row>
    <row r="24" spans="1:9" s="559" customFormat="1" x14ac:dyDescent="0.2">
      <c r="A24" s="553"/>
      <c r="B24" s="557"/>
      <c r="C24" s="557"/>
      <c r="D24" s="557"/>
      <c r="E24" s="557"/>
      <c r="F24" s="557"/>
      <c r="G24" s="557"/>
      <c r="H24" s="557"/>
      <c r="I24" s="557"/>
    </row>
    <row r="25" spans="1:9" s="559" customFormat="1" x14ac:dyDescent="0.2">
      <c r="A25" s="553"/>
      <c r="B25" s="557"/>
      <c r="C25" s="557"/>
      <c r="D25" s="557"/>
      <c r="E25" s="557"/>
      <c r="F25" s="557"/>
      <c r="G25" s="557"/>
      <c r="H25" s="557"/>
      <c r="I25" s="557"/>
    </row>
    <row r="26" spans="1:9" s="559" customFormat="1" x14ac:dyDescent="0.2">
      <c r="A26" s="553"/>
      <c r="B26" s="557"/>
      <c r="C26" s="557"/>
      <c r="D26" s="557"/>
      <c r="E26" s="557"/>
      <c r="F26" s="557"/>
      <c r="G26" s="557"/>
      <c r="H26" s="557"/>
      <c r="I26" s="557"/>
    </row>
    <row r="27" spans="1:9" s="559" customFormat="1" x14ac:dyDescent="0.2">
      <c r="A27" s="553"/>
      <c r="B27" s="557"/>
      <c r="C27" s="557"/>
      <c r="D27" s="557"/>
      <c r="E27" s="557"/>
      <c r="F27" s="557"/>
      <c r="G27" s="557"/>
      <c r="H27" s="557"/>
      <c r="I27" s="557"/>
    </row>
    <row r="28" spans="1:9" s="559" customFormat="1" x14ac:dyDescent="0.2">
      <c r="A28" s="553" t="s">
        <v>912</v>
      </c>
      <c r="B28" s="557"/>
      <c r="C28" s="557"/>
      <c r="D28" s="557"/>
      <c r="E28" s="557"/>
      <c r="F28" s="557"/>
      <c r="G28" s="557"/>
      <c r="H28" s="557"/>
      <c r="I28" s="557"/>
    </row>
    <row r="29" spans="1:9" s="559" customFormat="1" x14ac:dyDescent="0.2">
      <c r="A29" s="553"/>
      <c r="B29" s="596" t="s">
        <v>917</v>
      </c>
      <c r="C29" s="557"/>
      <c r="D29" s="557"/>
      <c r="E29" s="557"/>
      <c r="F29" s="557"/>
      <c r="G29" s="557"/>
      <c r="H29" s="557"/>
      <c r="I29" s="557"/>
    </row>
    <row r="30" spans="1:9" s="559" customFormat="1" x14ac:dyDescent="0.2">
      <c r="A30" s="553"/>
      <c r="B30" s="557"/>
      <c r="C30" s="557"/>
      <c r="D30" s="557"/>
      <c r="E30" s="557"/>
      <c r="F30" s="557"/>
      <c r="G30" s="557"/>
      <c r="H30" s="557"/>
      <c r="I30" s="557"/>
    </row>
    <row r="31" spans="1:9" s="559" customFormat="1" x14ac:dyDescent="0.2">
      <c r="A31" s="553"/>
      <c r="B31" s="557"/>
      <c r="C31" s="557"/>
      <c r="D31" s="557"/>
      <c r="E31" s="557"/>
      <c r="F31" s="557"/>
      <c r="G31" s="557"/>
      <c r="H31" s="557"/>
      <c r="I31" s="557"/>
    </row>
    <row r="32" spans="1:9" s="559" customFormat="1" x14ac:dyDescent="0.2">
      <c r="A32" s="553"/>
      <c r="B32" s="557"/>
      <c r="C32" s="557"/>
      <c r="D32" s="557"/>
      <c r="E32" s="557"/>
      <c r="F32" s="557"/>
      <c r="G32" s="557"/>
      <c r="H32" s="557"/>
      <c r="I32" s="557"/>
    </row>
    <row r="33" spans="1:9" s="559" customFormat="1" x14ac:dyDescent="0.2">
      <c r="A33" s="553"/>
      <c r="B33" s="557"/>
      <c r="C33" s="557"/>
      <c r="D33" s="557"/>
      <c r="E33" s="557"/>
      <c r="F33" s="557"/>
      <c r="G33" s="557"/>
      <c r="H33" s="557"/>
      <c r="I33" s="557"/>
    </row>
    <row r="34" spans="1:9" s="559" customFormat="1" x14ac:dyDescent="0.2">
      <c r="A34" s="553"/>
      <c r="B34" s="557"/>
      <c r="C34" s="557"/>
      <c r="D34" s="557"/>
      <c r="E34" s="557"/>
      <c r="F34" s="557"/>
      <c r="G34" s="557"/>
      <c r="H34" s="557"/>
      <c r="I34" s="557"/>
    </row>
    <row r="35" spans="1:9" s="559" customFormat="1" x14ac:dyDescent="0.2">
      <c r="A35" s="553"/>
      <c r="B35" s="557"/>
      <c r="C35" s="557"/>
      <c r="D35" s="557"/>
      <c r="E35" s="557"/>
      <c r="F35" s="557"/>
      <c r="G35" s="557"/>
      <c r="H35" s="557"/>
      <c r="I35" s="557"/>
    </row>
    <row r="36" spans="1:9" s="559" customFormat="1" x14ac:dyDescent="0.2">
      <c r="A36" s="553"/>
      <c r="B36" s="557"/>
      <c r="C36" s="557"/>
      <c r="D36" s="557"/>
      <c r="E36" s="557"/>
      <c r="F36" s="557"/>
      <c r="G36" s="557"/>
      <c r="H36" s="557"/>
      <c r="I36" s="557"/>
    </row>
    <row r="37" spans="1:9" s="559" customFormat="1" x14ac:dyDescent="0.2">
      <c r="A37" s="553"/>
      <c r="B37" s="557"/>
      <c r="C37" s="557"/>
      <c r="D37" s="557"/>
      <c r="E37" s="557"/>
      <c r="F37" s="557"/>
      <c r="G37" s="557"/>
      <c r="H37" s="557"/>
      <c r="I37" s="557"/>
    </row>
    <row r="38" spans="1:9" s="559" customFormat="1" x14ac:dyDescent="0.2">
      <c r="A38" s="553"/>
      <c r="B38" s="557"/>
      <c r="C38" s="557"/>
      <c r="D38" s="557"/>
      <c r="E38" s="557"/>
      <c r="F38" s="557"/>
      <c r="G38" s="557"/>
      <c r="H38" s="557"/>
      <c r="I38" s="557"/>
    </row>
    <row r="39" spans="1:9" s="559" customFormat="1" x14ac:dyDescent="0.2">
      <c r="A39" s="553"/>
      <c r="B39" s="557"/>
      <c r="C39" s="557"/>
      <c r="D39" s="557"/>
      <c r="E39" s="557"/>
      <c r="F39" s="557"/>
      <c r="G39" s="557"/>
      <c r="H39" s="557"/>
      <c r="I39" s="557"/>
    </row>
    <row r="40" spans="1:9" s="559" customFormat="1" x14ac:dyDescent="0.2">
      <c r="A40" s="553"/>
      <c r="B40" s="557"/>
      <c r="C40" s="557"/>
      <c r="D40" s="557"/>
      <c r="E40" s="557"/>
      <c r="F40" s="557"/>
      <c r="G40" s="557"/>
      <c r="H40" s="557"/>
      <c r="I40" s="557"/>
    </row>
    <row r="41" spans="1:9" s="559" customFormat="1" x14ac:dyDescent="0.2">
      <c r="A41" s="553"/>
      <c r="B41" s="557"/>
      <c r="C41" s="557"/>
      <c r="D41" s="557"/>
      <c r="E41" s="557"/>
      <c r="F41" s="557"/>
      <c r="G41" s="557"/>
      <c r="H41" s="557"/>
      <c r="I41" s="557"/>
    </row>
    <row r="42" spans="1:9" s="559" customFormat="1" x14ac:dyDescent="0.2">
      <c r="A42" s="553"/>
      <c r="B42" s="557"/>
      <c r="C42" s="557"/>
      <c r="D42" s="557"/>
      <c r="E42" s="557"/>
      <c r="F42" s="557"/>
      <c r="G42" s="557"/>
      <c r="H42" s="557"/>
      <c r="I42" s="557"/>
    </row>
    <row r="43" spans="1:9" s="559" customFormat="1" x14ac:dyDescent="0.2">
      <c r="A43" s="553"/>
      <c r="B43" s="557"/>
      <c r="C43" s="557"/>
      <c r="D43" s="557"/>
      <c r="E43" s="557"/>
      <c r="F43" s="557"/>
      <c r="G43" s="557"/>
      <c r="H43" s="557"/>
      <c r="I43" s="557"/>
    </row>
    <row r="44" spans="1:9" s="559" customFormat="1" x14ac:dyDescent="0.2">
      <c r="A44" s="553"/>
      <c r="B44" s="557"/>
      <c r="C44" s="557"/>
      <c r="D44" s="557"/>
      <c r="E44" s="557"/>
      <c r="F44" s="557"/>
      <c r="G44" s="557"/>
      <c r="H44" s="557"/>
      <c r="I44" s="557"/>
    </row>
    <row r="45" spans="1:9" s="559" customFormat="1" x14ac:dyDescent="0.2">
      <c r="A45" s="553"/>
      <c r="B45" s="557"/>
      <c r="C45" s="557"/>
      <c r="D45" s="557"/>
      <c r="E45" s="557"/>
      <c r="F45" s="557"/>
      <c r="G45" s="557"/>
      <c r="H45" s="557"/>
      <c r="I45" s="557"/>
    </row>
    <row r="46" spans="1:9" s="559" customFormat="1" x14ac:dyDescent="0.2">
      <c r="A46" s="553"/>
      <c r="B46" s="557"/>
      <c r="C46" s="557"/>
      <c r="D46" s="557"/>
      <c r="E46" s="557"/>
      <c r="F46" s="557"/>
      <c r="G46" s="557"/>
      <c r="H46" s="557"/>
      <c r="I46" s="557"/>
    </row>
    <row r="47" spans="1:9" s="559" customFormat="1" x14ac:dyDescent="0.2">
      <c r="A47" s="553"/>
      <c r="B47" s="557"/>
      <c r="C47" s="557"/>
      <c r="D47" s="557"/>
      <c r="E47" s="557"/>
      <c r="F47" s="557"/>
      <c r="G47" s="557"/>
      <c r="H47" s="557"/>
      <c r="I47" s="557"/>
    </row>
    <row r="48" spans="1:9" s="559" customFormat="1" x14ac:dyDescent="0.2">
      <c r="A48" s="553"/>
      <c r="B48" s="557"/>
      <c r="C48" s="557"/>
      <c r="D48" s="557"/>
      <c r="E48" s="557"/>
      <c r="F48" s="557"/>
      <c r="G48" s="557"/>
      <c r="H48" s="557"/>
      <c r="I48" s="557"/>
    </row>
    <row r="49" spans="1:9" s="559" customFormat="1" x14ac:dyDescent="0.2">
      <c r="A49" s="553"/>
      <c r="B49" s="557"/>
      <c r="C49" s="557"/>
      <c r="D49" s="557"/>
      <c r="E49" s="557"/>
      <c r="F49" s="557"/>
      <c r="G49" s="557"/>
      <c r="H49" s="557"/>
      <c r="I49" s="557"/>
    </row>
    <row r="50" spans="1:9" s="559" customFormat="1" x14ac:dyDescent="0.2">
      <c r="A50" s="553"/>
      <c r="B50" s="557"/>
      <c r="C50" s="557"/>
      <c r="D50" s="557"/>
      <c r="E50" s="557"/>
      <c r="F50" s="557"/>
      <c r="G50" s="557"/>
      <c r="H50" s="557"/>
      <c r="I50" s="557"/>
    </row>
    <row r="51" spans="1:9" s="559" customFormat="1" x14ac:dyDescent="0.2">
      <c r="A51" s="553"/>
      <c r="B51" s="557"/>
      <c r="C51" s="557"/>
      <c r="D51" s="557"/>
      <c r="E51" s="557"/>
      <c r="F51" s="557"/>
      <c r="G51" s="557"/>
      <c r="H51" s="557"/>
      <c r="I51" s="557"/>
    </row>
    <row r="52" spans="1:9" s="559" customFormat="1" x14ac:dyDescent="0.2">
      <c r="A52" s="553"/>
      <c r="B52" s="557"/>
      <c r="C52" s="557"/>
      <c r="D52" s="557"/>
      <c r="E52" s="557"/>
      <c r="F52" s="557"/>
      <c r="G52" s="557"/>
      <c r="H52" s="557"/>
      <c r="I52" s="557"/>
    </row>
    <row r="53" spans="1:9" s="559" customFormat="1" x14ac:dyDescent="0.2">
      <c r="A53" s="553"/>
      <c r="B53" s="557"/>
      <c r="C53" s="557"/>
      <c r="D53" s="557"/>
      <c r="E53" s="557"/>
      <c r="F53" s="557"/>
      <c r="G53" s="557"/>
      <c r="H53" s="557"/>
      <c r="I53" s="557"/>
    </row>
    <row r="54" spans="1:9" s="559" customFormat="1" x14ac:dyDescent="0.2">
      <c r="A54" s="553"/>
      <c r="B54" s="557"/>
      <c r="C54" s="557"/>
      <c r="D54" s="557"/>
      <c r="E54" s="557"/>
      <c r="F54" s="557"/>
      <c r="G54" s="557"/>
      <c r="H54" s="557"/>
      <c r="I54" s="557"/>
    </row>
    <row r="55" spans="1:9" s="559" customFormat="1" x14ac:dyDescent="0.2">
      <c r="A55" s="553" t="s">
        <v>912</v>
      </c>
      <c r="B55" s="557"/>
      <c r="C55" s="557"/>
      <c r="D55" s="557"/>
      <c r="E55" s="557"/>
      <c r="F55" s="557"/>
      <c r="G55" s="557"/>
      <c r="H55" s="557"/>
      <c r="I55" s="557"/>
    </row>
    <row r="56" spans="1:9" s="559" customFormat="1" x14ac:dyDescent="0.2">
      <c r="A56" s="553"/>
      <c r="B56" s="596" t="s">
        <v>917</v>
      </c>
      <c r="C56" s="557"/>
      <c r="D56" s="557"/>
      <c r="E56" s="557"/>
      <c r="F56" s="557"/>
      <c r="G56" s="557"/>
      <c r="H56" s="557"/>
      <c r="I56" s="557"/>
    </row>
    <row r="57" spans="1:9" s="559" customFormat="1" x14ac:dyDescent="0.2">
      <c r="A57" s="553"/>
      <c r="B57" s="557"/>
      <c r="C57" s="557"/>
      <c r="D57" s="557"/>
      <c r="E57" s="557"/>
      <c r="F57" s="557"/>
      <c r="G57" s="557"/>
      <c r="H57" s="557"/>
      <c r="I57" s="557"/>
    </row>
    <row r="58" spans="1:9" s="559" customFormat="1" x14ac:dyDescent="0.2">
      <c r="A58" s="553"/>
      <c r="B58" s="557"/>
      <c r="C58" s="557"/>
      <c r="D58" s="557"/>
      <c r="E58" s="557"/>
      <c r="F58" s="557"/>
      <c r="G58" s="557"/>
      <c r="H58" s="557"/>
      <c r="I58" s="557"/>
    </row>
    <row r="59" spans="1:9" s="559" customFormat="1" x14ac:dyDescent="0.2">
      <c r="A59" s="553"/>
      <c r="B59" s="557"/>
      <c r="C59" s="557"/>
      <c r="D59" s="557"/>
      <c r="E59" s="557"/>
      <c r="F59" s="557"/>
      <c r="G59" s="557"/>
      <c r="H59" s="557"/>
      <c r="I59" s="557"/>
    </row>
    <row r="60" spans="1:9" s="559" customFormat="1" x14ac:dyDescent="0.2">
      <c r="A60" s="553"/>
      <c r="B60" s="557"/>
      <c r="C60" s="557"/>
      <c r="D60" s="557"/>
      <c r="E60" s="557"/>
      <c r="F60" s="557"/>
      <c r="G60" s="557"/>
      <c r="H60" s="557"/>
      <c r="I60" s="557"/>
    </row>
    <row r="61" spans="1:9" s="559" customFormat="1" x14ac:dyDescent="0.2">
      <c r="A61" s="553"/>
      <c r="B61" s="557"/>
      <c r="C61" s="557"/>
      <c r="D61" s="557"/>
      <c r="E61" s="557"/>
      <c r="F61" s="557"/>
      <c r="G61" s="557"/>
      <c r="H61" s="557"/>
      <c r="I61" s="557"/>
    </row>
    <row r="62" spans="1:9" s="559" customFormat="1" x14ac:dyDescent="0.2">
      <c r="A62" s="553"/>
      <c r="B62" s="557"/>
      <c r="C62" s="557"/>
      <c r="D62" s="557"/>
      <c r="E62" s="557"/>
      <c r="F62" s="557"/>
      <c r="G62" s="557"/>
      <c r="H62" s="557"/>
      <c r="I62" s="557"/>
    </row>
    <row r="63" spans="1:9" s="559" customFormat="1" x14ac:dyDescent="0.2">
      <c r="A63" s="553"/>
      <c r="B63" s="557"/>
      <c r="C63" s="557"/>
      <c r="D63" s="557"/>
      <c r="E63" s="557"/>
      <c r="F63" s="557"/>
      <c r="G63" s="557"/>
      <c r="H63" s="557"/>
      <c r="I63" s="557"/>
    </row>
    <row r="64" spans="1:9" s="559" customFormat="1" x14ac:dyDescent="0.2">
      <c r="A64" s="553"/>
      <c r="B64" s="557"/>
      <c r="C64" s="557"/>
      <c r="D64" s="557"/>
      <c r="E64" s="557"/>
      <c r="F64" s="557"/>
      <c r="G64" s="557"/>
      <c r="H64" s="557"/>
      <c r="I64" s="557"/>
    </row>
    <row r="65" spans="1:9" s="559" customFormat="1" x14ac:dyDescent="0.2">
      <c r="A65" s="553"/>
      <c r="B65" s="557"/>
      <c r="C65" s="557"/>
      <c r="D65" s="557"/>
      <c r="E65" s="557"/>
      <c r="F65" s="557"/>
      <c r="G65" s="557"/>
      <c r="H65" s="557"/>
      <c r="I65" s="557"/>
    </row>
    <row r="66" spans="1:9" s="559" customFormat="1" x14ac:dyDescent="0.2">
      <c r="A66" s="553"/>
      <c r="B66" s="557"/>
      <c r="C66" s="557"/>
      <c r="D66" s="557"/>
      <c r="E66" s="557"/>
      <c r="F66" s="557"/>
      <c r="G66" s="557"/>
      <c r="H66" s="557"/>
      <c r="I66" s="557"/>
    </row>
    <row r="67" spans="1:9" s="559" customFormat="1" x14ac:dyDescent="0.2">
      <c r="A67" s="553"/>
      <c r="B67" s="557"/>
      <c r="C67" s="557"/>
      <c r="D67" s="557"/>
      <c r="E67" s="557"/>
      <c r="F67" s="557"/>
      <c r="G67" s="557"/>
      <c r="H67" s="557"/>
      <c r="I67" s="557"/>
    </row>
    <row r="68" spans="1:9" s="559" customFormat="1" x14ac:dyDescent="0.2">
      <c r="A68" s="553"/>
      <c r="B68" s="557"/>
      <c r="C68" s="557"/>
      <c r="D68" s="557"/>
      <c r="E68" s="557"/>
      <c r="F68" s="557"/>
      <c r="G68" s="557"/>
      <c r="H68" s="557"/>
      <c r="I68" s="557"/>
    </row>
    <row r="69" spans="1:9" s="559" customFormat="1" x14ac:dyDescent="0.2">
      <c r="A69" s="553"/>
      <c r="B69" s="557"/>
      <c r="C69" s="557"/>
      <c r="D69" s="557"/>
      <c r="E69" s="557"/>
      <c r="F69" s="557"/>
      <c r="G69" s="557"/>
      <c r="H69" s="557"/>
      <c r="I69" s="557"/>
    </row>
    <row r="70" spans="1:9" s="559" customFormat="1" x14ac:dyDescent="0.2">
      <c r="A70" s="553"/>
      <c r="B70" s="557"/>
      <c r="C70" s="557"/>
      <c r="D70" s="557"/>
      <c r="E70" s="557"/>
      <c r="F70" s="557"/>
      <c r="G70" s="557"/>
      <c r="H70" s="557"/>
      <c r="I70" s="557"/>
    </row>
    <row r="71" spans="1:9" s="559" customFormat="1" x14ac:dyDescent="0.2">
      <c r="A71" s="553"/>
      <c r="B71" s="557"/>
      <c r="C71" s="557"/>
      <c r="D71" s="557"/>
      <c r="E71" s="557"/>
      <c r="F71" s="557"/>
      <c r="G71" s="557"/>
      <c r="H71" s="557"/>
      <c r="I71" s="557"/>
    </row>
    <row r="72" spans="1:9" s="559" customFormat="1" x14ac:dyDescent="0.2">
      <c r="A72" s="553"/>
      <c r="B72" s="557"/>
      <c r="C72" s="557"/>
      <c r="D72" s="557"/>
      <c r="E72" s="557"/>
      <c r="F72" s="557"/>
      <c r="G72" s="557"/>
      <c r="H72" s="557"/>
      <c r="I72" s="557"/>
    </row>
    <row r="73" spans="1:9" s="559" customFormat="1" x14ac:dyDescent="0.2">
      <c r="A73" s="553"/>
      <c r="B73" s="557"/>
      <c r="C73" s="557"/>
      <c r="D73" s="557"/>
      <c r="E73" s="557"/>
      <c r="F73" s="557"/>
      <c r="G73" s="557"/>
      <c r="H73" s="557"/>
      <c r="I73" s="557"/>
    </row>
    <row r="74" spans="1:9" s="559" customFormat="1" x14ac:dyDescent="0.2">
      <c r="A74" s="553"/>
      <c r="B74" s="557"/>
      <c r="C74" s="557"/>
      <c r="D74" s="557"/>
      <c r="E74" s="557"/>
      <c r="F74" s="557"/>
      <c r="G74" s="557"/>
      <c r="H74" s="557"/>
      <c r="I74" s="557"/>
    </row>
    <row r="75" spans="1:9" s="559" customFormat="1" x14ac:dyDescent="0.2">
      <c r="A75" s="553"/>
      <c r="B75" s="557"/>
      <c r="C75" s="557"/>
      <c r="D75" s="557"/>
      <c r="E75" s="557"/>
      <c r="F75" s="557"/>
      <c r="G75" s="557"/>
      <c r="H75" s="557"/>
      <c r="I75" s="557"/>
    </row>
    <row r="76" spans="1:9" s="559" customFormat="1" x14ac:dyDescent="0.2">
      <c r="A76" s="553"/>
      <c r="B76" s="557"/>
      <c r="C76" s="557"/>
      <c r="D76" s="557"/>
      <c r="E76" s="557"/>
      <c r="F76" s="557"/>
      <c r="G76" s="557"/>
      <c r="H76" s="557"/>
      <c r="I76" s="557"/>
    </row>
    <row r="77" spans="1:9" s="559" customFormat="1" x14ac:dyDescent="0.2">
      <c r="A77" s="553"/>
      <c r="B77" s="557"/>
      <c r="C77" s="557"/>
      <c r="D77" s="557"/>
      <c r="E77" s="557"/>
      <c r="F77" s="557"/>
      <c r="G77" s="557"/>
      <c r="H77" s="557"/>
      <c r="I77" s="557"/>
    </row>
    <row r="78" spans="1:9" s="559" customFormat="1" x14ac:dyDescent="0.2">
      <c r="A78" s="553"/>
      <c r="B78" s="557"/>
      <c r="C78" s="557"/>
      <c r="D78" s="557"/>
      <c r="E78" s="557"/>
      <c r="F78" s="557"/>
      <c r="G78" s="557"/>
      <c r="H78" s="557"/>
      <c r="I78" s="557"/>
    </row>
    <row r="79" spans="1:9" s="559" customFormat="1" x14ac:dyDescent="0.2">
      <c r="A79" s="553"/>
      <c r="B79" s="557"/>
      <c r="C79" s="557"/>
      <c r="D79" s="557"/>
      <c r="E79" s="557"/>
      <c r="F79" s="557"/>
      <c r="G79" s="557"/>
      <c r="H79" s="557"/>
      <c r="I79" s="557"/>
    </row>
    <row r="80" spans="1:9" s="559" customFormat="1" x14ac:dyDescent="0.2">
      <c r="A80" s="553"/>
      <c r="B80" s="557"/>
      <c r="C80" s="557"/>
      <c r="D80" s="557"/>
      <c r="E80" s="557"/>
      <c r="F80" s="557"/>
      <c r="G80" s="557"/>
      <c r="H80" s="557"/>
      <c r="I80" s="557"/>
    </row>
    <row r="81" spans="1:9" s="559" customFormat="1" x14ac:dyDescent="0.2">
      <c r="A81" s="553"/>
      <c r="B81" s="557"/>
      <c r="C81" s="557"/>
      <c r="D81" s="557"/>
      <c r="E81" s="557"/>
      <c r="F81" s="557"/>
      <c r="G81" s="557"/>
      <c r="H81" s="557"/>
      <c r="I81" s="557"/>
    </row>
    <row r="82" spans="1:9" s="559" customFormat="1" x14ac:dyDescent="0.2">
      <c r="A82" s="553" t="s">
        <v>912</v>
      </c>
      <c r="B82" s="557"/>
      <c r="C82" s="557"/>
      <c r="D82" s="557"/>
      <c r="E82" s="557"/>
      <c r="F82" s="557"/>
      <c r="G82" s="557"/>
      <c r="H82" s="557"/>
      <c r="I82" s="557"/>
    </row>
    <row r="83" spans="1:9" s="559" customFormat="1" x14ac:dyDescent="0.2">
      <c r="A83" s="553"/>
      <c r="B83" s="596" t="s">
        <v>917</v>
      </c>
      <c r="C83" s="557"/>
      <c r="D83" s="557"/>
      <c r="E83" s="557"/>
      <c r="F83" s="557"/>
      <c r="G83" s="557"/>
      <c r="H83" s="557"/>
      <c r="I83" s="557"/>
    </row>
    <row r="84" spans="1:9" s="559" customFormat="1" x14ac:dyDescent="0.2">
      <c r="A84" s="553"/>
      <c r="B84" s="557"/>
      <c r="C84" s="557"/>
      <c r="D84" s="557"/>
      <c r="E84" s="557"/>
      <c r="F84" s="557"/>
      <c r="G84" s="557"/>
      <c r="H84" s="557"/>
      <c r="I84" s="557"/>
    </row>
    <row r="85" spans="1:9" s="559" customFormat="1" x14ac:dyDescent="0.2">
      <c r="A85" s="553"/>
      <c r="B85" s="557"/>
      <c r="C85" s="557"/>
      <c r="D85" s="557"/>
      <c r="E85" s="557"/>
      <c r="F85" s="557"/>
      <c r="G85" s="557"/>
      <c r="H85" s="557"/>
      <c r="I85" s="557"/>
    </row>
    <row r="86" spans="1:9" s="559" customFormat="1" x14ac:dyDescent="0.2">
      <c r="A86" s="553"/>
      <c r="B86" s="557"/>
      <c r="C86" s="557"/>
      <c r="D86" s="557"/>
      <c r="E86" s="557"/>
      <c r="F86" s="557"/>
      <c r="G86" s="557"/>
      <c r="H86" s="557"/>
      <c r="I86" s="557"/>
    </row>
    <row r="87" spans="1:9" s="559" customFormat="1" x14ac:dyDescent="0.2">
      <c r="A87" s="553"/>
      <c r="B87" s="557"/>
      <c r="C87" s="557"/>
      <c r="D87" s="557"/>
      <c r="E87" s="557"/>
      <c r="F87" s="557"/>
      <c r="G87" s="557"/>
      <c r="H87" s="557"/>
      <c r="I87" s="557"/>
    </row>
    <row r="88" spans="1:9" s="559" customFormat="1" x14ac:dyDescent="0.2">
      <c r="A88" s="553"/>
      <c r="B88" s="557"/>
      <c r="C88" s="557"/>
      <c r="D88" s="557"/>
      <c r="E88" s="557"/>
      <c r="F88" s="557"/>
      <c r="G88" s="557"/>
      <c r="H88" s="557"/>
      <c r="I88" s="557"/>
    </row>
    <row r="89" spans="1:9" s="559" customFormat="1" x14ac:dyDescent="0.2">
      <c r="A89" s="553"/>
      <c r="B89" s="557"/>
      <c r="C89" s="557"/>
      <c r="D89" s="557"/>
      <c r="E89" s="557"/>
      <c r="F89" s="557"/>
      <c r="G89" s="557"/>
      <c r="H89" s="557"/>
      <c r="I89" s="557"/>
    </row>
    <row r="90" spans="1:9" s="559" customFormat="1" x14ac:dyDescent="0.2">
      <c r="A90" s="553"/>
      <c r="B90" s="557"/>
      <c r="C90" s="557"/>
      <c r="D90" s="557"/>
      <c r="E90" s="557"/>
      <c r="F90" s="557"/>
      <c r="G90" s="557"/>
      <c r="H90" s="557"/>
      <c r="I90" s="557"/>
    </row>
    <row r="91" spans="1:9" s="559" customFormat="1" x14ac:dyDescent="0.2">
      <c r="A91" s="553"/>
      <c r="B91" s="557"/>
      <c r="C91" s="557"/>
      <c r="D91" s="557"/>
      <c r="E91" s="557"/>
      <c r="F91" s="557"/>
      <c r="G91" s="557"/>
      <c r="H91" s="557"/>
      <c r="I91" s="557"/>
    </row>
    <row r="92" spans="1:9" s="559" customFormat="1" x14ac:dyDescent="0.2">
      <c r="A92" s="553"/>
      <c r="B92" s="557"/>
      <c r="C92" s="557"/>
      <c r="D92" s="557"/>
      <c r="E92" s="557"/>
      <c r="F92" s="557"/>
      <c r="G92" s="557"/>
      <c r="H92" s="557"/>
      <c r="I92" s="557"/>
    </row>
    <row r="93" spans="1:9" s="559" customFormat="1" x14ac:dyDescent="0.2">
      <c r="A93" s="553"/>
      <c r="B93" s="557"/>
      <c r="C93" s="557"/>
      <c r="D93" s="557"/>
      <c r="E93" s="557"/>
      <c r="F93" s="557"/>
      <c r="G93" s="557"/>
      <c r="H93" s="557"/>
      <c r="I93" s="557"/>
    </row>
    <row r="94" spans="1:9" s="559" customFormat="1" x14ac:dyDescent="0.2">
      <c r="A94" s="553"/>
      <c r="B94" s="557"/>
      <c r="C94" s="557"/>
      <c r="D94" s="557"/>
      <c r="E94" s="557"/>
      <c r="F94" s="557"/>
      <c r="G94" s="557"/>
      <c r="H94" s="557"/>
      <c r="I94" s="557"/>
    </row>
    <row r="95" spans="1:9" s="559" customFormat="1" x14ac:dyDescent="0.2">
      <c r="A95" s="553"/>
      <c r="B95" s="557"/>
      <c r="C95" s="557"/>
      <c r="D95" s="557"/>
      <c r="E95" s="557"/>
      <c r="F95" s="557"/>
      <c r="G95" s="557"/>
      <c r="H95" s="557"/>
      <c r="I95" s="557"/>
    </row>
    <row r="96" spans="1:9" s="559" customFormat="1" x14ac:dyDescent="0.2">
      <c r="A96" s="553"/>
      <c r="B96" s="557"/>
      <c r="C96" s="557"/>
      <c r="D96" s="557"/>
      <c r="E96" s="557"/>
      <c r="F96" s="557"/>
      <c r="G96" s="557"/>
      <c r="H96" s="557"/>
      <c r="I96" s="557"/>
    </row>
    <row r="97" spans="1:9" s="559" customFormat="1" x14ac:dyDescent="0.2">
      <c r="A97" s="553"/>
      <c r="B97" s="557"/>
      <c r="C97" s="557"/>
      <c r="D97" s="557"/>
      <c r="E97" s="557"/>
      <c r="F97" s="557"/>
      <c r="G97" s="557"/>
      <c r="H97" s="557"/>
      <c r="I97" s="557"/>
    </row>
    <row r="98" spans="1:9" s="559" customFormat="1" x14ac:dyDescent="0.2">
      <c r="A98" s="553"/>
      <c r="B98" s="557"/>
      <c r="C98" s="557"/>
      <c r="D98" s="557"/>
      <c r="E98" s="557"/>
      <c r="F98" s="557"/>
      <c r="G98" s="557"/>
      <c r="H98" s="557"/>
      <c r="I98" s="557"/>
    </row>
    <row r="99" spans="1:9" s="559" customFormat="1" x14ac:dyDescent="0.2">
      <c r="A99" s="553"/>
      <c r="B99" s="557"/>
      <c r="C99" s="557"/>
      <c r="D99" s="557"/>
      <c r="E99" s="557"/>
      <c r="F99" s="557"/>
      <c r="G99" s="557"/>
      <c r="H99" s="557"/>
      <c r="I99" s="557"/>
    </row>
    <row r="100" spans="1:9" s="559" customFormat="1" x14ac:dyDescent="0.2">
      <c r="A100" s="553"/>
      <c r="B100" s="557"/>
      <c r="C100" s="557"/>
      <c r="D100" s="557"/>
      <c r="E100" s="557"/>
      <c r="F100" s="557"/>
      <c r="G100" s="557"/>
      <c r="H100" s="557"/>
      <c r="I100" s="557"/>
    </row>
    <row r="101" spans="1:9" s="559" customFormat="1" x14ac:dyDescent="0.2">
      <c r="A101" s="553"/>
      <c r="B101" s="557"/>
      <c r="C101" s="557"/>
      <c r="D101" s="557"/>
      <c r="E101" s="557"/>
      <c r="F101" s="557"/>
      <c r="G101" s="557"/>
      <c r="H101" s="557"/>
      <c r="I101" s="557"/>
    </row>
    <row r="102" spans="1:9" s="559" customFormat="1" x14ac:dyDescent="0.2">
      <c r="A102" s="553"/>
      <c r="B102" s="557"/>
      <c r="C102" s="557"/>
      <c r="D102" s="557"/>
      <c r="E102" s="557"/>
      <c r="F102" s="557"/>
      <c r="G102" s="557"/>
      <c r="H102" s="557"/>
      <c r="I102" s="557"/>
    </row>
    <row r="103" spans="1:9" s="559" customFormat="1" x14ac:dyDescent="0.2">
      <c r="A103" s="553"/>
      <c r="B103" s="557"/>
      <c r="C103" s="557"/>
      <c r="D103" s="557"/>
      <c r="E103" s="557"/>
      <c r="F103" s="557"/>
      <c r="G103" s="557"/>
      <c r="H103" s="557"/>
      <c r="I103" s="557"/>
    </row>
    <row r="104" spans="1:9" s="559" customFormat="1" x14ac:dyDescent="0.2">
      <c r="A104" s="553"/>
      <c r="B104" s="557"/>
      <c r="C104" s="557"/>
      <c r="D104" s="557"/>
      <c r="E104" s="557"/>
      <c r="F104" s="557"/>
      <c r="G104" s="557"/>
      <c r="H104" s="557"/>
      <c r="I104" s="557"/>
    </row>
    <row r="105" spans="1:9" s="559" customFormat="1" x14ac:dyDescent="0.2">
      <c r="A105" s="553"/>
      <c r="B105" s="557"/>
      <c r="C105" s="557"/>
      <c r="D105" s="557"/>
      <c r="E105" s="557"/>
      <c r="F105" s="557"/>
      <c r="G105" s="557"/>
      <c r="H105" s="557"/>
      <c r="I105" s="557"/>
    </row>
    <row r="106" spans="1:9" s="559" customFormat="1" x14ac:dyDescent="0.2">
      <c r="A106" s="553"/>
      <c r="B106" s="557"/>
      <c r="C106" s="557"/>
      <c r="D106" s="557"/>
      <c r="E106" s="557"/>
      <c r="F106" s="557"/>
      <c r="G106" s="557"/>
      <c r="H106" s="557"/>
      <c r="I106" s="557"/>
    </row>
    <row r="107" spans="1:9" s="559" customFormat="1" x14ac:dyDescent="0.2">
      <c r="A107" s="553"/>
      <c r="B107" s="557"/>
      <c r="C107" s="557"/>
      <c r="D107" s="557"/>
      <c r="E107" s="557"/>
      <c r="F107" s="557"/>
      <c r="G107" s="557"/>
      <c r="H107" s="557"/>
      <c r="I107" s="557"/>
    </row>
    <row r="108" spans="1:9" s="559" customFormat="1" x14ac:dyDescent="0.2">
      <c r="A108" s="553"/>
      <c r="B108" s="557"/>
      <c r="C108" s="557"/>
      <c r="D108" s="557"/>
      <c r="E108" s="557"/>
      <c r="F108" s="557"/>
      <c r="G108" s="557"/>
      <c r="H108" s="557"/>
      <c r="I108" s="557"/>
    </row>
    <row r="109" spans="1:9" s="559" customFormat="1" x14ac:dyDescent="0.2">
      <c r="A109" s="553" t="s">
        <v>912</v>
      </c>
      <c r="B109" s="557"/>
      <c r="C109" s="557"/>
      <c r="D109" s="557"/>
      <c r="E109" s="557"/>
      <c r="F109" s="557"/>
      <c r="G109" s="557"/>
      <c r="H109" s="557"/>
      <c r="I109" s="557"/>
    </row>
    <row r="110" spans="1:9" s="559" customFormat="1" x14ac:dyDescent="0.2">
      <c r="A110" s="553"/>
      <c r="B110" s="596" t="s">
        <v>917</v>
      </c>
      <c r="C110" s="557"/>
      <c r="D110" s="557"/>
      <c r="E110" s="557"/>
      <c r="F110" s="557"/>
      <c r="G110" s="557"/>
      <c r="H110" s="557"/>
      <c r="I110" s="557"/>
    </row>
    <row r="111" spans="1:9" s="559" customFormat="1" x14ac:dyDescent="0.2">
      <c r="A111" s="553"/>
      <c r="B111" s="557"/>
      <c r="C111" s="557"/>
      <c r="D111" s="557"/>
      <c r="E111" s="557"/>
      <c r="F111" s="557"/>
      <c r="G111" s="557"/>
      <c r="H111" s="557"/>
      <c r="I111" s="557"/>
    </row>
    <row r="112" spans="1:9" s="559" customFormat="1" x14ac:dyDescent="0.2">
      <c r="A112" s="553"/>
      <c r="B112" s="557"/>
      <c r="C112" s="557"/>
      <c r="D112" s="557"/>
      <c r="E112" s="557"/>
      <c r="F112" s="557"/>
      <c r="G112" s="557"/>
      <c r="H112" s="557"/>
      <c r="I112" s="557"/>
    </row>
    <row r="113" spans="1:9" s="559" customFormat="1" x14ac:dyDescent="0.2">
      <c r="A113" s="553"/>
      <c r="B113" s="557"/>
      <c r="C113" s="557"/>
      <c r="D113" s="557"/>
      <c r="E113" s="557"/>
      <c r="F113" s="557"/>
      <c r="G113" s="557"/>
      <c r="H113" s="557"/>
      <c r="I113" s="557"/>
    </row>
    <row r="114" spans="1:9" s="559" customFormat="1" x14ac:dyDescent="0.2">
      <c r="A114" s="553"/>
      <c r="B114" s="557"/>
      <c r="C114" s="557"/>
      <c r="D114" s="557"/>
      <c r="E114" s="557"/>
      <c r="F114" s="557"/>
      <c r="G114" s="557"/>
      <c r="H114" s="557"/>
      <c r="I114" s="557"/>
    </row>
    <row r="115" spans="1:9" s="559" customFormat="1" x14ac:dyDescent="0.2">
      <c r="A115" s="553"/>
      <c r="B115" s="557"/>
      <c r="C115" s="557"/>
      <c r="D115" s="557"/>
      <c r="E115" s="557"/>
      <c r="F115" s="557"/>
      <c r="G115" s="557"/>
      <c r="H115" s="557"/>
      <c r="I115" s="557"/>
    </row>
    <row r="116" spans="1:9" s="559" customFormat="1" x14ac:dyDescent="0.2">
      <c r="A116" s="553"/>
      <c r="B116" s="557"/>
      <c r="C116" s="557"/>
      <c r="D116" s="557"/>
      <c r="E116" s="557"/>
      <c r="F116" s="557"/>
      <c r="G116" s="557"/>
      <c r="H116" s="557"/>
      <c r="I116" s="557"/>
    </row>
    <row r="117" spans="1:9" s="559" customFormat="1" x14ac:dyDescent="0.2">
      <c r="A117" s="553"/>
      <c r="B117" s="557"/>
      <c r="C117" s="557"/>
      <c r="D117" s="557"/>
      <c r="E117" s="557"/>
      <c r="F117" s="557"/>
      <c r="G117" s="557"/>
      <c r="H117" s="557"/>
      <c r="I117" s="557"/>
    </row>
    <row r="118" spans="1:9" s="559" customFormat="1" x14ac:dyDescent="0.2">
      <c r="A118" s="553"/>
      <c r="B118" s="557"/>
      <c r="C118" s="557"/>
      <c r="D118" s="557"/>
      <c r="E118" s="557"/>
      <c r="F118" s="557"/>
      <c r="G118" s="557"/>
      <c r="H118" s="557"/>
      <c r="I118" s="557"/>
    </row>
    <row r="119" spans="1:9" s="559" customFormat="1" x14ac:dyDescent="0.2">
      <c r="A119" s="553"/>
      <c r="B119" s="557"/>
      <c r="C119" s="557"/>
      <c r="D119" s="557"/>
      <c r="E119" s="557"/>
      <c r="F119" s="557"/>
      <c r="G119" s="557"/>
      <c r="H119" s="557"/>
      <c r="I119" s="557"/>
    </row>
    <row r="120" spans="1:9" s="559" customFormat="1" x14ac:dyDescent="0.2">
      <c r="A120" s="553"/>
      <c r="B120" s="557"/>
      <c r="C120" s="557"/>
      <c r="D120" s="557"/>
      <c r="E120" s="557"/>
      <c r="F120" s="557"/>
      <c r="G120" s="557"/>
      <c r="H120" s="557"/>
      <c r="I120" s="557"/>
    </row>
    <row r="121" spans="1:9" s="559" customFormat="1" x14ac:dyDescent="0.2">
      <c r="A121" s="553"/>
      <c r="B121" s="557"/>
      <c r="C121" s="557"/>
      <c r="D121" s="557"/>
      <c r="E121" s="557"/>
      <c r="F121" s="557"/>
      <c r="G121" s="557"/>
      <c r="H121" s="557"/>
      <c r="I121" s="557"/>
    </row>
    <row r="122" spans="1:9" s="559" customFormat="1" x14ac:dyDescent="0.2">
      <c r="A122" s="553"/>
      <c r="B122" s="557"/>
      <c r="C122" s="557"/>
      <c r="D122" s="557"/>
      <c r="E122" s="557"/>
      <c r="F122" s="557"/>
      <c r="G122" s="557"/>
      <c r="H122" s="557"/>
      <c r="I122" s="557"/>
    </row>
    <row r="123" spans="1:9" s="559" customFormat="1" x14ac:dyDescent="0.2">
      <c r="A123" s="553"/>
      <c r="B123" s="557"/>
      <c r="C123" s="557"/>
      <c r="D123" s="557"/>
      <c r="E123" s="557"/>
      <c r="F123" s="557"/>
      <c r="G123" s="557"/>
      <c r="H123" s="557"/>
      <c r="I123" s="557"/>
    </row>
    <row r="124" spans="1:9" s="559" customFormat="1" x14ac:dyDescent="0.2">
      <c r="A124" s="553"/>
      <c r="B124" s="557"/>
      <c r="C124" s="557"/>
      <c r="D124" s="557"/>
      <c r="E124" s="557"/>
      <c r="F124" s="557"/>
      <c r="G124" s="557"/>
      <c r="H124" s="557"/>
      <c r="I124" s="557"/>
    </row>
    <row r="125" spans="1:9" s="559" customForma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9" s="559" customFormat="1" x14ac:dyDescent="0.2">
      <c r="A126" s="553"/>
      <c r="B126" s="557"/>
      <c r="C126" s="557"/>
      <c r="D126" s="557"/>
      <c r="E126" s="557"/>
      <c r="F126" s="557"/>
      <c r="G126" s="557"/>
      <c r="H126" s="557"/>
      <c r="I126" s="557"/>
    </row>
    <row r="127" spans="1:9" s="559" customFormat="1" x14ac:dyDescent="0.2">
      <c r="A127" s="553"/>
      <c r="B127" s="557"/>
      <c r="C127" s="557"/>
      <c r="D127" s="557"/>
      <c r="E127" s="557"/>
      <c r="F127" s="557"/>
      <c r="G127" s="557"/>
      <c r="H127" s="557"/>
      <c r="I127" s="557"/>
    </row>
    <row r="128" spans="1:9" s="559" customFormat="1" x14ac:dyDescent="0.2">
      <c r="A128" s="553"/>
      <c r="B128" s="557"/>
      <c r="C128" s="557"/>
      <c r="D128" s="557"/>
      <c r="E128" s="557"/>
      <c r="F128" s="557"/>
      <c r="G128" s="557"/>
      <c r="H128" s="557"/>
      <c r="I128" s="557"/>
    </row>
    <row r="129" spans="1:9" s="559" customFormat="1" x14ac:dyDescent="0.2">
      <c r="A129" s="553"/>
      <c r="B129" s="557"/>
      <c r="C129" s="557"/>
      <c r="D129" s="557"/>
      <c r="E129" s="557"/>
      <c r="F129" s="557"/>
      <c r="G129" s="557"/>
      <c r="H129" s="557"/>
      <c r="I129" s="557"/>
    </row>
    <row r="130" spans="1:9" s="559" customFormat="1" x14ac:dyDescent="0.2">
      <c r="A130" s="553"/>
      <c r="B130" s="557"/>
      <c r="C130" s="557"/>
      <c r="D130" s="557"/>
      <c r="E130" s="557"/>
      <c r="F130" s="557"/>
      <c r="G130" s="557"/>
      <c r="H130" s="557"/>
      <c r="I130" s="557"/>
    </row>
    <row r="131" spans="1:9" s="559" customFormat="1" x14ac:dyDescent="0.2">
      <c r="A131" s="553"/>
      <c r="B131" s="557"/>
      <c r="C131" s="557"/>
      <c r="D131" s="557"/>
      <c r="E131" s="557"/>
      <c r="F131" s="557"/>
      <c r="G131" s="557"/>
      <c r="H131" s="557"/>
      <c r="I131" s="557"/>
    </row>
    <row r="132" spans="1:9" s="559" customFormat="1" x14ac:dyDescent="0.2">
      <c r="A132" s="553"/>
      <c r="B132" s="557"/>
      <c r="C132" s="557"/>
      <c r="D132" s="557"/>
      <c r="E132" s="557"/>
      <c r="F132" s="557"/>
      <c r="G132" s="557"/>
      <c r="H132" s="557"/>
      <c r="I132" s="557"/>
    </row>
    <row r="133" spans="1:9" s="559" customFormat="1" x14ac:dyDescent="0.2">
      <c r="A133" s="553"/>
      <c r="B133" s="557"/>
      <c r="C133" s="557"/>
      <c r="D133" s="557"/>
      <c r="E133" s="557"/>
      <c r="F133" s="557"/>
      <c r="G133" s="557"/>
      <c r="H133" s="557"/>
      <c r="I133" s="557"/>
    </row>
    <row r="134" spans="1:9" s="559" customFormat="1" x14ac:dyDescent="0.2">
      <c r="A134" s="553"/>
      <c r="B134" s="557"/>
      <c r="C134" s="557"/>
      <c r="D134" s="557"/>
      <c r="E134" s="557"/>
      <c r="F134" s="557"/>
      <c r="G134" s="557"/>
      <c r="H134" s="557"/>
      <c r="I134" s="557"/>
    </row>
    <row r="135" spans="1:9" s="559" customFormat="1" x14ac:dyDescent="0.2">
      <c r="A135" s="553"/>
      <c r="B135" s="557"/>
      <c r="C135" s="557"/>
      <c r="D135" s="557"/>
      <c r="E135" s="557"/>
      <c r="F135" s="557"/>
      <c r="G135" s="557"/>
      <c r="H135" s="557"/>
      <c r="I135" s="557"/>
    </row>
    <row r="136" spans="1:9" s="559" customFormat="1" x14ac:dyDescent="0.2">
      <c r="A136" s="553" t="s">
        <v>912</v>
      </c>
      <c r="B136" s="557"/>
      <c r="C136" s="557"/>
      <c r="D136" s="557"/>
      <c r="E136" s="557"/>
      <c r="F136" s="557"/>
      <c r="G136" s="557"/>
      <c r="H136" s="557"/>
      <c r="I136" s="557"/>
    </row>
    <row r="137" spans="1:9" s="559" customFormat="1" x14ac:dyDescent="0.2">
      <c r="A137" s="553"/>
      <c r="B137" s="596" t="s">
        <v>917</v>
      </c>
      <c r="C137" s="557"/>
      <c r="D137" s="557"/>
      <c r="E137" s="557"/>
      <c r="F137" s="557"/>
      <c r="G137" s="557"/>
      <c r="H137" s="557"/>
      <c r="I137" s="557"/>
    </row>
    <row r="138" spans="1:9" s="559" customFormat="1" x14ac:dyDescent="0.2">
      <c r="A138" s="553"/>
      <c r="B138" s="557"/>
      <c r="C138" s="557"/>
      <c r="D138" s="557"/>
      <c r="E138" s="557"/>
      <c r="F138" s="557"/>
      <c r="G138" s="557"/>
      <c r="H138" s="557"/>
      <c r="I138" s="557"/>
    </row>
    <row r="139" spans="1:9" s="559" customFormat="1" x14ac:dyDescent="0.2">
      <c r="A139" s="553"/>
      <c r="B139" s="557"/>
      <c r="C139" s="557"/>
      <c r="D139" s="557"/>
      <c r="E139" s="557"/>
      <c r="F139" s="557"/>
      <c r="G139" s="557"/>
      <c r="H139" s="557"/>
      <c r="I139" s="557"/>
    </row>
    <row r="140" spans="1:9" s="559" customFormat="1" x14ac:dyDescent="0.2">
      <c r="A140" s="553"/>
      <c r="B140" s="557"/>
      <c r="C140" s="557"/>
      <c r="D140" s="557"/>
      <c r="E140" s="557"/>
      <c r="F140" s="557"/>
      <c r="G140" s="557"/>
      <c r="H140" s="557"/>
      <c r="I140" s="557"/>
    </row>
    <row r="141" spans="1:9" s="559" customFormat="1" x14ac:dyDescent="0.2">
      <c r="A141" s="553"/>
      <c r="B141" s="557"/>
      <c r="C141" s="557"/>
      <c r="D141" s="557"/>
      <c r="E141" s="557"/>
      <c r="F141" s="557"/>
      <c r="G141" s="557"/>
      <c r="H141" s="557"/>
      <c r="I141" s="557"/>
    </row>
    <row r="142" spans="1:9" s="559" customFormat="1" x14ac:dyDescent="0.2">
      <c r="A142" s="553"/>
      <c r="B142" s="557"/>
      <c r="C142" s="557"/>
      <c r="D142" s="557"/>
      <c r="E142" s="557"/>
      <c r="F142" s="557"/>
      <c r="G142" s="557"/>
      <c r="H142" s="557"/>
      <c r="I142" s="557"/>
    </row>
    <row r="143" spans="1:9" s="559" customFormat="1" x14ac:dyDescent="0.2">
      <c r="A143" s="553"/>
      <c r="B143" s="557"/>
      <c r="C143" s="557"/>
      <c r="D143" s="557"/>
      <c r="E143" s="557"/>
      <c r="F143" s="557"/>
      <c r="G143" s="557"/>
      <c r="H143" s="557"/>
      <c r="I143" s="557"/>
    </row>
    <row r="144" spans="1:9" s="559" customFormat="1" x14ac:dyDescent="0.2">
      <c r="A144" s="553"/>
      <c r="B144" s="557"/>
      <c r="C144" s="557"/>
      <c r="D144" s="557"/>
      <c r="E144" s="557"/>
      <c r="F144" s="557"/>
      <c r="G144" s="557"/>
      <c r="H144" s="557"/>
      <c r="I144" s="557"/>
    </row>
    <row r="145" spans="1:9" s="559" customFormat="1" x14ac:dyDescent="0.2">
      <c r="A145" s="553"/>
      <c r="B145" s="557"/>
      <c r="C145" s="557"/>
      <c r="D145" s="557"/>
      <c r="E145" s="557"/>
      <c r="F145" s="557"/>
      <c r="G145" s="557"/>
      <c r="H145" s="557"/>
      <c r="I145" s="557"/>
    </row>
    <row r="146" spans="1:9" s="559" customFormat="1" x14ac:dyDescent="0.2">
      <c r="A146" s="553"/>
      <c r="B146" s="557"/>
      <c r="C146" s="557"/>
      <c r="D146" s="557"/>
      <c r="E146" s="557"/>
      <c r="F146" s="557"/>
      <c r="G146" s="557"/>
      <c r="H146" s="557"/>
      <c r="I146" s="557"/>
    </row>
    <row r="147" spans="1:9" s="559" customFormat="1" x14ac:dyDescent="0.2">
      <c r="A147" s="553"/>
      <c r="B147" s="557"/>
      <c r="C147" s="557"/>
      <c r="D147" s="557"/>
      <c r="E147" s="557"/>
      <c r="F147" s="557"/>
      <c r="G147" s="557"/>
      <c r="H147" s="557"/>
      <c r="I147" s="557"/>
    </row>
    <row r="148" spans="1:9" s="559" customFormat="1" x14ac:dyDescent="0.2">
      <c r="A148" s="553"/>
      <c r="B148" s="557"/>
      <c r="C148" s="557"/>
      <c r="D148" s="557"/>
      <c r="E148" s="557"/>
      <c r="F148" s="557"/>
      <c r="G148" s="557"/>
      <c r="H148" s="557"/>
      <c r="I148" s="557"/>
    </row>
    <row r="149" spans="1:9" s="559" customFormat="1" x14ac:dyDescent="0.2">
      <c r="A149" s="553"/>
      <c r="B149" s="557"/>
      <c r="C149" s="557"/>
      <c r="D149" s="557"/>
      <c r="E149" s="557"/>
      <c r="F149" s="557"/>
      <c r="G149" s="557"/>
      <c r="H149" s="557"/>
      <c r="I149" s="557"/>
    </row>
    <row r="150" spans="1:9" s="559" customFormat="1" x14ac:dyDescent="0.2">
      <c r="A150" s="553"/>
      <c r="B150" s="557"/>
      <c r="C150" s="557"/>
      <c r="D150" s="557"/>
      <c r="E150" s="557"/>
      <c r="F150" s="557"/>
      <c r="G150" s="557"/>
      <c r="H150" s="557"/>
      <c r="I150" s="557"/>
    </row>
    <row r="151" spans="1:9" s="559" customFormat="1" x14ac:dyDescent="0.2">
      <c r="A151" s="553"/>
      <c r="B151" s="557"/>
      <c r="C151" s="557"/>
      <c r="D151" s="557"/>
      <c r="E151" s="557"/>
      <c r="F151" s="557"/>
      <c r="G151" s="557"/>
      <c r="H151" s="557"/>
      <c r="I151" s="557"/>
    </row>
    <row r="152" spans="1:9" s="559" customFormat="1" x14ac:dyDescent="0.2">
      <c r="A152" s="553"/>
      <c r="B152" s="557"/>
      <c r="C152" s="557"/>
      <c r="D152" s="557"/>
      <c r="E152" s="557"/>
      <c r="F152" s="557"/>
      <c r="G152" s="557"/>
      <c r="H152" s="557"/>
      <c r="I152" s="557"/>
    </row>
    <row r="153" spans="1:9" s="559" customFormat="1" x14ac:dyDescent="0.2">
      <c r="A153" s="553"/>
      <c r="B153" s="557"/>
      <c r="C153" s="557"/>
      <c r="D153" s="557"/>
      <c r="E153" s="557"/>
      <c r="F153" s="557"/>
      <c r="G153" s="557"/>
      <c r="H153" s="557"/>
      <c r="I153" s="557"/>
    </row>
    <row r="154" spans="1:9" s="559" customFormat="1" x14ac:dyDescent="0.2">
      <c r="A154" s="553"/>
      <c r="B154" s="557"/>
      <c r="C154" s="557"/>
      <c r="D154" s="557"/>
      <c r="E154" s="557"/>
      <c r="F154" s="557"/>
      <c r="G154" s="557"/>
      <c r="H154" s="557"/>
      <c r="I154" s="55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</sheetData>
  <mergeCells count="2">
    <mergeCell ref="A3:H3"/>
    <mergeCell ref="A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2.7109375" style="592" customWidth="1"/>
    <col min="2" max="2" width="32.7109375" style="137" customWidth="1"/>
    <col min="3" max="3" width="7.7109375" style="137" customWidth="1"/>
    <col min="4" max="4" width="6.7109375" style="137" customWidth="1"/>
    <col min="5" max="5" width="1.7109375" style="137" customWidth="1"/>
    <col min="6" max="6" width="33.28515625" style="137" customWidth="1"/>
    <col min="7" max="7" width="7.7109375" style="137" customWidth="1"/>
    <col min="8" max="8" width="6.28515625" style="137" customWidth="1"/>
    <col min="9" max="9" width="2.7109375" style="137" customWidth="1"/>
    <col min="10" max="22" width="10.7109375" style="118" customWidth="1"/>
    <col min="23" max="256" width="9.140625" style="118"/>
    <col min="257" max="257" width="3.28515625" style="118" customWidth="1"/>
    <col min="258" max="258" width="59.7109375" style="118" customWidth="1"/>
    <col min="259" max="259" width="4.7109375" style="118" customWidth="1"/>
    <col min="260" max="260" width="6.7109375" style="118" customWidth="1"/>
    <col min="261" max="261" width="1.7109375" style="118" customWidth="1"/>
    <col min="262" max="262" width="59.7109375" style="118" customWidth="1"/>
    <col min="263" max="263" width="4.7109375" style="118" customWidth="1"/>
    <col min="264" max="264" width="6.7109375" style="118" customWidth="1"/>
    <col min="265" max="265" width="2.7109375" style="118" customWidth="1"/>
    <col min="266" max="278" width="10.7109375" style="118" customWidth="1"/>
    <col min="279" max="512" width="9.140625" style="118"/>
    <col min="513" max="513" width="3.28515625" style="118" customWidth="1"/>
    <col min="514" max="514" width="59.7109375" style="118" customWidth="1"/>
    <col min="515" max="515" width="4.7109375" style="118" customWidth="1"/>
    <col min="516" max="516" width="6.7109375" style="118" customWidth="1"/>
    <col min="517" max="517" width="1.7109375" style="118" customWidth="1"/>
    <col min="518" max="518" width="59.7109375" style="118" customWidth="1"/>
    <col min="519" max="519" width="4.7109375" style="118" customWidth="1"/>
    <col min="520" max="520" width="6.7109375" style="118" customWidth="1"/>
    <col min="521" max="521" width="2.7109375" style="118" customWidth="1"/>
    <col min="522" max="534" width="10.7109375" style="118" customWidth="1"/>
    <col min="535" max="768" width="9.140625" style="118"/>
    <col min="769" max="769" width="3.28515625" style="118" customWidth="1"/>
    <col min="770" max="770" width="59.7109375" style="118" customWidth="1"/>
    <col min="771" max="771" width="4.7109375" style="118" customWidth="1"/>
    <col min="772" max="772" width="6.7109375" style="118" customWidth="1"/>
    <col min="773" max="773" width="1.7109375" style="118" customWidth="1"/>
    <col min="774" max="774" width="59.7109375" style="118" customWidth="1"/>
    <col min="775" max="775" width="4.7109375" style="118" customWidth="1"/>
    <col min="776" max="776" width="6.7109375" style="118" customWidth="1"/>
    <col min="777" max="777" width="2.7109375" style="118" customWidth="1"/>
    <col min="778" max="790" width="10.7109375" style="118" customWidth="1"/>
    <col min="791" max="1024" width="9.140625" style="118"/>
    <col min="1025" max="1025" width="3.28515625" style="118" customWidth="1"/>
    <col min="1026" max="1026" width="59.7109375" style="118" customWidth="1"/>
    <col min="1027" max="1027" width="4.7109375" style="118" customWidth="1"/>
    <col min="1028" max="1028" width="6.7109375" style="118" customWidth="1"/>
    <col min="1029" max="1029" width="1.7109375" style="118" customWidth="1"/>
    <col min="1030" max="1030" width="59.7109375" style="118" customWidth="1"/>
    <col min="1031" max="1031" width="4.7109375" style="118" customWidth="1"/>
    <col min="1032" max="1032" width="6.7109375" style="118" customWidth="1"/>
    <col min="1033" max="1033" width="2.7109375" style="118" customWidth="1"/>
    <col min="1034" max="1046" width="10.7109375" style="118" customWidth="1"/>
    <col min="1047" max="1280" width="9.140625" style="118"/>
    <col min="1281" max="1281" width="3.28515625" style="118" customWidth="1"/>
    <col min="1282" max="1282" width="59.7109375" style="118" customWidth="1"/>
    <col min="1283" max="1283" width="4.7109375" style="118" customWidth="1"/>
    <col min="1284" max="1284" width="6.7109375" style="118" customWidth="1"/>
    <col min="1285" max="1285" width="1.7109375" style="118" customWidth="1"/>
    <col min="1286" max="1286" width="59.7109375" style="118" customWidth="1"/>
    <col min="1287" max="1287" width="4.7109375" style="118" customWidth="1"/>
    <col min="1288" max="1288" width="6.7109375" style="118" customWidth="1"/>
    <col min="1289" max="1289" width="2.7109375" style="118" customWidth="1"/>
    <col min="1290" max="1302" width="10.7109375" style="118" customWidth="1"/>
    <col min="1303" max="1536" width="9.140625" style="118"/>
    <col min="1537" max="1537" width="3.28515625" style="118" customWidth="1"/>
    <col min="1538" max="1538" width="59.7109375" style="118" customWidth="1"/>
    <col min="1539" max="1539" width="4.7109375" style="118" customWidth="1"/>
    <col min="1540" max="1540" width="6.7109375" style="118" customWidth="1"/>
    <col min="1541" max="1541" width="1.7109375" style="118" customWidth="1"/>
    <col min="1542" max="1542" width="59.7109375" style="118" customWidth="1"/>
    <col min="1543" max="1543" width="4.7109375" style="118" customWidth="1"/>
    <col min="1544" max="1544" width="6.7109375" style="118" customWidth="1"/>
    <col min="1545" max="1545" width="2.7109375" style="118" customWidth="1"/>
    <col min="1546" max="1558" width="10.7109375" style="118" customWidth="1"/>
    <col min="1559" max="1792" width="9.140625" style="118"/>
    <col min="1793" max="1793" width="3.28515625" style="118" customWidth="1"/>
    <col min="1794" max="1794" width="59.7109375" style="118" customWidth="1"/>
    <col min="1795" max="1795" width="4.7109375" style="118" customWidth="1"/>
    <col min="1796" max="1796" width="6.7109375" style="118" customWidth="1"/>
    <col min="1797" max="1797" width="1.7109375" style="118" customWidth="1"/>
    <col min="1798" max="1798" width="59.7109375" style="118" customWidth="1"/>
    <col min="1799" max="1799" width="4.7109375" style="118" customWidth="1"/>
    <col min="1800" max="1800" width="6.7109375" style="118" customWidth="1"/>
    <col min="1801" max="1801" width="2.7109375" style="118" customWidth="1"/>
    <col min="1802" max="1814" width="10.7109375" style="118" customWidth="1"/>
    <col min="1815" max="2048" width="9.140625" style="118"/>
    <col min="2049" max="2049" width="3.28515625" style="118" customWidth="1"/>
    <col min="2050" max="2050" width="59.7109375" style="118" customWidth="1"/>
    <col min="2051" max="2051" width="4.7109375" style="118" customWidth="1"/>
    <col min="2052" max="2052" width="6.7109375" style="118" customWidth="1"/>
    <col min="2053" max="2053" width="1.7109375" style="118" customWidth="1"/>
    <col min="2054" max="2054" width="59.7109375" style="118" customWidth="1"/>
    <col min="2055" max="2055" width="4.7109375" style="118" customWidth="1"/>
    <col min="2056" max="2056" width="6.7109375" style="118" customWidth="1"/>
    <col min="2057" max="2057" width="2.7109375" style="118" customWidth="1"/>
    <col min="2058" max="2070" width="10.7109375" style="118" customWidth="1"/>
    <col min="2071" max="2304" width="9.140625" style="118"/>
    <col min="2305" max="2305" width="3.28515625" style="118" customWidth="1"/>
    <col min="2306" max="2306" width="59.7109375" style="118" customWidth="1"/>
    <col min="2307" max="2307" width="4.7109375" style="118" customWidth="1"/>
    <col min="2308" max="2308" width="6.7109375" style="118" customWidth="1"/>
    <col min="2309" max="2309" width="1.7109375" style="118" customWidth="1"/>
    <col min="2310" max="2310" width="59.7109375" style="118" customWidth="1"/>
    <col min="2311" max="2311" width="4.7109375" style="118" customWidth="1"/>
    <col min="2312" max="2312" width="6.7109375" style="118" customWidth="1"/>
    <col min="2313" max="2313" width="2.7109375" style="118" customWidth="1"/>
    <col min="2314" max="2326" width="10.7109375" style="118" customWidth="1"/>
    <col min="2327" max="2560" width="9.140625" style="118"/>
    <col min="2561" max="2561" width="3.28515625" style="118" customWidth="1"/>
    <col min="2562" max="2562" width="59.7109375" style="118" customWidth="1"/>
    <col min="2563" max="2563" width="4.7109375" style="118" customWidth="1"/>
    <col min="2564" max="2564" width="6.7109375" style="118" customWidth="1"/>
    <col min="2565" max="2565" width="1.7109375" style="118" customWidth="1"/>
    <col min="2566" max="2566" width="59.7109375" style="118" customWidth="1"/>
    <col min="2567" max="2567" width="4.7109375" style="118" customWidth="1"/>
    <col min="2568" max="2568" width="6.7109375" style="118" customWidth="1"/>
    <col min="2569" max="2569" width="2.7109375" style="118" customWidth="1"/>
    <col min="2570" max="2582" width="10.7109375" style="118" customWidth="1"/>
    <col min="2583" max="2816" width="9.140625" style="118"/>
    <col min="2817" max="2817" width="3.28515625" style="118" customWidth="1"/>
    <col min="2818" max="2818" width="59.7109375" style="118" customWidth="1"/>
    <col min="2819" max="2819" width="4.7109375" style="118" customWidth="1"/>
    <col min="2820" max="2820" width="6.7109375" style="118" customWidth="1"/>
    <col min="2821" max="2821" width="1.7109375" style="118" customWidth="1"/>
    <col min="2822" max="2822" width="59.7109375" style="118" customWidth="1"/>
    <col min="2823" max="2823" width="4.7109375" style="118" customWidth="1"/>
    <col min="2824" max="2824" width="6.7109375" style="118" customWidth="1"/>
    <col min="2825" max="2825" width="2.7109375" style="118" customWidth="1"/>
    <col min="2826" max="2838" width="10.7109375" style="118" customWidth="1"/>
    <col min="2839" max="3072" width="9.140625" style="118"/>
    <col min="3073" max="3073" width="3.28515625" style="118" customWidth="1"/>
    <col min="3074" max="3074" width="59.7109375" style="118" customWidth="1"/>
    <col min="3075" max="3075" width="4.7109375" style="118" customWidth="1"/>
    <col min="3076" max="3076" width="6.7109375" style="118" customWidth="1"/>
    <col min="3077" max="3077" width="1.7109375" style="118" customWidth="1"/>
    <col min="3078" max="3078" width="59.7109375" style="118" customWidth="1"/>
    <col min="3079" max="3079" width="4.7109375" style="118" customWidth="1"/>
    <col min="3080" max="3080" width="6.7109375" style="118" customWidth="1"/>
    <col min="3081" max="3081" width="2.7109375" style="118" customWidth="1"/>
    <col min="3082" max="3094" width="10.7109375" style="118" customWidth="1"/>
    <col min="3095" max="3328" width="9.140625" style="118"/>
    <col min="3329" max="3329" width="3.28515625" style="118" customWidth="1"/>
    <col min="3330" max="3330" width="59.7109375" style="118" customWidth="1"/>
    <col min="3331" max="3331" width="4.7109375" style="118" customWidth="1"/>
    <col min="3332" max="3332" width="6.7109375" style="118" customWidth="1"/>
    <col min="3333" max="3333" width="1.7109375" style="118" customWidth="1"/>
    <col min="3334" max="3334" width="59.7109375" style="118" customWidth="1"/>
    <col min="3335" max="3335" width="4.7109375" style="118" customWidth="1"/>
    <col min="3336" max="3336" width="6.7109375" style="118" customWidth="1"/>
    <col min="3337" max="3337" width="2.7109375" style="118" customWidth="1"/>
    <col min="3338" max="3350" width="10.7109375" style="118" customWidth="1"/>
    <col min="3351" max="3584" width="9.140625" style="118"/>
    <col min="3585" max="3585" width="3.28515625" style="118" customWidth="1"/>
    <col min="3586" max="3586" width="59.7109375" style="118" customWidth="1"/>
    <col min="3587" max="3587" width="4.7109375" style="118" customWidth="1"/>
    <col min="3588" max="3588" width="6.7109375" style="118" customWidth="1"/>
    <col min="3589" max="3589" width="1.7109375" style="118" customWidth="1"/>
    <col min="3590" max="3590" width="59.7109375" style="118" customWidth="1"/>
    <col min="3591" max="3591" width="4.7109375" style="118" customWidth="1"/>
    <col min="3592" max="3592" width="6.7109375" style="118" customWidth="1"/>
    <col min="3593" max="3593" width="2.7109375" style="118" customWidth="1"/>
    <col min="3594" max="3606" width="10.7109375" style="118" customWidth="1"/>
    <col min="3607" max="3840" width="9.140625" style="118"/>
    <col min="3841" max="3841" width="3.28515625" style="118" customWidth="1"/>
    <col min="3842" max="3842" width="59.7109375" style="118" customWidth="1"/>
    <col min="3843" max="3843" width="4.7109375" style="118" customWidth="1"/>
    <col min="3844" max="3844" width="6.7109375" style="118" customWidth="1"/>
    <col min="3845" max="3845" width="1.7109375" style="118" customWidth="1"/>
    <col min="3846" max="3846" width="59.7109375" style="118" customWidth="1"/>
    <col min="3847" max="3847" width="4.7109375" style="118" customWidth="1"/>
    <col min="3848" max="3848" width="6.7109375" style="118" customWidth="1"/>
    <col min="3849" max="3849" width="2.7109375" style="118" customWidth="1"/>
    <col min="3850" max="3862" width="10.7109375" style="118" customWidth="1"/>
    <col min="3863" max="4096" width="9.140625" style="118"/>
    <col min="4097" max="4097" width="3.28515625" style="118" customWidth="1"/>
    <col min="4098" max="4098" width="59.7109375" style="118" customWidth="1"/>
    <col min="4099" max="4099" width="4.7109375" style="118" customWidth="1"/>
    <col min="4100" max="4100" width="6.7109375" style="118" customWidth="1"/>
    <col min="4101" max="4101" width="1.7109375" style="118" customWidth="1"/>
    <col min="4102" max="4102" width="59.7109375" style="118" customWidth="1"/>
    <col min="4103" max="4103" width="4.7109375" style="118" customWidth="1"/>
    <col min="4104" max="4104" width="6.7109375" style="118" customWidth="1"/>
    <col min="4105" max="4105" width="2.7109375" style="118" customWidth="1"/>
    <col min="4106" max="4118" width="10.7109375" style="118" customWidth="1"/>
    <col min="4119" max="4352" width="9.140625" style="118"/>
    <col min="4353" max="4353" width="3.28515625" style="118" customWidth="1"/>
    <col min="4354" max="4354" width="59.7109375" style="118" customWidth="1"/>
    <col min="4355" max="4355" width="4.7109375" style="118" customWidth="1"/>
    <col min="4356" max="4356" width="6.7109375" style="118" customWidth="1"/>
    <col min="4357" max="4357" width="1.7109375" style="118" customWidth="1"/>
    <col min="4358" max="4358" width="59.7109375" style="118" customWidth="1"/>
    <col min="4359" max="4359" width="4.7109375" style="118" customWidth="1"/>
    <col min="4360" max="4360" width="6.7109375" style="118" customWidth="1"/>
    <col min="4361" max="4361" width="2.7109375" style="118" customWidth="1"/>
    <col min="4362" max="4374" width="10.7109375" style="118" customWidth="1"/>
    <col min="4375" max="4608" width="9.140625" style="118"/>
    <col min="4609" max="4609" width="3.28515625" style="118" customWidth="1"/>
    <col min="4610" max="4610" width="59.7109375" style="118" customWidth="1"/>
    <col min="4611" max="4611" width="4.7109375" style="118" customWidth="1"/>
    <col min="4612" max="4612" width="6.7109375" style="118" customWidth="1"/>
    <col min="4613" max="4613" width="1.7109375" style="118" customWidth="1"/>
    <col min="4614" max="4614" width="59.7109375" style="118" customWidth="1"/>
    <col min="4615" max="4615" width="4.7109375" style="118" customWidth="1"/>
    <col min="4616" max="4616" width="6.7109375" style="118" customWidth="1"/>
    <col min="4617" max="4617" width="2.7109375" style="118" customWidth="1"/>
    <col min="4618" max="4630" width="10.7109375" style="118" customWidth="1"/>
    <col min="4631" max="4864" width="9.140625" style="118"/>
    <col min="4865" max="4865" width="3.28515625" style="118" customWidth="1"/>
    <col min="4866" max="4866" width="59.7109375" style="118" customWidth="1"/>
    <col min="4867" max="4867" width="4.7109375" style="118" customWidth="1"/>
    <col min="4868" max="4868" width="6.7109375" style="118" customWidth="1"/>
    <col min="4869" max="4869" width="1.7109375" style="118" customWidth="1"/>
    <col min="4870" max="4870" width="59.7109375" style="118" customWidth="1"/>
    <col min="4871" max="4871" width="4.7109375" style="118" customWidth="1"/>
    <col min="4872" max="4872" width="6.7109375" style="118" customWidth="1"/>
    <col min="4873" max="4873" width="2.7109375" style="118" customWidth="1"/>
    <col min="4874" max="4886" width="10.7109375" style="118" customWidth="1"/>
    <col min="4887" max="5120" width="9.140625" style="118"/>
    <col min="5121" max="5121" width="3.28515625" style="118" customWidth="1"/>
    <col min="5122" max="5122" width="59.7109375" style="118" customWidth="1"/>
    <col min="5123" max="5123" width="4.7109375" style="118" customWidth="1"/>
    <col min="5124" max="5124" width="6.7109375" style="118" customWidth="1"/>
    <col min="5125" max="5125" width="1.7109375" style="118" customWidth="1"/>
    <col min="5126" max="5126" width="59.7109375" style="118" customWidth="1"/>
    <col min="5127" max="5127" width="4.7109375" style="118" customWidth="1"/>
    <col min="5128" max="5128" width="6.7109375" style="118" customWidth="1"/>
    <col min="5129" max="5129" width="2.7109375" style="118" customWidth="1"/>
    <col min="5130" max="5142" width="10.7109375" style="118" customWidth="1"/>
    <col min="5143" max="5376" width="9.140625" style="118"/>
    <col min="5377" max="5377" width="3.28515625" style="118" customWidth="1"/>
    <col min="5378" max="5378" width="59.7109375" style="118" customWidth="1"/>
    <col min="5379" max="5379" width="4.7109375" style="118" customWidth="1"/>
    <col min="5380" max="5380" width="6.7109375" style="118" customWidth="1"/>
    <col min="5381" max="5381" width="1.7109375" style="118" customWidth="1"/>
    <col min="5382" max="5382" width="59.7109375" style="118" customWidth="1"/>
    <col min="5383" max="5383" width="4.7109375" style="118" customWidth="1"/>
    <col min="5384" max="5384" width="6.7109375" style="118" customWidth="1"/>
    <col min="5385" max="5385" width="2.7109375" style="118" customWidth="1"/>
    <col min="5386" max="5398" width="10.7109375" style="118" customWidth="1"/>
    <col min="5399" max="5632" width="9.140625" style="118"/>
    <col min="5633" max="5633" width="3.28515625" style="118" customWidth="1"/>
    <col min="5634" max="5634" width="59.7109375" style="118" customWidth="1"/>
    <col min="5635" max="5635" width="4.7109375" style="118" customWidth="1"/>
    <col min="5636" max="5636" width="6.7109375" style="118" customWidth="1"/>
    <col min="5637" max="5637" width="1.7109375" style="118" customWidth="1"/>
    <col min="5638" max="5638" width="59.7109375" style="118" customWidth="1"/>
    <col min="5639" max="5639" width="4.7109375" style="118" customWidth="1"/>
    <col min="5640" max="5640" width="6.7109375" style="118" customWidth="1"/>
    <col min="5641" max="5641" width="2.7109375" style="118" customWidth="1"/>
    <col min="5642" max="5654" width="10.7109375" style="118" customWidth="1"/>
    <col min="5655" max="5888" width="9.140625" style="118"/>
    <col min="5889" max="5889" width="3.28515625" style="118" customWidth="1"/>
    <col min="5890" max="5890" width="59.7109375" style="118" customWidth="1"/>
    <col min="5891" max="5891" width="4.7109375" style="118" customWidth="1"/>
    <col min="5892" max="5892" width="6.7109375" style="118" customWidth="1"/>
    <col min="5893" max="5893" width="1.7109375" style="118" customWidth="1"/>
    <col min="5894" max="5894" width="59.7109375" style="118" customWidth="1"/>
    <col min="5895" max="5895" width="4.7109375" style="118" customWidth="1"/>
    <col min="5896" max="5896" width="6.7109375" style="118" customWidth="1"/>
    <col min="5897" max="5897" width="2.7109375" style="118" customWidth="1"/>
    <col min="5898" max="5910" width="10.7109375" style="118" customWidth="1"/>
    <col min="5911" max="6144" width="9.140625" style="118"/>
    <col min="6145" max="6145" width="3.28515625" style="118" customWidth="1"/>
    <col min="6146" max="6146" width="59.7109375" style="118" customWidth="1"/>
    <col min="6147" max="6147" width="4.7109375" style="118" customWidth="1"/>
    <col min="6148" max="6148" width="6.7109375" style="118" customWidth="1"/>
    <col min="6149" max="6149" width="1.7109375" style="118" customWidth="1"/>
    <col min="6150" max="6150" width="59.7109375" style="118" customWidth="1"/>
    <col min="6151" max="6151" width="4.7109375" style="118" customWidth="1"/>
    <col min="6152" max="6152" width="6.7109375" style="118" customWidth="1"/>
    <col min="6153" max="6153" width="2.7109375" style="118" customWidth="1"/>
    <col min="6154" max="6166" width="10.7109375" style="118" customWidth="1"/>
    <col min="6167" max="6400" width="9.140625" style="118"/>
    <col min="6401" max="6401" width="3.28515625" style="118" customWidth="1"/>
    <col min="6402" max="6402" width="59.7109375" style="118" customWidth="1"/>
    <col min="6403" max="6403" width="4.7109375" style="118" customWidth="1"/>
    <col min="6404" max="6404" width="6.7109375" style="118" customWidth="1"/>
    <col min="6405" max="6405" width="1.7109375" style="118" customWidth="1"/>
    <col min="6406" max="6406" width="59.7109375" style="118" customWidth="1"/>
    <col min="6407" max="6407" width="4.7109375" style="118" customWidth="1"/>
    <col min="6408" max="6408" width="6.7109375" style="118" customWidth="1"/>
    <col min="6409" max="6409" width="2.7109375" style="118" customWidth="1"/>
    <col min="6410" max="6422" width="10.7109375" style="118" customWidth="1"/>
    <col min="6423" max="6656" width="9.140625" style="118"/>
    <col min="6657" max="6657" width="3.28515625" style="118" customWidth="1"/>
    <col min="6658" max="6658" width="59.7109375" style="118" customWidth="1"/>
    <col min="6659" max="6659" width="4.7109375" style="118" customWidth="1"/>
    <col min="6660" max="6660" width="6.7109375" style="118" customWidth="1"/>
    <col min="6661" max="6661" width="1.7109375" style="118" customWidth="1"/>
    <col min="6662" max="6662" width="59.7109375" style="118" customWidth="1"/>
    <col min="6663" max="6663" width="4.7109375" style="118" customWidth="1"/>
    <col min="6664" max="6664" width="6.7109375" style="118" customWidth="1"/>
    <col min="6665" max="6665" width="2.7109375" style="118" customWidth="1"/>
    <col min="6666" max="6678" width="10.7109375" style="118" customWidth="1"/>
    <col min="6679" max="6912" width="9.140625" style="118"/>
    <col min="6913" max="6913" width="3.28515625" style="118" customWidth="1"/>
    <col min="6914" max="6914" width="59.7109375" style="118" customWidth="1"/>
    <col min="6915" max="6915" width="4.7109375" style="118" customWidth="1"/>
    <col min="6916" max="6916" width="6.7109375" style="118" customWidth="1"/>
    <col min="6917" max="6917" width="1.7109375" style="118" customWidth="1"/>
    <col min="6918" max="6918" width="59.7109375" style="118" customWidth="1"/>
    <col min="6919" max="6919" width="4.7109375" style="118" customWidth="1"/>
    <col min="6920" max="6920" width="6.7109375" style="118" customWidth="1"/>
    <col min="6921" max="6921" width="2.7109375" style="118" customWidth="1"/>
    <col min="6922" max="6934" width="10.7109375" style="118" customWidth="1"/>
    <col min="6935" max="7168" width="9.140625" style="118"/>
    <col min="7169" max="7169" width="3.28515625" style="118" customWidth="1"/>
    <col min="7170" max="7170" width="59.7109375" style="118" customWidth="1"/>
    <col min="7171" max="7171" width="4.7109375" style="118" customWidth="1"/>
    <col min="7172" max="7172" width="6.7109375" style="118" customWidth="1"/>
    <col min="7173" max="7173" width="1.7109375" style="118" customWidth="1"/>
    <col min="7174" max="7174" width="59.7109375" style="118" customWidth="1"/>
    <col min="7175" max="7175" width="4.7109375" style="118" customWidth="1"/>
    <col min="7176" max="7176" width="6.7109375" style="118" customWidth="1"/>
    <col min="7177" max="7177" width="2.7109375" style="118" customWidth="1"/>
    <col min="7178" max="7190" width="10.7109375" style="118" customWidth="1"/>
    <col min="7191" max="7424" width="9.140625" style="118"/>
    <col min="7425" max="7425" width="3.28515625" style="118" customWidth="1"/>
    <col min="7426" max="7426" width="59.7109375" style="118" customWidth="1"/>
    <col min="7427" max="7427" width="4.7109375" style="118" customWidth="1"/>
    <col min="7428" max="7428" width="6.7109375" style="118" customWidth="1"/>
    <col min="7429" max="7429" width="1.7109375" style="118" customWidth="1"/>
    <col min="7430" max="7430" width="59.7109375" style="118" customWidth="1"/>
    <col min="7431" max="7431" width="4.7109375" style="118" customWidth="1"/>
    <col min="7432" max="7432" width="6.7109375" style="118" customWidth="1"/>
    <col min="7433" max="7433" width="2.7109375" style="118" customWidth="1"/>
    <col min="7434" max="7446" width="10.7109375" style="118" customWidth="1"/>
    <col min="7447" max="7680" width="9.140625" style="118"/>
    <col min="7681" max="7681" width="3.28515625" style="118" customWidth="1"/>
    <col min="7682" max="7682" width="59.7109375" style="118" customWidth="1"/>
    <col min="7683" max="7683" width="4.7109375" style="118" customWidth="1"/>
    <col min="7684" max="7684" width="6.7109375" style="118" customWidth="1"/>
    <col min="7685" max="7685" width="1.7109375" style="118" customWidth="1"/>
    <col min="7686" max="7686" width="59.7109375" style="118" customWidth="1"/>
    <col min="7687" max="7687" width="4.7109375" style="118" customWidth="1"/>
    <col min="7688" max="7688" width="6.7109375" style="118" customWidth="1"/>
    <col min="7689" max="7689" width="2.7109375" style="118" customWidth="1"/>
    <col min="7690" max="7702" width="10.7109375" style="118" customWidth="1"/>
    <col min="7703" max="7936" width="9.140625" style="118"/>
    <col min="7937" max="7937" width="3.28515625" style="118" customWidth="1"/>
    <col min="7938" max="7938" width="59.7109375" style="118" customWidth="1"/>
    <col min="7939" max="7939" width="4.7109375" style="118" customWidth="1"/>
    <col min="7940" max="7940" width="6.7109375" style="118" customWidth="1"/>
    <col min="7941" max="7941" width="1.7109375" style="118" customWidth="1"/>
    <col min="7942" max="7942" width="59.7109375" style="118" customWidth="1"/>
    <col min="7943" max="7943" width="4.7109375" style="118" customWidth="1"/>
    <col min="7944" max="7944" width="6.7109375" style="118" customWidth="1"/>
    <col min="7945" max="7945" width="2.7109375" style="118" customWidth="1"/>
    <col min="7946" max="7958" width="10.7109375" style="118" customWidth="1"/>
    <col min="7959" max="8192" width="9.140625" style="118"/>
    <col min="8193" max="8193" width="3.28515625" style="118" customWidth="1"/>
    <col min="8194" max="8194" width="59.7109375" style="118" customWidth="1"/>
    <col min="8195" max="8195" width="4.7109375" style="118" customWidth="1"/>
    <col min="8196" max="8196" width="6.7109375" style="118" customWidth="1"/>
    <col min="8197" max="8197" width="1.7109375" style="118" customWidth="1"/>
    <col min="8198" max="8198" width="59.7109375" style="118" customWidth="1"/>
    <col min="8199" max="8199" width="4.7109375" style="118" customWidth="1"/>
    <col min="8200" max="8200" width="6.7109375" style="118" customWidth="1"/>
    <col min="8201" max="8201" width="2.7109375" style="118" customWidth="1"/>
    <col min="8202" max="8214" width="10.7109375" style="118" customWidth="1"/>
    <col min="8215" max="8448" width="9.140625" style="118"/>
    <col min="8449" max="8449" width="3.28515625" style="118" customWidth="1"/>
    <col min="8450" max="8450" width="59.7109375" style="118" customWidth="1"/>
    <col min="8451" max="8451" width="4.7109375" style="118" customWidth="1"/>
    <col min="8452" max="8452" width="6.7109375" style="118" customWidth="1"/>
    <col min="8453" max="8453" width="1.7109375" style="118" customWidth="1"/>
    <col min="8454" max="8454" width="59.7109375" style="118" customWidth="1"/>
    <col min="8455" max="8455" width="4.7109375" style="118" customWidth="1"/>
    <col min="8456" max="8456" width="6.7109375" style="118" customWidth="1"/>
    <col min="8457" max="8457" width="2.7109375" style="118" customWidth="1"/>
    <col min="8458" max="8470" width="10.7109375" style="118" customWidth="1"/>
    <col min="8471" max="8704" width="9.140625" style="118"/>
    <col min="8705" max="8705" width="3.28515625" style="118" customWidth="1"/>
    <col min="8706" max="8706" width="59.7109375" style="118" customWidth="1"/>
    <col min="8707" max="8707" width="4.7109375" style="118" customWidth="1"/>
    <col min="8708" max="8708" width="6.7109375" style="118" customWidth="1"/>
    <col min="8709" max="8709" width="1.7109375" style="118" customWidth="1"/>
    <col min="8710" max="8710" width="59.7109375" style="118" customWidth="1"/>
    <col min="8711" max="8711" width="4.7109375" style="118" customWidth="1"/>
    <col min="8712" max="8712" width="6.7109375" style="118" customWidth="1"/>
    <col min="8713" max="8713" width="2.7109375" style="118" customWidth="1"/>
    <col min="8714" max="8726" width="10.7109375" style="118" customWidth="1"/>
    <col min="8727" max="8960" width="9.140625" style="118"/>
    <col min="8961" max="8961" width="3.28515625" style="118" customWidth="1"/>
    <col min="8962" max="8962" width="59.7109375" style="118" customWidth="1"/>
    <col min="8963" max="8963" width="4.7109375" style="118" customWidth="1"/>
    <col min="8964" max="8964" width="6.7109375" style="118" customWidth="1"/>
    <col min="8965" max="8965" width="1.7109375" style="118" customWidth="1"/>
    <col min="8966" max="8966" width="59.7109375" style="118" customWidth="1"/>
    <col min="8967" max="8967" width="4.7109375" style="118" customWidth="1"/>
    <col min="8968" max="8968" width="6.7109375" style="118" customWidth="1"/>
    <col min="8969" max="8969" width="2.7109375" style="118" customWidth="1"/>
    <col min="8970" max="8982" width="10.7109375" style="118" customWidth="1"/>
    <col min="8983" max="9216" width="9.140625" style="118"/>
    <col min="9217" max="9217" width="3.28515625" style="118" customWidth="1"/>
    <col min="9218" max="9218" width="59.7109375" style="118" customWidth="1"/>
    <col min="9219" max="9219" width="4.7109375" style="118" customWidth="1"/>
    <col min="9220" max="9220" width="6.7109375" style="118" customWidth="1"/>
    <col min="9221" max="9221" width="1.7109375" style="118" customWidth="1"/>
    <col min="9222" max="9222" width="59.7109375" style="118" customWidth="1"/>
    <col min="9223" max="9223" width="4.7109375" style="118" customWidth="1"/>
    <col min="9224" max="9224" width="6.7109375" style="118" customWidth="1"/>
    <col min="9225" max="9225" width="2.7109375" style="118" customWidth="1"/>
    <col min="9226" max="9238" width="10.7109375" style="118" customWidth="1"/>
    <col min="9239" max="9472" width="9.140625" style="118"/>
    <col min="9473" max="9473" width="3.28515625" style="118" customWidth="1"/>
    <col min="9474" max="9474" width="59.7109375" style="118" customWidth="1"/>
    <col min="9475" max="9475" width="4.7109375" style="118" customWidth="1"/>
    <col min="9476" max="9476" width="6.7109375" style="118" customWidth="1"/>
    <col min="9477" max="9477" width="1.7109375" style="118" customWidth="1"/>
    <col min="9478" max="9478" width="59.7109375" style="118" customWidth="1"/>
    <col min="9479" max="9479" width="4.7109375" style="118" customWidth="1"/>
    <col min="9480" max="9480" width="6.7109375" style="118" customWidth="1"/>
    <col min="9481" max="9481" width="2.7109375" style="118" customWidth="1"/>
    <col min="9482" max="9494" width="10.7109375" style="118" customWidth="1"/>
    <col min="9495" max="9728" width="9.140625" style="118"/>
    <col min="9729" max="9729" width="3.28515625" style="118" customWidth="1"/>
    <col min="9730" max="9730" width="59.7109375" style="118" customWidth="1"/>
    <col min="9731" max="9731" width="4.7109375" style="118" customWidth="1"/>
    <col min="9732" max="9732" width="6.7109375" style="118" customWidth="1"/>
    <col min="9733" max="9733" width="1.7109375" style="118" customWidth="1"/>
    <col min="9734" max="9734" width="59.7109375" style="118" customWidth="1"/>
    <col min="9735" max="9735" width="4.7109375" style="118" customWidth="1"/>
    <col min="9736" max="9736" width="6.7109375" style="118" customWidth="1"/>
    <col min="9737" max="9737" width="2.7109375" style="118" customWidth="1"/>
    <col min="9738" max="9750" width="10.7109375" style="118" customWidth="1"/>
    <col min="9751" max="9984" width="9.140625" style="118"/>
    <col min="9985" max="9985" width="3.28515625" style="118" customWidth="1"/>
    <col min="9986" max="9986" width="59.7109375" style="118" customWidth="1"/>
    <col min="9987" max="9987" width="4.7109375" style="118" customWidth="1"/>
    <col min="9988" max="9988" width="6.7109375" style="118" customWidth="1"/>
    <col min="9989" max="9989" width="1.7109375" style="118" customWidth="1"/>
    <col min="9990" max="9990" width="59.7109375" style="118" customWidth="1"/>
    <col min="9991" max="9991" width="4.7109375" style="118" customWidth="1"/>
    <col min="9992" max="9992" width="6.7109375" style="118" customWidth="1"/>
    <col min="9993" max="9993" width="2.7109375" style="118" customWidth="1"/>
    <col min="9994" max="10006" width="10.7109375" style="118" customWidth="1"/>
    <col min="10007" max="10240" width="9.140625" style="118"/>
    <col min="10241" max="10241" width="3.28515625" style="118" customWidth="1"/>
    <col min="10242" max="10242" width="59.7109375" style="118" customWidth="1"/>
    <col min="10243" max="10243" width="4.7109375" style="118" customWidth="1"/>
    <col min="10244" max="10244" width="6.7109375" style="118" customWidth="1"/>
    <col min="10245" max="10245" width="1.7109375" style="118" customWidth="1"/>
    <col min="10246" max="10246" width="59.7109375" style="118" customWidth="1"/>
    <col min="10247" max="10247" width="4.7109375" style="118" customWidth="1"/>
    <col min="10248" max="10248" width="6.7109375" style="118" customWidth="1"/>
    <col min="10249" max="10249" width="2.7109375" style="118" customWidth="1"/>
    <col min="10250" max="10262" width="10.7109375" style="118" customWidth="1"/>
    <col min="10263" max="10496" width="9.140625" style="118"/>
    <col min="10497" max="10497" width="3.28515625" style="118" customWidth="1"/>
    <col min="10498" max="10498" width="59.7109375" style="118" customWidth="1"/>
    <col min="10499" max="10499" width="4.7109375" style="118" customWidth="1"/>
    <col min="10500" max="10500" width="6.7109375" style="118" customWidth="1"/>
    <col min="10501" max="10501" width="1.7109375" style="118" customWidth="1"/>
    <col min="10502" max="10502" width="59.7109375" style="118" customWidth="1"/>
    <col min="10503" max="10503" width="4.7109375" style="118" customWidth="1"/>
    <col min="10504" max="10504" width="6.7109375" style="118" customWidth="1"/>
    <col min="10505" max="10505" width="2.7109375" style="118" customWidth="1"/>
    <col min="10506" max="10518" width="10.7109375" style="118" customWidth="1"/>
    <col min="10519" max="10752" width="9.140625" style="118"/>
    <col min="10753" max="10753" width="3.28515625" style="118" customWidth="1"/>
    <col min="10754" max="10754" width="59.7109375" style="118" customWidth="1"/>
    <col min="10755" max="10755" width="4.7109375" style="118" customWidth="1"/>
    <col min="10756" max="10756" width="6.7109375" style="118" customWidth="1"/>
    <col min="10757" max="10757" width="1.7109375" style="118" customWidth="1"/>
    <col min="10758" max="10758" width="59.7109375" style="118" customWidth="1"/>
    <col min="10759" max="10759" width="4.7109375" style="118" customWidth="1"/>
    <col min="10760" max="10760" width="6.7109375" style="118" customWidth="1"/>
    <col min="10761" max="10761" width="2.7109375" style="118" customWidth="1"/>
    <col min="10762" max="10774" width="10.7109375" style="118" customWidth="1"/>
    <col min="10775" max="11008" width="9.140625" style="118"/>
    <col min="11009" max="11009" width="3.28515625" style="118" customWidth="1"/>
    <col min="11010" max="11010" width="59.7109375" style="118" customWidth="1"/>
    <col min="11011" max="11011" width="4.7109375" style="118" customWidth="1"/>
    <col min="11012" max="11012" width="6.7109375" style="118" customWidth="1"/>
    <col min="11013" max="11013" width="1.7109375" style="118" customWidth="1"/>
    <col min="11014" max="11014" width="59.7109375" style="118" customWidth="1"/>
    <col min="11015" max="11015" width="4.7109375" style="118" customWidth="1"/>
    <col min="11016" max="11016" width="6.7109375" style="118" customWidth="1"/>
    <col min="11017" max="11017" width="2.7109375" style="118" customWidth="1"/>
    <col min="11018" max="11030" width="10.7109375" style="118" customWidth="1"/>
    <col min="11031" max="11264" width="9.140625" style="118"/>
    <col min="11265" max="11265" width="3.28515625" style="118" customWidth="1"/>
    <col min="11266" max="11266" width="59.7109375" style="118" customWidth="1"/>
    <col min="11267" max="11267" width="4.7109375" style="118" customWidth="1"/>
    <col min="11268" max="11268" width="6.7109375" style="118" customWidth="1"/>
    <col min="11269" max="11269" width="1.7109375" style="118" customWidth="1"/>
    <col min="11270" max="11270" width="59.7109375" style="118" customWidth="1"/>
    <col min="11271" max="11271" width="4.7109375" style="118" customWidth="1"/>
    <col min="11272" max="11272" width="6.7109375" style="118" customWidth="1"/>
    <col min="11273" max="11273" width="2.7109375" style="118" customWidth="1"/>
    <col min="11274" max="11286" width="10.7109375" style="118" customWidth="1"/>
    <col min="11287" max="11520" width="9.140625" style="118"/>
    <col min="11521" max="11521" width="3.28515625" style="118" customWidth="1"/>
    <col min="11522" max="11522" width="59.7109375" style="118" customWidth="1"/>
    <col min="11523" max="11523" width="4.7109375" style="118" customWidth="1"/>
    <col min="11524" max="11524" width="6.7109375" style="118" customWidth="1"/>
    <col min="11525" max="11525" width="1.7109375" style="118" customWidth="1"/>
    <col min="11526" max="11526" width="59.7109375" style="118" customWidth="1"/>
    <col min="11527" max="11527" width="4.7109375" style="118" customWidth="1"/>
    <col min="11528" max="11528" width="6.7109375" style="118" customWidth="1"/>
    <col min="11529" max="11529" width="2.7109375" style="118" customWidth="1"/>
    <col min="11530" max="11542" width="10.7109375" style="118" customWidth="1"/>
    <col min="11543" max="11776" width="9.140625" style="118"/>
    <col min="11777" max="11777" width="3.28515625" style="118" customWidth="1"/>
    <col min="11778" max="11778" width="59.7109375" style="118" customWidth="1"/>
    <col min="11779" max="11779" width="4.7109375" style="118" customWidth="1"/>
    <col min="11780" max="11780" width="6.7109375" style="118" customWidth="1"/>
    <col min="11781" max="11781" width="1.7109375" style="118" customWidth="1"/>
    <col min="11782" max="11782" width="59.7109375" style="118" customWidth="1"/>
    <col min="11783" max="11783" width="4.7109375" style="118" customWidth="1"/>
    <col min="11784" max="11784" width="6.7109375" style="118" customWidth="1"/>
    <col min="11785" max="11785" width="2.7109375" style="118" customWidth="1"/>
    <col min="11786" max="11798" width="10.7109375" style="118" customWidth="1"/>
    <col min="11799" max="12032" width="9.140625" style="118"/>
    <col min="12033" max="12033" width="3.28515625" style="118" customWidth="1"/>
    <col min="12034" max="12034" width="59.7109375" style="118" customWidth="1"/>
    <col min="12035" max="12035" width="4.7109375" style="118" customWidth="1"/>
    <col min="12036" max="12036" width="6.7109375" style="118" customWidth="1"/>
    <col min="12037" max="12037" width="1.7109375" style="118" customWidth="1"/>
    <col min="12038" max="12038" width="59.7109375" style="118" customWidth="1"/>
    <col min="12039" max="12039" width="4.7109375" style="118" customWidth="1"/>
    <col min="12040" max="12040" width="6.7109375" style="118" customWidth="1"/>
    <col min="12041" max="12041" width="2.7109375" style="118" customWidth="1"/>
    <col min="12042" max="12054" width="10.7109375" style="118" customWidth="1"/>
    <col min="12055" max="12288" width="9.140625" style="118"/>
    <col min="12289" max="12289" width="3.28515625" style="118" customWidth="1"/>
    <col min="12290" max="12290" width="59.7109375" style="118" customWidth="1"/>
    <col min="12291" max="12291" width="4.7109375" style="118" customWidth="1"/>
    <col min="12292" max="12292" width="6.7109375" style="118" customWidth="1"/>
    <col min="12293" max="12293" width="1.7109375" style="118" customWidth="1"/>
    <col min="12294" max="12294" width="59.7109375" style="118" customWidth="1"/>
    <col min="12295" max="12295" width="4.7109375" style="118" customWidth="1"/>
    <col min="12296" max="12296" width="6.7109375" style="118" customWidth="1"/>
    <col min="12297" max="12297" width="2.7109375" style="118" customWidth="1"/>
    <col min="12298" max="12310" width="10.7109375" style="118" customWidth="1"/>
    <col min="12311" max="12544" width="9.140625" style="118"/>
    <col min="12545" max="12545" width="3.28515625" style="118" customWidth="1"/>
    <col min="12546" max="12546" width="59.7109375" style="118" customWidth="1"/>
    <col min="12547" max="12547" width="4.7109375" style="118" customWidth="1"/>
    <col min="12548" max="12548" width="6.7109375" style="118" customWidth="1"/>
    <col min="12549" max="12549" width="1.7109375" style="118" customWidth="1"/>
    <col min="12550" max="12550" width="59.7109375" style="118" customWidth="1"/>
    <col min="12551" max="12551" width="4.7109375" style="118" customWidth="1"/>
    <col min="12552" max="12552" width="6.7109375" style="118" customWidth="1"/>
    <col min="12553" max="12553" width="2.7109375" style="118" customWidth="1"/>
    <col min="12554" max="12566" width="10.7109375" style="118" customWidth="1"/>
    <col min="12567" max="12800" width="9.140625" style="118"/>
    <col min="12801" max="12801" width="3.28515625" style="118" customWidth="1"/>
    <col min="12802" max="12802" width="59.7109375" style="118" customWidth="1"/>
    <col min="12803" max="12803" width="4.7109375" style="118" customWidth="1"/>
    <col min="12804" max="12804" width="6.7109375" style="118" customWidth="1"/>
    <col min="12805" max="12805" width="1.7109375" style="118" customWidth="1"/>
    <col min="12806" max="12806" width="59.7109375" style="118" customWidth="1"/>
    <col min="12807" max="12807" width="4.7109375" style="118" customWidth="1"/>
    <col min="12808" max="12808" width="6.7109375" style="118" customWidth="1"/>
    <col min="12809" max="12809" width="2.7109375" style="118" customWidth="1"/>
    <col min="12810" max="12822" width="10.7109375" style="118" customWidth="1"/>
    <col min="12823" max="13056" width="9.140625" style="118"/>
    <col min="13057" max="13057" width="3.28515625" style="118" customWidth="1"/>
    <col min="13058" max="13058" width="59.7109375" style="118" customWidth="1"/>
    <col min="13059" max="13059" width="4.7109375" style="118" customWidth="1"/>
    <col min="13060" max="13060" width="6.7109375" style="118" customWidth="1"/>
    <col min="13061" max="13061" width="1.7109375" style="118" customWidth="1"/>
    <col min="13062" max="13062" width="59.7109375" style="118" customWidth="1"/>
    <col min="13063" max="13063" width="4.7109375" style="118" customWidth="1"/>
    <col min="13064" max="13064" width="6.7109375" style="118" customWidth="1"/>
    <col min="13065" max="13065" width="2.7109375" style="118" customWidth="1"/>
    <col min="13066" max="13078" width="10.7109375" style="118" customWidth="1"/>
    <col min="13079" max="13312" width="9.140625" style="118"/>
    <col min="13313" max="13313" width="3.28515625" style="118" customWidth="1"/>
    <col min="13314" max="13314" width="59.7109375" style="118" customWidth="1"/>
    <col min="13315" max="13315" width="4.7109375" style="118" customWidth="1"/>
    <col min="13316" max="13316" width="6.7109375" style="118" customWidth="1"/>
    <col min="13317" max="13317" width="1.7109375" style="118" customWidth="1"/>
    <col min="13318" max="13318" width="59.7109375" style="118" customWidth="1"/>
    <col min="13319" max="13319" width="4.7109375" style="118" customWidth="1"/>
    <col min="13320" max="13320" width="6.7109375" style="118" customWidth="1"/>
    <col min="13321" max="13321" width="2.7109375" style="118" customWidth="1"/>
    <col min="13322" max="13334" width="10.7109375" style="118" customWidth="1"/>
    <col min="13335" max="13568" width="9.140625" style="118"/>
    <col min="13569" max="13569" width="3.28515625" style="118" customWidth="1"/>
    <col min="13570" max="13570" width="59.7109375" style="118" customWidth="1"/>
    <col min="13571" max="13571" width="4.7109375" style="118" customWidth="1"/>
    <col min="13572" max="13572" width="6.7109375" style="118" customWidth="1"/>
    <col min="13573" max="13573" width="1.7109375" style="118" customWidth="1"/>
    <col min="13574" max="13574" width="59.7109375" style="118" customWidth="1"/>
    <col min="13575" max="13575" width="4.7109375" style="118" customWidth="1"/>
    <col min="13576" max="13576" width="6.7109375" style="118" customWidth="1"/>
    <col min="13577" max="13577" width="2.7109375" style="118" customWidth="1"/>
    <col min="13578" max="13590" width="10.7109375" style="118" customWidth="1"/>
    <col min="13591" max="13824" width="9.140625" style="118"/>
    <col min="13825" max="13825" width="3.28515625" style="118" customWidth="1"/>
    <col min="13826" max="13826" width="59.7109375" style="118" customWidth="1"/>
    <col min="13827" max="13827" width="4.7109375" style="118" customWidth="1"/>
    <col min="13828" max="13828" width="6.7109375" style="118" customWidth="1"/>
    <col min="13829" max="13829" width="1.7109375" style="118" customWidth="1"/>
    <col min="13830" max="13830" width="59.7109375" style="118" customWidth="1"/>
    <col min="13831" max="13831" width="4.7109375" style="118" customWidth="1"/>
    <col min="13832" max="13832" width="6.7109375" style="118" customWidth="1"/>
    <col min="13833" max="13833" width="2.7109375" style="118" customWidth="1"/>
    <col min="13834" max="13846" width="10.7109375" style="118" customWidth="1"/>
    <col min="13847" max="14080" width="9.140625" style="118"/>
    <col min="14081" max="14081" width="3.28515625" style="118" customWidth="1"/>
    <col min="14082" max="14082" width="59.7109375" style="118" customWidth="1"/>
    <col min="14083" max="14083" width="4.7109375" style="118" customWidth="1"/>
    <col min="14084" max="14084" width="6.7109375" style="118" customWidth="1"/>
    <col min="14085" max="14085" width="1.7109375" style="118" customWidth="1"/>
    <col min="14086" max="14086" width="59.7109375" style="118" customWidth="1"/>
    <col min="14087" max="14087" width="4.7109375" style="118" customWidth="1"/>
    <col min="14088" max="14088" width="6.7109375" style="118" customWidth="1"/>
    <col min="14089" max="14089" width="2.7109375" style="118" customWidth="1"/>
    <col min="14090" max="14102" width="10.7109375" style="118" customWidth="1"/>
    <col min="14103" max="14336" width="9.140625" style="118"/>
    <col min="14337" max="14337" width="3.28515625" style="118" customWidth="1"/>
    <col min="14338" max="14338" width="59.7109375" style="118" customWidth="1"/>
    <col min="14339" max="14339" width="4.7109375" style="118" customWidth="1"/>
    <col min="14340" max="14340" width="6.7109375" style="118" customWidth="1"/>
    <col min="14341" max="14341" width="1.7109375" style="118" customWidth="1"/>
    <col min="14342" max="14342" width="59.7109375" style="118" customWidth="1"/>
    <col min="14343" max="14343" width="4.7109375" style="118" customWidth="1"/>
    <col min="14344" max="14344" width="6.7109375" style="118" customWidth="1"/>
    <col min="14345" max="14345" width="2.7109375" style="118" customWidth="1"/>
    <col min="14346" max="14358" width="10.7109375" style="118" customWidth="1"/>
    <col min="14359" max="14592" width="9.140625" style="118"/>
    <col min="14593" max="14593" width="3.28515625" style="118" customWidth="1"/>
    <col min="14594" max="14594" width="59.7109375" style="118" customWidth="1"/>
    <col min="14595" max="14595" width="4.7109375" style="118" customWidth="1"/>
    <col min="14596" max="14596" width="6.7109375" style="118" customWidth="1"/>
    <col min="14597" max="14597" width="1.7109375" style="118" customWidth="1"/>
    <col min="14598" max="14598" width="59.7109375" style="118" customWidth="1"/>
    <col min="14599" max="14599" width="4.7109375" style="118" customWidth="1"/>
    <col min="14600" max="14600" width="6.7109375" style="118" customWidth="1"/>
    <col min="14601" max="14601" width="2.7109375" style="118" customWidth="1"/>
    <col min="14602" max="14614" width="10.7109375" style="118" customWidth="1"/>
    <col min="14615" max="14848" width="9.140625" style="118"/>
    <col min="14849" max="14849" width="3.28515625" style="118" customWidth="1"/>
    <col min="14850" max="14850" width="59.7109375" style="118" customWidth="1"/>
    <col min="14851" max="14851" width="4.7109375" style="118" customWidth="1"/>
    <col min="14852" max="14852" width="6.7109375" style="118" customWidth="1"/>
    <col min="14853" max="14853" width="1.7109375" style="118" customWidth="1"/>
    <col min="14854" max="14854" width="59.7109375" style="118" customWidth="1"/>
    <col min="14855" max="14855" width="4.7109375" style="118" customWidth="1"/>
    <col min="14856" max="14856" width="6.7109375" style="118" customWidth="1"/>
    <col min="14857" max="14857" width="2.7109375" style="118" customWidth="1"/>
    <col min="14858" max="14870" width="10.7109375" style="118" customWidth="1"/>
    <col min="14871" max="15104" width="9.140625" style="118"/>
    <col min="15105" max="15105" width="3.28515625" style="118" customWidth="1"/>
    <col min="15106" max="15106" width="59.7109375" style="118" customWidth="1"/>
    <col min="15107" max="15107" width="4.7109375" style="118" customWidth="1"/>
    <col min="15108" max="15108" width="6.7109375" style="118" customWidth="1"/>
    <col min="15109" max="15109" width="1.7109375" style="118" customWidth="1"/>
    <col min="15110" max="15110" width="59.7109375" style="118" customWidth="1"/>
    <col min="15111" max="15111" width="4.7109375" style="118" customWidth="1"/>
    <col min="15112" max="15112" width="6.7109375" style="118" customWidth="1"/>
    <col min="15113" max="15113" width="2.7109375" style="118" customWidth="1"/>
    <col min="15114" max="15126" width="10.7109375" style="118" customWidth="1"/>
    <col min="15127" max="15360" width="9.140625" style="118"/>
    <col min="15361" max="15361" width="3.28515625" style="118" customWidth="1"/>
    <col min="15362" max="15362" width="59.7109375" style="118" customWidth="1"/>
    <col min="15363" max="15363" width="4.7109375" style="118" customWidth="1"/>
    <col min="15364" max="15364" width="6.7109375" style="118" customWidth="1"/>
    <col min="15365" max="15365" width="1.7109375" style="118" customWidth="1"/>
    <col min="15366" max="15366" width="59.7109375" style="118" customWidth="1"/>
    <col min="15367" max="15367" width="4.7109375" style="118" customWidth="1"/>
    <col min="15368" max="15368" width="6.7109375" style="118" customWidth="1"/>
    <col min="15369" max="15369" width="2.7109375" style="118" customWidth="1"/>
    <col min="15370" max="15382" width="10.7109375" style="118" customWidth="1"/>
    <col min="15383" max="15616" width="9.140625" style="118"/>
    <col min="15617" max="15617" width="3.28515625" style="118" customWidth="1"/>
    <col min="15618" max="15618" width="59.7109375" style="118" customWidth="1"/>
    <col min="15619" max="15619" width="4.7109375" style="118" customWidth="1"/>
    <col min="15620" max="15620" width="6.7109375" style="118" customWidth="1"/>
    <col min="15621" max="15621" width="1.7109375" style="118" customWidth="1"/>
    <col min="15622" max="15622" width="59.7109375" style="118" customWidth="1"/>
    <col min="15623" max="15623" width="4.7109375" style="118" customWidth="1"/>
    <col min="15624" max="15624" width="6.7109375" style="118" customWidth="1"/>
    <col min="15625" max="15625" width="2.7109375" style="118" customWidth="1"/>
    <col min="15626" max="15638" width="10.7109375" style="118" customWidth="1"/>
    <col min="15639" max="15872" width="9.140625" style="118"/>
    <col min="15873" max="15873" width="3.28515625" style="118" customWidth="1"/>
    <col min="15874" max="15874" width="59.7109375" style="118" customWidth="1"/>
    <col min="15875" max="15875" width="4.7109375" style="118" customWidth="1"/>
    <col min="15876" max="15876" width="6.7109375" style="118" customWidth="1"/>
    <col min="15877" max="15877" width="1.7109375" style="118" customWidth="1"/>
    <col min="15878" max="15878" width="59.7109375" style="118" customWidth="1"/>
    <col min="15879" max="15879" width="4.7109375" style="118" customWidth="1"/>
    <col min="15880" max="15880" width="6.7109375" style="118" customWidth="1"/>
    <col min="15881" max="15881" width="2.7109375" style="118" customWidth="1"/>
    <col min="15882" max="15894" width="10.7109375" style="118" customWidth="1"/>
    <col min="15895" max="16128" width="9.140625" style="118"/>
    <col min="16129" max="16129" width="3.28515625" style="118" customWidth="1"/>
    <col min="16130" max="16130" width="59.7109375" style="118" customWidth="1"/>
    <col min="16131" max="16131" width="4.7109375" style="118" customWidth="1"/>
    <col min="16132" max="16132" width="6.7109375" style="118" customWidth="1"/>
    <col min="16133" max="16133" width="1.7109375" style="118" customWidth="1"/>
    <col min="16134" max="16134" width="59.7109375" style="118" customWidth="1"/>
    <col min="16135" max="16135" width="4.7109375" style="118" customWidth="1"/>
    <col min="16136" max="16136" width="6.7109375" style="118" customWidth="1"/>
    <col min="16137" max="16137" width="2.7109375" style="118" customWidth="1"/>
    <col min="16138" max="16150" width="10.7109375" style="118" customWidth="1"/>
    <col min="16151" max="16384" width="9.140625" style="118"/>
  </cols>
  <sheetData>
    <row r="1" spans="1:24" s="146" customFormat="1" ht="17.100000000000001" customHeight="1" x14ac:dyDescent="0.2">
      <c r="A1" s="153" t="s">
        <v>1078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5"/>
      <c r="U1" s="155"/>
      <c r="V1" s="155"/>
      <c r="W1" s="155"/>
      <c r="X1" s="155"/>
    </row>
    <row r="2" spans="1:24" s="146" customFormat="1" ht="17.100000000000001" customHeight="1" x14ac:dyDescent="0.2">
      <c r="B2" s="702" t="s">
        <v>1138</v>
      </c>
      <c r="C2" s="541"/>
      <c r="D2" s="541"/>
      <c r="E2" s="541"/>
      <c r="F2" s="541"/>
      <c r="G2" s="541"/>
      <c r="H2" s="541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5"/>
      <c r="U2" s="155"/>
      <c r="V2" s="155"/>
      <c r="W2" s="155"/>
      <c r="X2" s="155"/>
    </row>
    <row r="3" spans="1:24" s="58" customFormat="1" ht="17.100000000000001" customHeight="1" x14ac:dyDescent="0.2">
      <c r="A3" s="1702" t="s">
        <v>1079</v>
      </c>
      <c r="B3" s="1702"/>
      <c r="C3" s="1702"/>
      <c r="D3" s="1702"/>
      <c r="E3" s="1702"/>
      <c r="F3" s="1702"/>
      <c r="G3" s="1702"/>
      <c r="H3" s="1702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U3" s="57"/>
      <c r="V3" s="57"/>
      <c r="W3" s="57"/>
      <c r="X3" s="57"/>
    </row>
    <row r="4" spans="1:24" s="546" customFormat="1" ht="17.100000000000001" customHeight="1" x14ac:dyDescent="0.2">
      <c r="B4" s="547" t="s">
        <v>1139</v>
      </c>
      <c r="C4" s="548"/>
      <c r="D4" s="548"/>
      <c r="E4" s="548"/>
      <c r="F4" s="548"/>
      <c r="G4" s="548"/>
      <c r="H4" s="548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</row>
    <row r="5" spans="1:24" ht="9.9499999999999993" customHeight="1" x14ac:dyDescent="0.2">
      <c r="A5" s="550"/>
      <c r="B5" s="551"/>
      <c r="C5" s="551"/>
      <c r="D5" s="551"/>
      <c r="E5" s="551"/>
      <c r="F5" s="551"/>
      <c r="G5" s="551"/>
      <c r="H5" s="551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</row>
    <row r="6" spans="1:24" ht="30" customHeight="1" x14ac:dyDescent="0.2">
      <c r="A6" s="1731" t="s">
        <v>14</v>
      </c>
      <c r="B6" s="1731"/>
      <c r="C6" s="1731"/>
      <c r="D6" s="1731"/>
      <c r="E6" s="1731"/>
      <c r="F6" s="1731"/>
      <c r="G6" s="1731"/>
      <c r="H6" s="1731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2"/>
      <c r="V6" s="552"/>
    </row>
    <row r="7" spans="1:24" ht="21.95" customHeight="1" x14ac:dyDescent="0.2">
      <c r="A7" s="553"/>
      <c r="B7" s="1624" t="s">
        <v>1712</v>
      </c>
      <c r="C7" s="1624" t="s">
        <v>153</v>
      </c>
      <c r="D7" s="1624"/>
      <c r="E7" s="1626"/>
      <c r="F7" s="1624" t="s">
        <v>1713</v>
      </c>
      <c r="G7" s="1624" t="s">
        <v>153</v>
      </c>
      <c r="H7" s="1624"/>
      <c r="I7" s="1627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r="8" spans="1:24" s="25" customFormat="1" ht="21.95" customHeight="1" x14ac:dyDescent="0.2">
      <c r="A8" s="85"/>
      <c r="B8" s="1625" t="s">
        <v>36</v>
      </c>
      <c r="C8" s="1625" t="s">
        <v>154</v>
      </c>
      <c r="D8" s="60" t="s">
        <v>58</v>
      </c>
      <c r="E8" s="555"/>
      <c r="F8" s="1625" t="s">
        <v>57</v>
      </c>
      <c r="G8" s="1625" t="s">
        <v>154</v>
      </c>
      <c r="H8" s="60" t="s">
        <v>58</v>
      </c>
      <c r="I8" s="28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" s="559" customFormat="1" ht="9.9499999999999993" customHeight="1" x14ac:dyDescent="0.2">
      <c r="A9" s="553"/>
      <c r="B9" s="556"/>
      <c r="C9" s="556"/>
      <c r="D9" s="557"/>
      <c r="E9" s="558"/>
      <c r="F9" s="556"/>
      <c r="G9" s="556"/>
      <c r="H9" s="557"/>
      <c r="I9" s="119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4" ht="45.95" customHeight="1" x14ac:dyDescent="0.2">
      <c r="A10" s="560" t="s">
        <v>37</v>
      </c>
      <c r="B10" s="561" t="s">
        <v>38</v>
      </c>
      <c r="C10" s="562">
        <v>24</v>
      </c>
      <c r="D10" s="563">
        <v>13.333333333333334</v>
      </c>
      <c r="E10" s="564"/>
      <c r="F10" s="233" t="s">
        <v>908</v>
      </c>
      <c r="G10" s="562">
        <v>6</v>
      </c>
      <c r="H10" s="563">
        <v>21.428571428571427</v>
      </c>
      <c r="I10" s="118"/>
    </row>
    <row r="11" spans="1:24" ht="45.95" customHeight="1" x14ac:dyDescent="0.2">
      <c r="A11" s="560" t="s">
        <v>39</v>
      </c>
      <c r="B11" s="561" t="s">
        <v>40</v>
      </c>
      <c r="C11" s="562">
        <v>14</v>
      </c>
      <c r="D11" s="563">
        <v>7.7777777777777777</v>
      </c>
      <c r="E11" s="564"/>
      <c r="F11" s="233" t="s">
        <v>1080</v>
      </c>
      <c r="G11" s="562">
        <v>6</v>
      </c>
      <c r="H11" s="563">
        <v>21.428571428571427</v>
      </c>
      <c r="I11" s="118"/>
    </row>
    <row r="12" spans="1:24" ht="65.099999999999994" customHeight="1" x14ac:dyDescent="0.2">
      <c r="A12" s="560" t="s">
        <v>41</v>
      </c>
      <c r="B12" s="573" t="s">
        <v>45</v>
      </c>
      <c r="C12" s="568">
        <v>9</v>
      </c>
      <c r="D12" s="563">
        <v>5</v>
      </c>
      <c r="E12" s="564"/>
      <c r="F12" s="430" t="s">
        <v>800</v>
      </c>
      <c r="G12" s="568">
        <v>2</v>
      </c>
      <c r="H12" s="563">
        <v>7.1428571428571423</v>
      </c>
      <c r="I12" s="118"/>
    </row>
    <row r="13" spans="1:24" ht="45.95" customHeight="1" x14ac:dyDescent="0.2">
      <c r="A13" s="560" t="s">
        <v>43</v>
      </c>
      <c r="B13" s="561" t="s">
        <v>47</v>
      </c>
      <c r="C13" s="568">
        <v>8</v>
      </c>
      <c r="D13" s="563">
        <v>4.4444444444444446</v>
      </c>
      <c r="E13" s="564"/>
      <c r="F13" s="248" t="s">
        <v>1066</v>
      </c>
      <c r="G13" s="568">
        <v>2</v>
      </c>
      <c r="H13" s="563">
        <v>7.1428571428571423</v>
      </c>
      <c r="I13" s="118"/>
    </row>
    <row r="14" spans="1:24" ht="45.95" customHeight="1" x14ac:dyDescent="0.2">
      <c r="A14" s="560" t="s">
        <v>44</v>
      </c>
      <c r="B14" s="561" t="s">
        <v>54</v>
      </c>
      <c r="C14" s="568">
        <v>7</v>
      </c>
      <c r="D14" s="563">
        <v>3.8888888888888888</v>
      </c>
      <c r="E14" s="564"/>
      <c r="F14" s="233" t="s">
        <v>1077</v>
      </c>
      <c r="G14" s="568">
        <v>2</v>
      </c>
      <c r="H14" s="563">
        <v>7.1428571428571423</v>
      </c>
      <c r="I14" s="118"/>
    </row>
    <row r="15" spans="1:24" ht="42.95" customHeight="1" x14ac:dyDescent="0.2">
      <c r="A15" s="569"/>
      <c r="B15" s="570" t="s">
        <v>889</v>
      </c>
      <c r="C15" s="574">
        <v>180</v>
      </c>
      <c r="D15" s="572"/>
      <c r="E15" s="435"/>
      <c r="F15" s="570" t="s">
        <v>889</v>
      </c>
      <c r="G15" s="574">
        <v>28</v>
      </c>
      <c r="H15" s="572"/>
      <c r="I15" s="118"/>
    </row>
    <row r="16" spans="1:24" ht="9.9499999999999993" customHeight="1" x14ac:dyDescent="0.2">
      <c r="A16" s="553"/>
      <c r="B16" s="554"/>
      <c r="C16" s="554"/>
      <c r="D16" s="559"/>
      <c r="E16" s="559"/>
      <c r="F16" s="554"/>
      <c r="G16" s="554"/>
      <c r="H16" s="559"/>
      <c r="I16" s="118"/>
    </row>
    <row r="17" spans="1:9" s="559" customFormat="1" x14ac:dyDescent="0.2">
      <c r="A17" s="553"/>
      <c r="B17" s="557"/>
      <c r="C17" s="557"/>
      <c r="D17" s="557"/>
      <c r="E17" s="557"/>
      <c r="F17" s="557"/>
      <c r="G17" s="557"/>
      <c r="H17" s="557"/>
      <c r="I17" s="557"/>
    </row>
    <row r="18" spans="1:9" s="559" customFormat="1" x14ac:dyDescent="0.2">
      <c r="A18" s="553"/>
      <c r="B18" s="557"/>
      <c r="C18" s="557"/>
      <c r="D18" s="557"/>
      <c r="E18" s="557"/>
      <c r="F18" s="557"/>
      <c r="G18" s="557"/>
      <c r="H18" s="557"/>
      <c r="I18" s="557"/>
    </row>
    <row r="19" spans="1:9" s="559" customFormat="1" x14ac:dyDescent="0.2">
      <c r="A19" s="553"/>
      <c r="B19" s="557"/>
      <c r="C19" s="557"/>
      <c r="D19" s="557"/>
      <c r="E19" s="557"/>
      <c r="F19" s="557"/>
      <c r="G19" s="557"/>
      <c r="H19" s="557"/>
      <c r="I19" s="557"/>
    </row>
    <row r="20" spans="1:9" s="559" customFormat="1" x14ac:dyDescent="0.2">
      <c r="A20" s="553"/>
      <c r="B20" s="557"/>
      <c r="C20" s="557"/>
      <c r="D20" s="557"/>
      <c r="E20" s="557"/>
      <c r="F20" s="557"/>
      <c r="G20" s="557"/>
      <c r="H20" s="557"/>
      <c r="I20" s="557"/>
    </row>
    <row r="21" spans="1:9" s="559" customFormat="1" x14ac:dyDescent="0.2">
      <c r="A21" s="553"/>
      <c r="B21" s="557"/>
      <c r="C21" s="557"/>
      <c r="D21" s="557"/>
      <c r="E21" s="557"/>
      <c r="F21" s="557"/>
      <c r="G21" s="557"/>
      <c r="H21" s="557"/>
      <c r="I21" s="557"/>
    </row>
    <row r="22" spans="1:9" s="559" customFormat="1" x14ac:dyDescent="0.2">
      <c r="A22" s="553"/>
      <c r="B22" s="557"/>
      <c r="C22" s="557"/>
      <c r="D22" s="557"/>
      <c r="E22" s="557"/>
      <c r="F22" s="557"/>
      <c r="G22" s="557"/>
      <c r="H22" s="557"/>
      <c r="I22" s="557"/>
    </row>
    <row r="23" spans="1:9" s="559" customFormat="1" x14ac:dyDescent="0.2">
      <c r="A23" s="553"/>
      <c r="B23" s="557"/>
      <c r="C23" s="557"/>
      <c r="D23" s="557"/>
      <c r="E23" s="557"/>
      <c r="F23" s="557"/>
      <c r="G23" s="557"/>
      <c r="H23" s="557"/>
      <c r="I23" s="557"/>
    </row>
    <row r="24" spans="1:9" s="559" customFormat="1" x14ac:dyDescent="0.2">
      <c r="A24" s="553"/>
      <c r="B24" s="557"/>
      <c r="C24" s="557"/>
      <c r="D24" s="557"/>
      <c r="E24" s="557"/>
      <c r="F24" s="557"/>
      <c r="G24" s="557"/>
      <c r="H24" s="557"/>
      <c r="I24" s="557"/>
    </row>
    <row r="25" spans="1:9" s="559" customFormat="1" x14ac:dyDescent="0.2">
      <c r="A25" s="553"/>
      <c r="B25" s="557"/>
      <c r="C25" s="557"/>
      <c r="D25" s="557"/>
      <c r="E25" s="557"/>
      <c r="F25" s="557"/>
      <c r="G25" s="557"/>
      <c r="H25" s="557"/>
      <c r="I25" s="557"/>
    </row>
    <row r="26" spans="1:9" s="559" customFormat="1" x14ac:dyDescent="0.2">
      <c r="A26" s="553"/>
      <c r="B26" s="557"/>
      <c r="C26" s="557"/>
      <c r="D26" s="557"/>
      <c r="E26" s="557"/>
      <c r="F26" s="557"/>
      <c r="G26" s="557"/>
      <c r="H26" s="557"/>
      <c r="I26" s="557"/>
    </row>
    <row r="27" spans="1:9" s="559" customFormat="1" x14ac:dyDescent="0.2">
      <c r="A27" s="553"/>
      <c r="B27" s="557"/>
      <c r="C27" s="557"/>
      <c r="D27" s="557"/>
      <c r="E27" s="557"/>
      <c r="F27" s="557"/>
      <c r="G27" s="557"/>
      <c r="H27" s="557"/>
      <c r="I27" s="557"/>
    </row>
    <row r="28" spans="1:9" s="559" customFormat="1" x14ac:dyDescent="0.2">
      <c r="A28" s="553" t="s">
        <v>912</v>
      </c>
      <c r="B28" s="557"/>
      <c r="C28" s="557"/>
      <c r="D28" s="557"/>
      <c r="E28" s="557"/>
      <c r="F28" s="557"/>
      <c r="G28" s="557"/>
      <c r="H28" s="557"/>
      <c r="I28" s="557"/>
    </row>
    <row r="29" spans="1:9" s="559" customFormat="1" x14ac:dyDescent="0.2">
      <c r="A29" s="553"/>
      <c r="B29" s="596" t="s">
        <v>917</v>
      </c>
      <c r="C29" s="557"/>
      <c r="D29" s="557"/>
      <c r="E29" s="557"/>
      <c r="F29" s="557"/>
      <c r="G29" s="557"/>
      <c r="H29" s="557"/>
      <c r="I29" s="557"/>
    </row>
    <row r="30" spans="1:9" s="559" customFormat="1" x14ac:dyDescent="0.2">
      <c r="A30" s="553"/>
      <c r="B30" s="557"/>
      <c r="C30" s="557"/>
      <c r="D30" s="557"/>
      <c r="E30" s="557"/>
      <c r="F30" s="557"/>
      <c r="G30" s="557"/>
      <c r="H30" s="557"/>
      <c r="I30" s="557"/>
    </row>
    <row r="31" spans="1:9" s="559" customFormat="1" x14ac:dyDescent="0.2">
      <c r="A31" s="553"/>
      <c r="B31" s="557"/>
      <c r="C31" s="557"/>
      <c r="D31" s="557"/>
      <c r="E31" s="557"/>
      <c r="F31" s="557"/>
      <c r="G31" s="557"/>
      <c r="H31" s="557"/>
      <c r="I31" s="557"/>
    </row>
    <row r="32" spans="1:9" s="559" customFormat="1" x14ac:dyDescent="0.2">
      <c r="A32" s="553"/>
      <c r="B32" s="557"/>
      <c r="C32" s="557"/>
      <c r="D32" s="557"/>
      <c r="E32" s="557"/>
      <c r="F32" s="557"/>
      <c r="G32" s="557"/>
      <c r="H32" s="557"/>
      <c r="I32" s="557"/>
    </row>
    <row r="33" spans="1:9" s="559" customFormat="1" x14ac:dyDescent="0.2">
      <c r="A33" s="553"/>
      <c r="B33" s="557"/>
      <c r="C33" s="557"/>
      <c r="D33" s="557"/>
      <c r="E33" s="557"/>
      <c r="F33" s="557"/>
      <c r="G33" s="557"/>
      <c r="H33" s="557"/>
      <c r="I33" s="557"/>
    </row>
    <row r="34" spans="1:9" s="559" customFormat="1" x14ac:dyDescent="0.2">
      <c r="A34" s="553"/>
      <c r="B34" s="557"/>
      <c r="C34" s="557"/>
      <c r="D34" s="557"/>
      <c r="E34" s="557"/>
      <c r="F34" s="557"/>
      <c r="G34" s="557"/>
      <c r="H34" s="557"/>
      <c r="I34" s="557"/>
    </row>
    <row r="35" spans="1:9" s="559" customFormat="1" x14ac:dyDescent="0.2">
      <c r="A35" s="553"/>
      <c r="B35" s="557"/>
      <c r="C35" s="557"/>
      <c r="D35" s="557"/>
      <c r="E35" s="557"/>
      <c r="F35" s="557"/>
      <c r="G35" s="557"/>
      <c r="H35" s="557"/>
      <c r="I35" s="557"/>
    </row>
    <row r="36" spans="1:9" s="559" customFormat="1" x14ac:dyDescent="0.2">
      <c r="A36" s="553"/>
      <c r="B36" s="557"/>
      <c r="C36" s="557"/>
      <c r="D36" s="557"/>
      <c r="E36" s="557"/>
      <c r="F36" s="557"/>
      <c r="G36" s="557"/>
      <c r="H36" s="557"/>
      <c r="I36" s="557"/>
    </row>
    <row r="37" spans="1:9" s="559" customFormat="1" x14ac:dyDescent="0.2">
      <c r="A37" s="553"/>
      <c r="B37" s="557"/>
      <c r="C37" s="557"/>
      <c r="D37" s="557"/>
      <c r="E37" s="557"/>
      <c r="F37" s="557"/>
      <c r="G37" s="557"/>
      <c r="H37" s="557"/>
      <c r="I37" s="557"/>
    </row>
    <row r="38" spans="1:9" s="559" customFormat="1" x14ac:dyDescent="0.2">
      <c r="A38" s="553"/>
      <c r="B38" s="557"/>
      <c r="C38" s="557"/>
      <c r="D38" s="557"/>
      <c r="E38" s="557"/>
      <c r="F38" s="557"/>
      <c r="G38" s="557"/>
      <c r="H38" s="557"/>
      <c r="I38" s="557"/>
    </row>
    <row r="39" spans="1:9" s="559" customFormat="1" x14ac:dyDescent="0.2">
      <c r="A39" s="553"/>
      <c r="B39" s="557"/>
      <c r="C39" s="557"/>
      <c r="D39" s="557"/>
      <c r="E39" s="557"/>
      <c r="F39" s="557"/>
      <c r="G39" s="557"/>
      <c r="H39" s="557"/>
      <c r="I39" s="557"/>
    </row>
    <row r="40" spans="1:9" s="559" customFormat="1" x14ac:dyDescent="0.2">
      <c r="A40" s="553"/>
      <c r="B40" s="557"/>
      <c r="C40" s="557"/>
      <c r="D40" s="557"/>
      <c r="E40" s="557"/>
      <c r="F40" s="557"/>
      <c r="G40" s="557"/>
      <c r="H40" s="557"/>
      <c r="I40" s="557"/>
    </row>
    <row r="41" spans="1:9" s="559" customFormat="1" x14ac:dyDescent="0.2">
      <c r="A41" s="553"/>
      <c r="B41" s="557"/>
      <c r="C41" s="557"/>
      <c r="D41" s="557"/>
      <c r="E41" s="557"/>
      <c r="F41" s="557"/>
      <c r="G41" s="557"/>
      <c r="H41" s="557"/>
      <c r="I41" s="557"/>
    </row>
    <row r="42" spans="1:9" s="559" customFormat="1" x14ac:dyDescent="0.2">
      <c r="A42" s="553"/>
      <c r="B42" s="557"/>
      <c r="C42" s="557"/>
      <c r="D42" s="557"/>
      <c r="E42" s="557"/>
      <c r="F42" s="557"/>
      <c r="G42" s="557"/>
      <c r="H42" s="557"/>
      <c r="I42" s="557"/>
    </row>
    <row r="43" spans="1:9" s="559" customFormat="1" x14ac:dyDescent="0.2">
      <c r="A43" s="553"/>
      <c r="B43" s="557"/>
      <c r="C43" s="557"/>
      <c r="D43" s="557"/>
      <c r="E43" s="557"/>
      <c r="F43" s="557"/>
      <c r="G43" s="557"/>
      <c r="H43" s="557"/>
      <c r="I43" s="557"/>
    </row>
    <row r="44" spans="1:9" s="559" customFormat="1" x14ac:dyDescent="0.2">
      <c r="A44" s="553"/>
      <c r="B44" s="557"/>
      <c r="C44" s="557"/>
      <c r="D44" s="557"/>
      <c r="E44" s="557"/>
      <c r="F44" s="557"/>
      <c r="G44" s="557"/>
      <c r="H44" s="557"/>
      <c r="I44" s="557"/>
    </row>
    <row r="45" spans="1:9" s="559" customFormat="1" x14ac:dyDescent="0.2">
      <c r="A45" s="553"/>
      <c r="B45" s="557"/>
      <c r="C45" s="557"/>
      <c r="D45" s="557"/>
      <c r="E45" s="557"/>
      <c r="F45" s="557"/>
      <c r="G45" s="557"/>
      <c r="H45" s="557"/>
      <c r="I45" s="557"/>
    </row>
    <row r="46" spans="1:9" s="559" customFormat="1" x14ac:dyDescent="0.2">
      <c r="A46" s="553"/>
      <c r="B46" s="557"/>
      <c r="C46" s="557"/>
      <c r="D46" s="557"/>
      <c r="E46" s="557"/>
      <c r="F46" s="557"/>
      <c r="G46" s="557"/>
      <c r="H46" s="557"/>
      <c r="I46" s="557"/>
    </row>
    <row r="47" spans="1:9" s="559" customFormat="1" x14ac:dyDescent="0.2">
      <c r="A47" s="553"/>
      <c r="B47" s="557"/>
      <c r="C47" s="557"/>
      <c r="D47" s="557"/>
      <c r="E47" s="557"/>
      <c r="F47" s="557"/>
      <c r="G47" s="557"/>
      <c r="H47" s="557"/>
      <c r="I47" s="557"/>
    </row>
    <row r="48" spans="1:9" s="559" customFormat="1" x14ac:dyDescent="0.2">
      <c r="A48" s="553"/>
      <c r="B48" s="557"/>
      <c r="C48" s="557"/>
      <c r="D48" s="557"/>
      <c r="E48" s="557"/>
      <c r="F48" s="557"/>
      <c r="G48" s="557"/>
      <c r="H48" s="557"/>
      <c r="I48" s="557"/>
    </row>
    <row r="49" spans="1:9" s="559" customFormat="1" x14ac:dyDescent="0.2">
      <c r="A49" s="553"/>
      <c r="B49" s="557"/>
      <c r="C49" s="557"/>
      <c r="D49" s="557"/>
      <c r="E49" s="557"/>
      <c r="F49" s="557"/>
      <c r="G49" s="557"/>
      <c r="H49" s="557"/>
      <c r="I49" s="557"/>
    </row>
    <row r="50" spans="1:9" s="559" customFormat="1" x14ac:dyDescent="0.2">
      <c r="A50" s="553"/>
      <c r="B50" s="557"/>
      <c r="C50" s="557"/>
      <c r="D50" s="557"/>
      <c r="E50" s="557"/>
      <c r="F50" s="557"/>
      <c r="G50" s="557"/>
      <c r="H50" s="557"/>
      <c r="I50" s="557"/>
    </row>
    <row r="51" spans="1:9" s="559" customFormat="1" x14ac:dyDescent="0.2">
      <c r="A51" s="553"/>
      <c r="B51" s="557"/>
      <c r="C51" s="557"/>
      <c r="D51" s="557"/>
      <c r="E51" s="557"/>
      <c r="F51" s="557"/>
      <c r="G51" s="557"/>
      <c r="H51" s="557"/>
      <c r="I51" s="557"/>
    </row>
    <row r="52" spans="1:9" s="559" customFormat="1" x14ac:dyDescent="0.2">
      <c r="A52" s="553"/>
      <c r="B52" s="557"/>
      <c r="C52" s="557"/>
      <c r="D52" s="557"/>
      <c r="E52" s="557"/>
      <c r="F52" s="557"/>
      <c r="G52" s="557"/>
      <c r="H52" s="557"/>
      <c r="I52" s="557"/>
    </row>
    <row r="53" spans="1:9" s="559" customFormat="1" x14ac:dyDescent="0.2">
      <c r="A53" s="553"/>
      <c r="B53" s="557"/>
      <c r="C53" s="557"/>
      <c r="D53" s="557"/>
      <c r="E53" s="557"/>
      <c r="F53" s="557"/>
      <c r="G53" s="557"/>
      <c r="H53" s="557"/>
      <c r="I53" s="557"/>
    </row>
    <row r="54" spans="1:9" s="559" customFormat="1" x14ac:dyDescent="0.2">
      <c r="A54" s="553"/>
      <c r="B54" s="557"/>
      <c r="C54" s="557"/>
      <c r="D54" s="557"/>
      <c r="E54" s="557"/>
      <c r="F54" s="557"/>
      <c r="G54" s="557"/>
      <c r="H54" s="557"/>
      <c r="I54" s="557"/>
    </row>
    <row r="55" spans="1:9" s="559" customFormat="1" x14ac:dyDescent="0.2">
      <c r="A55" s="553" t="s">
        <v>912</v>
      </c>
      <c r="B55" s="557"/>
      <c r="C55" s="557"/>
      <c r="D55" s="557"/>
      <c r="E55" s="557"/>
      <c r="F55" s="557"/>
      <c r="G55" s="557"/>
      <c r="H55" s="557"/>
      <c r="I55" s="557"/>
    </row>
    <row r="56" spans="1:9" s="559" customFormat="1" x14ac:dyDescent="0.2">
      <c r="A56" s="553"/>
      <c r="B56" s="596" t="s">
        <v>917</v>
      </c>
      <c r="C56" s="557"/>
      <c r="D56" s="557"/>
      <c r="E56" s="557"/>
      <c r="F56" s="557"/>
      <c r="G56" s="557"/>
      <c r="H56" s="557"/>
      <c r="I56" s="557"/>
    </row>
    <row r="57" spans="1:9" s="559" customFormat="1" x14ac:dyDescent="0.2">
      <c r="A57" s="553"/>
      <c r="B57" s="557"/>
      <c r="C57" s="557"/>
      <c r="D57" s="557"/>
      <c r="E57" s="557"/>
      <c r="F57" s="557"/>
      <c r="G57" s="557"/>
      <c r="H57" s="557"/>
      <c r="I57" s="557"/>
    </row>
    <row r="58" spans="1:9" s="559" customFormat="1" x14ac:dyDescent="0.2">
      <c r="A58" s="553"/>
      <c r="B58" s="557"/>
      <c r="C58" s="557"/>
      <c r="D58" s="557"/>
      <c r="E58" s="557"/>
      <c r="F58" s="557"/>
      <c r="G58" s="557"/>
      <c r="H58" s="557"/>
      <c r="I58" s="557"/>
    </row>
    <row r="59" spans="1:9" s="559" customFormat="1" x14ac:dyDescent="0.2">
      <c r="A59" s="553"/>
      <c r="B59" s="557"/>
      <c r="C59" s="557"/>
      <c r="D59" s="557"/>
      <c r="E59" s="557"/>
      <c r="F59" s="557"/>
      <c r="G59" s="557"/>
      <c r="H59" s="557"/>
      <c r="I59" s="557"/>
    </row>
    <row r="60" spans="1:9" s="559" customFormat="1" x14ac:dyDescent="0.2">
      <c r="A60" s="553"/>
      <c r="B60" s="557"/>
      <c r="C60" s="557"/>
      <c r="D60" s="557"/>
      <c r="E60" s="557"/>
      <c r="F60" s="557"/>
      <c r="G60" s="557"/>
      <c r="H60" s="557"/>
      <c r="I60" s="557"/>
    </row>
    <row r="61" spans="1:9" s="559" customFormat="1" x14ac:dyDescent="0.2">
      <c r="A61" s="553"/>
      <c r="B61" s="557"/>
      <c r="C61" s="557"/>
      <c r="D61" s="557"/>
      <c r="E61" s="557"/>
      <c r="F61" s="557"/>
      <c r="G61" s="557"/>
      <c r="H61" s="557"/>
      <c r="I61" s="557"/>
    </row>
    <row r="62" spans="1:9" s="559" customFormat="1" x14ac:dyDescent="0.2">
      <c r="A62" s="553"/>
      <c r="B62" s="557"/>
      <c r="C62" s="557"/>
      <c r="D62" s="557"/>
      <c r="E62" s="557"/>
      <c r="F62" s="557"/>
      <c r="G62" s="557"/>
      <c r="H62" s="557"/>
      <c r="I62" s="557"/>
    </row>
    <row r="63" spans="1:9" s="559" customFormat="1" x14ac:dyDescent="0.2">
      <c r="A63" s="553"/>
      <c r="B63" s="557"/>
      <c r="C63" s="557"/>
      <c r="D63" s="557"/>
      <c r="E63" s="557"/>
      <c r="F63" s="557"/>
      <c r="G63" s="557"/>
      <c r="H63" s="557"/>
      <c r="I63" s="557"/>
    </row>
    <row r="64" spans="1:9" s="559" customFormat="1" x14ac:dyDescent="0.2">
      <c r="A64" s="553"/>
      <c r="B64" s="557"/>
      <c r="C64" s="557"/>
      <c r="D64" s="557"/>
      <c r="E64" s="557"/>
      <c r="F64" s="557"/>
      <c r="G64" s="557"/>
      <c r="H64" s="557"/>
      <c r="I64" s="557"/>
    </row>
    <row r="65" spans="1:9" s="559" customFormat="1" x14ac:dyDescent="0.2">
      <c r="A65" s="553"/>
      <c r="B65" s="557"/>
      <c r="C65" s="557"/>
      <c r="D65" s="557"/>
      <c r="E65" s="557"/>
      <c r="F65" s="557"/>
      <c r="G65" s="557"/>
      <c r="H65" s="557"/>
      <c r="I65" s="557"/>
    </row>
    <row r="66" spans="1:9" s="559" customFormat="1" x14ac:dyDescent="0.2">
      <c r="A66" s="553"/>
      <c r="B66" s="557"/>
      <c r="C66" s="557"/>
      <c r="D66" s="557"/>
      <c r="E66" s="557"/>
      <c r="F66" s="557"/>
      <c r="G66" s="557"/>
      <c r="H66" s="557"/>
      <c r="I66" s="557"/>
    </row>
    <row r="67" spans="1:9" s="559" customFormat="1" x14ac:dyDescent="0.2">
      <c r="A67" s="553"/>
      <c r="B67" s="557"/>
      <c r="C67" s="557"/>
      <c r="D67" s="557"/>
      <c r="E67" s="557"/>
      <c r="F67" s="557"/>
      <c r="G67" s="557"/>
      <c r="H67" s="557"/>
      <c r="I67" s="557"/>
    </row>
    <row r="68" spans="1:9" s="559" customFormat="1" x14ac:dyDescent="0.2">
      <c r="A68" s="553"/>
      <c r="B68" s="557"/>
      <c r="C68" s="557"/>
      <c r="D68" s="557"/>
      <c r="E68" s="557"/>
      <c r="F68" s="557"/>
      <c r="G68" s="557"/>
      <c r="H68" s="557"/>
      <c r="I68" s="557"/>
    </row>
    <row r="69" spans="1:9" s="559" customFormat="1" x14ac:dyDescent="0.2">
      <c r="A69" s="553"/>
      <c r="B69" s="557"/>
      <c r="C69" s="557"/>
      <c r="D69" s="557"/>
      <c r="E69" s="557"/>
      <c r="F69" s="557"/>
      <c r="G69" s="557"/>
      <c r="H69" s="557"/>
      <c r="I69" s="557"/>
    </row>
    <row r="70" spans="1:9" s="559" customFormat="1" x14ac:dyDescent="0.2">
      <c r="A70" s="553"/>
      <c r="B70" s="557"/>
      <c r="C70" s="557"/>
      <c r="D70" s="557"/>
      <c r="E70" s="557"/>
      <c r="F70" s="557"/>
      <c r="G70" s="557"/>
      <c r="H70" s="557"/>
      <c r="I70" s="557"/>
    </row>
    <row r="71" spans="1:9" s="559" customFormat="1" x14ac:dyDescent="0.2">
      <c r="A71" s="553"/>
      <c r="B71" s="557"/>
      <c r="C71" s="557"/>
      <c r="D71" s="557"/>
      <c r="E71" s="557"/>
      <c r="F71" s="557"/>
      <c r="G71" s="557"/>
      <c r="H71" s="557"/>
      <c r="I71" s="557"/>
    </row>
    <row r="72" spans="1:9" s="559" customFormat="1" x14ac:dyDescent="0.2">
      <c r="A72" s="553"/>
      <c r="B72" s="557"/>
      <c r="C72" s="557"/>
      <c r="D72" s="557"/>
      <c r="E72" s="557"/>
      <c r="F72" s="557"/>
      <c r="G72" s="557"/>
      <c r="H72" s="557"/>
      <c r="I72" s="557"/>
    </row>
    <row r="73" spans="1:9" s="559" customFormat="1" x14ac:dyDescent="0.2">
      <c r="A73" s="553"/>
      <c r="B73" s="557"/>
      <c r="C73" s="557"/>
      <c r="D73" s="557"/>
      <c r="E73" s="557"/>
      <c r="F73" s="557"/>
      <c r="G73" s="557"/>
      <c r="H73" s="557"/>
      <c r="I73" s="557"/>
    </row>
    <row r="74" spans="1:9" s="559" customFormat="1" x14ac:dyDescent="0.2">
      <c r="A74" s="553"/>
      <c r="B74" s="557"/>
      <c r="C74" s="557"/>
      <c r="D74" s="557"/>
      <c r="E74" s="557"/>
      <c r="F74" s="557"/>
      <c r="G74" s="557"/>
      <c r="H74" s="557"/>
      <c r="I74" s="557"/>
    </row>
    <row r="75" spans="1:9" s="559" customFormat="1" x14ac:dyDescent="0.2">
      <c r="A75" s="553"/>
      <c r="B75" s="557"/>
      <c r="C75" s="557"/>
      <c r="D75" s="557"/>
      <c r="E75" s="557"/>
      <c r="F75" s="557"/>
      <c r="G75" s="557"/>
      <c r="H75" s="557"/>
      <c r="I75" s="557"/>
    </row>
    <row r="76" spans="1:9" s="559" customFormat="1" x14ac:dyDescent="0.2">
      <c r="A76" s="553"/>
      <c r="B76" s="557"/>
      <c r="C76" s="557"/>
      <c r="D76" s="557"/>
      <c r="E76" s="557"/>
      <c r="F76" s="557"/>
      <c r="G76" s="557"/>
      <c r="H76" s="557"/>
      <c r="I76" s="557"/>
    </row>
    <row r="77" spans="1:9" s="559" customFormat="1" x14ac:dyDescent="0.2">
      <c r="A77" s="553"/>
      <c r="B77" s="557"/>
      <c r="C77" s="557"/>
      <c r="D77" s="557"/>
      <c r="E77" s="557"/>
      <c r="F77" s="557"/>
      <c r="G77" s="557"/>
      <c r="H77" s="557"/>
      <c r="I77" s="557"/>
    </row>
    <row r="78" spans="1:9" s="559" customFormat="1" x14ac:dyDescent="0.2">
      <c r="A78" s="553"/>
      <c r="B78" s="557"/>
      <c r="C78" s="557"/>
      <c r="D78" s="557"/>
      <c r="E78" s="557"/>
      <c r="F78" s="557"/>
      <c r="G78" s="557"/>
      <c r="H78" s="557"/>
      <c r="I78" s="557"/>
    </row>
    <row r="79" spans="1:9" s="559" customFormat="1" x14ac:dyDescent="0.2">
      <c r="A79" s="553"/>
      <c r="B79" s="557"/>
      <c r="C79" s="557"/>
      <c r="D79" s="557"/>
      <c r="E79" s="557"/>
      <c r="F79" s="557"/>
      <c r="G79" s="557"/>
      <c r="H79" s="557"/>
      <c r="I79" s="557"/>
    </row>
    <row r="80" spans="1:9" s="559" customFormat="1" x14ac:dyDescent="0.2">
      <c r="A80" s="553"/>
      <c r="B80" s="557"/>
      <c r="C80" s="557"/>
      <c r="D80" s="557"/>
      <c r="E80" s="557"/>
      <c r="F80" s="557"/>
      <c r="G80" s="557"/>
      <c r="H80" s="557"/>
      <c r="I80" s="557"/>
    </row>
    <row r="81" spans="1:9" s="559" customFormat="1" x14ac:dyDescent="0.2">
      <c r="A81" s="553"/>
      <c r="B81" s="557"/>
      <c r="C81" s="557"/>
      <c r="D81" s="557"/>
      <c r="E81" s="557"/>
      <c r="F81" s="557"/>
      <c r="G81" s="557"/>
      <c r="H81" s="557"/>
      <c r="I81" s="557"/>
    </row>
    <row r="82" spans="1:9" s="559" customFormat="1" x14ac:dyDescent="0.2">
      <c r="A82" s="553" t="s">
        <v>912</v>
      </c>
      <c r="B82" s="557"/>
      <c r="C82" s="557"/>
      <c r="D82" s="557"/>
      <c r="E82" s="557"/>
      <c r="F82" s="557"/>
      <c r="G82" s="557"/>
      <c r="H82" s="557"/>
      <c r="I82" s="557"/>
    </row>
    <row r="83" spans="1:9" s="559" customFormat="1" x14ac:dyDescent="0.2">
      <c r="A83" s="553"/>
      <c r="B83" s="596" t="s">
        <v>917</v>
      </c>
      <c r="C83" s="557"/>
      <c r="D83" s="557"/>
      <c r="E83" s="557"/>
      <c r="F83" s="557"/>
      <c r="G83" s="557"/>
      <c r="H83" s="557"/>
      <c r="I83" s="557"/>
    </row>
    <row r="84" spans="1:9" s="559" customFormat="1" x14ac:dyDescent="0.2">
      <c r="A84" s="553"/>
      <c r="B84" s="557"/>
      <c r="C84" s="557"/>
      <c r="D84" s="557"/>
      <c r="E84" s="557"/>
      <c r="F84" s="557"/>
      <c r="G84" s="557"/>
      <c r="H84" s="557"/>
      <c r="I84" s="557"/>
    </row>
    <row r="85" spans="1:9" s="559" customFormat="1" x14ac:dyDescent="0.2">
      <c r="A85" s="553"/>
      <c r="B85" s="557"/>
      <c r="C85" s="557"/>
      <c r="D85" s="557"/>
      <c r="E85" s="557"/>
      <c r="F85" s="557"/>
      <c r="G85" s="557"/>
      <c r="H85" s="557"/>
      <c r="I85" s="557"/>
    </row>
    <row r="86" spans="1:9" s="559" customFormat="1" x14ac:dyDescent="0.2">
      <c r="A86" s="553"/>
      <c r="B86" s="557"/>
      <c r="C86" s="557"/>
      <c r="D86" s="557"/>
      <c r="E86" s="557"/>
      <c r="F86" s="557"/>
      <c r="G86" s="557"/>
      <c r="H86" s="557"/>
      <c r="I86" s="557"/>
    </row>
    <row r="87" spans="1:9" s="559" customFormat="1" x14ac:dyDescent="0.2">
      <c r="A87" s="553"/>
      <c r="B87" s="557"/>
      <c r="C87" s="557"/>
      <c r="D87" s="557"/>
      <c r="E87" s="557"/>
      <c r="F87" s="557"/>
      <c r="G87" s="557"/>
      <c r="H87" s="557"/>
      <c r="I87" s="557"/>
    </row>
    <row r="88" spans="1:9" s="559" customFormat="1" x14ac:dyDescent="0.2">
      <c r="A88" s="553"/>
      <c r="B88" s="557"/>
      <c r="C88" s="557"/>
      <c r="D88" s="557"/>
      <c r="E88" s="557"/>
      <c r="F88" s="557"/>
      <c r="G88" s="557"/>
      <c r="H88" s="557"/>
      <c r="I88" s="557"/>
    </row>
    <row r="89" spans="1:9" s="559" customFormat="1" x14ac:dyDescent="0.2">
      <c r="A89" s="553"/>
      <c r="B89" s="557"/>
      <c r="C89" s="557"/>
      <c r="D89" s="557"/>
      <c r="E89" s="557"/>
      <c r="F89" s="557"/>
      <c r="G89" s="557"/>
      <c r="H89" s="557"/>
      <c r="I89" s="557"/>
    </row>
    <row r="90" spans="1:9" s="559" customFormat="1" x14ac:dyDescent="0.2">
      <c r="A90" s="553"/>
      <c r="B90" s="557"/>
      <c r="C90" s="557"/>
      <c r="D90" s="557"/>
      <c r="E90" s="557"/>
      <c r="F90" s="557"/>
      <c r="G90" s="557"/>
      <c r="H90" s="557"/>
      <c r="I90" s="557"/>
    </row>
    <row r="91" spans="1:9" s="559" customFormat="1" x14ac:dyDescent="0.2">
      <c r="A91" s="553"/>
      <c r="B91" s="557"/>
      <c r="C91" s="557"/>
      <c r="D91" s="557"/>
      <c r="E91" s="557"/>
      <c r="F91" s="557"/>
      <c r="G91" s="557"/>
      <c r="H91" s="557"/>
      <c r="I91" s="557"/>
    </row>
    <row r="92" spans="1:9" s="559" customFormat="1" x14ac:dyDescent="0.2">
      <c r="A92" s="553"/>
      <c r="B92" s="557"/>
      <c r="C92" s="557"/>
      <c r="D92" s="557"/>
      <c r="E92" s="557"/>
      <c r="F92" s="557"/>
      <c r="G92" s="557"/>
      <c r="H92" s="557"/>
      <c r="I92" s="557"/>
    </row>
    <row r="93" spans="1:9" s="559" customFormat="1" x14ac:dyDescent="0.2">
      <c r="A93" s="553"/>
      <c r="B93" s="557"/>
      <c r="C93" s="557"/>
      <c r="D93" s="557"/>
      <c r="E93" s="557"/>
      <c r="F93" s="557"/>
      <c r="G93" s="557"/>
      <c r="H93" s="557"/>
      <c r="I93" s="557"/>
    </row>
    <row r="94" spans="1:9" s="559" customFormat="1" x14ac:dyDescent="0.2">
      <c r="A94" s="553"/>
      <c r="B94" s="557"/>
      <c r="C94" s="557"/>
      <c r="D94" s="557"/>
      <c r="E94" s="557"/>
      <c r="F94" s="557"/>
      <c r="G94" s="557"/>
      <c r="H94" s="557"/>
      <c r="I94" s="557"/>
    </row>
    <row r="95" spans="1:9" s="559" customFormat="1" x14ac:dyDescent="0.2">
      <c r="A95" s="553"/>
      <c r="B95" s="557"/>
      <c r="C95" s="557"/>
      <c r="D95" s="557"/>
      <c r="E95" s="557"/>
      <c r="F95" s="557"/>
      <c r="G95" s="557"/>
      <c r="H95" s="557"/>
      <c r="I95" s="557"/>
    </row>
    <row r="96" spans="1:9" s="559" customFormat="1" x14ac:dyDescent="0.2">
      <c r="A96" s="553"/>
      <c r="B96" s="557"/>
      <c r="C96" s="557"/>
      <c r="D96" s="557"/>
      <c r="E96" s="557"/>
      <c r="F96" s="557"/>
      <c r="G96" s="557"/>
      <c r="H96" s="557"/>
      <c r="I96" s="557"/>
    </row>
    <row r="97" spans="1:9" s="559" customFormat="1" x14ac:dyDescent="0.2">
      <c r="A97" s="553"/>
      <c r="B97" s="557"/>
      <c r="C97" s="557"/>
      <c r="D97" s="557"/>
      <c r="E97" s="557"/>
      <c r="F97" s="557"/>
      <c r="G97" s="557"/>
      <c r="H97" s="557"/>
      <c r="I97" s="557"/>
    </row>
    <row r="98" spans="1:9" s="559" customFormat="1" x14ac:dyDescent="0.2">
      <c r="A98" s="553"/>
      <c r="B98" s="557"/>
      <c r="C98" s="557"/>
      <c r="D98" s="557"/>
      <c r="E98" s="557"/>
      <c r="F98" s="557"/>
      <c r="G98" s="557"/>
      <c r="H98" s="557"/>
      <c r="I98" s="557"/>
    </row>
    <row r="99" spans="1:9" s="559" customFormat="1" x14ac:dyDescent="0.2">
      <c r="A99" s="553"/>
      <c r="B99" s="557"/>
      <c r="C99" s="557"/>
      <c r="D99" s="557"/>
      <c r="E99" s="557"/>
      <c r="F99" s="557"/>
      <c r="G99" s="557"/>
      <c r="H99" s="557"/>
      <c r="I99" s="557"/>
    </row>
    <row r="100" spans="1:9" s="559" customFormat="1" x14ac:dyDescent="0.2">
      <c r="A100" s="553"/>
      <c r="B100" s="557"/>
      <c r="C100" s="557"/>
      <c r="D100" s="557"/>
      <c r="E100" s="557"/>
      <c r="F100" s="557"/>
      <c r="G100" s="557"/>
      <c r="H100" s="557"/>
      <c r="I100" s="557"/>
    </row>
    <row r="101" spans="1:9" s="559" customFormat="1" x14ac:dyDescent="0.2">
      <c r="A101" s="553"/>
      <c r="B101" s="557"/>
      <c r="C101" s="557"/>
      <c r="D101" s="557"/>
      <c r="E101" s="557"/>
      <c r="F101" s="557"/>
      <c r="G101" s="557"/>
      <c r="H101" s="557"/>
      <c r="I101" s="557"/>
    </row>
    <row r="102" spans="1:9" s="559" customFormat="1" x14ac:dyDescent="0.2">
      <c r="A102" s="553"/>
      <c r="B102" s="557"/>
      <c r="C102" s="557"/>
      <c r="D102" s="557"/>
      <c r="E102" s="557"/>
      <c r="F102" s="557"/>
      <c r="G102" s="557"/>
      <c r="H102" s="557"/>
      <c r="I102" s="557"/>
    </row>
    <row r="103" spans="1:9" s="559" customFormat="1" x14ac:dyDescent="0.2">
      <c r="A103" s="553"/>
      <c r="B103" s="557"/>
      <c r="C103" s="557"/>
      <c r="D103" s="557"/>
      <c r="E103" s="557"/>
      <c r="F103" s="557"/>
      <c r="G103" s="557"/>
      <c r="H103" s="557"/>
      <c r="I103" s="557"/>
    </row>
    <row r="104" spans="1:9" s="559" customFormat="1" x14ac:dyDescent="0.2">
      <c r="A104" s="553"/>
      <c r="B104" s="557"/>
      <c r="C104" s="557"/>
      <c r="D104" s="557"/>
      <c r="E104" s="557"/>
      <c r="F104" s="557"/>
      <c r="G104" s="557"/>
      <c r="H104" s="557"/>
      <c r="I104" s="557"/>
    </row>
    <row r="105" spans="1:9" s="559" customFormat="1" x14ac:dyDescent="0.2">
      <c r="A105" s="553"/>
      <c r="B105" s="557"/>
      <c r="C105" s="557"/>
      <c r="D105" s="557"/>
      <c r="E105" s="557"/>
      <c r="F105" s="557"/>
      <c r="G105" s="557"/>
      <c r="H105" s="557"/>
      <c r="I105" s="557"/>
    </row>
    <row r="106" spans="1:9" s="559" customFormat="1" x14ac:dyDescent="0.2">
      <c r="A106" s="553"/>
      <c r="B106" s="557"/>
      <c r="C106" s="557"/>
      <c r="D106" s="557"/>
      <c r="E106" s="557"/>
      <c r="F106" s="557"/>
      <c r="G106" s="557"/>
      <c r="H106" s="557"/>
      <c r="I106" s="557"/>
    </row>
    <row r="107" spans="1:9" s="559" customFormat="1" x14ac:dyDescent="0.2">
      <c r="A107" s="553"/>
      <c r="B107" s="557"/>
      <c r="C107" s="557"/>
      <c r="D107" s="557"/>
      <c r="E107" s="557"/>
      <c r="F107" s="557"/>
      <c r="G107" s="557"/>
      <c r="H107" s="557"/>
      <c r="I107" s="557"/>
    </row>
    <row r="108" spans="1:9" s="559" customFormat="1" x14ac:dyDescent="0.2">
      <c r="A108" s="553"/>
      <c r="B108" s="557"/>
      <c r="C108" s="557"/>
      <c r="D108" s="557"/>
      <c r="E108" s="557"/>
      <c r="F108" s="557"/>
      <c r="G108" s="557"/>
      <c r="H108" s="557"/>
      <c r="I108" s="557"/>
    </row>
    <row r="109" spans="1:9" s="559" customFormat="1" x14ac:dyDescent="0.2">
      <c r="A109" s="553" t="s">
        <v>912</v>
      </c>
      <c r="B109" s="557"/>
      <c r="C109" s="557"/>
      <c r="D109" s="557"/>
      <c r="E109" s="557"/>
      <c r="F109" s="557"/>
      <c r="G109" s="557"/>
      <c r="H109" s="557"/>
      <c r="I109" s="557"/>
    </row>
    <row r="110" spans="1:9" s="559" customFormat="1" x14ac:dyDescent="0.2">
      <c r="A110" s="553"/>
      <c r="B110" s="596" t="s">
        <v>917</v>
      </c>
      <c r="C110" s="557"/>
      <c r="D110" s="557"/>
      <c r="E110" s="557"/>
      <c r="F110" s="557"/>
      <c r="G110" s="557"/>
      <c r="H110" s="557"/>
      <c r="I110" s="557"/>
    </row>
    <row r="111" spans="1:9" s="559" customFormat="1" x14ac:dyDescent="0.2">
      <c r="A111" s="553"/>
      <c r="B111" s="557"/>
      <c r="C111" s="557"/>
      <c r="D111" s="557"/>
      <c r="E111" s="557"/>
      <c r="F111" s="557"/>
      <c r="G111" s="557"/>
      <c r="H111" s="557"/>
      <c r="I111" s="557"/>
    </row>
    <row r="112" spans="1:9" s="559" customFormat="1" x14ac:dyDescent="0.2">
      <c r="A112" s="553"/>
      <c r="B112" s="557"/>
      <c r="C112" s="557"/>
      <c r="D112" s="557"/>
      <c r="E112" s="557"/>
      <c r="F112" s="557"/>
      <c r="G112" s="557"/>
      <c r="H112" s="557"/>
      <c r="I112" s="557"/>
    </row>
    <row r="113" spans="1:9" s="559" customFormat="1" x14ac:dyDescent="0.2">
      <c r="A113" s="553"/>
      <c r="B113" s="557"/>
      <c r="C113" s="557"/>
      <c r="D113" s="557"/>
      <c r="E113" s="557"/>
      <c r="F113" s="557"/>
      <c r="G113" s="557"/>
      <c r="H113" s="557"/>
      <c r="I113" s="557"/>
    </row>
    <row r="114" spans="1:9" s="559" customFormat="1" x14ac:dyDescent="0.2">
      <c r="A114" s="553"/>
      <c r="B114" s="557"/>
      <c r="C114" s="557"/>
      <c r="D114" s="557"/>
      <c r="E114" s="557"/>
      <c r="F114" s="557"/>
      <c r="G114" s="557"/>
      <c r="H114" s="557"/>
      <c r="I114" s="557"/>
    </row>
    <row r="115" spans="1:9" s="559" customFormat="1" x14ac:dyDescent="0.2">
      <c r="A115" s="553"/>
      <c r="B115" s="557"/>
      <c r="C115" s="557"/>
      <c r="D115" s="557"/>
      <c r="E115" s="557"/>
      <c r="F115" s="557"/>
      <c r="G115" s="557"/>
      <c r="H115" s="557"/>
      <c r="I115" s="557"/>
    </row>
    <row r="116" spans="1:9" s="559" customFormat="1" x14ac:dyDescent="0.2">
      <c r="A116" s="553"/>
      <c r="B116" s="557"/>
      <c r="C116" s="557"/>
      <c r="D116" s="557"/>
      <c r="E116" s="557"/>
      <c r="F116" s="557"/>
      <c r="G116" s="557"/>
      <c r="H116" s="557"/>
      <c r="I116" s="557"/>
    </row>
    <row r="117" spans="1:9" s="559" customFormat="1" x14ac:dyDescent="0.2">
      <c r="A117" s="553"/>
      <c r="B117" s="557"/>
      <c r="C117" s="557"/>
      <c r="D117" s="557"/>
      <c r="E117" s="557"/>
      <c r="F117" s="557"/>
      <c r="G117" s="557"/>
      <c r="H117" s="557"/>
      <c r="I117" s="557"/>
    </row>
    <row r="118" spans="1:9" s="559" customFormat="1" x14ac:dyDescent="0.2">
      <c r="A118" s="553"/>
      <c r="B118" s="557"/>
      <c r="C118" s="557"/>
      <c r="D118" s="557"/>
      <c r="E118" s="557"/>
      <c r="F118" s="557"/>
      <c r="G118" s="557"/>
      <c r="H118" s="557"/>
      <c r="I118" s="557"/>
    </row>
    <row r="119" spans="1:9" s="559" customFormat="1" x14ac:dyDescent="0.2">
      <c r="A119" s="553"/>
      <c r="B119" s="557"/>
      <c r="C119" s="557"/>
      <c r="D119" s="557"/>
      <c r="E119" s="557"/>
      <c r="F119" s="557"/>
      <c r="G119" s="557"/>
      <c r="H119" s="557"/>
      <c r="I119" s="557"/>
    </row>
    <row r="120" spans="1:9" s="559" customFormat="1" x14ac:dyDescent="0.2">
      <c r="A120" s="553"/>
      <c r="B120" s="557"/>
      <c r="C120" s="557"/>
      <c r="D120" s="557"/>
      <c r="E120" s="557"/>
      <c r="F120" s="557"/>
      <c r="G120" s="557"/>
      <c r="H120" s="557"/>
      <c r="I120" s="557"/>
    </row>
    <row r="121" spans="1:9" s="559" customFormat="1" x14ac:dyDescent="0.2">
      <c r="A121" s="553"/>
      <c r="B121" s="557"/>
      <c r="C121" s="557"/>
      <c r="D121" s="557"/>
      <c r="E121" s="557"/>
      <c r="F121" s="557"/>
      <c r="G121" s="557"/>
      <c r="H121" s="557"/>
      <c r="I121" s="557"/>
    </row>
    <row r="122" spans="1:9" s="559" customFormat="1" x14ac:dyDescent="0.2">
      <c r="A122" s="553"/>
      <c r="B122" s="557"/>
      <c r="C122" s="557"/>
      <c r="D122" s="557"/>
      <c r="E122" s="557"/>
      <c r="F122" s="557"/>
      <c r="G122" s="557"/>
      <c r="H122" s="557"/>
      <c r="I122" s="557"/>
    </row>
    <row r="123" spans="1:9" s="559" customFormat="1" x14ac:dyDescent="0.2">
      <c r="A123" s="553"/>
      <c r="B123" s="557"/>
      <c r="C123" s="557"/>
      <c r="D123" s="557"/>
      <c r="E123" s="557"/>
      <c r="F123" s="557"/>
      <c r="G123" s="557"/>
      <c r="H123" s="557"/>
      <c r="I123" s="557"/>
    </row>
    <row r="124" spans="1:9" s="559" customFormat="1" x14ac:dyDescent="0.2">
      <c r="A124" s="553"/>
      <c r="B124" s="557"/>
      <c r="C124" s="557"/>
      <c r="D124" s="557"/>
      <c r="E124" s="557"/>
      <c r="F124" s="557"/>
      <c r="G124" s="557"/>
      <c r="H124" s="557"/>
      <c r="I124" s="557"/>
    </row>
    <row r="125" spans="1:9" s="559" customFormat="1" x14ac:dyDescent="0.2">
      <c r="A125" s="553"/>
      <c r="B125" s="557"/>
      <c r="C125" s="557"/>
      <c r="D125" s="557"/>
      <c r="E125" s="557"/>
      <c r="F125" s="557"/>
      <c r="G125" s="557"/>
      <c r="H125" s="557"/>
      <c r="I125" s="557"/>
    </row>
    <row r="126" spans="1:9" s="559" customFormat="1" x14ac:dyDescent="0.2">
      <c r="A126" s="553"/>
      <c r="B126" s="557"/>
      <c r="C126" s="557"/>
      <c r="D126" s="557"/>
      <c r="E126" s="557"/>
      <c r="F126" s="557"/>
      <c r="G126" s="557"/>
      <c r="H126" s="557"/>
      <c r="I126" s="557"/>
    </row>
    <row r="127" spans="1:9" s="559" customFormat="1" x14ac:dyDescent="0.2">
      <c r="A127" s="553"/>
      <c r="B127" s="557"/>
      <c r="C127" s="557"/>
      <c r="D127" s="557"/>
      <c r="E127" s="557"/>
      <c r="F127" s="557"/>
      <c r="G127" s="557"/>
      <c r="H127" s="557"/>
      <c r="I127" s="557"/>
    </row>
    <row r="128" spans="1:9" s="559" customFormat="1" x14ac:dyDescent="0.2">
      <c r="A128" s="553"/>
      <c r="B128" s="557"/>
      <c r="C128" s="557"/>
      <c r="D128" s="557"/>
      <c r="E128" s="557"/>
      <c r="F128" s="557"/>
      <c r="G128" s="557"/>
      <c r="H128" s="557"/>
      <c r="I128" s="557"/>
    </row>
    <row r="129" spans="1:9" s="559" customFormat="1" x14ac:dyDescent="0.2">
      <c r="A129" s="553"/>
      <c r="B129" s="557"/>
      <c r="C129" s="557"/>
      <c r="D129" s="557"/>
      <c r="E129" s="557"/>
      <c r="F129" s="557"/>
      <c r="G129" s="557"/>
      <c r="H129" s="557"/>
      <c r="I129" s="557"/>
    </row>
    <row r="130" spans="1:9" s="559" customFormat="1" x14ac:dyDescent="0.2">
      <c r="A130" s="553"/>
      <c r="B130" s="557"/>
      <c r="C130" s="557"/>
      <c r="D130" s="557"/>
      <c r="E130" s="557"/>
      <c r="F130" s="557"/>
      <c r="G130" s="557"/>
      <c r="H130" s="557"/>
      <c r="I130" s="557"/>
    </row>
    <row r="131" spans="1:9" s="559" customFormat="1" x14ac:dyDescent="0.2">
      <c r="A131" s="553"/>
      <c r="B131" s="557"/>
      <c r="C131" s="557"/>
      <c r="D131" s="557"/>
      <c r="E131" s="557"/>
      <c r="F131" s="557"/>
      <c r="G131" s="557"/>
      <c r="H131" s="557"/>
      <c r="I131" s="557"/>
    </row>
    <row r="132" spans="1:9" s="559" customFormat="1" x14ac:dyDescent="0.2">
      <c r="A132" s="553"/>
      <c r="B132" s="557"/>
      <c r="C132" s="557"/>
      <c r="D132" s="557"/>
      <c r="E132" s="557"/>
      <c r="F132" s="557"/>
      <c r="G132" s="557"/>
      <c r="H132" s="557"/>
      <c r="I132" s="557"/>
    </row>
    <row r="133" spans="1:9" s="559" customFormat="1" x14ac:dyDescent="0.2">
      <c r="A133" s="553"/>
      <c r="B133" s="557"/>
      <c r="C133" s="557"/>
      <c r="D133" s="557"/>
      <c r="E133" s="557"/>
      <c r="F133" s="557"/>
      <c r="G133" s="557"/>
      <c r="H133" s="557"/>
      <c r="I133" s="557"/>
    </row>
    <row r="134" spans="1:9" s="559" customFormat="1" x14ac:dyDescent="0.2">
      <c r="A134" s="553"/>
      <c r="B134" s="557"/>
      <c r="C134" s="557"/>
      <c r="D134" s="557"/>
      <c r="E134" s="557"/>
      <c r="F134" s="557"/>
      <c r="G134" s="557"/>
      <c r="H134" s="557"/>
      <c r="I134" s="557"/>
    </row>
    <row r="135" spans="1:9" s="559" customFormat="1" x14ac:dyDescent="0.2">
      <c r="A135" s="553"/>
      <c r="B135" s="557"/>
      <c r="C135" s="557"/>
      <c r="D135" s="557"/>
      <c r="E135" s="557"/>
      <c r="F135" s="557"/>
      <c r="G135" s="557"/>
      <c r="H135" s="557"/>
      <c r="I135" s="557"/>
    </row>
    <row r="136" spans="1:9" s="559" customFormat="1" x14ac:dyDescent="0.2">
      <c r="A136" s="553" t="s">
        <v>912</v>
      </c>
      <c r="B136" s="557"/>
      <c r="C136" s="557"/>
      <c r="D136" s="557"/>
      <c r="E136" s="557"/>
      <c r="F136" s="557"/>
      <c r="G136" s="557"/>
      <c r="H136" s="557"/>
      <c r="I136" s="557"/>
    </row>
    <row r="137" spans="1:9" s="559" customFormat="1" x14ac:dyDescent="0.2">
      <c r="A137" s="553"/>
      <c r="B137" s="596" t="s">
        <v>917</v>
      </c>
      <c r="C137" s="557"/>
      <c r="D137" s="557"/>
      <c r="E137" s="557"/>
      <c r="F137" s="557"/>
      <c r="G137" s="557"/>
      <c r="H137" s="557"/>
      <c r="I137" s="557"/>
    </row>
    <row r="138" spans="1:9" s="559" customFormat="1" x14ac:dyDescent="0.2">
      <c r="A138" s="553"/>
      <c r="B138" s="557"/>
      <c r="C138" s="557"/>
      <c r="D138" s="557"/>
      <c r="E138" s="557"/>
      <c r="F138" s="557"/>
      <c r="G138" s="557"/>
      <c r="H138" s="557"/>
      <c r="I138" s="557"/>
    </row>
    <row r="139" spans="1:9" s="559" customFormat="1" x14ac:dyDescent="0.2">
      <c r="A139" s="553"/>
      <c r="B139" s="557"/>
      <c r="C139" s="557"/>
      <c r="D139" s="557"/>
      <c r="E139" s="557"/>
      <c r="F139" s="557"/>
      <c r="G139" s="557"/>
      <c r="H139" s="557"/>
      <c r="I139" s="557"/>
    </row>
    <row r="140" spans="1:9" s="559" customFormat="1" x14ac:dyDescent="0.2">
      <c r="A140" s="553"/>
      <c r="B140" s="557"/>
      <c r="C140" s="557"/>
      <c r="D140" s="557"/>
      <c r="E140" s="557"/>
      <c r="F140" s="557"/>
      <c r="G140" s="557"/>
      <c r="H140" s="557"/>
      <c r="I140" s="557"/>
    </row>
    <row r="141" spans="1:9" s="559" customFormat="1" x14ac:dyDescent="0.2">
      <c r="A141" s="553"/>
      <c r="B141" s="557"/>
      <c r="C141" s="557"/>
      <c r="D141" s="557"/>
      <c r="E141" s="557"/>
      <c r="F141" s="557"/>
      <c r="G141" s="557"/>
      <c r="H141" s="557"/>
      <c r="I141" s="557"/>
    </row>
    <row r="142" spans="1:9" s="559" customFormat="1" x14ac:dyDescent="0.2">
      <c r="A142" s="553"/>
      <c r="B142" s="557"/>
      <c r="C142" s="557"/>
      <c r="D142" s="557"/>
      <c r="E142" s="557"/>
      <c r="F142" s="557"/>
      <c r="G142" s="557"/>
      <c r="H142" s="557"/>
      <c r="I142" s="557"/>
    </row>
    <row r="143" spans="1:9" s="559" customFormat="1" x14ac:dyDescent="0.2">
      <c r="A143" s="553"/>
      <c r="B143" s="557"/>
      <c r="C143" s="557"/>
      <c r="D143" s="557"/>
      <c r="E143" s="557"/>
      <c r="F143" s="557"/>
      <c r="G143" s="557"/>
      <c r="H143" s="557"/>
      <c r="I143" s="557"/>
    </row>
    <row r="144" spans="1:9" s="559" customFormat="1" x14ac:dyDescent="0.2">
      <c r="A144" s="553"/>
      <c r="B144" s="557"/>
      <c r="C144" s="557"/>
      <c r="D144" s="557"/>
      <c r="E144" s="557"/>
      <c r="F144" s="557"/>
      <c r="G144" s="557"/>
      <c r="H144" s="557"/>
      <c r="I144" s="557"/>
    </row>
    <row r="145" spans="1:9" s="559" customFormat="1" x14ac:dyDescent="0.2">
      <c r="A145" s="553"/>
      <c r="B145" s="557"/>
      <c r="C145" s="557"/>
      <c r="D145" s="557"/>
      <c r="E145" s="557"/>
      <c r="F145" s="557"/>
      <c r="G145" s="557"/>
      <c r="H145" s="557"/>
      <c r="I145" s="557"/>
    </row>
    <row r="146" spans="1:9" s="559" customFormat="1" x14ac:dyDescent="0.2">
      <c r="A146" s="553"/>
      <c r="B146" s="557"/>
      <c r="C146" s="557"/>
      <c r="D146" s="557"/>
      <c r="E146" s="557"/>
      <c r="F146" s="557"/>
      <c r="G146" s="557"/>
      <c r="H146" s="557"/>
      <c r="I146" s="557"/>
    </row>
    <row r="147" spans="1:9" s="559" customFormat="1" x14ac:dyDescent="0.2">
      <c r="A147" s="553"/>
      <c r="B147" s="557"/>
      <c r="C147" s="557"/>
      <c r="D147" s="557"/>
      <c r="E147" s="557"/>
      <c r="F147" s="557"/>
      <c r="G147" s="557"/>
      <c r="H147" s="557"/>
      <c r="I147" s="557"/>
    </row>
    <row r="148" spans="1:9" s="559" customFormat="1" x14ac:dyDescent="0.2">
      <c r="A148" s="553"/>
      <c r="B148" s="557"/>
      <c r="C148" s="557"/>
      <c r="D148" s="557"/>
      <c r="E148" s="557"/>
      <c r="F148" s="557"/>
      <c r="G148" s="557"/>
      <c r="H148" s="557"/>
      <c r="I148" s="557"/>
    </row>
    <row r="149" spans="1:9" s="559" customFormat="1" x14ac:dyDescent="0.2">
      <c r="A149" s="553"/>
      <c r="B149" s="557"/>
      <c r="C149" s="557"/>
      <c r="D149" s="557"/>
      <c r="E149" s="557"/>
      <c r="F149" s="557"/>
      <c r="G149" s="557"/>
      <c r="H149" s="557"/>
      <c r="I149" s="557"/>
    </row>
    <row r="150" spans="1:9" s="559" customFormat="1" x14ac:dyDescent="0.2">
      <c r="A150" s="553"/>
      <c r="B150" s="557"/>
      <c r="C150" s="557"/>
      <c r="D150" s="557"/>
      <c r="E150" s="557"/>
      <c r="F150" s="557"/>
      <c r="G150" s="557"/>
      <c r="H150" s="557"/>
      <c r="I150" s="557"/>
    </row>
    <row r="151" spans="1:9" s="559" customFormat="1" x14ac:dyDescent="0.2">
      <c r="A151" s="553"/>
      <c r="B151" s="557"/>
      <c r="C151" s="557"/>
      <c r="D151" s="557"/>
      <c r="E151" s="557"/>
      <c r="F151" s="557"/>
      <c r="G151" s="557"/>
      <c r="H151" s="557"/>
      <c r="I151" s="557"/>
    </row>
    <row r="152" spans="1:9" s="559" customFormat="1" x14ac:dyDescent="0.2">
      <c r="A152" s="553"/>
      <c r="B152" s="557"/>
      <c r="C152" s="557"/>
      <c r="D152" s="557"/>
      <c r="E152" s="557"/>
      <c r="F152" s="557"/>
      <c r="G152" s="557"/>
      <c r="H152" s="557"/>
      <c r="I152" s="557"/>
    </row>
    <row r="153" spans="1:9" s="559" customFormat="1" x14ac:dyDescent="0.2">
      <c r="A153" s="553"/>
      <c r="B153" s="557"/>
      <c r="C153" s="557"/>
      <c r="D153" s="557"/>
      <c r="E153" s="557"/>
      <c r="F153" s="557"/>
      <c r="G153" s="557"/>
      <c r="H153" s="557"/>
      <c r="I153" s="557"/>
    </row>
    <row r="154" spans="1:9" s="559" customFormat="1" x14ac:dyDescent="0.2">
      <c r="A154" s="553"/>
      <c r="B154" s="557"/>
      <c r="C154" s="557"/>
      <c r="D154" s="557"/>
      <c r="E154" s="557"/>
      <c r="F154" s="557"/>
      <c r="G154" s="557"/>
      <c r="H154" s="557"/>
      <c r="I154" s="557"/>
    </row>
    <row r="155" spans="1:9" s="559" customFormat="1" x14ac:dyDescent="0.2">
      <c r="A155" s="553"/>
      <c r="B155" s="557"/>
      <c r="C155" s="557"/>
      <c r="D155" s="557"/>
      <c r="E155" s="557"/>
      <c r="F155" s="557"/>
      <c r="G155" s="557"/>
      <c r="H155" s="557"/>
      <c r="I155" s="557"/>
    </row>
    <row r="156" spans="1:9" s="559" customFormat="1" x14ac:dyDescent="0.2">
      <c r="A156" s="553"/>
      <c r="B156" s="557"/>
      <c r="C156" s="557"/>
      <c r="D156" s="557"/>
      <c r="E156" s="557"/>
      <c r="F156" s="557"/>
      <c r="G156" s="557"/>
      <c r="H156" s="557"/>
      <c r="I156" s="557"/>
    </row>
    <row r="157" spans="1:9" s="559" customFormat="1" x14ac:dyDescent="0.2">
      <c r="A157" s="553"/>
      <c r="B157" s="557"/>
      <c r="C157" s="557"/>
      <c r="D157" s="557"/>
      <c r="E157" s="557"/>
      <c r="F157" s="557"/>
      <c r="G157" s="557"/>
      <c r="H157" s="557"/>
      <c r="I157" s="557"/>
    </row>
    <row r="158" spans="1:9" s="559" customFormat="1" x14ac:dyDescent="0.2">
      <c r="A158" s="553"/>
      <c r="B158" s="557"/>
      <c r="C158" s="557"/>
      <c r="D158" s="557"/>
      <c r="E158" s="557"/>
      <c r="F158" s="557"/>
      <c r="G158" s="557"/>
      <c r="H158" s="557"/>
      <c r="I158" s="557"/>
    </row>
    <row r="159" spans="1:9" s="559" customFormat="1" x14ac:dyDescent="0.2">
      <c r="A159" s="553"/>
      <c r="B159" s="557"/>
      <c r="C159" s="557"/>
      <c r="D159" s="557"/>
      <c r="E159" s="557"/>
      <c r="F159" s="557"/>
      <c r="G159" s="557"/>
      <c r="H159" s="557"/>
      <c r="I159" s="557"/>
    </row>
    <row r="160" spans="1:9" s="559" customFormat="1" x14ac:dyDescent="0.2">
      <c r="A160" s="553"/>
      <c r="B160" s="557"/>
      <c r="C160" s="557"/>
      <c r="D160" s="557"/>
      <c r="E160" s="557"/>
      <c r="F160" s="557"/>
      <c r="G160" s="557"/>
      <c r="H160" s="557"/>
      <c r="I160" s="557"/>
    </row>
    <row r="161" spans="1:9" s="559" customFormat="1" x14ac:dyDescent="0.2">
      <c r="A161" s="553"/>
      <c r="B161" s="557"/>
      <c r="C161" s="557"/>
      <c r="D161" s="557"/>
      <c r="E161" s="557"/>
      <c r="F161" s="557"/>
      <c r="G161" s="557"/>
      <c r="H161" s="557"/>
      <c r="I161" s="557"/>
    </row>
    <row r="162" spans="1:9" s="559" customFormat="1" x14ac:dyDescent="0.2">
      <c r="A162" s="553"/>
      <c r="B162" s="557"/>
      <c r="C162" s="557"/>
      <c r="D162" s="557"/>
      <c r="E162" s="557"/>
      <c r="F162" s="557"/>
      <c r="G162" s="557"/>
      <c r="H162" s="557"/>
      <c r="I162" s="557"/>
    </row>
    <row r="163" spans="1:9" s="559" customFormat="1" x14ac:dyDescent="0.2">
      <c r="A163" s="553"/>
      <c r="B163" s="557"/>
      <c r="C163" s="557"/>
      <c r="D163" s="557"/>
      <c r="E163" s="557"/>
      <c r="F163" s="557"/>
      <c r="G163" s="557"/>
      <c r="H163" s="557"/>
      <c r="I163" s="557"/>
    </row>
    <row r="164" spans="1:9" s="559" customFormat="1" x14ac:dyDescent="0.2">
      <c r="A164" s="553"/>
      <c r="B164" s="557"/>
      <c r="C164" s="557"/>
      <c r="D164" s="557"/>
      <c r="E164" s="557"/>
      <c r="F164" s="557"/>
      <c r="G164" s="557"/>
      <c r="H164" s="557"/>
      <c r="I164" s="557"/>
    </row>
    <row r="165" spans="1:9" s="559" customFormat="1" x14ac:dyDescent="0.2">
      <c r="A165" s="553"/>
      <c r="B165" s="557"/>
      <c r="C165" s="557"/>
      <c r="D165" s="557"/>
      <c r="E165" s="557"/>
      <c r="F165" s="557"/>
      <c r="G165" s="557"/>
      <c r="H165" s="557"/>
      <c r="I165" s="557"/>
    </row>
    <row r="166" spans="1:9" s="559" customFormat="1" x14ac:dyDescent="0.2">
      <c r="A166" s="553"/>
      <c r="B166" s="557"/>
      <c r="C166" s="557"/>
      <c r="D166" s="557"/>
      <c r="E166" s="557"/>
      <c r="F166" s="557"/>
      <c r="G166" s="557"/>
      <c r="H166" s="557"/>
      <c r="I166" s="557"/>
    </row>
    <row r="167" spans="1:9" s="559" customFormat="1" x14ac:dyDescent="0.2">
      <c r="A167" s="553"/>
      <c r="B167" s="557"/>
      <c r="C167" s="557"/>
      <c r="D167" s="557"/>
      <c r="E167" s="557"/>
      <c r="F167" s="557"/>
      <c r="G167" s="557"/>
      <c r="H167" s="557"/>
      <c r="I167" s="557"/>
    </row>
    <row r="168" spans="1:9" s="559" customFormat="1" x14ac:dyDescent="0.2">
      <c r="A168" s="553"/>
      <c r="B168" s="557"/>
      <c r="C168" s="557"/>
      <c r="D168" s="557"/>
      <c r="E168" s="557"/>
      <c r="F168" s="557"/>
      <c r="G168" s="557"/>
      <c r="H168" s="557"/>
      <c r="I168" s="557"/>
    </row>
    <row r="169" spans="1:9" s="559" customFormat="1" x14ac:dyDescent="0.2">
      <c r="A169" s="553"/>
      <c r="B169" s="557"/>
      <c r="C169" s="557"/>
      <c r="D169" s="557"/>
      <c r="E169" s="557"/>
      <c r="F169" s="557"/>
      <c r="G169" s="557"/>
      <c r="H169" s="557"/>
      <c r="I169" s="557"/>
    </row>
    <row r="170" spans="1:9" s="559" customFormat="1" x14ac:dyDescent="0.2">
      <c r="A170" s="553"/>
      <c r="B170" s="557"/>
      <c r="C170" s="557"/>
      <c r="D170" s="557"/>
      <c r="E170" s="557"/>
      <c r="F170" s="557"/>
      <c r="G170" s="557"/>
      <c r="H170" s="557"/>
      <c r="I170" s="557"/>
    </row>
    <row r="171" spans="1:9" s="559" customFormat="1" x14ac:dyDescent="0.2">
      <c r="A171" s="553"/>
      <c r="B171" s="557"/>
      <c r="C171" s="557"/>
      <c r="D171" s="557"/>
      <c r="E171" s="557"/>
      <c r="F171" s="557"/>
      <c r="G171" s="557"/>
      <c r="H171" s="557"/>
      <c r="I171" s="557"/>
    </row>
    <row r="172" spans="1:9" s="559" customFormat="1" x14ac:dyDescent="0.2">
      <c r="A172" s="553"/>
      <c r="B172" s="557"/>
      <c r="C172" s="557"/>
      <c r="D172" s="557"/>
      <c r="E172" s="557"/>
      <c r="F172" s="557"/>
      <c r="G172" s="557"/>
      <c r="H172" s="557"/>
      <c r="I172" s="557"/>
    </row>
    <row r="173" spans="1:9" s="559" customFormat="1" x14ac:dyDescent="0.2">
      <c r="A173" s="553"/>
      <c r="B173" s="557"/>
      <c r="C173" s="557"/>
      <c r="D173" s="557"/>
      <c r="E173" s="557"/>
      <c r="F173" s="557"/>
      <c r="G173" s="557"/>
      <c r="H173" s="557"/>
      <c r="I173" s="557"/>
    </row>
    <row r="174" spans="1:9" s="559" customFormat="1" x14ac:dyDescent="0.2">
      <c r="A174" s="553"/>
      <c r="B174" s="557"/>
      <c r="C174" s="557"/>
      <c r="D174" s="557"/>
      <c r="E174" s="557"/>
      <c r="F174" s="557"/>
      <c r="G174" s="557"/>
      <c r="H174" s="557"/>
      <c r="I174" s="557"/>
    </row>
    <row r="175" spans="1:9" s="559" customFormat="1" x14ac:dyDescent="0.2">
      <c r="A175" s="553"/>
      <c r="B175" s="557"/>
      <c r="C175" s="557"/>
      <c r="D175" s="557"/>
      <c r="E175" s="557"/>
      <c r="F175" s="557"/>
      <c r="G175" s="557"/>
      <c r="H175" s="557"/>
      <c r="I175" s="557"/>
    </row>
    <row r="176" spans="1:9" s="559" customFormat="1" x14ac:dyDescent="0.2">
      <c r="A176" s="553"/>
      <c r="B176" s="557"/>
      <c r="C176" s="557"/>
      <c r="D176" s="557"/>
      <c r="E176" s="557"/>
      <c r="F176" s="557"/>
      <c r="G176" s="557"/>
      <c r="H176" s="557"/>
      <c r="I176" s="557"/>
    </row>
    <row r="177" spans="1:9" s="559" customFormat="1" x14ac:dyDescent="0.2">
      <c r="A177" s="553"/>
      <c r="B177" s="557"/>
      <c r="C177" s="557"/>
      <c r="D177" s="557"/>
      <c r="E177" s="557"/>
      <c r="F177" s="557"/>
      <c r="G177" s="557"/>
      <c r="H177" s="557"/>
      <c r="I177" s="557"/>
    </row>
    <row r="178" spans="1:9" s="559" customFormat="1" x14ac:dyDescent="0.2">
      <c r="A178" s="553"/>
      <c r="B178" s="557"/>
      <c r="C178" s="557"/>
      <c r="D178" s="557"/>
      <c r="E178" s="557"/>
      <c r="F178" s="557"/>
      <c r="G178" s="557"/>
      <c r="H178" s="557"/>
      <c r="I178" s="557"/>
    </row>
    <row r="179" spans="1:9" s="559" customFormat="1" x14ac:dyDescent="0.2">
      <c r="A179" s="553"/>
      <c r="B179" s="557"/>
      <c r="C179" s="557"/>
      <c r="D179" s="557"/>
      <c r="E179" s="557"/>
      <c r="F179" s="557"/>
      <c r="G179" s="557"/>
      <c r="H179" s="557"/>
      <c r="I179" s="557"/>
    </row>
    <row r="180" spans="1:9" s="559" customFormat="1" x14ac:dyDescent="0.2">
      <c r="A180" s="553"/>
      <c r="B180" s="557"/>
      <c r="C180" s="557"/>
      <c r="D180" s="557"/>
      <c r="E180" s="557"/>
      <c r="F180" s="557"/>
      <c r="G180" s="557"/>
      <c r="H180" s="557"/>
      <c r="I180" s="557"/>
    </row>
    <row r="181" spans="1:9" s="559" customFormat="1" x14ac:dyDescent="0.2">
      <c r="A181" s="553"/>
      <c r="B181" s="557"/>
      <c r="C181" s="557"/>
      <c r="D181" s="557"/>
      <c r="E181" s="557"/>
      <c r="F181" s="557"/>
      <c r="G181" s="557"/>
      <c r="H181" s="557"/>
      <c r="I181" s="557"/>
    </row>
    <row r="182" spans="1:9" s="559" customFormat="1" x14ac:dyDescent="0.2">
      <c r="A182" s="553"/>
      <c r="B182" s="557"/>
      <c r="C182" s="557"/>
      <c r="D182" s="557"/>
      <c r="E182" s="557"/>
      <c r="F182" s="557"/>
      <c r="G182" s="557"/>
      <c r="H182" s="557"/>
      <c r="I182" s="557"/>
    </row>
    <row r="183" spans="1:9" s="559" customFormat="1" x14ac:dyDescent="0.2">
      <c r="A183" s="553"/>
      <c r="B183" s="557"/>
      <c r="C183" s="557"/>
      <c r="D183" s="557"/>
      <c r="E183" s="557"/>
      <c r="F183" s="557"/>
      <c r="G183" s="557"/>
      <c r="H183" s="557"/>
      <c r="I183" s="557"/>
    </row>
    <row r="184" spans="1:9" s="559" customFormat="1" x14ac:dyDescent="0.2">
      <c r="A184" s="553"/>
      <c r="B184" s="557"/>
      <c r="C184" s="557"/>
      <c r="D184" s="557"/>
      <c r="E184" s="557"/>
      <c r="F184" s="557"/>
      <c r="G184" s="557"/>
      <c r="H184" s="557"/>
      <c r="I184" s="557"/>
    </row>
    <row r="185" spans="1:9" s="559" customFormat="1" x14ac:dyDescent="0.2">
      <c r="A185" s="553"/>
      <c r="B185" s="557"/>
      <c r="C185" s="557"/>
      <c r="D185" s="557"/>
      <c r="E185" s="557"/>
      <c r="F185" s="557"/>
      <c r="G185" s="557"/>
      <c r="H185" s="557"/>
      <c r="I185" s="557"/>
    </row>
    <row r="186" spans="1:9" s="559" customFormat="1" x14ac:dyDescent="0.2">
      <c r="A186" s="553"/>
      <c r="B186" s="557"/>
      <c r="C186" s="557"/>
      <c r="D186" s="557"/>
      <c r="E186" s="557"/>
      <c r="F186" s="557"/>
      <c r="G186" s="557"/>
      <c r="H186" s="557"/>
      <c r="I186" s="557"/>
    </row>
    <row r="187" spans="1:9" s="559" customFormat="1" x14ac:dyDescent="0.2">
      <c r="A187" s="553"/>
      <c r="B187" s="557"/>
      <c r="C187" s="557"/>
      <c r="D187" s="557"/>
      <c r="E187" s="557"/>
      <c r="F187" s="557"/>
      <c r="G187" s="557"/>
      <c r="H187" s="557"/>
      <c r="I187" s="557"/>
    </row>
    <row r="188" spans="1:9" s="559" customFormat="1" x14ac:dyDescent="0.2">
      <c r="A188" s="553"/>
      <c r="B188" s="557"/>
      <c r="C188" s="557"/>
      <c r="D188" s="557"/>
      <c r="E188" s="557"/>
      <c r="F188" s="557"/>
      <c r="G188" s="557"/>
      <c r="H188" s="557"/>
      <c r="I188" s="557"/>
    </row>
    <row r="189" spans="1:9" s="559" customFormat="1" x14ac:dyDescent="0.2">
      <c r="A189" s="553"/>
      <c r="B189" s="557"/>
      <c r="C189" s="557"/>
      <c r="D189" s="557"/>
      <c r="E189" s="557"/>
      <c r="F189" s="557"/>
      <c r="G189" s="557"/>
      <c r="H189" s="557"/>
      <c r="I189" s="557"/>
    </row>
    <row r="190" spans="1:9" s="559" customFormat="1" x14ac:dyDescent="0.2">
      <c r="A190" s="553"/>
      <c r="B190" s="557"/>
      <c r="C190" s="557"/>
      <c r="D190" s="557"/>
      <c r="E190" s="557"/>
      <c r="F190" s="557"/>
      <c r="G190" s="557"/>
      <c r="H190" s="557"/>
      <c r="I190" s="557"/>
    </row>
    <row r="191" spans="1:9" s="559" customFormat="1" x14ac:dyDescent="0.2">
      <c r="A191" s="553"/>
      <c r="B191" s="557"/>
      <c r="C191" s="557"/>
      <c r="D191" s="557"/>
      <c r="E191" s="557"/>
      <c r="F191" s="557"/>
      <c r="G191" s="557"/>
      <c r="H191" s="557"/>
      <c r="I191" s="557"/>
    </row>
    <row r="192" spans="1:9" s="559" customFormat="1" x14ac:dyDescent="0.2">
      <c r="A192" s="553"/>
      <c r="B192" s="557"/>
      <c r="C192" s="557"/>
      <c r="D192" s="557"/>
      <c r="E192" s="557"/>
      <c r="F192" s="557"/>
      <c r="G192" s="557"/>
      <c r="H192" s="557"/>
      <c r="I192" s="557"/>
    </row>
    <row r="193" spans="1:9" s="559" customFormat="1" x14ac:dyDescent="0.2">
      <c r="A193" s="553"/>
      <c r="B193" s="557"/>
      <c r="C193" s="557"/>
      <c r="D193" s="557"/>
      <c r="E193" s="557"/>
      <c r="F193" s="557"/>
      <c r="G193" s="557"/>
      <c r="H193" s="557"/>
      <c r="I193" s="557"/>
    </row>
  </sheetData>
  <mergeCells count="2">
    <mergeCell ref="A3:H3"/>
    <mergeCell ref="A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view="pageBreakPreview" zoomScaleNormal="100" zoomScaleSheetLayoutView="100" workbookViewId="0">
      <selection activeCell="C20" sqref="C20"/>
    </sheetView>
  </sheetViews>
  <sheetFormatPr defaultRowHeight="16.5" x14ac:dyDescent="0.2"/>
  <cols>
    <col min="1" max="1" width="5.7109375" style="159" customWidth="1"/>
    <col min="2" max="2" width="69.7109375" style="159" customWidth="1"/>
    <col min="3" max="3" width="12.7109375" style="159" customWidth="1"/>
    <col min="4" max="4" width="10.7109375" style="159" customWidth="1"/>
    <col min="5" max="5" width="5.5703125" style="146" customWidth="1"/>
    <col min="6" max="16384" width="9.140625" style="146"/>
  </cols>
  <sheetData>
    <row r="1" spans="1:11" s="155" customFormat="1" ht="17.100000000000001" customHeight="1" x14ac:dyDescent="0.2">
      <c r="A1" s="1713" t="s">
        <v>266</v>
      </c>
      <c r="B1" s="1713"/>
      <c r="C1" s="1713"/>
      <c r="D1" s="1713"/>
      <c r="E1" s="153"/>
      <c r="F1" s="153"/>
    </row>
    <row r="2" spans="1:11" s="155" customFormat="1" ht="15" customHeight="1" x14ac:dyDescent="0.2">
      <c r="A2" s="704"/>
      <c r="B2" s="1715" t="s">
        <v>312</v>
      </c>
      <c r="C2" s="1716"/>
      <c r="D2" s="1716"/>
      <c r="E2" s="267"/>
      <c r="F2" s="153"/>
      <c r="G2" s="153"/>
      <c r="H2" s="153"/>
      <c r="I2" s="153"/>
      <c r="J2" s="153"/>
    </row>
    <row r="3" spans="1:11" s="58" customFormat="1" ht="17.100000000000001" customHeight="1" x14ac:dyDescent="0.2">
      <c r="A3" s="1717" t="s">
        <v>299</v>
      </c>
      <c r="B3" s="1717"/>
      <c r="C3" s="1717"/>
      <c r="D3" s="1717"/>
      <c r="E3" s="56"/>
      <c r="F3" s="56"/>
      <c r="G3" s="57"/>
      <c r="H3" s="57"/>
      <c r="I3" s="57"/>
      <c r="J3" s="57"/>
      <c r="K3" s="57"/>
    </row>
    <row r="4" spans="1:11" s="58" customFormat="1" ht="15" customHeight="1" x14ac:dyDescent="0.2">
      <c r="A4" s="703"/>
      <c r="B4" s="547" t="s">
        <v>1155</v>
      </c>
      <c r="C4" s="703"/>
      <c r="D4" s="703"/>
      <c r="E4" s="56"/>
      <c r="F4" s="56"/>
      <c r="G4" s="57"/>
      <c r="H4" s="57"/>
      <c r="I4" s="57"/>
      <c r="J4" s="57"/>
      <c r="K4" s="57"/>
    </row>
    <row r="5" spans="1:11" s="269" customFormat="1" ht="9.9499999999999993" customHeight="1" x14ac:dyDescent="0.2">
      <c r="A5" s="228"/>
      <c r="B5" s="228"/>
      <c r="C5" s="228"/>
      <c r="D5" s="228"/>
      <c r="E5" s="226"/>
      <c r="F5" s="226"/>
      <c r="G5" s="226"/>
    </row>
    <row r="6" spans="1:11" ht="30" customHeight="1" x14ac:dyDescent="0.2">
      <c r="A6" s="1718" t="s">
        <v>260</v>
      </c>
      <c r="B6" s="1718"/>
      <c r="C6" s="1718"/>
      <c r="D6" s="1718"/>
      <c r="E6" s="59"/>
    </row>
    <row r="7" spans="1:11" ht="17.100000000000001" customHeight="1" x14ac:dyDescent="0.2">
      <c r="A7" s="147"/>
      <c r="B7" s="149" t="s">
        <v>1712</v>
      </c>
      <c r="C7" s="149" t="s">
        <v>153</v>
      </c>
      <c r="D7" s="149"/>
      <c r="E7" s="155"/>
    </row>
    <row r="8" spans="1:11" s="53" customFormat="1" ht="17.100000000000001" customHeight="1" x14ac:dyDescent="0.2">
      <c r="A8" s="33"/>
      <c r="B8" s="377" t="s">
        <v>36</v>
      </c>
      <c r="C8" s="163" t="s">
        <v>154</v>
      </c>
      <c r="D8" s="60" t="s">
        <v>58</v>
      </c>
      <c r="E8" s="35"/>
    </row>
    <row r="9" spans="1:11" s="148" customFormat="1" ht="6" customHeight="1" x14ac:dyDescent="0.2">
      <c r="A9" s="147"/>
      <c r="B9" s="230"/>
      <c r="C9" s="230"/>
      <c r="D9" s="231"/>
      <c r="E9" s="153"/>
    </row>
    <row r="10" spans="1:11" s="227" customFormat="1" ht="26.45" customHeight="1" x14ac:dyDescent="0.2">
      <c r="A10" s="232" t="s">
        <v>37</v>
      </c>
      <c r="B10" s="233" t="s">
        <v>40</v>
      </c>
      <c r="C10" s="234">
        <v>5777</v>
      </c>
      <c r="D10" s="235">
        <v>13.223613431913384</v>
      </c>
    </row>
    <row r="11" spans="1:11" s="227" customFormat="1" ht="26.45" customHeight="1" x14ac:dyDescent="0.2">
      <c r="A11" s="232" t="s">
        <v>39</v>
      </c>
      <c r="B11" s="233" t="s">
        <v>38</v>
      </c>
      <c r="C11" s="234">
        <v>4995</v>
      </c>
      <c r="D11" s="235">
        <v>11.433607251585141</v>
      </c>
    </row>
    <row r="12" spans="1:11" s="227" customFormat="1" ht="26.45" customHeight="1" x14ac:dyDescent="0.2">
      <c r="A12" s="232" t="s">
        <v>41</v>
      </c>
      <c r="B12" s="233" t="s">
        <v>42</v>
      </c>
      <c r="C12" s="234">
        <v>3793</v>
      </c>
      <c r="D12" s="235">
        <v>8.6822166777302172</v>
      </c>
    </row>
    <row r="13" spans="1:11" s="227" customFormat="1" ht="26.45" customHeight="1" x14ac:dyDescent="0.2">
      <c r="A13" s="232" t="s">
        <v>43</v>
      </c>
      <c r="B13" s="236" t="s">
        <v>54</v>
      </c>
      <c r="C13" s="234">
        <v>1863</v>
      </c>
      <c r="D13" s="235">
        <v>4.2644264884290521</v>
      </c>
    </row>
    <row r="14" spans="1:11" s="227" customFormat="1" ht="26.45" customHeight="1" x14ac:dyDescent="0.2">
      <c r="A14" s="232" t="s">
        <v>44</v>
      </c>
      <c r="B14" s="236" t="s">
        <v>143</v>
      </c>
      <c r="C14" s="234">
        <v>1051</v>
      </c>
      <c r="D14" s="235">
        <v>2.4057499942774738</v>
      </c>
    </row>
    <row r="15" spans="1:11" s="227" customFormat="1" ht="26.45" customHeight="1" x14ac:dyDescent="0.2">
      <c r="A15" s="232" t="s">
        <v>46</v>
      </c>
      <c r="B15" s="233" t="s">
        <v>47</v>
      </c>
      <c r="C15" s="234">
        <v>804</v>
      </c>
      <c r="D15" s="235">
        <v>1.8403644104653556</v>
      </c>
    </row>
    <row r="16" spans="1:11" s="227" customFormat="1" ht="26.45" customHeight="1" x14ac:dyDescent="0.2">
      <c r="A16" s="232" t="s">
        <v>48</v>
      </c>
      <c r="B16" s="151" t="s">
        <v>55</v>
      </c>
      <c r="C16" s="234">
        <v>788</v>
      </c>
      <c r="D16" s="235">
        <v>1.803740243092911</v>
      </c>
    </row>
    <row r="17" spans="1:5" s="227" customFormat="1" ht="26.45" customHeight="1" x14ac:dyDescent="0.2">
      <c r="A17" s="232" t="s">
        <v>50</v>
      </c>
      <c r="B17" s="233" t="s">
        <v>51</v>
      </c>
      <c r="C17" s="237">
        <v>760</v>
      </c>
      <c r="D17" s="235">
        <v>1.7396479501911324</v>
      </c>
    </row>
    <row r="18" spans="1:5" s="227" customFormat="1" ht="26.45" customHeight="1" x14ac:dyDescent="0.2">
      <c r="A18" s="232" t="s">
        <v>52</v>
      </c>
      <c r="B18" s="241" t="s">
        <v>145</v>
      </c>
      <c r="C18" s="238">
        <v>668</v>
      </c>
      <c r="D18" s="239">
        <v>1.5290589877995742</v>
      </c>
    </row>
    <row r="19" spans="1:5" s="227" customFormat="1" ht="26.45" customHeight="1" x14ac:dyDescent="0.2">
      <c r="A19" s="240" t="s">
        <v>53</v>
      </c>
      <c r="B19" s="233" t="s">
        <v>45</v>
      </c>
      <c r="C19" s="242">
        <v>629</v>
      </c>
      <c r="D19" s="235">
        <v>1.4397875798292399</v>
      </c>
    </row>
    <row r="20" spans="1:5" ht="30" customHeight="1" x14ac:dyDescent="0.2">
      <c r="A20" s="229"/>
      <c r="B20" s="243" t="s">
        <v>259</v>
      </c>
      <c r="C20" s="244">
        <v>43687</v>
      </c>
      <c r="D20" s="245"/>
    </row>
    <row r="21" spans="1:5" ht="12" customHeight="1" x14ac:dyDescent="0.2"/>
    <row r="22" spans="1:5" ht="17.100000000000001" customHeight="1" x14ac:dyDescent="0.2">
      <c r="A22" s="246"/>
      <c r="B22" s="1624" t="s">
        <v>1713</v>
      </c>
      <c r="C22" s="247" t="s">
        <v>153</v>
      </c>
      <c r="D22" s="247"/>
      <c r="E22" s="155"/>
    </row>
    <row r="23" spans="1:5" s="53" customFormat="1" ht="17.100000000000001" customHeight="1" x14ac:dyDescent="0.2">
      <c r="A23" s="33"/>
      <c r="B23" s="377" t="s">
        <v>57</v>
      </c>
      <c r="C23" s="163" t="s">
        <v>154</v>
      </c>
      <c r="D23" s="60" t="s">
        <v>58</v>
      </c>
      <c r="E23" s="35"/>
    </row>
    <row r="24" spans="1:5" s="148" customFormat="1" ht="6" customHeight="1" x14ac:dyDescent="0.2">
      <c r="A24" s="147"/>
      <c r="B24" s="230"/>
      <c r="C24" s="230"/>
      <c r="D24" s="231"/>
      <c r="E24" s="153"/>
    </row>
    <row r="25" spans="1:5" s="227" customFormat="1" ht="32.1" customHeight="1" x14ac:dyDescent="0.2">
      <c r="A25" s="232" t="s">
        <v>37</v>
      </c>
      <c r="B25" s="233" t="s">
        <v>252</v>
      </c>
      <c r="C25" s="234">
        <v>16655</v>
      </c>
      <c r="D25" s="235">
        <v>54.824056091378914</v>
      </c>
    </row>
    <row r="26" spans="1:5" s="227" customFormat="1" ht="32.1" customHeight="1" x14ac:dyDescent="0.2">
      <c r="A26" s="232" t="s">
        <v>39</v>
      </c>
      <c r="B26" s="233" t="s">
        <v>254</v>
      </c>
      <c r="C26" s="234">
        <v>1107</v>
      </c>
      <c r="D26" s="235">
        <v>3.6439645807959451</v>
      </c>
    </row>
    <row r="27" spans="1:5" s="227" customFormat="1" ht="32.1" customHeight="1" x14ac:dyDescent="0.2">
      <c r="A27" s="232" t="s">
        <v>41</v>
      </c>
      <c r="B27" s="233" t="s">
        <v>253</v>
      </c>
      <c r="C27" s="234">
        <v>939</v>
      </c>
      <c r="D27" s="235">
        <v>3.0909509858784028</v>
      </c>
    </row>
    <row r="28" spans="1:5" s="227" customFormat="1" ht="32.1" customHeight="1" x14ac:dyDescent="0.2">
      <c r="A28" s="232" t="s">
        <v>43</v>
      </c>
      <c r="B28" s="236" t="s">
        <v>182</v>
      </c>
      <c r="C28" s="234">
        <v>686</v>
      </c>
      <c r="D28" s="235">
        <v>2.2581388459132956</v>
      </c>
    </row>
    <row r="29" spans="1:5" s="227" customFormat="1" ht="32.1" customHeight="1" x14ac:dyDescent="0.2">
      <c r="A29" s="232" t="s">
        <v>44</v>
      </c>
      <c r="B29" s="233" t="s">
        <v>261</v>
      </c>
      <c r="C29" s="234">
        <v>523</v>
      </c>
      <c r="D29" s="235">
        <v>1.7215839889397282</v>
      </c>
    </row>
    <row r="30" spans="1:5" s="227" customFormat="1" ht="32.1" customHeight="1" x14ac:dyDescent="0.2">
      <c r="A30" s="232" t="s">
        <v>46</v>
      </c>
      <c r="B30" s="233" t="s">
        <v>255</v>
      </c>
      <c r="C30" s="234">
        <v>441</v>
      </c>
      <c r="D30" s="235">
        <v>1.4516606866585469</v>
      </c>
    </row>
    <row r="31" spans="1:5" s="227" customFormat="1" ht="32.1" customHeight="1" x14ac:dyDescent="0.2">
      <c r="A31" s="232" t="s">
        <v>48</v>
      </c>
      <c r="B31" s="248" t="s">
        <v>257</v>
      </c>
      <c r="C31" s="234">
        <v>318</v>
      </c>
      <c r="D31" s="235">
        <v>1.0467757332367755</v>
      </c>
    </row>
    <row r="32" spans="1:5" s="227" customFormat="1" ht="32.1" customHeight="1" x14ac:dyDescent="0.2">
      <c r="A32" s="232" t="s">
        <v>50</v>
      </c>
      <c r="B32" s="233" t="s">
        <v>256</v>
      </c>
      <c r="C32" s="237">
        <v>274</v>
      </c>
      <c r="D32" s="235">
        <v>0.90193883932980012</v>
      </c>
    </row>
    <row r="33" spans="1:4" s="227" customFormat="1" ht="32.1" customHeight="1" x14ac:dyDescent="0.2">
      <c r="A33" s="232" t="s">
        <v>52</v>
      </c>
      <c r="B33" s="233" t="s">
        <v>184</v>
      </c>
      <c r="C33" s="238">
        <v>213</v>
      </c>
      <c r="D33" s="239">
        <v>0.70114223641331186</v>
      </c>
    </row>
    <row r="34" spans="1:4" s="227" customFormat="1" ht="32.1" customHeight="1" x14ac:dyDescent="0.2">
      <c r="A34" s="240" t="s">
        <v>53</v>
      </c>
      <c r="B34" s="437" t="s">
        <v>769</v>
      </c>
      <c r="C34" s="242">
        <v>161</v>
      </c>
      <c r="D34" s="235">
        <v>0.52997136179597748</v>
      </c>
    </row>
    <row r="35" spans="1:4" ht="30" customHeight="1" x14ac:dyDescent="0.2">
      <c r="A35" s="229"/>
      <c r="B35" s="243" t="s">
        <v>259</v>
      </c>
      <c r="C35" s="244">
        <v>30378</v>
      </c>
      <c r="D35" s="245"/>
    </row>
  </sheetData>
  <mergeCells count="4">
    <mergeCell ref="A1:D1"/>
    <mergeCell ref="B2:D2"/>
    <mergeCell ref="A3:D3"/>
    <mergeCell ref="A6:D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1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333" customWidth="1"/>
    <col min="2" max="2" width="50.7109375" style="31" customWidth="1"/>
    <col min="3" max="3" width="2.7109375" style="31" customWidth="1"/>
    <col min="4" max="4" width="27.7109375" style="42" customWidth="1"/>
    <col min="5" max="5" width="1.7109375" style="31" customWidth="1"/>
    <col min="6" max="6" width="11.7109375" style="31" customWidth="1"/>
    <col min="7" max="7" width="1.7109375" style="31" customWidth="1"/>
    <col min="8" max="16384" width="9.140625" style="31"/>
  </cols>
  <sheetData>
    <row r="1" spans="1:7" ht="17.100000000000001" customHeight="1" x14ac:dyDescent="0.2">
      <c r="A1" s="36" t="s">
        <v>1718</v>
      </c>
      <c r="B1" s="36"/>
      <c r="C1" s="36"/>
      <c r="D1" s="36"/>
      <c r="F1" s="36"/>
      <c r="G1" s="36"/>
    </row>
    <row r="2" spans="1:7" ht="12.95" customHeight="1" x14ac:dyDescent="0.2">
      <c r="A2" s="36"/>
      <c r="B2" s="299" t="s">
        <v>1148</v>
      </c>
      <c r="C2" s="36"/>
      <c r="D2" s="36"/>
      <c r="F2" s="36"/>
      <c r="G2" s="36"/>
    </row>
    <row r="3" spans="1:7" s="509" customFormat="1" ht="17.100000000000001" customHeight="1" x14ac:dyDescent="0.2">
      <c r="A3" s="508" t="s">
        <v>1719</v>
      </c>
      <c r="B3" s="508"/>
      <c r="C3" s="508"/>
      <c r="D3" s="508"/>
      <c r="E3" s="508"/>
      <c r="F3" s="508"/>
      <c r="G3" s="508"/>
    </row>
    <row r="4" spans="1:7" ht="5.0999999999999996" customHeight="1" x14ac:dyDescent="0.2">
      <c r="A4" s="300"/>
      <c r="B4" s="301"/>
      <c r="C4" s="301"/>
      <c r="D4" s="33"/>
      <c r="E4" s="53"/>
      <c r="F4" s="53"/>
      <c r="G4" s="53"/>
    </row>
    <row r="5" spans="1:7" ht="20.100000000000001" customHeight="1" x14ac:dyDescent="0.2">
      <c r="A5" s="302"/>
      <c r="B5" s="1741" t="s">
        <v>741</v>
      </c>
      <c r="C5" s="303"/>
      <c r="D5" s="54" t="s">
        <v>313</v>
      </c>
      <c r="E5" s="302"/>
      <c r="F5" s="1741">
        <v>2019</v>
      </c>
      <c r="G5" s="302"/>
    </row>
    <row r="6" spans="1:7" ht="20.100000000000001" customHeight="1" x14ac:dyDescent="0.2">
      <c r="A6" s="45"/>
      <c r="B6" s="1742"/>
      <c r="C6" s="304"/>
      <c r="D6" s="37" t="s">
        <v>314</v>
      </c>
      <c r="E6" s="34"/>
      <c r="F6" s="1742"/>
      <c r="G6" s="45"/>
    </row>
    <row r="7" spans="1:7" ht="4.5" customHeight="1" x14ac:dyDescent="0.2">
      <c r="A7" s="306"/>
      <c r="B7" s="294"/>
      <c r="C7" s="304"/>
      <c r="D7" s="304"/>
      <c r="E7" s="34"/>
      <c r="F7" s="34"/>
      <c r="G7" s="305"/>
    </row>
    <row r="8" spans="1:7" ht="24" customHeight="1" x14ac:dyDescent="0.2">
      <c r="A8" s="307" t="s">
        <v>37</v>
      </c>
      <c r="B8" s="308" t="s">
        <v>315</v>
      </c>
      <c r="C8" s="309"/>
      <c r="D8" s="310" t="s">
        <v>316</v>
      </c>
      <c r="E8" s="311"/>
      <c r="F8" s="1676" t="s">
        <v>768</v>
      </c>
      <c r="G8" s="311"/>
    </row>
    <row r="9" spans="1:7" ht="33" customHeight="1" x14ac:dyDescent="0.2">
      <c r="A9" s="312" t="s">
        <v>39</v>
      </c>
      <c r="B9" s="186" t="s">
        <v>317</v>
      </c>
      <c r="C9" s="313"/>
      <c r="D9" s="318" t="s">
        <v>318</v>
      </c>
      <c r="E9" s="311"/>
      <c r="F9" s="1622">
        <v>280</v>
      </c>
      <c r="G9" s="311"/>
    </row>
    <row r="10" spans="1:7" ht="24" customHeight="1" x14ac:dyDescent="0.2">
      <c r="A10" s="312" t="s">
        <v>41</v>
      </c>
      <c r="B10" s="308" t="s">
        <v>319</v>
      </c>
      <c r="C10" s="309"/>
      <c r="D10" s="310" t="s">
        <v>320</v>
      </c>
      <c r="E10" s="311"/>
      <c r="F10" s="1622">
        <v>36</v>
      </c>
      <c r="G10" s="311"/>
    </row>
    <row r="11" spans="1:7" ht="24" customHeight="1" x14ac:dyDescent="0.2">
      <c r="A11" s="312" t="s">
        <v>43</v>
      </c>
      <c r="B11" s="308" t="s">
        <v>321</v>
      </c>
      <c r="C11" s="309"/>
      <c r="D11" s="310" t="s">
        <v>322</v>
      </c>
      <c r="E11" s="311"/>
      <c r="F11" s="1622">
        <v>692</v>
      </c>
      <c r="G11" s="311"/>
    </row>
    <row r="12" spans="1:7" ht="24" customHeight="1" x14ac:dyDescent="0.2">
      <c r="A12" s="312" t="s">
        <v>44</v>
      </c>
      <c r="B12" s="308" t="s">
        <v>323</v>
      </c>
      <c r="C12" s="309"/>
      <c r="D12" s="310" t="s">
        <v>324</v>
      </c>
      <c r="E12" s="311"/>
      <c r="F12" s="1622">
        <v>220</v>
      </c>
      <c r="G12" s="311"/>
    </row>
    <row r="13" spans="1:7" s="2" customFormat="1" ht="24" customHeight="1" x14ac:dyDescent="0.2">
      <c r="A13" s="314" t="s">
        <v>46</v>
      </c>
      <c r="B13" s="315" t="s">
        <v>325</v>
      </c>
      <c r="C13" s="316"/>
      <c r="D13" s="67" t="s">
        <v>326</v>
      </c>
      <c r="E13" s="317"/>
      <c r="F13" s="1676" t="s">
        <v>768</v>
      </c>
      <c r="G13" s="317"/>
    </row>
    <row r="14" spans="1:7" ht="24" customHeight="1" x14ac:dyDescent="0.2">
      <c r="A14" s="312" t="s">
        <v>48</v>
      </c>
      <c r="B14" s="308" t="s">
        <v>327</v>
      </c>
      <c r="C14" s="309"/>
      <c r="D14" s="310" t="s">
        <v>328</v>
      </c>
      <c r="E14" s="311"/>
      <c r="F14" s="1676" t="s">
        <v>768</v>
      </c>
      <c r="G14" s="311"/>
    </row>
    <row r="15" spans="1:7" ht="24" customHeight="1" x14ac:dyDescent="0.2">
      <c r="A15" s="312" t="s">
        <v>50</v>
      </c>
      <c r="B15" s="308" t="s">
        <v>329</v>
      </c>
      <c r="C15" s="309"/>
      <c r="D15" s="310" t="s">
        <v>330</v>
      </c>
      <c r="E15" s="311"/>
      <c r="F15" s="1622">
        <v>4</v>
      </c>
      <c r="G15" s="311"/>
    </row>
    <row r="16" spans="1:7" ht="24" customHeight="1" x14ac:dyDescent="0.2">
      <c r="A16" s="312" t="s">
        <v>52</v>
      </c>
      <c r="B16" s="308" t="s">
        <v>331</v>
      </c>
      <c r="C16" s="309"/>
      <c r="D16" s="310" t="s">
        <v>332</v>
      </c>
      <c r="E16" s="311"/>
      <c r="F16" s="1622">
        <v>6</v>
      </c>
      <c r="G16" s="311"/>
    </row>
    <row r="17" spans="1:7" ht="24" customHeight="1" x14ac:dyDescent="0.2">
      <c r="A17" s="312" t="s">
        <v>53</v>
      </c>
      <c r="B17" s="186" t="s">
        <v>333</v>
      </c>
      <c r="C17" s="309"/>
      <c r="D17" s="310" t="s">
        <v>334</v>
      </c>
      <c r="E17" s="311"/>
      <c r="F17" s="1622">
        <v>4</v>
      </c>
      <c r="G17" s="311"/>
    </row>
    <row r="18" spans="1:7" ht="24" customHeight="1" x14ac:dyDescent="0.2">
      <c r="A18" s="312" t="s">
        <v>335</v>
      </c>
      <c r="B18" s="186" t="s">
        <v>336</v>
      </c>
      <c r="C18" s="309"/>
      <c r="D18" s="310" t="s">
        <v>337</v>
      </c>
      <c r="E18" s="311"/>
      <c r="F18" s="1622">
        <v>4158</v>
      </c>
      <c r="G18" s="311"/>
    </row>
    <row r="19" spans="1:7" ht="33" customHeight="1" x14ac:dyDescent="0.2">
      <c r="A19" s="312" t="s">
        <v>338</v>
      </c>
      <c r="B19" s="186" t="s">
        <v>339</v>
      </c>
      <c r="C19" s="313"/>
      <c r="D19" s="318" t="s">
        <v>340</v>
      </c>
      <c r="E19" s="311"/>
      <c r="F19" s="1622">
        <v>3</v>
      </c>
      <c r="G19" s="311"/>
    </row>
    <row r="20" spans="1:7" s="2" customFormat="1" ht="24" customHeight="1" x14ac:dyDescent="0.2">
      <c r="A20" s="314" t="s">
        <v>341</v>
      </c>
      <c r="B20" s="65" t="s">
        <v>342</v>
      </c>
      <c r="C20" s="316"/>
      <c r="D20" s="67" t="s">
        <v>343</v>
      </c>
      <c r="E20" s="317"/>
      <c r="F20" s="1676" t="s">
        <v>768</v>
      </c>
      <c r="G20" s="317"/>
    </row>
    <row r="21" spans="1:7" s="2" customFormat="1" ht="24" customHeight="1" x14ac:dyDescent="0.2">
      <c r="A21" s="314" t="s">
        <v>344</v>
      </c>
      <c r="B21" s="65" t="s">
        <v>345</v>
      </c>
      <c r="C21" s="316"/>
      <c r="D21" s="67" t="s">
        <v>346</v>
      </c>
      <c r="E21" s="317"/>
      <c r="F21" s="1623">
        <v>6</v>
      </c>
      <c r="G21" s="317"/>
    </row>
    <row r="22" spans="1:7" s="2" customFormat="1" ht="24" customHeight="1" x14ac:dyDescent="0.2">
      <c r="A22" s="314" t="s">
        <v>347</v>
      </c>
      <c r="B22" s="315" t="s">
        <v>348</v>
      </c>
      <c r="C22" s="316"/>
      <c r="D22" s="67" t="s">
        <v>349</v>
      </c>
      <c r="E22" s="317"/>
      <c r="F22" s="1676" t="s">
        <v>768</v>
      </c>
      <c r="G22" s="317"/>
    </row>
    <row r="23" spans="1:7" ht="33" customHeight="1" x14ac:dyDescent="0.2">
      <c r="A23" s="312" t="s">
        <v>350</v>
      </c>
      <c r="B23" s="186" t="s">
        <v>351</v>
      </c>
      <c r="C23" s="309"/>
      <c r="D23" s="310" t="s">
        <v>352</v>
      </c>
      <c r="E23" s="311"/>
      <c r="F23" s="1622">
        <v>187</v>
      </c>
      <c r="G23" s="311"/>
    </row>
    <row r="24" spans="1:7" ht="24" customHeight="1" x14ac:dyDescent="0.2">
      <c r="A24" s="312" t="s">
        <v>353</v>
      </c>
      <c r="B24" s="308" t="s">
        <v>354</v>
      </c>
      <c r="C24" s="309"/>
      <c r="D24" s="310" t="s">
        <v>355</v>
      </c>
      <c r="E24" s="311"/>
      <c r="F24" s="1622">
        <v>1</v>
      </c>
      <c r="G24" s="311"/>
    </row>
    <row r="25" spans="1:7" ht="24" customHeight="1" x14ac:dyDescent="0.2">
      <c r="A25" s="312" t="s">
        <v>356</v>
      </c>
      <c r="B25" s="308" t="s">
        <v>357</v>
      </c>
      <c r="C25" s="309"/>
      <c r="D25" s="310" t="s">
        <v>358</v>
      </c>
      <c r="E25" s="311"/>
      <c r="F25" s="1622">
        <v>175</v>
      </c>
      <c r="G25" s="311"/>
    </row>
    <row r="26" spans="1:7" ht="24" customHeight="1" x14ac:dyDescent="0.2">
      <c r="A26" s="312" t="s">
        <v>359</v>
      </c>
      <c r="B26" s="186" t="s">
        <v>360</v>
      </c>
      <c r="C26" s="313"/>
      <c r="D26" s="318" t="s">
        <v>361</v>
      </c>
      <c r="E26" s="311"/>
      <c r="F26" s="1622">
        <v>189</v>
      </c>
      <c r="G26" s="311"/>
    </row>
    <row r="27" spans="1:7" ht="24" customHeight="1" x14ac:dyDescent="0.2">
      <c r="A27" s="312" t="s">
        <v>362</v>
      </c>
      <c r="B27" s="308" t="s">
        <v>363</v>
      </c>
      <c r="C27" s="309"/>
      <c r="D27" s="310" t="s">
        <v>364</v>
      </c>
      <c r="E27" s="311"/>
      <c r="F27" s="1622">
        <v>9</v>
      </c>
      <c r="G27" s="311"/>
    </row>
    <row r="28" spans="1:7" s="2" customFormat="1" ht="24" customHeight="1" x14ac:dyDescent="0.2">
      <c r="A28" s="314" t="s">
        <v>365</v>
      </c>
      <c r="B28" s="315" t="s">
        <v>366</v>
      </c>
      <c r="C28" s="316"/>
      <c r="D28" s="67" t="s">
        <v>367</v>
      </c>
      <c r="E28" s="317"/>
      <c r="F28" s="1676" t="s">
        <v>768</v>
      </c>
      <c r="G28" s="317"/>
    </row>
    <row r="29" spans="1:7" s="2" customFormat="1" ht="24" customHeight="1" x14ac:dyDescent="0.2">
      <c r="A29" s="314" t="s">
        <v>368</v>
      </c>
      <c r="B29" s="315" t="s">
        <v>369</v>
      </c>
      <c r="C29" s="316"/>
      <c r="D29" s="67" t="s">
        <v>370</v>
      </c>
      <c r="E29" s="317"/>
      <c r="F29" s="1676" t="s">
        <v>768</v>
      </c>
      <c r="G29" s="317"/>
    </row>
    <row r="30" spans="1:7" s="2" customFormat="1" ht="24" customHeight="1" x14ac:dyDescent="0.2">
      <c r="A30" s="314" t="s">
        <v>371</v>
      </c>
      <c r="B30" s="315" t="s">
        <v>372</v>
      </c>
      <c r="C30" s="316"/>
      <c r="D30" s="67" t="s">
        <v>373</v>
      </c>
      <c r="E30" s="317"/>
      <c r="F30" s="1676" t="s">
        <v>768</v>
      </c>
      <c r="G30" s="317"/>
    </row>
    <row r="31" spans="1:7" s="25" customFormat="1" ht="63" customHeight="1" x14ac:dyDescent="0.2">
      <c r="A31" s="312" t="s">
        <v>374</v>
      </c>
      <c r="B31" s="186" t="s">
        <v>375</v>
      </c>
      <c r="C31" s="313"/>
      <c r="D31" s="318" t="s">
        <v>376</v>
      </c>
      <c r="E31" s="319"/>
      <c r="F31" s="319">
        <v>1454</v>
      </c>
      <c r="G31" s="320"/>
    </row>
    <row r="32" spans="1:7" ht="24" customHeight="1" x14ac:dyDescent="0.2">
      <c r="A32" s="312" t="s">
        <v>377</v>
      </c>
      <c r="B32" s="186" t="s">
        <v>378</v>
      </c>
      <c r="C32" s="313"/>
      <c r="D32" s="318" t="s">
        <v>379</v>
      </c>
      <c r="E32" s="311"/>
      <c r="F32" s="1622">
        <v>669</v>
      </c>
      <c r="G32" s="35"/>
    </row>
    <row r="33" spans="1:7" ht="24" customHeight="1" x14ac:dyDescent="0.2">
      <c r="A33" s="312" t="s">
        <v>380</v>
      </c>
      <c r="B33" s="308" t="s">
        <v>381</v>
      </c>
      <c r="C33" s="309"/>
      <c r="D33" s="310" t="s">
        <v>382</v>
      </c>
      <c r="E33" s="311"/>
      <c r="F33" s="1622">
        <v>187</v>
      </c>
      <c r="G33" s="321"/>
    </row>
    <row r="34" spans="1:7" ht="24" customHeight="1" x14ac:dyDescent="0.2">
      <c r="A34" s="312" t="s">
        <v>383</v>
      </c>
      <c r="B34" s="308" t="s">
        <v>384</v>
      </c>
      <c r="C34" s="309"/>
      <c r="D34" s="310" t="s">
        <v>385</v>
      </c>
      <c r="E34" s="311"/>
      <c r="F34" s="1622">
        <v>426</v>
      </c>
      <c r="G34" s="53"/>
    </row>
    <row r="35" spans="1:7" ht="24" customHeight="1" x14ac:dyDescent="0.2">
      <c r="A35" s="312" t="s">
        <v>386</v>
      </c>
      <c r="B35" s="186" t="s">
        <v>387</v>
      </c>
      <c r="C35" s="313"/>
      <c r="D35" s="318" t="s">
        <v>388</v>
      </c>
      <c r="E35" s="311"/>
      <c r="F35" s="1622">
        <v>1873</v>
      </c>
      <c r="G35" s="311"/>
    </row>
    <row r="36" spans="1:7" ht="5.0999999999999996" customHeight="1" x14ac:dyDescent="0.2">
      <c r="A36" s="322"/>
      <c r="B36" s="323"/>
      <c r="C36" s="323"/>
      <c r="D36" s="33"/>
      <c r="E36" s="47"/>
      <c r="F36" s="301"/>
      <c r="G36" s="305"/>
    </row>
    <row r="37" spans="1:7" ht="17.100000000000001" customHeight="1" x14ac:dyDescent="0.2">
      <c r="A37" s="36" t="s">
        <v>1718</v>
      </c>
      <c r="B37" s="36"/>
      <c r="C37" s="36"/>
      <c r="D37" s="36"/>
      <c r="F37" s="36"/>
      <c r="G37" s="36"/>
    </row>
    <row r="38" spans="1:7" ht="12.95" customHeight="1" x14ac:dyDescent="0.2">
      <c r="A38" s="36"/>
      <c r="B38" s="299" t="s">
        <v>1149</v>
      </c>
      <c r="C38" s="36"/>
      <c r="D38" s="36"/>
      <c r="F38" s="36"/>
      <c r="G38" s="36"/>
    </row>
    <row r="39" spans="1:7" s="509" customFormat="1" ht="17.100000000000001" customHeight="1" x14ac:dyDescent="0.2">
      <c r="A39" s="508" t="s">
        <v>1721</v>
      </c>
      <c r="B39" s="508"/>
      <c r="C39" s="508"/>
      <c r="D39" s="508"/>
      <c r="E39" s="508"/>
      <c r="F39" s="508"/>
      <c r="G39" s="508"/>
    </row>
    <row r="40" spans="1:7" ht="5.0999999999999996" customHeight="1" x14ac:dyDescent="0.2">
      <c r="A40" s="324"/>
      <c r="B40" s="301"/>
      <c r="C40" s="301"/>
      <c r="D40" s="33"/>
      <c r="E40" s="53"/>
      <c r="F40" s="301"/>
      <c r="G40" s="311"/>
    </row>
    <row r="41" spans="1:7" ht="20.100000000000001" customHeight="1" x14ac:dyDescent="0.2">
      <c r="A41" s="302"/>
      <c r="B41" s="1741" t="s">
        <v>741</v>
      </c>
      <c r="C41" s="503"/>
      <c r="D41" s="54" t="s">
        <v>313</v>
      </c>
      <c r="E41" s="302"/>
      <c r="F41" s="1741">
        <v>2019</v>
      </c>
      <c r="G41" s="302"/>
    </row>
    <row r="42" spans="1:7" ht="20.100000000000001" customHeight="1" x14ac:dyDescent="0.2">
      <c r="A42" s="504"/>
      <c r="B42" s="1742"/>
      <c r="C42" s="304"/>
      <c r="D42" s="37" t="s">
        <v>314</v>
      </c>
      <c r="E42" s="34"/>
      <c r="F42" s="1742"/>
      <c r="G42" s="504"/>
    </row>
    <row r="43" spans="1:7" ht="4.5" customHeight="1" x14ac:dyDescent="0.2">
      <c r="A43" s="306"/>
      <c r="B43" s="294"/>
      <c r="C43" s="304"/>
      <c r="D43" s="304"/>
      <c r="E43" s="34"/>
      <c r="F43" s="34"/>
      <c r="G43" s="311"/>
    </row>
    <row r="44" spans="1:7" ht="24" customHeight="1" x14ac:dyDescent="0.2">
      <c r="A44" s="312" t="s">
        <v>389</v>
      </c>
      <c r="B44" s="186" t="s">
        <v>390</v>
      </c>
      <c r="C44" s="313"/>
      <c r="D44" s="318" t="s">
        <v>391</v>
      </c>
      <c r="E44" s="311"/>
      <c r="F44" s="1622">
        <v>1391</v>
      </c>
      <c r="G44" s="311"/>
    </row>
    <row r="45" spans="1:7" ht="24" customHeight="1" x14ac:dyDescent="0.2">
      <c r="A45" s="312" t="s">
        <v>392</v>
      </c>
      <c r="B45" s="308" t="s">
        <v>393</v>
      </c>
      <c r="C45" s="309"/>
      <c r="D45" s="310" t="s">
        <v>394</v>
      </c>
      <c r="E45" s="311"/>
      <c r="F45" s="1622">
        <v>553</v>
      </c>
      <c r="G45" s="311"/>
    </row>
    <row r="46" spans="1:7" ht="24" customHeight="1" x14ac:dyDescent="0.2">
      <c r="A46" s="312" t="s">
        <v>395</v>
      </c>
      <c r="B46" s="308" t="s">
        <v>396</v>
      </c>
      <c r="C46" s="309"/>
      <c r="D46" s="310" t="s">
        <v>397</v>
      </c>
      <c r="E46" s="311"/>
      <c r="F46" s="1622">
        <v>81</v>
      </c>
      <c r="G46" s="311"/>
    </row>
    <row r="47" spans="1:7" ht="24" customHeight="1" x14ac:dyDescent="0.2">
      <c r="A47" s="312" t="s">
        <v>398</v>
      </c>
      <c r="B47" s="186" t="s">
        <v>399</v>
      </c>
      <c r="C47" s="313"/>
      <c r="D47" s="318" t="s">
        <v>400</v>
      </c>
      <c r="E47" s="311"/>
      <c r="F47" s="1622">
        <v>2602</v>
      </c>
      <c r="G47" s="311"/>
    </row>
    <row r="48" spans="1:7" ht="24" customHeight="1" x14ac:dyDescent="0.2">
      <c r="A48" s="312" t="s">
        <v>401</v>
      </c>
      <c r="B48" s="308" t="s">
        <v>402</v>
      </c>
      <c r="C48" s="309"/>
      <c r="D48" s="310" t="s">
        <v>403</v>
      </c>
      <c r="E48" s="311"/>
      <c r="F48" s="1622">
        <v>42</v>
      </c>
      <c r="G48" s="311"/>
    </row>
    <row r="49" spans="1:7" ht="24" customHeight="1" x14ac:dyDescent="0.2">
      <c r="A49" s="312" t="s">
        <v>404</v>
      </c>
      <c r="B49" s="308" t="s">
        <v>405</v>
      </c>
      <c r="C49" s="309"/>
      <c r="D49" s="310" t="s">
        <v>406</v>
      </c>
      <c r="E49" s="311"/>
      <c r="F49" s="1622">
        <v>1869</v>
      </c>
      <c r="G49" s="311"/>
    </row>
    <row r="50" spans="1:7" ht="24" customHeight="1" x14ac:dyDescent="0.2">
      <c r="A50" s="312" t="s">
        <v>407</v>
      </c>
      <c r="B50" s="308" t="s">
        <v>408</v>
      </c>
      <c r="C50" s="309"/>
      <c r="D50" s="310" t="s">
        <v>409</v>
      </c>
      <c r="E50" s="311"/>
      <c r="F50" s="1622">
        <v>429</v>
      </c>
      <c r="G50" s="311"/>
    </row>
    <row r="51" spans="1:7" ht="33" customHeight="1" x14ac:dyDescent="0.2">
      <c r="A51" s="312" t="s">
        <v>410</v>
      </c>
      <c r="B51" s="186" t="s">
        <v>411</v>
      </c>
      <c r="C51" s="313"/>
      <c r="D51" s="318" t="s">
        <v>412</v>
      </c>
      <c r="E51" s="311"/>
      <c r="F51" s="1622">
        <v>274</v>
      </c>
      <c r="G51" s="311"/>
    </row>
    <row r="52" spans="1:7" ht="24" customHeight="1" x14ac:dyDescent="0.2">
      <c r="A52" s="312" t="s">
        <v>413</v>
      </c>
      <c r="B52" s="308" t="s">
        <v>414</v>
      </c>
      <c r="C52" s="309"/>
      <c r="D52" s="310" t="s">
        <v>415</v>
      </c>
      <c r="E52" s="311"/>
      <c r="F52" s="1622">
        <v>395</v>
      </c>
      <c r="G52" s="311"/>
    </row>
    <row r="53" spans="1:7" ht="24" customHeight="1" x14ac:dyDescent="0.2">
      <c r="A53" s="312" t="s">
        <v>416</v>
      </c>
      <c r="B53" s="308" t="s">
        <v>417</v>
      </c>
      <c r="C53" s="309"/>
      <c r="D53" s="310" t="s">
        <v>418</v>
      </c>
      <c r="E53" s="311"/>
      <c r="F53" s="1622">
        <v>445</v>
      </c>
      <c r="G53" s="311"/>
    </row>
    <row r="54" spans="1:7" ht="24" customHeight="1" x14ac:dyDescent="0.2">
      <c r="A54" s="312" t="s">
        <v>419</v>
      </c>
      <c r="B54" s="308" t="s">
        <v>420</v>
      </c>
      <c r="C54" s="309"/>
      <c r="D54" s="310" t="s">
        <v>421</v>
      </c>
      <c r="E54" s="311"/>
      <c r="F54" s="1622">
        <v>177</v>
      </c>
      <c r="G54" s="311"/>
    </row>
    <row r="55" spans="1:7" ht="33.950000000000003" customHeight="1" x14ac:dyDescent="0.2">
      <c r="A55" s="312" t="s">
        <v>422</v>
      </c>
      <c r="B55" s="186" t="s">
        <v>423</v>
      </c>
      <c r="C55" s="313"/>
      <c r="D55" s="318" t="s">
        <v>424</v>
      </c>
      <c r="E55" s="311"/>
      <c r="F55" s="1622">
        <v>262</v>
      </c>
      <c r="G55" s="311"/>
    </row>
    <row r="56" spans="1:7" ht="24" customHeight="1" x14ac:dyDescent="0.2">
      <c r="A56" s="312" t="s">
        <v>425</v>
      </c>
      <c r="B56" s="308" t="s">
        <v>426</v>
      </c>
      <c r="C56" s="325"/>
      <c r="D56" s="310" t="s">
        <v>427</v>
      </c>
      <c r="E56" s="311"/>
      <c r="F56" s="1622">
        <v>547</v>
      </c>
      <c r="G56" s="311"/>
    </row>
    <row r="57" spans="1:7" ht="33" customHeight="1" x14ac:dyDescent="0.2">
      <c r="A57" s="312" t="s">
        <v>428</v>
      </c>
      <c r="B57" s="326" t="s">
        <v>429</v>
      </c>
      <c r="C57" s="327"/>
      <c r="D57" s="318" t="s">
        <v>430</v>
      </c>
      <c r="E57" s="311"/>
      <c r="F57" s="1622">
        <v>121</v>
      </c>
      <c r="G57" s="311"/>
    </row>
    <row r="58" spans="1:7" ht="24" customHeight="1" x14ac:dyDescent="0.2">
      <c r="A58" s="312" t="s">
        <v>431</v>
      </c>
      <c r="B58" s="308" t="s">
        <v>432</v>
      </c>
      <c r="C58" s="325"/>
      <c r="D58" s="310" t="s">
        <v>433</v>
      </c>
      <c r="E58" s="311"/>
      <c r="F58" s="1622">
        <v>672</v>
      </c>
      <c r="G58" s="311"/>
    </row>
    <row r="59" spans="1:7" ht="69.95" customHeight="1" x14ac:dyDescent="0.2">
      <c r="A59" s="312" t="s">
        <v>434</v>
      </c>
      <c r="B59" s="186" t="s">
        <v>435</v>
      </c>
      <c r="C59" s="327"/>
      <c r="D59" s="318" t="s">
        <v>436</v>
      </c>
      <c r="E59" s="311"/>
      <c r="F59" s="1622">
        <v>1984</v>
      </c>
      <c r="G59" s="53"/>
    </row>
    <row r="60" spans="1:7" ht="24" customHeight="1" x14ac:dyDescent="0.2">
      <c r="A60" s="312" t="s">
        <v>437</v>
      </c>
      <c r="B60" s="308" t="s">
        <v>438</v>
      </c>
      <c r="C60" s="309"/>
      <c r="D60" s="310" t="s">
        <v>439</v>
      </c>
      <c r="E60" s="311"/>
      <c r="F60" s="1622">
        <v>217</v>
      </c>
      <c r="G60" s="35"/>
    </row>
    <row r="61" spans="1:7" ht="24" customHeight="1" x14ac:dyDescent="0.2">
      <c r="A61" s="312" t="s">
        <v>440</v>
      </c>
      <c r="B61" s="308" t="s">
        <v>441</v>
      </c>
      <c r="C61" s="309"/>
      <c r="D61" s="310" t="s">
        <v>442</v>
      </c>
      <c r="E61" s="311"/>
      <c r="F61" s="1622">
        <v>2008</v>
      </c>
      <c r="G61" s="321"/>
    </row>
    <row r="62" spans="1:7" ht="24" customHeight="1" x14ac:dyDescent="0.2">
      <c r="A62" s="312" t="s">
        <v>443</v>
      </c>
      <c r="B62" s="308" t="s">
        <v>444</v>
      </c>
      <c r="C62" s="309"/>
      <c r="D62" s="310" t="s">
        <v>445</v>
      </c>
      <c r="E62" s="311"/>
      <c r="F62" s="1622">
        <v>24</v>
      </c>
      <c r="G62" s="53"/>
    </row>
    <row r="63" spans="1:7" ht="33.950000000000003" customHeight="1" x14ac:dyDescent="0.2">
      <c r="A63" s="312" t="s">
        <v>446</v>
      </c>
      <c r="B63" s="186" t="s">
        <v>447</v>
      </c>
      <c r="C63" s="313"/>
      <c r="D63" s="318" t="s">
        <v>448</v>
      </c>
      <c r="E63" s="311"/>
      <c r="F63" s="1622">
        <v>5</v>
      </c>
      <c r="G63" s="320"/>
    </row>
    <row r="64" spans="1:7" ht="24" customHeight="1" x14ac:dyDescent="0.2">
      <c r="A64" s="312" t="s">
        <v>449</v>
      </c>
      <c r="B64" s="308" t="s">
        <v>450</v>
      </c>
      <c r="C64" s="309"/>
      <c r="D64" s="310" t="s">
        <v>451</v>
      </c>
      <c r="E64" s="311"/>
      <c r="F64" s="1622">
        <v>125</v>
      </c>
      <c r="G64" s="34"/>
    </row>
    <row r="65" spans="1:7" ht="24" customHeight="1" x14ac:dyDescent="0.2">
      <c r="A65" s="312" t="s">
        <v>452</v>
      </c>
      <c r="B65" s="308" t="s">
        <v>453</v>
      </c>
      <c r="C65" s="309"/>
      <c r="D65" s="310" t="s">
        <v>454</v>
      </c>
      <c r="E65" s="311"/>
      <c r="F65" s="1622">
        <v>11</v>
      </c>
      <c r="G65" s="34"/>
    </row>
    <row r="66" spans="1:7" ht="30" customHeight="1" x14ac:dyDescent="0.2">
      <c r="A66" s="312" t="s">
        <v>455</v>
      </c>
      <c r="B66" s="186" t="s">
        <v>456</v>
      </c>
      <c r="C66" s="313"/>
      <c r="D66" s="318" t="s">
        <v>457</v>
      </c>
      <c r="E66" s="311"/>
      <c r="F66" s="1622">
        <v>91</v>
      </c>
      <c r="G66" s="320"/>
    </row>
    <row r="67" spans="1:7" ht="24" customHeight="1" x14ac:dyDescent="0.2">
      <c r="A67" s="312" t="s">
        <v>458</v>
      </c>
      <c r="B67" s="308" t="s">
        <v>459</v>
      </c>
      <c r="C67" s="309"/>
      <c r="D67" s="310" t="s">
        <v>460</v>
      </c>
      <c r="E67" s="311"/>
      <c r="F67" s="1622">
        <v>1523</v>
      </c>
      <c r="G67" s="320"/>
    </row>
    <row r="68" spans="1:7" ht="24" customHeight="1" x14ac:dyDescent="0.2">
      <c r="A68" s="312" t="s">
        <v>461</v>
      </c>
      <c r="B68" s="308" t="s">
        <v>462</v>
      </c>
      <c r="C68" s="309"/>
      <c r="D68" s="310" t="s">
        <v>463</v>
      </c>
      <c r="E68" s="311"/>
      <c r="F68" s="1622">
        <v>5210</v>
      </c>
      <c r="G68" s="311"/>
    </row>
    <row r="69" spans="1:7" ht="24" customHeight="1" x14ac:dyDescent="0.2">
      <c r="A69" s="312" t="s">
        <v>464</v>
      </c>
      <c r="B69" s="308" t="s">
        <v>465</v>
      </c>
      <c r="C69" s="309"/>
      <c r="D69" s="310" t="s">
        <v>466</v>
      </c>
      <c r="E69" s="311"/>
      <c r="F69" s="1622">
        <v>16325</v>
      </c>
      <c r="G69" s="311"/>
    </row>
    <row r="70" spans="1:7" ht="24.95" customHeight="1" x14ac:dyDescent="0.2">
      <c r="A70" s="312" t="s">
        <v>467</v>
      </c>
      <c r="B70" s="308" t="s">
        <v>42</v>
      </c>
      <c r="C70" s="309"/>
      <c r="D70" s="310" t="s">
        <v>468</v>
      </c>
      <c r="E70" s="311"/>
      <c r="F70" s="1622">
        <v>8691</v>
      </c>
      <c r="G70" s="311"/>
    </row>
    <row r="71" spans="1:7" ht="5.0999999999999996" customHeight="1" x14ac:dyDescent="0.2">
      <c r="A71" s="322"/>
      <c r="B71" s="323"/>
      <c r="C71" s="323"/>
      <c r="D71" s="33"/>
      <c r="E71" s="301"/>
      <c r="F71" s="301"/>
      <c r="G71" s="301"/>
    </row>
    <row r="72" spans="1:7" ht="17.100000000000001" customHeight="1" x14ac:dyDescent="0.2">
      <c r="A72" s="36" t="s">
        <v>1718</v>
      </c>
      <c r="B72" s="36"/>
      <c r="C72" s="36"/>
      <c r="D72" s="36"/>
      <c r="F72" s="36"/>
      <c r="G72" s="36"/>
    </row>
    <row r="73" spans="1:7" ht="12.95" customHeight="1" x14ac:dyDescent="0.2">
      <c r="A73" s="36"/>
      <c r="B73" s="299" t="s">
        <v>1149</v>
      </c>
      <c r="C73" s="36"/>
      <c r="D73" s="36"/>
      <c r="F73" s="36"/>
      <c r="G73" s="36"/>
    </row>
    <row r="74" spans="1:7" s="509" customFormat="1" ht="17.100000000000001" customHeight="1" x14ac:dyDescent="0.2">
      <c r="A74" s="508" t="s">
        <v>1721</v>
      </c>
      <c r="B74" s="508"/>
      <c r="C74" s="508"/>
      <c r="D74" s="508"/>
      <c r="E74" s="508"/>
      <c r="F74" s="508"/>
      <c r="G74" s="508"/>
    </row>
    <row r="75" spans="1:7" ht="5.0999999999999996" customHeight="1" x14ac:dyDescent="0.2">
      <c r="A75" s="324"/>
      <c r="B75" s="301"/>
      <c r="C75" s="301"/>
      <c r="D75" s="33"/>
      <c r="E75" s="53"/>
      <c r="F75" s="301"/>
      <c r="G75" s="311"/>
    </row>
    <row r="76" spans="1:7" ht="20.100000000000001" customHeight="1" x14ac:dyDescent="0.2">
      <c r="A76" s="302"/>
      <c r="B76" s="1741" t="s">
        <v>741</v>
      </c>
      <c r="C76" s="503"/>
      <c r="D76" s="54" t="s">
        <v>313</v>
      </c>
      <c r="E76" s="302"/>
      <c r="F76" s="1741">
        <v>2019</v>
      </c>
      <c r="G76" s="302"/>
    </row>
    <row r="77" spans="1:7" ht="20.100000000000001" customHeight="1" x14ac:dyDescent="0.2">
      <c r="A77" s="504"/>
      <c r="B77" s="1742"/>
      <c r="C77" s="304"/>
      <c r="D77" s="37" t="s">
        <v>314</v>
      </c>
      <c r="E77" s="34"/>
      <c r="F77" s="1742"/>
      <c r="G77" s="504"/>
    </row>
    <row r="78" spans="1:7" ht="4.5" customHeight="1" x14ac:dyDescent="0.2">
      <c r="A78" s="306"/>
      <c r="B78" s="294"/>
      <c r="C78" s="304"/>
      <c r="D78" s="304"/>
      <c r="E78" s="34"/>
      <c r="F78" s="34"/>
      <c r="G78" s="311"/>
    </row>
    <row r="79" spans="1:7" ht="24" customHeight="1" x14ac:dyDescent="0.2">
      <c r="A79" s="312" t="s">
        <v>469</v>
      </c>
      <c r="B79" s="308" t="s">
        <v>470</v>
      </c>
      <c r="C79" s="309"/>
      <c r="D79" s="310" t="s">
        <v>471</v>
      </c>
      <c r="E79" s="311"/>
      <c r="F79" s="1622">
        <v>17</v>
      </c>
      <c r="G79" s="311"/>
    </row>
    <row r="80" spans="1:7" ht="24" customHeight="1" x14ac:dyDescent="0.2">
      <c r="A80" s="312" t="s">
        <v>472</v>
      </c>
      <c r="B80" s="186" t="s">
        <v>473</v>
      </c>
      <c r="C80" s="313"/>
      <c r="D80" s="318" t="s">
        <v>474</v>
      </c>
      <c r="E80" s="311"/>
      <c r="F80" s="1622">
        <v>893</v>
      </c>
      <c r="G80" s="311"/>
    </row>
    <row r="81" spans="1:7" ht="24" customHeight="1" x14ac:dyDescent="0.2">
      <c r="A81" s="312" t="s">
        <v>475</v>
      </c>
      <c r="B81" s="308" t="s">
        <v>476</v>
      </c>
      <c r="C81" s="309"/>
      <c r="D81" s="310" t="s">
        <v>477</v>
      </c>
      <c r="E81" s="311"/>
      <c r="F81" s="1622">
        <v>41</v>
      </c>
      <c r="G81" s="311"/>
    </row>
    <row r="82" spans="1:7" ht="24" customHeight="1" x14ac:dyDescent="0.2">
      <c r="A82" s="312" t="s">
        <v>478</v>
      </c>
      <c r="B82" s="308" t="s">
        <v>479</v>
      </c>
      <c r="C82" s="309"/>
      <c r="D82" s="310" t="s">
        <v>480</v>
      </c>
      <c r="E82" s="311"/>
      <c r="F82" s="1622">
        <v>13356</v>
      </c>
      <c r="G82" s="311"/>
    </row>
    <row r="83" spans="1:7" ht="24" customHeight="1" x14ac:dyDescent="0.2">
      <c r="A83" s="312" t="s">
        <v>481</v>
      </c>
      <c r="B83" s="308" t="s">
        <v>482</v>
      </c>
      <c r="C83" s="309"/>
      <c r="D83" s="310" t="s">
        <v>483</v>
      </c>
      <c r="E83" s="311"/>
      <c r="F83" s="1622">
        <v>11</v>
      </c>
      <c r="G83" s="311"/>
    </row>
    <row r="84" spans="1:7" ht="24" customHeight="1" x14ac:dyDescent="0.2">
      <c r="A84" s="312" t="s">
        <v>484</v>
      </c>
      <c r="B84" s="308" t="s">
        <v>485</v>
      </c>
      <c r="C84" s="309"/>
      <c r="D84" s="310" t="s">
        <v>486</v>
      </c>
      <c r="E84" s="311"/>
      <c r="F84" s="1622">
        <v>2312</v>
      </c>
      <c r="G84" s="311"/>
    </row>
    <row r="85" spans="1:7" ht="24" customHeight="1" x14ac:dyDescent="0.2">
      <c r="A85" s="312" t="s">
        <v>487</v>
      </c>
      <c r="B85" s="186" t="s">
        <v>488</v>
      </c>
      <c r="C85" s="309"/>
      <c r="D85" s="318" t="s">
        <v>489</v>
      </c>
      <c r="E85" s="311"/>
      <c r="F85" s="1622">
        <v>4252</v>
      </c>
      <c r="G85" s="311"/>
    </row>
    <row r="86" spans="1:7" ht="24" customHeight="1" x14ac:dyDescent="0.2">
      <c r="A86" s="312" t="s">
        <v>490</v>
      </c>
      <c r="B86" s="308" t="s">
        <v>491</v>
      </c>
      <c r="C86" s="309"/>
      <c r="D86" s="310" t="s">
        <v>492</v>
      </c>
      <c r="E86" s="311"/>
      <c r="F86" s="1622">
        <v>345</v>
      </c>
      <c r="G86" s="311"/>
    </row>
    <row r="87" spans="1:7" ht="24" customHeight="1" x14ac:dyDescent="0.2">
      <c r="A87" s="312" t="s">
        <v>493</v>
      </c>
      <c r="B87" s="308" t="s">
        <v>494</v>
      </c>
      <c r="C87" s="309"/>
      <c r="D87" s="310" t="s">
        <v>495</v>
      </c>
      <c r="E87" s="311"/>
      <c r="F87" s="1622">
        <v>1601</v>
      </c>
      <c r="G87" s="311"/>
    </row>
    <row r="88" spans="1:7" ht="24" customHeight="1" x14ac:dyDescent="0.2">
      <c r="A88" s="312" t="s">
        <v>496</v>
      </c>
      <c r="B88" s="186" t="s">
        <v>497</v>
      </c>
      <c r="C88" s="313"/>
      <c r="D88" s="318" t="s">
        <v>498</v>
      </c>
      <c r="E88" s="311"/>
      <c r="F88" s="1622">
        <v>145</v>
      </c>
      <c r="G88" s="53"/>
    </row>
    <row r="89" spans="1:7" ht="24" customHeight="1" x14ac:dyDescent="0.2">
      <c r="A89" s="312" t="s">
        <v>499</v>
      </c>
      <c r="B89" s="308" t="s">
        <v>500</v>
      </c>
      <c r="C89" s="309"/>
      <c r="D89" s="310" t="s">
        <v>501</v>
      </c>
      <c r="E89" s="311"/>
      <c r="F89" s="1622">
        <v>13</v>
      </c>
      <c r="G89" s="35"/>
    </row>
    <row r="90" spans="1:7" ht="24" customHeight="1" x14ac:dyDescent="0.2">
      <c r="A90" s="312" t="s">
        <v>502</v>
      </c>
      <c r="B90" s="308" t="s">
        <v>503</v>
      </c>
      <c r="C90" s="309"/>
      <c r="D90" s="310" t="s">
        <v>504</v>
      </c>
      <c r="E90" s="311"/>
      <c r="F90" s="1622">
        <v>61</v>
      </c>
      <c r="G90" s="321"/>
    </row>
    <row r="91" spans="1:7" ht="24" customHeight="1" x14ac:dyDescent="0.2">
      <c r="A91" s="312" t="s">
        <v>505</v>
      </c>
      <c r="B91" s="308" t="s">
        <v>506</v>
      </c>
      <c r="C91" s="309"/>
      <c r="D91" s="310" t="s">
        <v>507</v>
      </c>
      <c r="E91" s="311"/>
      <c r="F91" s="1622">
        <v>25</v>
      </c>
      <c r="G91" s="53"/>
    </row>
    <row r="92" spans="1:7" ht="24" customHeight="1" x14ac:dyDescent="0.2">
      <c r="A92" s="312" t="s">
        <v>508</v>
      </c>
      <c r="B92" s="186" t="s">
        <v>509</v>
      </c>
      <c r="C92" s="313"/>
      <c r="D92" s="318" t="s">
        <v>510</v>
      </c>
      <c r="E92" s="311"/>
      <c r="F92" s="1622">
        <v>1197</v>
      </c>
      <c r="G92" s="320"/>
    </row>
    <row r="93" spans="1:7" ht="33.950000000000003" customHeight="1" x14ac:dyDescent="0.2">
      <c r="A93" s="312" t="s">
        <v>511</v>
      </c>
      <c r="B93" s="186" t="s">
        <v>512</v>
      </c>
      <c r="C93" s="313"/>
      <c r="D93" s="318" t="s">
        <v>513</v>
      </c>
      <c r="E93" s="311"/>
      <c r="F93" s="1622">
        <v>1064</v>
      </c>
      <c r="G93" s="34"/>
    </row>
    <row r="94" spans="1:7" ht="33.950000000000003" customHeight="1" x14ac:dyDescent="0.2">
      <c r="A94" s="312" t="s">
        <v>514</v>
      </c>
      <c r="B94" s="186" t="s">
        <v>515</v>
      </c>
      <c r="C94" s="313"/>
      <c r="D94" s="318" t="s">
        <v>516</v>
      </c>
      <c r="E94" s="311"/>
      <c r="F94" s="1622">
        <v>5309</v>
      </c>
      <c r="G94" s="34"/>
    </row>
    <row r="95" spans="1:7" ht="90" customHeight="1" x14ac:dyDescent="0.2">
      <c r="A95" s="312" t="s">
        <v>517</v>
      </c>
      <c r="B95" s="326" t="s">
        <v>518</v>
      </c>
      <c r="C95" s="313"/>
      <c r="D95" s="318" t="s">
        <v>519</v>
      </c>
      <c r="E95" s="311"/>
      <c r="F95" s="1622">
        <v>13056</v>
      </c>
      <c r="G95" s="320"/>
    </row>
    <row r="96" spans="1:7" ht="24" customHeight="1" x14ac:dyDescent="0.2">
      <c r="A96" s="312" t="s">
        <v>520</v>
      </c>
      <c r="B96" s="308" t="s">
        <v>521</v>
      </c>
      <c r="C96" s="309"/>
      <c r="D96" s="310" t="s">
        <v>877</v>
      </c>
      <c r="E96" s="311"/>
      <c r="F96" s="1622">
        <v>4198</v>
      </c>
      <c r="G96" s="320"/>
    </row>
    <row r="97" spans="1:60" ht="24" customHeight="1" x14ac:dyDescent="0.2">
      <c r="A97" s="312" t="s">
        <v>522</v>
      </c>
      <c r="B97" s="308" t="s">
        <v>523</v>
      </c>
      <c r="C97" s="309"/>
      <c r="D97" s="310" t="s">
        <v>524</v>
      </c>
      <c r="E97" s="311"/>
      <c r="F97" s="1622">
        <v>177</v>
      </c>
      <c r="G97" s="320"/>
    </row>
    <row r="98" spans="1:60" ht="24" customHeight="1" x14ac:dyDescent="0.2">
      <c r="A98" s="312" t="s">
        <v>525</v>
      </c>
      <c r="B98" s="308" t="s">
        <v>526</v>
      </c>
      <c r="C98" s="309"/>
      <c r="D98" s="310" t="s">
        <v>527</v>
      </c>
      <c r="E98" s="311"/>
      <c r="F98" s="1622">
        <v>366</v>
      </c>
      <c r="G98" s="320"/>
    </row>
    <row r="99" spans="1:60" ht="24" customHeight="1" x14ac:dyDescent="0.2">
      <c r="A99" s="312" t="s">
        <v>528</v>
      </c>
      <c r="B99" s="308" t="s">
        <v>529</v>
      </c>
      <c r="C99" s="309"/>
      <c r="D99" s="310" t="s">
        <v>530</v>
      </c>
      <c r="E99" s="311"/>
      <c r="F99" s="1622">
        <v>7</v>
      </c>
      <c r="G99" s="320"/>
    </row>
    <row r="100" spans="1:60" ht="33.950000000000003" customHeight="1" x14ac:dyDescent="0.2">
      <c r="A100" s="312" t="s">
        <v>531</v>
      </c>
      <c r="B100" s="186" t="s">
        <v>532</v>
      </c>
      <c r="C100" s="313"/>
      <c r="D100" s="318" t="s">
        <v>533</v>
      </c>
      <c r="E100" s="311"/>
      <c r="F100" s="1622">
        <v>50</v>
      </c>
      <c r="G100" s="320"/>
    </row>
    <row r="101" spans="1:60" ht="24" customHeight="1" x14ac:dyDescent="0.2">
      <c r="A101" s="312" t="s">
        <v>534</v>
      </c>
      <c r="B101" s="308" t="s">
        <v>535</v>
      </c>
      <c r="C101" s="309"/>
      <c r="D101" s="310" t="s">
        <v>536</v>
      </c>
      <c r="E101" s="311"/>
      <c r="F101" s="1622">
        <v>12</v>
      </c>
      <c r="G101" s="311"/>
    </row>
    <row r="102" spans="1:60" ht="24" customHeight="1" x14ac:dyDescent="0.2">
      <c r="A102" s="312" t="s">
        <v>537</v>
      </c>
      <c r="B102" s="308" t="s">
        <v>538</v>
      </c>
      <c r="C102" s="309"/>
      <c r="D102" s="310" t="s">
        <v>539</v>
      </c>
      <c r="E102" s="311"/>
      <c r="F102" s="1622">
        <v>48</v>
      </c>
      <c r="G102" s="311"/>
    </row>
    <row r="103" spans="1:60" ht="33.950000000000003" customHeight="1" x14ac:dyDescent="0.2">
      <c r="A103" s="312" t="s">
        <v>540</v>
      </c>
      <c r="B103" s="326" t="s">
        <v>541</v>
      </c>
      <c r="C103" s="313"/>
      <c r="D103" s="318" t="s">
        <v>542</v>
      </c>
      <c r="E103" s="320"/>
      <c r="F103" s="1622">
        <v>3955</v>
      </c>
      <c r="G103" s="311"/>
    </row>
    <row r="104" spans="1:60" ht="35.1" customHeight="1" x14ac:dyDescent="0.2">
      <c r="A104" s="328"/>
      <c r="B104" s="329" t="s">
        <v>543</v>
      </c>
      <c r="C104" s="330"/>
      <c r="D104" s="76"/>
      <c r="E104" s="331"/>
      <c r="F104" s="332">
        <f>F9+F10+F11+F12+F15+F16+F17+F18+F19+F21+F23+F24+F25+F26+F27+F31+F32+F33+F34+F35+F44+F45+F46+F47+F48+F49+F50+F51+F52+F53+F54+F55+F56+F57+F58+F59+F60+F61+F62+F63+F64+F65+F66+F67+F68+F69+F70+F79+F80+F81+F82+F83+F84+F85+F86+F87+F88+F89+F90+F91+F92+F93+F94+F95+F96+F97+F98+F99+F100+F101+F102+F103</f>
        <v>109164</v>
      </c>
      <c r="G104" s="311"/>
    </row>
    <row r="105" spans="1:60" ht="5.0999999999999996" customHeight="1" x14ac:dyDescent="0.2">
      <c r="G105" s="311"/>
    </row>
    <row r="106" spans="1:60" ht="18" customHeight="1" x14ac:dyDescent="0.2">
      <c r="G106" s="311"/>
    </row>
    <row r="107" spans="1:60" ht="18" customHeight="1" x14ac:dyDescent="0.2">
      <c r="G107" s="311"/>
    </row>
    <row r="108" spans="1:60" ht="18" customHeight="1" x14ac:dyDescent="0.2">
      <c r="G108" s="311"/>
    </row>
    <row r="109" spans="1:60" x14ac:dyDescent="0.2">
      <c r="G109" s="311"/>
    </row>
    <row r="110" spans="1:60" s="333" customFormat="1" x14ac:dyDescent="0.2">
      <c r="B110" s="31"/>
      <c r="C110" s="31"/>
      <c r="D110" s="42"/>
      <c r="E110" s="31"/>
      <c r="F110" s="31"/>
      <c r="G110" s="32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</row>
    <row r="111" spans="1:60" s="333" customFormat="1" x14ac:dyDescent="0.2">
      <c r="B111" s="31"/>
      <c r="C111" s="31"/>
      <c r="D111" s="42"/>
      <c r="E111" s="31"/>
      <c r="F111" s="31"/>
      <c r="G111" s="3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</row>
  </sheetData>
  <mergeCells count="6">
    <mergeCell ref="F5:F6"/>
    <mergeCell ref="F41:F42"/>
    <mergeCell ref="F76:F77"/>
    <mergeCell ref="B41:B42"/>
    <mergeCell ref="B76:B77"/>
    <mergeCell ref="B5:B6"/>
  </mergeCells>
  <pageMargins left="0.70866141732283472" right="0.70866141732283472" top="0.74803149606299213" bottom="0.74803149606299213" header="0.31496062992125984" footer="0.31496062992125984"/>
  <pageSetup paperSize="9" scale="89" orientation="portrait" r:id="rId1"/>
  <colBreaks count="1" manualBreakCount="1">
    <brk id="7" max="1048575" man="1"/>
  </colBreak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6.7109375" style="354" customWidth="1"/>
    <col min="2" max="2" width="70.7109375" style="334" customWidth="1"/>
    <col min="3" max="3" width="1.7109375" style="334" customWidth="1"/>
    <col min="4" max="4" width="15.7109375" style="334" customWidth="1"/>
    <col min="5" max="5" width="1.7109375" style="334" customWidth="1"/>
    <col min="6" max="16384" width="9.140625" style="334"/>
  </cols>
  <sheetData>
    <row r="1" spans="1:5" s="382" customFormat="1" ht="18" customHeight="1" x14ac:dyDescent="0.2">
      <c r="A1" s="381" t="s">
        <v>1724</v>
      </c>
      <c r="B1" s="381"/>
      <c r="C1" s="381"/>
      <c r="D1" s="381"/>
    </row>
    <row r="2" spans="1:5" s="335" customFormat="1" ht="18" customHeight="1" x14ac:dyDescent="0.2">
      <c r="A2" s="1743" t="s">
        <v>1725</v>
      </c>
      <c r="B2" s="1743"/>
      <c r="C2" s="1743"/>
      <c r="D2" s="1743"/>
    </row>
    <row r="3" spans="1:5" ht="6" customHeight="1" x14ac:dyDescent="0.2">
      <c r="A3" s="336"/>
      <c r="B3" s="337"/>
      <c r="C3" s="337"/>
      <c r="D3" s="337"/>
      <c r="E3" s="337"/>
    </row>
    <row r="4" spans="1:5" s="382" customFormat="1" ht="21.95" customHeight="1" x14ac:dyDescent="0.2">
      <c r="A4" s="1747"/>
      <c r="B4" s="383" t="s">
        <v>544</v>
      </c>
      <c r="C4" s="384"/>
      <c r="D4" s="1749">
        <v>2019</v>
      </c>
      <c r="E4" s="385"/>
    </row>
    <row r="5" spans="1:5" ht="21.95" customHeight="1" x14ac:dyDescent="0.2">
      <c r="A5" s="1748"/>
      <c r="B5" s="386" t="s">
        <v>545</v>
      </c>
      <c r="C5" s="339"/>
      <c r="D5" s="1750"/>
      <c r="E5" s="357"/>
    </row>
    <row r="6" spans="1:5" ht="5.0999999999999996" customHeight="1" x14ac:dyDescent="0.2">
      <c r="A6" s="340"/>
      <c r="B6" s="339"/>
      <c r="C6" s="339"/>
      <c r="D6" s="338"/>
      <c r="E6" s="339"/>
    </row>
    <row r="7" spans="1:5" s="382" customFormat="1" ht="17.100000000000001" customHeight="1" x14ac:dyDescent="0.2">
      <c r="A7" s="1744" t="s">
        <v>37</v>
      </c>
      <c r="B7" s="1745" t="s">
        <v>160</v>
      </c>
      <c r="C7" s="387"/>
      <c r="D7" s="1746">
        <v>51</v>
      </c>
      <c r="E7" s="387"/>
    </row>
    <row r="8" spans="1:5" ht="17.100000000000001" customHeight="1" x14ac:dyDescent="0.2">
      <c r="A8" s="1744"/>
      <c r="B8" s="1745"/>
      <c r="C8" s="341"/>
      <c r="D8" s="1746"/>
      <c r="E8" s="341"/>
    </row>
    <row r="9" spans="1:5" s="382" customFormat="1" ht="17.100000000000001" customHeight="1" x14ac:dyDescent="0.2">
      <c r="A9" s="1751" t="s">
        <v>39</v>
      </c>
      <c r="B9" s="507" t="s">
        <v>546</v>
      </c>
      <c r="C9" s="388"/>
      <c r="D9" s="1746">
        <v>9</v>
      </c>
      <c r="E9" s="388"/>
    </row>
    <row r="10" spans="1:5" s="382" customFormat="1" ht="17.100000000000001" customHeight="1" x14ac:dyDescent="0.2">
      <c r="A10" s="1751"/>
      <c r="B10" s="505"/>
      <c r="C10" s="388"/>
      <c r="D10" s="1746"/>
      <c r="E10" s="388"/>
    </row>
    <row r="11" spans="1:5" s="382" customFormat="1" ht="17.100000000000001" customHeight="1" x14ac:dyDescent="0.2">
      <c r="A11" s="389" t="s">
        <v>41</v>
      </c>
      <c r="B11" s="382" t="s">
        <v>547</v>
      </c>
      <c r="C11" s="387"/>
      <c r="D11" s="1746">
        <v>50</v>
      </c>
      <c r="E11" s="387"/>
    </row>
    <row r="12" spans="1:5" ht="17.100000000000001" customHeight="1" x14ac:dyDescent="0.2">
      <c r="A12" s="343"/>
      <c r="B12" s="390" t="s">
        <v>1157</v>
      </c>
      <c r="C12" s="341"/>
      <c r="D12" s="1746"/>
      <c r="E12" s="341"/>
    </row>
    <row r="13" spans="1:5" s="382" customFormat="1" ht="17.100000000000001" customHeight="1" x14ac:dyDescent="0.2">
      <c r="A13" s="389" t="s">
        <v>43</v>
      </c>
      <c r="B13" s="382" t="s">
        <v>548</v>
      </c>
      <c r="C13" s="387"/>
      <c r="D13" s="1746">
        <v>1076</v>
      </c>
      <c r="E13" s="387"/>
    </row>
    <row r="14" spans="1:5" ht="17.100000000000001" customHeight="1" x14ac:dyDescent="0.2">
      <c r="A14" s="343"/>
      <c r="B14" s="390" t="s">
        <v>549</v>
      </c>
      <c r="C14" s="341"/>
      <c r="D14" s="1746"/>
      <c r="E14" s="341"/>
    </row>
    <row r="15" spans="1:5" s="382" customFormat="1" ht="17.100000000000001" customHeight="1" x14ac:dyDescent="0.2">
      <c r="A15" s="389" t="s">
        <v>44</v>
      </c>
      <c r="B15" s="382" t="s">
        <v>550</v>
      </c>
      <c r="C15" s="387"/>
      <c r="D15" s="1746">
        <v>122</v>
      </c>
      <c r="E15" s="387"/>
    </row>
    <row r="16" spans="1:5" ht="17.100000000000001" customHeight="1" x14ac:dyDescent="0.2">
      <c r="A16" s="343"/>
      <c r="B16" s="390" t="s">
        <v>551</v>
      </c>
      <c r="C16" s="341"/>
      <c r="D16" s="1746"/>
      <c r="E16" s="341"/>
    </row>
    <row r="17" spans="1:5" s="382" customFormat="1" ht="17.100000000000001" customHeight="1" x14ac:dyDescent="0.2">
      <c r="A17" s="389" t="s">
        <v>46</v>
      </c>
      <c r="B17" s="507" t="s">
        <v>552</v>
      </c>
      <c r="C17" s="387"/>
      <c r="D17" s="1746">
        <v>21</v>
      </c>
      <c r="E17" s="387"/>
    </row>
    <row r="18" spans="1:5" ht="17.100000000000001" customHeight="1" x14ac:dyDescent="0.2">
      <c r="A18" s="343"/>
      <c r="B18" s="514" t="s">
        <v>553</v>
      </c>
      <c r="C18" s="341"/>
      <c r="D18" s="1746"/>
      <c r="E18" s="341"/>
    </row>
    <row r="19" spans="1:5" s="382" customFormat="1" ht="17.100000000000001" customHeight="1" x14ac:dyDescent="0.2">
      <c r="A19" s="389" t="s">
        <v>48</v>
      </c>
      <c r="B19" s="507" t="s">
        <v>554</v>
      </c>
      <c r="C19" s="387"/>
      <c r="D19" s="1746">
        <v>533</v>
      </c>
      <c r="E19" s="387"/>
    </row>
    <row r="20" spans="1:5" ht="17.100000000000001" customHeight="1" x14ac:dyDescent="0.2">
      <c r="A20" s="343"/>
      <c r="B20" s="514" t="s">
        <v>555</v>
      </c>
      <c r="C20" s="341"/>
      <c r="D20" s="1746"/>
      <c r="E20" s="341"/>
    </row>
    <row r="21" spans="1:5" s="382" customFormat="1" ht="17.100000000000001" customHeight="1" x14ac:dyDescent="0.2">
      <c r="A21" s="389" t="s">
        <v>50</v>
      </c>
      <c r="B21" s="507" t="s">
        <v>556</v>
      </c>
      <c r="C21" s="387"/>
      <c r="D21" s="1746">
        <v>715</v>
      </c>
      <c r="E21" s="387"/>
    </row>
    <row r="22" spans="1:5" ht="17.100000000000001" customHeight="1" x14ac:dyDescent="0.2">
      <c r="A22" s="343"/>
      <c r="B22" s="390" t="s">
        <v>557</v>
      </c>
      <c r="C22" s="341"/>
      <c r="D22" s="1746"/>
      <c r="E22" s="341"/>
    </row>
    <row r="23" spans="1:5" s="382" customFormat="1" ht="17.100000000000001" customHeight="1" x14ac:dyDescent="0.2">
      <c r="A23" s="389" t="s">
        <v>52</v>
      </c>
      <c r="B23" s="382" t="s">
        <v>558</v>
      </c>
      <c r="C23" s="387"/>
      <c r="D23" s="1746">
        <v>67</v>
      </c>
      <c r="E23" s="387"/>
    </row>
    <row r="24" spans="1:5" ht="17.100000000000001" customHeight="1" x14ac:dyDescent="0.2">
      <c r="A24" s="343"/>
      <c r="B24" s="390" t="s">
        <v>559</v>
      </c>
      <c r="C24" s="341"/>
      <c r="D24" s="1746"/>
      <c r="E24" s="341"/>
    </row>
    <row r="25" spans="1:5" s="382" customFormat="1" ht="17.100000000000001" customHeight="1" x14ac:dyDescent="0.2">
      <c r="A25" s="389" t="s">
        <v>53</v>
      </c>
      <c r="B25" s="391" t="s">
        <v>560</v>
      </c>
      <c r="C25" s="387"/>
      <c r="D25" s="1746">
        <v>188</v>
      </c>
      <c r="E25" s="387"/>
    </row>
    <row r="26" spans="1:5" ht="17.100000000000001" customHeight="1" x14ac:dyDescent="0.2">
      <c r="A26" s="343"/>
      <c r="B26" s="392" t="s">
        <v>561</v>
      </c>
      <c r="C26" s="341"/>
      <c r="D26" s="1746"/>
      <c r="E26" s="341"/>
    </row>
    <row r="27" spans="1:5" s="382" customFormat="1" ht="17.100000000000001" customHeight="1" x14ac:dyDescent="0.2">
      <c r="A27" s="389" t="s">
        <v>335</v>
      </c>
      <c r="B27" s="382" t="s">
        <v>562</v>
      </c>
      <c r="C27" s="387"/>
      <c r="D27" s="1746">
        <v>80</v>
      </c>
      <c r="E27" s="387"/>
    </row>
    <row r="28" spans="1:5" ht="17.100000000000001" customHeight="1" x14ac:dyDescent="0.2">
      <c r="A28" s="343"/>
      <c r="B28" s="390" t="s">
        <v>563</v>
      </c>
      <c r="C28" s="341"/>
      <c r="D28" s="1746"/>
      <c r="E28" s="341"/>
    </row>
    <row r="29" spans="1:5" s="382" customFormat="1" ht="17.100000000000001" customHeight="1" x14ac:dyDescent="0.2">
      <c r="A29" s="389" t="s">
        <v>338</v>
      </c>
      <c r="B29" s="382" t="s">
        <v>564</v>
      </c>
      <c r="C29" s="387"/>
      <c r="D29" s="1746">
        <v>64</v>
      </c>
      <c r="E29" s="387"/>
    </row>
    <row r="30" spans="1:5" ht="17.100000000000001" customHeight="1" x14ac:dyDescent="0.2">
      <c r="A30" s="343"/>
      <c r="B30" s="390" t="s">
        <v>565</v>
      </c>
      <c r="C30" s="341"/>
      <c r="D30" s="1746"/>
      <c r="E30" s="341"/>
    </row>
    <row r="31" spans="1:5" s="382" customFormat="1" ht="17.100000000000001" customHeight="1" x14ac:dyDescent="0.2">
      <c r="A31" s="389" t="s">
        <v>341</v>
      </c>
      <c r="B31" s="382" t="s">
        <v>566</v>
      </c>
      <c r="C31" s="387"/>
      <c r="D31" s="1746">
        <v>147</v>
      </c>
      <c r="E31" s="387"/>
    </row>
    <row r="32" spans="1:5" ht="17.100000000000001" customHeight="1" x14ac:dyDescent="0.2">
      <c r="A32" s="343"/>
      <c r="B32" s="393" t="s">
        <v>1161</v>
      </c>
      <c r="C32" s="341"/>
      <c r="D32" s="1746"/>
      <c r="E32" s="341"/>
    </row>
    <row r="33" spans="1:5" s="382" customFormat="1" ht="17.100000000000001" customHeight="1" x14ac:dyDescent="0.2">
      <c r="A33" s="394" t="s">
        <v>344</v>
      </c>
      <c r="B33" s="391" t="s">
        <v>567</v>
      </c>
      <c r="C33" s="388"/>
      <c r="D33" s="1746">
        <v>524</v>
      </c>
      <c r="E33" s="388"/>
    </row>
    <row r="34" spans="1:5" ht="17.100000000000001" customHeight="1" x14ac:dyDescent="0.2">
      <c r="A34" s="340"/>
      <c r="B34" s="355" t="s">
        <v>568</v>
      </c>
      <c r="C34" s="342"/>
      <c r="D34" s="1746"/>
      <c r="E34" s="342"/>
    </row>
    <row r="35" spans="1:5" s="382" customFormat="1" ht="17.100000000000001" customHeight="1" x14ac:dyDescent="0.2">
      <c r="A35" s="394" t="s">
        <v>347</v>
      </c>
      <c r="B35" s="391" t="s">
        <v>569</v>
      </c>
      <c r="C35" s="387"/>
      <c r="D35" s="1746">
        <v>128</v>
      </c>
      <c r="E35" s="387"/>
    </row>
    <row r="36" spans="1:5" ht="17.100000000000001" customHeight="1" x14ac:dyDescent="0.2">
      <c r="A36" s="340"/>
      <c r="B36" s="355" t="s">
        <v>570</v>
      </c>
      <c r="C36" s="341"/>
      <c r="D36" s="1746"/>
      <c r="E36" s="341"/>
    </row>
    <row r="37" spans="1:5" s="382" customFormat="1" ht="17.100000000000001" customHeight="1" x14ac:dyDescent="0.2">
      <c r="A37" s="394" t="s">
        <v>350</v>
      </c>
      <c r="B37" s="391" t="s">
        <v>571</v>
      </c>
      <c r="C37" s="387"/>
      <c r="D37" s="1746">
        <v>7</v>
      </c>
      <c r="E37" s="387"/>
    </row>
    <row r="38" spans="1:5" ht="17.100000000000001" customHeight="1" x14ac:dyDescent="0.2">
      <c r="A38" s="340"/>
      <c r="B38" s="355" t="s">
        <v>572</v>
      </c>
      <c r="C38" s="341"/>
      <c r="D38" s="1746"/>
      <c r="E38" s="341"/>
    </row>
    <row r="39" spans="1:5" s="382" customFormat="1" ht="17.100000000000001" customHeight="1" x14ac:dyDescent="0.2">
      <c r="A39" s="394" t="s">
        <v>353</v>
      </c>
      <c r="B39" s="391" t="s">
        <v>573</v>
      </c>
      <c r="C39" s="387"/>
      <c r="D39" s="1746">
        <v>124</v>
      </c>
      <c r="E39" s="387"/>
    </row>
    <row r="40" spans="1:5" s="335" customFormat="1" ht="17.100000000000001" customHeight="1" x14ac:dyDescent="0.2">
      <c r="A40" s="379"/>
      <c r="B40" s="355" t="s">
        <v>574</v>
      </c>
      <c r="C40" s="344"/>
      <c r="D40" s="1746"/>
      <c r="E40" s="344"/>
    </row>
    <row r="41" spans="1:5" s="382" customFormat="1" ht="17.100000000000001" customHeight="1" x14ac:dyDescent="0.2">
      <c r="A41" s="394" t="s">
        <v>356</v>
      </c>
      <c r="B41" s="391" t="s">
        <v>575</v>
      </c>
      <c r="C41" s="387"/>
      <c r="D41" s="1746">
        <v>39</v>
      </c>
      <c r="E41" s="387"/>
    </row>
    <row r="42" spans="1:5" s="335" customFormat="1" ht="17.100000000000001" customHeight="1" x14ac:dyDescent="0.2">
      <c r="A42" s="379"/>
      <c r="B42" s="355" t="s">
        <v>576</v>
      </c>
      <c r="C42" s="344"/>
      <c r="D42" s="1746"/>
      <c r="E42" s="344"/>
    </row>
    <row r="43" spans="1:5" s="382" customFormat="1" ht="17.100000000000001" customHeight="1" x14ac:dyDescent="0.2">
      <c r="A43" s="394" t="s">
        <v>359</v>
      </c>
      <c r="B43" s="391" t="s">
        <v>577</v>
      </c>
      <c r="C43" s="387"/>
      <c r="D43" s="1746">
        <v>100</v>
      </c>
      <c r="E43" s="387"/>
    </row>
    <row r="44" spans="1:5" s="335" customFormat="1" ht="17.100000000000001" customHeight="1" x14ac:dyDescent="0.2">
      <c r="A44" s="379"/>
      <c r="B44" s="355" t="s">
        <v>578</v>
      </c>
      <c r="C44" s="344"/>
      <c r="D44" s="1746"/>
      <c r="E44" s="344"/>
    </row>
    <row r="45" spans="1:5" s="382" customFormat="1" ht="17.100000000000001" customHeight="1" x14ac:dyDescent="0.2">
      <c r="A45" s="394" t="s">
        <v>362</v>
      </c>
      <c r="B45" s="391" t="s">
        <v>579</v>
      </c>
      <c r="C45" s="387"/>
      <c r="D45" s="1746">
        <v>84</v>
      </c>
      <c r="E45" s="387"/>
    </row>
    <row r="46" spans="1:5" s="335" customFormat="1" ht="17.100000000000001" customHeight="1" x14ac:dyDescent="0.2">
      <c r="A46" s="379"/>
      <c r="B46" s="355" t="s">
        <v>147</v>
      </c>
      <c r="C46" s="344"/>
      <c r="D46" s="1746"/>
      <c r="E46" s="344"/>
    </row>
    <row r="47" spans="1:5" s="382" customFormat="1" ht="17.100000000000001" customHeight="1" x14ac:dyDescent="0.2">
      <c r="A47" s="394" t="s">
        <v>365</v>
      </c>
      <c r="B47" s="391" t="s">
        <v>580</v>
      </c>
      <c r="C47" s="387"/>
      <c r="D47" s="1746">
        <v>742</v>
      </c>
      <c r="E47" s="387"/>
    </row>
    <row r="48" spans="1:5" s="335" customFormat="1" ht="17.100000000000001" customHeight="1" x14ac:dyDescent="0.2">
      <c r="A48" s="379"/>
      <c r="B48" s="355" t="s">
        <v>581</v>
      </c>
      <c r="C48" s="344"/>
      <c r="D48" s="1746"/>
      <c r="E48" s="344"/>
    </row>
    <row r="49" spans="1:5" s="382" customFormat="1" ht="17.100000000000001" customHeight="1" x14ac:dyDescent="0.2">
      <c r="A49" s="395" t="s">
        <v>368</v>
      </c>
      <c r="B49" s="391" t="s">
        <v>582</v>
      </c>
      <c r="C49" s="387"/>
      <c r="D49" s="1752" t="s">
        <v>768</v>
      </c>
      <c r="E49" s="387"/>
    </row>
    <row r="50" spans="1:5" s="335" customFormat="1" ht="17.100000000000001" customHeight="1" x14ac:dyDescent="0.2">
      <c r="A50" s="379"/>
      <c r="B50" s="355" t="s">
        <v>583</v>
      </c>
      <c r="C50" s="344"/>
      <c r="D50" s="1746"/>
      <c r="E50" s="344"/>
    </row>
    <row r="51" spans="1:5" s="341" customFormat="1" ht="5.0999999999999996" customHeight="1" x14ac:dyDescent="0.2">
      <c r="A51" s="346"/>
      <c r="B51" s="347"/>
      <c r="C51" s="337"/>
      <c r="D51" s="348"/>
      <c r="E51" s="337"/>
    </row>
    <row r="52" spans="1:5" s="382" customFormat="1" ht="18" customHeight="1" x14ac:dyDescent="0.2">
      <c r="A52" s="381" t="s">
        <v>1738</v>
      </c>
      <c r="B52" s="381"/>
      <c r="C52" s="381"/>
      <c r="D52" s="381"/>
    </row>
    <row r="53" spans="1:5" s="335" customFormat="1" ht="18" customHeight="1" x14ac:dyDescent="0.2">
      <c r="A53" s="1743" t="s">
        <v>1739</v>
      </c>
      <c r="B53" s="1743"/>
      <c r="C53" s="1743"/>
      <c r="D53" s="1743"/>
    </row>
    <row r="54" spans="1:5" ht="6" customHeight="1" x14ac:dyDescent="0.2">
      <c r="A54" s="336"/>
      <c r="B54" s="337"/>
      <c r="C54" s="337"/>
      <c r="D54" s="337"/>
      <c r="E54" s="337"/>
    </row>
    <row r="55" spans="1:5" s="382" customFormat="1" ht="21.95" customHeight="1" x14ac:dyDescent="0.2">
      <c r="A55" s="1747"/>
      <c r="B55" s="383" t="s">
        <v>544</v>
      </c>
      <c r="C55" s="384"/>
      <c r="D55" s="1749">
        <v>2019</v>
      </c>
      <c r="E55" s="385"/>
    </row>
    <row r="56" spans="1:5" ht="21.95" customHeight="1" x14ac:dyDescent="0.2">
      <c r="A56" s="1748"/>
      <c r="B56" s="386" t="s">
        <v>545</v>
      </c>
      <c r="C56" s="339"/>
      <c r="D56" s="1750"/>
      <c r="E56" s="357"/>
    </row>
    <row r="57" spans="1:5" ht="5.0999999999999996" customHeight="1" x14ac:dyDescent="0.2">
      <c r="A57" s="340"/>
      <c r="B57" s="339"/>
      <c r="C57" s="339"/>
      <c r="D57" s="338"/>
      <c r="E57" s="339"/>
    </row>
    <row r="58" spans="1:5" s="382" customFormat="1" ht="17.45" customHeight="1" x14ac:dyDescent="0.2">
      <c r="A58" s="600" t="s">
        <v>371</v>
      </c>
      <c r="B58" s="391" t="s">
        <v>584</v>
      </c>
      <c r="C58" s="387"/>
      <c r="D58" s="1746">
        <v>6</v>
      </c>
      <c r="E58" s="387"/>
    </row>
    <row r="59" spans="1:5" s="335" customFormat="1" ht="17.45" customHeight="1" x14ac:dyDescent="0.2">
      <c r="A59" s="379"/>
      <c r="B59" s="398" t="s">
        <v>585</v>
      </c>
      <c r="C59" s="344"/>
      <c r="D59" s="1746"/>
      <c r="E59" s="345"/>
    </row>
    <row r="60" spans="1:5" s="382" customFormat="1" ht="17.45" customHeight="1" x14ac:dyDescent="0.2">
      <c r="A60" s="600" t="s">
        <v>374</v>
      </c>
      <c r="B60" s="391" t="s">
        <v>586</v>
      </c>
      <c r="C60" s="387"/>
      <c r="D60" s="1746">
        <v>8</v>
      </c>
      <c r="E60" s="387"/>
    </row>
    <row r="61" spans="1:5" s="335" customFormat="1" ht="17.45" customHeight="1" x14ac:dyDescent="0.2">
      <c r="A61" s="379"/>
      <c r="B61" s="355" t="s">
        <v>587</v>
      </c>
      <c r="C61" s="344"/>
      <c r="D61" s="1746"/>
      <c r="E61" s="344"/>
    </row>
    <row r="62" spans="1:5" s="382" customFormat="1" ht="17.45" customHeight="1" x14ac:dyDescent="0.2">
      <c r="A62" s="600" t="s">
        <v>377</v>
      </c>
      <c r="B62" s="391" t="s">
        <v>588</v>
      </c>
      <c r="C62" s="387"/>
      <c r="D62" s="1746">
        <v>2393</v>
      </c>
      <c r="E62" s="387"/>
    </row>
    <row r="63" spans="1:5" s="335" customFormat="1" ht="17.45" customHeight="1" x14ac:dyDescent="0.2">
      <c r="A63" s="379"/>
      <c r="B63" s="355" t="s">
        <v>589</v>
      </c>
      <c r="C63" s="344"/>
      <c r="D63" s="1746"/>
      <c r="E63" s="344"/>
    </row>
    <row r="64" spans="1:5" s="382" customFormat="1" ht="17.45" customHeight="1" x14ac:dyDescent="0.2">
      <c r="A64" s="600" t="s">
        <v>380</v>
      </c>
      <c r="B64" s="391" t="s">
        <v>590</v>
      </c>
      <c r="C64" s="387"/>
      <c r="D64" s="1746">
        <v>1</v>
      </c>
      <c r="E64" s="387"/>
    </row>
    <row r="65" spans="1:5" s="344" customFormat="1" ht="17.45" customHeight="1" x14ac:dyDescent="0.2">
      <c r="A65" s="379"/>
      <c r="B65" s="355" t="s">
        <v>591</v>
      </c>
      <c r="D65" s="1746"/>
    </row>
    <row r="66" spans="1:5" s="382" customFormat="1" ht="17.45" customHeight="1" x14ac:dyDescent="0.2">
      <c r="A66" s="600" t="s">
        <v>383</v>
      </c>
      <c r="B66" s="391" t="s">
        <v>592</v>
      </c>
      <c r="C66" s="388"/>
      <c r="D66" s="1752" t="s">
        <v>768</v>
      </c>
      <c r="E66" s="388"/>
    </row>
    <row r="67" spans="1:5" s="335" customFormat="1" ht="17.45" customHeight="1" x14ac:dyDescent="0.2">
      <c r="A67" s="379"/>
      <c r="B67" s="398" t="s">
        <v>593</v>
      </c>
      <c r="C67" s="349"/>
      <c r="D67" s="1746"/>
      <c r="E67" s="349"/>
    </row>
    <row r="68" spans="1:5" s="382" customFormat="1" ht="17.45" customHeight="1" x14ac:dyDescent="0.2">
      <c r="A68" s="600" t="s">
        <v>386</v>
      </c>
      <c r="B68" s="391" t="s">
        <v>594</v>
      </c>
      <c r="C68" s="387"/>
      <c r="D68" s="1746">
        <v>3</v>
      </c>
      <c r="E68" s="387"/>
    </row>
    <row r="69" spans="1:5" s="335" customFormat="1" ht="17.45" customHeight="1" x14ac:dyDescent="0.2">
      <c r="A69" s="379"/>
      <c r="B69" s="355" t="s">
        <v>595</v>
      </c>
      <c r="C69" s="344"/>
      <c r="D69" s="1746"/>
      <c r="E69" s="344"/>
    </row>
    <row r="70" spans="1:5" s="382" customFormat="1" ht="17.45" customHeight="1" x14ac:dyDescent="0.2">
      <c r="A70" s="600" t="s">
        <v>389</v>
      </c>
      <c r="B70" s="391" t="s">
        <v>596</v>
      </c>
      <c r="C70" s="387"/>
      <c r="D70" s="1746">
        <v>130</v>
      </c>
      <c r="E70" s="387"/>
    </row>
    <row r="71" spans="1:5" s="335" customFormat="1" ht="17.45" customHeight="1" x14ac:dyDescent="0.2">
      <c r="A71" s="379"/>
      <c r="B71" s="355" t="s">
        <v>597</v>
      </c>
      <c r="C71" s="344"/>
      <c r="D71" s="1746"/>
      <c r="E71" s="344"/>
    </row>
    <row r="72" spans="1:5" s="382" customFormat="1" ht="17.45" customHeight="1" x14ac:dyDescent="0.2">
      <c r="A72" s="600" t="s">
        <v>392</v>
      </c>
      <c r="B72" s="391" t="s">
        <v>598</v>
      </c>
      <c r="C72" s="387"/>
      <c r="D72" s="1746">
        <v>3</v>
      </c>
      <c r="E72" s="387"/>
    </row>
    <row r="73" spans="1:5" s="335" customFormat="1" ht="17.45" customHeight="1" x14ac:dyDescent="0.2">
      <c r="A73" s="379"/>
      <c r="B73" s="355" t="s">
        <v>599</v>
      </c>
      <c r="C73" s="344"/>
      <c r="D73" s="1746"/>
      <c r="E73" s="344"/>
    </row>
    <row r="74" spans="1:5" s="382" customFormat="1" ht="17.45" customHeight="1" x14ac:dyDescent="0.2">
      <c r="A74" s="600" t="s">
        <v>395</v>
      </c>
      <c r="B74" s="391" t="s">
        <v>600</v>
      </c>
      <c r="C74" s="387"/>
      <c r="D74" s="1746">
        <v>2</v>
      </c>
      <c r="E74" s="387"/>
    </row>
    <row r="75" spans="1:5" s="335" customFormat="1" ht="17.45" customHeight="1" x14ac:dyDescent="0.2">
      <c r="A75" s="379"/>
      <c r="B75" s="355" t="s">
        <v>601</v>
      </c>
      <c r="C75" s="344"/>
      <c r="D75" s="1746"/>
      <c r="E75" s="344"/>
    </row>
    <row r="76" spans="1:5" s="382" customFormat="1" ht="17.45" customHeight="1" x14ac:dyDescent="0.2">
      <c r="A76" s="600" t="s">
        <v>398</v>
      </c>
      <c r="B76" s="391" t="s">
        <v>602</v>
      </c>
      <c r="C76" s="387"/>
      <c r="D76" s="1746">
        <v>12942</v>
      </c>
      <c r="E76" s="387"/>
    </row>
    <row r="77" spans="1:5" s="335" customFormat="1" ht="17.45" customHeight="1" x14ac:dyDescent="0.2">
      <c r="A77" s="379"/>
      <c r="B77" s="355" t="s">
        <v>603</v>
      </c>
      <c r="C77" s="344"/>
      <c r="D77" s="1746"/>
      <c r="E77" s="344"/>
    </row>
    <row r="78" spans="1:5" s="382" customFormat="1" ht="17.45" customHeight="1" x14ac:dyDescent="0.2">
      <c r="A78" s="600" t="s">
        <v>401</v>
      </c>
      <c r="B78" s="391" t="s">
        <v>604</v>
      </c>
      <c r="C78" s="387"/>
      <c r="D78" s="1746">
        <v>44</v>
      </c>
      <c r="E78" s="387"/>
    </row>
    <row r="79" spans="1:5" s="335" customFormat="1" ht="17.45" customHeight="1" x14ac:dyDescent="0.2">
      <c r="A79" s="379"/>
      <c r="B79" s="355" t="s">
        <v>605</v>
      </c>
      <c r="C79" s="344"/>
      <c r="D79" s="1746"/>
      <c r="E79" s="344"/>
    </row>
    <row r="80" spans="1:5" s="382" customFormat="1" ht="17.45" customHeight="1" x14ac:dyDescent="0.2">
      <c r="A80" s="600" t="s">
        <v>404</v>
      </c>
      <c r="B80" s="391" t="s">
        <v>606</v>
      </c>
      <c r="C80" s="387"/>
      <c r="D80" s="1746">
        <v>21</v>
      </c>
      <c r="E80" s="387"/>
    </row>
    <row r="81" spans="1:5" s="335" customFormat="1" ht="17.45" customHeight="1" x14ac:dyDescent="0.2">
      <c r="A81" s="379"/>
      <c r="B81" s="355" t="s">
        <v>607</v>
      </c>
      <c r="C81" s="344"/>
      <c r="D81" s="1746"/>
      <c r="E81" s="344"/>
    </row>
    <row r="82" spans="1:5" s="382" customFormat="1" ht="17.45" customHeight="1" x14ac:dyDescent="0.2">
      <c r="A82" s="600" t="s">
        <v>407</v>
      </c>
      <c r="B82" s="391" t="s">
        <v>608</v>
      </c>
      <c r="C82" s="387"/>
      <c r="D82" s="1746">
        <v>1</v>
      </c>
      <c r="E82" s="387"/>
    </row>
    <row r="83" spans="1:5" s="335" customFormat="1" ht="17.45" customHeight="1" x14ac:dyDescent="0.2">
      <c r="A83" s="379"/>
      <c r="B83" s="355" t="s">
        <v>609</v>
      </c>
      <c r="C83" s="344"/>
      <c r="D83" s="1746"/>
      <c r="E83" s="344"/>
    </row>
    <row r="84" spans="1:5" s="382" customFormat="1" ht="17.45" customHeight="1" x14ac:dyDescent="0.2">
      <c r="A84" s="600" t="s">
        <v>410</v>
      </c>
      <c r="B84" s="391" t="s">
        <v>610</v>
      </c>
      <c r="C84" s="387"/>
      <c r="D84" s="1746">
        <v>30</v>
      </c>
      <c r="E84" s="387"/>
    </row>
    <row r="85" spans="1:5" s="335" customFormat="1" ht="17.45" customHeight="1" x14ac:dyDescent="0.2">
      <c r="A85" s="379"/>
      <c r="B85" s="355" t="s">
        <v>611</v>
      </c>
      <c r="C85" s="344"/>
      <c r="D85" s="1746"/>
      <c r="E85" s="344"/>
    </row>
    <row r="86" spans="1:5" s="382" customFormat="1" ht="17.45" customHeight="1" x14ac:dyDescent="0.2">
      <c r="A86" s="600" t="s">
        <v>413</v>
      </c>
      <c r="B86" s="391" t="s">
        <v>612</v>
      </c>
      <c r="C86" s="387"/>
      <c r="D86" s="1746">
        <v>5</v>
      </c>
      <c r="E86" s="387"/>
    </row>
    <row r="87" spans="1:5" s="335" customFormat="1" ht="17.45" customHeight="1" x14ac:dyDescent="0.2">
      <c r="A87" s="379"/>
      <c r="B87" s="355" t="s">
        <v>613</v>
      </c>
      <c r="C87" s="344"/>
      <c r="D87" s="1746"/>
      <c r="E87" s="344"/>
    </row>
    <row r="88" spans="1:5" s="382" customFormat="1" ht="33.950000000000003" customHeight="1" x14ac:dyDescent="0.2">
      <c r="A88" s="600" t="s">
        <v>416</v>
      </c>
      <c r="B88" s="388" t="s">
        <v>614</v>
      </c>
      <c r="C88" s="387"/>
      <c r="D88" s="1746">
        <v>96</v>
      </c>
      <c r="E88" s="387"/>
    </row>
    <row r="89" spans="1:5" s="335" customFormat="1" ht="17.45" customHeight="1" x14ac:dyDescent="0.2">
      <c r="A89" s="379"/>
      <c r="B89" s="398" t="s">
        <v>512</v>
      </c>
      <c r="C89" s="344"/>
      <c r="D89" s="1746"/>
      <c r="E89" s="344"/>
    </row>
    <row r="90" spans="1:5" s="382" customFormat="1" ht="17.45" customHeight="1" x14ac:dyDescent="0.2">
      <c r="A90" s="600" t="s">
        <v>419</v>
      </c>
      <c r="B90" s="391" t="s">
        <v>615</v>
      </c>
      <c r="C90" s="387"/>
      <c r="D90" s="1746">
        <v>132</v>
      </c>
      <c r="E90" s="387"/>
    </row>
    <row r="91" spans="1:5" s="335" customFormat="1" ht="17.45" customHeight="1" x14ac:dyDescent="0.2">
      <c r="A91" s="379"/>
      <c r="B91" s="355" t="s">
        <v>616</v>
      </c>
      <c r="C91" s="344"/>
      <c r="D91" s="1746"/>
      <c r="E91" s="344"/>
    </row>
    <row r="92" spans="1:5" s="382" customFormat="1" ht="17.45" customHeight="1" x14ac:dyDescent="0.2">
      <c r="A92" s="600" t="s">
        <v>422</v>
      </c>
      <c r="B92" s="391" t="s">
        <v>617</v>
      </c>
      <c r="C92" s="388"/>
      <c r="D92" s="1752" t="s">
        <v>768</v>
      </c>
      <c r="E92" s="388"/>
    </row>
    <row r="93" spans="1:5" s="335" customFormat="1" ht="17.45" customHeight="1" x14ac:dyDescent="0.2">
      <c r="A93" s="379"/>
      <c r="B93" s="355" t="s">
        <v>618</v>
      </c>
      <c r="C93" s="349"/>
      <c r="D93" s="1746"/>
      <c r="E93" s="349"/>
    </row>
    <row r="94" spans="1:5" s="382" customFormat="1" ht="17.45" customHeight="1" x14ac:dyDescent="0.2">
      <c r="A94" s="600" t="s">
        <v>425</v>
      </c>
      <c r="B94" s="391" t="s">
        <v>619</v>
      </c>
      <c r="C94" s="387"/>
      <c r="D94" s="1746">
        <v>1997</v>
      </c>
      <c r="E94" s="387"/>
    </row>
    <row r="95" spans="1:5" s="335" customFormat="1" ht="17.45" customHeight="1" x14ac:dyDescent="0.2">
      <c r="A95" s="379"/>
      <c r="B95" s="355" t="s">
        <v>620</v>
      </c>
      <c r="C95" s="344"/>
      <c r="D95" s="1746"/>
      <c r="E95" s="344"/>
    </row>
    <row r="96" spans="1:5" s="382" customFormat="1" ht="17.45" customHeight="1" x14ac:dyDescent="0.2">
      <c r="A96" s="600" t="s">
        <v>428</v>
      </c>
      <c r="B96" s="391" t="s">
        <v>621</v>
      </c>
      <c r="C96" s="387"/>
      <c r="D96" s="1746">
        <v>4</v>
      </c>
      <c r="E96" s="387"/>
    </row>
    <row r="97" spans="1:5" s="335" customFormat="1" ht="17.45" customHeight="1" x14ac:dyDescent="0.2">
      <c r="A97" s="379"/>
      <c r="B97" s="355" t="s">
        <v>622</v>
      </c>
      <c r="C97" s="344"/>
      <c r="D97" s="1746"/>
      <c r="E97" s="344"/>
    </row>
    <row r="98" spans="1:5" s="382" customFormat="1" ht="17.45" customHeight="1" x14ac:dyDescent="0.2">
      <c r="A98" s="600" t="s">
        <v>431</v>
      </c>
      <c r="B98" s="391" t="s">
        <v>623</v>
      </c>
      <c r="C98" s="387"/>
      <c r="D98" s="1752" t="s">
        <v>768</v>
      </c>
      <c r="E98" s="387"/>
    </row>
    <row r="99" spans="1:5" s="335" customFormat="1" ht="17.45" customHeight="1" x14ac:dyDescent="0.2">
      <c r="A99" s="379"/>
      <c r="B99" s="355" t="s">
        <v>624</v>
      </c>
      <c r="C99" s="344"/>
      <c r="D99" s="1746"/>
      <c r="E99" s="344"/>
    </row>
    <row r="100" spans="1:5" s="341" customFormat="1" ht="5.0999999999999996" customHeight="1" x14ac:dyDescent="0.2">
      <c r="A100" s="346"/>
      <c r="B100" s="347"/>
      <c r="C100" s="337"/>
      <c r="D100" s="348"/>
      <c r="E100" s="337"/>
    </row>
    <row r="101" spans="1:5" s="382" customFormat="1" ht="18" customHeight="1" x14ac:dyDescent="0.2">
      <c r="A101" s="381" t="s">
        <v>1738</v>
      </c>
      <c r="B101" s="381"/>
      <c r="C101" s="381"/>
      <c r="D101" s="381"/>
    </row>
    <row r="102" spans="1:5" s="335" customFormat="1" ht="18" customHeight="1" x14ac:dyDescent="0.2">
      <c r="A102" s="1743" t="s">
        <v>1739</v>
      </c>
      <c r="B102" s="1743"/>
      <c r="C102" s="1743"/>
      <c r="D102" s="1743"/>
    </row>
    <row r="103" spans="1:5" ht="6" customHeight="1" x14ac:dyDescent="0.2">
      <c r="A103" s="336"/>
      <c r="B103" s="337"/>
      <c r="C103" s="337"/>
      <c r="D103" s="337"/>
      <c r="E103" s="337"/>
    </row>
    <row r="104" spans="1:5" s="382" customFormat="1" ht="21" customHeight="1" x14ac:dyDescent="0.2">
      <c r="A104" s="1747"/>
      <c r="B104" s="383" t="s">
        <v>544</v>
      </c>
      <c r="C104" s="384"/>
      <c r="D104" s="1749">
        <v>2019</v>
      </c>
      <c r="E104" s="385"/>
    </row>
    <row r="105" spans="1:5" ht="21" customHeight="1" x14ac:dyDescent="0.2">
      <c r="A105" s="1748"/>
      <c r="B105" s="386" t="s">
        <v>545</v>
      </c>
      <c r="C105" s="339"/>
      <c r="D105" s="1750"/>
      <c r="E105" s="357"/>
    </row>
    <row r="106" spans="1:5" ht="5.0999999999999996" customHeight="1" x14ac:dyDescent="0.2">
      <c r="A106" s="340"/>
      <c r="B106" s="339"/>
      <c r="C106" s="339"/>
      <c r="D106" s="338"/>
      <c r="E106" s="339"/>
    </row>
    <row r="107" spans="1:5" s="382" customFormat="1" ht="17.100000000000001" customHeight="1" x14ac:dyDescent="0.2">
      <c r="A107" s="600" t="s">
        <v>434</v>
      </c>
      <c r="B107" s="391" t="s">
        <v>625</v>
      </c>
      <c r="C107" s="387"/>
      <c r="D107" s="1746">
        <v>79</v>
      </c>
      <c r="E107" s="387"/>
    </row>
    <row r="108" spans="1:5" s="335" customFormat="1" ht="17.100000000000001" customHeight="1" x14ac:dyDescent="0.2">
      <c r="A108" s="379"/>
      <c r="B108" s="355" t="s">
        <v>626</v>
      </c>
      <c r="C108" s="344"/>
      <c r="D108" s="1746"/>
      <c r="E108" s="345"/>
    </row>
    <row r="109" spans="1:5" s="382" customFormat="1" ht="17.100000000000001" customHeight="1" x14ac:dyDescent="0.2">
      <c r="A109" s="600" t="s">
        <v>437</v>
      </c>
      <c r="B109" s="391" t="s">
        <v>627</v>
      </c>
      <c r="C109" s="387"/>
      <c r="D109" s="1746">
        <v>1488</v>
      </c>
      <c r="E109" s="399"/>
    </row>
    <row r="110" spans="1:5" s="335" customFormat="1" ht="17.100000000000001" customHeight="1" x14ac:dyDescent="0.2">
      <c r="A110" s="379"/>
      <c r="B110" s="355" t="s">
        <v>628</v>
      </c>
      <c r="C110" s="344"/>
      <c r="D110" s="1746"/>
      <c r="E110" s="351"/>
    </row>
    <row r="111" spans="1:5" s="382" customFormat="1" ht="17.100000000000001" customHeight="1" x14ac:dyDescent="0.2">
      <c r="A111" s="600" t="s">
        <v>440</v>
      </c>
      <c r="B111" s="391" t="s">
        <v>629</v>
      </c>
      <c r="C111" s="387"/>
      <c r="D111" s="1746">
        <v>2151</v>
      </c>
      <c r="E111" s="399"/>
    </row>
    <row r="112" spans="1:5" s="335" customFormat="1" ht="17.100000000000001" customHeight="1" x14ac:dyDescent="0.2">
      <c r="A112" s="379"/>
      <c r="B112" s="355" t="s">
        <v>630</v>
      </c>
      <c r="C112" s="344"/>
      <c r="D112" s="1746"/>
      <c r="E112" s="351"/>
    </row>
    <row r="113" spans="1:5" s="382" customFormat="1" ht="17.100000000000001" customHeight="1" x14ac:dyDescent="0.2">
      <c r="A113" s="600" t="s">
        <v>443</v>
      </c>
      <c r="B113" s="391" t="s">
        <v>631</v>
      </c>
      <c r="C113" s="387"/>
      <c r="D113" s="1746">
        <v>135</v>
      </c>
      <c r="E113" s="399"/>
    </row>
    <row r="114" spans="1:5" s="335" customFormat="1" ht="17.100000000000001" customHeight="1" x14ac:dyDescent="0.2">
      <c r="A114" s="379"/>
      <c r="B114" s="355" t="s">
        <v>632</v>
      </c>
      <c r="C114" s="344"/>
      <c r="D114" s="1746"/>
      <c r="E114" s="351"/>
    </row>
    <row r="115" spans="1:5" s="382" customFormat="1" ht="17.100000000000001" customHeight="1" x14ac:dyDescent="0.2">
      <c r="A115" s="600" t="s">
        <v>446</v>
      </c>
      <c r="B115" s="391" t="s">
        <v>633</v>
      </c>
      <c r="C115" s="387"/>
      <c r="D115" s="1746">
        <v>70</v>
      </c>
      <c r="E115" s="399"/>
    </row>
    <row r="116" spans="1:5" s="335" customFormat="1" ht="17.100000000000001" customHeight="1" x14ac:dyDescent="0.2">
      <c r="A116" s="379"/>
      <c r="B116" s="355" t="s">
        <v>634</v>
      </c>
      <c r="C116" s="344"/>
      <c r="D116" s="1746"/>
      <c r="E116" s="351"/>
    </row>
    <row r="117" spans="1:5" s="382" customFormat="1" ht="17.100000000000001" customHeight="1" x14ac:dyDescent="0.2">
      <c r="A117" s="600" t="s">
        <v>449</v>
      </c>
      <c r="B117" s="391" t="s">
        <v>635</v>
      </c>
      <c r="C117" s="387"/>
      <c r="D117" s="1746">
        <v>277</v>
      </c>
      <c r="E117" s="399"/>
    </row>
    <row r="118" spans="1:5" s="335" customFormat="1" ht="17.100000000000001" customHeight="1" x14ac:dyDescent="0.2">
      <c r="A118" s="379"/>
      <c r="B118" s="355" t="s">
        <v>636</v>
      </c>
      <c r="C118" s="344"/>
      <c r="D118" s="1746"/>
      <c r="E118" s="351"/>
    </row>
    <row r="119" spans="1:5" s="382" customFormat="1" ht="17.100000000000001" customHeight="1" x14ac:dyDescent="0.2">
      <c r="A119" s="600" t="s">
        <v>452</v>
      </c>
      <c r="B119" s="391" t="s">
        <v>637</v>
      </c>
      <c r="C119" s="387"/>
      <c r="D119" s="1746">
        <v>44</v>
      </c>
      <c r="E119" s="399"/>
    </row>
    <row r="120" spans="1:5" ht="17.100000000000001" customHeight="1" x14ac:dyDescent="0.2">
      <c r="A120" s="379"/>
      <c r="B120" s="355" t="s">
        <v>638</v>
      </c>
      <c r="C120" s="341"/>
      <c r="D120" s="1746"/>
      <c r="E120" s="350"/>
    </row>
    <row r="121" spans="1:5" s="382" customFormat="1" ht="33.950000000000003" customHeight="1" x14ac:dyDescent="0.2">
      <c r="A121" s="600" t="s">
        <v>455</v>
      </c>
      <c r="B121" s="601" t="s">
        <v>639</v>
      </c>
      <c r="C121" s="387"/>
      <c r="D121" s="429">
        <v>14</v>
      </c>
      <c r="E121" s="399"/>
    </row>
    <row r="122" spans="1:5" s="382" customFormat="1" ht="17.100000000000001" customHeight="1" x14ac:dyDescent="0.2">
      <c r="A122" s="600" t="s">
        <v>458</v>
      </c>
      <c r="B122" s="391" t="s">
        <v>640</v>
      </c>
      <c r="C122" s="388"/>
      <c r="D122" s="1746">
        <v>130</v>
      </c>
      <c r="E122" s="401"/>
    </row>
    <row r="123" spans="1:5" s="335" customFormat="1" ht="17.100000000000001" customHeight="1" x14ac:dyDescent="0.2">
      <c r="A123" s="379"/>
      <c r="B123" s="355" t="s">
        <v>641</v>
      </c>
      <c r="C123" s="349"/>
      <c r="D123" s="1746"/>
      <c r="E123" s="352"/>
    </row>
    <row r="124" spans="1:5" s="382" customFormat="1" ht="17.100000000000001" customHeight="1" x14ac:dyDescent="0.2">
      <c r="A124" s="602" t="s">
        <v>461</v>
      </c>
      <c r="B124" s="391" t="s">
        <v>642</v>
      </c>
      <c r="C124" s="387"/>
      <c r="D124" s="1746">
        <v>155</v>
      </c>
      <c r="E124" s="399"/>
    </row>
    <row r="125" spans="1:5" s="335" customFormat="1" ht="17.100000000000001" customHeight="1" x14ac:dyDescent="0.2">
      <c r="A125" s="380"/>
      <c r="B125" s="355" t="s">
        <v>643</v>
      </c>
      <c r="C125" s="344"/>
      <c r="D125" s="1746"/>
      <c r="E125" s="351"/>
    </row>
    <row r="126" spans="1:5" s="382" customFormat="1" ht="17.100000000000001" customHeight="1" x14ac:dyDescent="0.2">
      <c r="A126" s="602" t="s">
        <v>464</v>
      </c>
      <c r="B126" s="391" t="s">
        <v>644</v>
      </c>
      <c r="C126" s="387"/>
      <c r="D126" s="1752" t="s">
        <v>768</v>
      </c>
      <c r="E126" s="399"/>
    </row>
    <row r="127" spans="1:5" s="335" customFormat="1" ht="17.100000000000001" customHeight="1" x14ac:dyDescent="0.2">
      <c r="A127" s="380"/>
      <c r="B127" s="355" t="s">
        <v>645</v>
      </c>
      <c r="C127" s="344"/>
      <c r="D127" s="1746"/>
      <c r="E127" s="351"/>
    </row>
    <row r="128" spans="1:5" s="382" customFormat="1" ht="17.100000000000001" customHeight="1" x14ac:dyDescent="0.2">
      <c r="A128" s="602" t="s">
        <v>467</v>
      </c>
      <c r="B128" s="391" t="s">
        <v>646</v>
      </c>
      <c r="C128" s="387"/>
      <c r="D128" s="1746">
        <v>2</v>
      </c>
      <c r="E128" s="399"/>
    </row>
    <row r="129" spans="1:5" s="335" customFormat="1" ht="17.100000000000001" customHeight="1" x14ac:dyDescent="0.2">
      <c r="A129" s="380"/>
      <c r="B129" s="355" t="s">
        <v>647</v>
      </c>
      <c r="C129" s="344"/>
      <c r="D129" s="1746"/>
      <c r="E129" s="351"/>
    </row>
    <row r="130" spans="1:5" s="382" customFormat="1" ht="17.100000000000001" customHeight="1" x14ac:dyDescent="0.2">
      <c r="A130" s="602" t="s">
        <v>469</v>
      </c>
      <c r="B130" s="391" t="s">
        <v>648</v>
      </c>
      <c r="C130" s="387"/>
      <c r="D130" s="1746">
        <v>1023</v>
      </c>
      <c r="E130" s="399"/>
    </row>
    <row r="131" spans="1:5" s="335" customFormat="1" ht="17.100000000000001" customHeight="1" x14ac:dyDescent="0.2">
      <c r="A131" s="380"/>
      <c r="B131" s="355" t="s">
        <v>38</v>
      </c>
      <c r="C131" s="344"/>
      <c r="D131" s="1746"/>
      <c r="E131" s="351"/>
    </row>
    <row r="132" spans="1:5" s="382" customFormat="1" ht="17.100000000000001" customHeight="1" x14ac:dyDescent="0.2">
      <c r="A132" s="602" t="s">
        <v>472</v>
      </c>
      <c r="B132" s="391" t="s">
        <v>649</v>
      </c>
      <c r="C132" s="387"/>
      <c r="D132" s="1746">
        <v>3280</v>
      </c>
      <c r="E132" s="399"/>
    </row>
    <row r="133" spans="1:5" s="335" customFormat="1" ht="17.100000000000001" customHeight="1" x14ac:dyDescent="0.2">
      <c r="A133" s="380"/>
      <c r="B133" s="355" t="s">
        <v>650</v>
      </c>
      <c r="C133" s="344"/>
      <c r="D133" s="1746"/>
      <c r="E133" s="351"/>
    </row>
    <row r="134" spans="1:5" s="382" customFormat="1" ht="17.100000000000001" customHeight="1" x14ac:dyDescent="0.2">
      <c r="A134" s="602" t="s">
        <v>475</v>
      </c>
      <c r="B134" s="391" t="s">
        <v>651</v>
      </c>
      <c r="C134" s="387"/>
      <c r="D134" s="1746">
        <v>1708</v>
      </c>
      <c r="E134" s="399"/>
    </row>
    <row r="135" spans="1:5" s="335" customFormat="1" ht="17.100000000000001" customHeight="1" x14ac:dyDescent="0.2">
      <c r="A135" s="380"/>
      <c r="B135" s="355" t="s">
        <v>42</v>
      </c>
      <c r="C135" s="344"/>
      <c r="D135" s="1746"/>
      <c r="E135" s="351"/>
    </row>
    <row r="136" spans="1:5" s="382" customFormat="1" ht="17.100000000000001" customHeight="1" x14ac:dyDescent="0.2">
      <c r="A136" s="602" t="s">
        <v>478</v>
      </c>
      <c r="B136" s="391" t="s">
        <v>652</v>
      </c>
      <c r="C136" s="387"/>
      <c r="D136" s="1746">
        <v>406</v>
      </c>
      <c r="E136" s="399"/>
    </row>
    <row r="137" spans="1:5" s="335" customFormat="1" ht="17.100000000000001" customHeight="1" x14ac:dyDescent="0.2">
      <c r="A137" s="380"/>
      <c r="B137" s="355" t="s">
        <v>40</v>
      </c>
      <c r="C137" s="344"/>
      <c r="D137" s="1746"/>
      <c r="E137" s="351"/>
    </row>
    <row r="138" spans="1:5" s="382" customFormat="1" ht="17.100000000000001" customHeight="1" x14ac:dyDescent="0.2">
      <c r="A138" s="602" t="s">
        <v>481</v>
      </c>
      <c r="B138" s="391" t="s">
        <v>653</v>
      </c>
      <c r="C138" s="387"/>
      <c r="D138" s="1746">
        <v>30665</v>
      </c>
      <c r="E138" s="399"/>
    </row>
    <row r="139" spans="1:5" s="335" customFormat="1" ht="17.100000000000001" customHeight="1" x14ac:dyDescent="0.2">
      <c r="A139" s="380"/>
      <c r="B139" s="355" t="s">
        <v>654</v>
      </c>
      <c r="C139" s="344"/>
      <c r="D139" s="1746"/>
      <c r="E139" s="351"/>
    </row>
    <row r="140" spans="1:5" s="382" customFormat="1" ht="17.100000000000001" customHeight="1" x14ac:dyDescent="0.2">
      <c r="A140" s="602" t="s">
        <v>484</v>
      </c>
      <c r="B140" s="391" t="s">
        <v>655</v>
      </c>
      <c r="C140" s="387"/>
      <c r="D140" s="1746">
        <v>76</v>
      </c>
      <c r="E140" s="399"/>
    </row>
    <row r="141" spans="1:5" s="335" customFormat="1" ht="17.100000000000001" customHeight="1" x14ac:dyDescent="0.2">
      <c r="A141" s="380"/>
      <c r="B141" s="355" t="s">
        <v>656</v>
      </c>
      <c r="C141" s="344"/>
      <c r="D141" s="1746"/>
      <c r="E141" s="351"/>
    </row>
    <row r="142" spans="1:5" s="382" customFormat="1" ht="17.100000000000001" customHeight="1" x14ac:dyDescent="0.2">
      <c r="A142" s="602" t="s">
        <v>487</v>
      </c>
      <c r="B142" s="391" t="s">
        <v>657</v>
      </c>
      <c r="C142" s="387"/>
      <c r="D142" s="1746">
        <v>4</v>
      </c>
      <c r="E142" s="399"/>
    </row>
    <row r="143" spans="1:5" s="335" customFormat="1" ht="17.100000000000001" customHeight="1" x14ac:dyDescent="0.2">
      <c r="A143" s="380"/>
      <c r="B143" s="87" t="s">
        <v>1123</v>
      </c>
      <c r="C143" s="344"/>
      <c r="D143" s="1746"/>
      <c r="E143" s="351"/>
    </row>
    <row r="144" spans="1:5" s="382" customFormat="1" ht="17.100000000000001" customHeight="1" x14ac:dyDescent="0.2">
      <c r="A144" s="602" t="s">
        <v>490</v>
      </c>
      <c r="B144" s="391" t="s">
        <v>658</v>
      </c>
      <c r="C144" s="387"/>
      <c r="D144" s="1746">
        <v>175</v>
      </c>
      <c r="E144" s="399"/>
    </row>
    <row r="145" spans="1:5" s="335" customFormat="1" ht="17.100000000000001" customHeight="1" x14ac:dyDescent="0.2">
      <c r="A145" s="380"/>
      <c r="B145" s="355" t="s">
        <v>659</v>
      </c>
      <c r="C145" s="344"/>
      <c r="D145" s="1746"/>
      <c r="E145" s="351"/>
    </row>
    <row r="146" spans="1:5" s="397" customFormat="1" ht="17.100000000000001" customHeight="1" x14ac:dyDescent="0.2">
      <c r="A146" s="602" t="s">
        <v>493</v>
      </c>
      <c r="B146" s="391" t="s">
        <v>660</v>
      </c>
      <c r="C146" s="396"/>
      <c r="D146" s="1746">
        <v>11</v>
      </c>
      <c r="E146" s="400"/>
    </row>
    <row r="147" spans="1:5" ht="17.100000000000001" customHeight="1" x14ac:dyDescent="0.2">
      <c r="A147" s="380"/>
      <c r="B147" s="355" t="s">
        <v>661</v>
      </c>
      <c r="C147" s="342"/>
      <c r="D147" s="1746"/>
      <c r="E147" s="353"/>
    </row>
    <row r="148" spans="1:5" ht="4.5" customHeight="1" x14ac:dyDescent="0.2">
      <c r="B148" s="355"/>
      <c r="D148" s="510"/>
      <c r="E148" s="356"/>
    </row>
    <row r="149" spans="1:5" s="382" customFormat="1" ht="30" customHeight="1" x14ac:dyDescent="0.2">
      <c r="A149" s="403"/>
      <c r="B149" s="404" t="s">
        <v>543</v>
      </c>
      <c r="C149" s="405"/>
      <c r="D149" s="511">
        <f>SUM(D7:D50,D58:D99,D107:D147)</f>
        <v>64582</v>
      </c>
      <c r="E149" s="406"/>
    </row>
    <row r="150" spans="1:5" ht="18" customHeight="1" x14ac:dyDescent="0.2"/>
    <row r="151" spans="1:5" ht="18" customHeight="1" x14ac:dyDescent="0.2"/>
    <row r="152" spans="1:5" ht="18" customHeight="1" x14ac:dyDescent="0.2"/>
    <row r="153" spans="1:5" ht="18" customHeight="1" x14ac:dyDescent="0.2"/>
    <row r="154" spans="1:5" ht="18" customHeight="1" x14ac:dyDescent="0.2"/>
    <row r="155" spans="1:5" ht="18" customHeight="1" x14ac:dyDescent="0.2"/>
    <row r="156" spans="1:5" ht="18" customHeight="1" x14ac:dyDescent="0.2"/>
    <row r="157" spans="1:5" ht="18" customHeight="1" x14ac:dyDescent="0.2"/>
    <row r="158" spans="1:5" ht="18" customHeight="1" x14ac:dyDescent="0.2"/>
    <row r="159" spans="1:5" ht="18" customHeight="1" x14ac:dyDescent="0.2"/>
    <row r="160" spans="1:5" ht="18" customHeight="1" x14ac:dyDescent="0.2"/>
    <row r="161" spans="2:5" s="354" customFormat="1" ht="18" customHeight="1" x14ac:dyDescent="0.2">
      <c r="B161" s="334"/>
      <c r="C161" s="334"/>
      <c r="D161" s="334"/>
      <c r="E161" s="334"/>
    </row>
    <row r="162" spans="2:5" s="354" customFormat="1" ht="18" customHeight="1" x14ac:dyDescent="0.2">
      <c r="B162" s="334"/>
      <c r="C162" s="334"/>
      <c r="D162" s="334"/>
      <c r="E162" s="334"/>
    </row>
    <row r="163" spans="2:5" s="354" customFormat="1" ht="18" customHeight="1" x14ac:dyDescent="0.2">
      <c r="B163" s="334"/>
      <c r="C163" s="334"/>
      <c r="D163" s="334"/>
      <c r="E163" s="334"/>
    </row>
    <row r="164" spans="2:5" s="354" customFormat="1" ht="18" customHeight="1" x14ac:dyDescent="0.2">
      <c r="B164" s="334"/>
      <c r="C164" s="334"/>
      <c r="D164" s="334"/>
      <c r="E164" s="334"/>
    </row>
    <row r="165" spans="2:5" s="354" customFormat="1" ht="18" customHeight="1" x14ac:dyDescent="0.2">
      <c r="B165" s="334"/>
      <c r="C165" s="334"/>
      <c r="D165" s="334"/>
      <c r="E165" s="334"/>
    </row>
    <row r="166" spans="2:5" s="354" customFormat="1" ht="18" customHeight="1" x14ac:dyDescent="0.2">
      <c r="B166" s="334"/>
      <c r="C166" s="334"/>
      <c r="D166" s="334"/>
      <c r="E166" s="334"/>
    </row>
    <row r="167" spans="2:5" s="354" customFormat="1" ht="18" customHeight="1" x14ac:dyDescent="0.2">
      <c r="B167" s="334"/>
      <c r="C167" s="334"/>
      <c r="D167" s="334"/>
      <c r="E167" s="334"/>
    </row>
    <row r="168" spans="2:5" s="354" customFormat="1" ht="18" customHeight="1" x14ac:dyDescent="0.2">
      <c r="B168" s="334"/>
      <c r="C168" s="334"/>
      <c r="D168" s="334"/>
      <c r="E168" s="334"/>
    </row>
    <row r="169" spans="2:5" s="354" customFormat="1" ht="18" customHeight="1" x14ac:dyDescent="0.2">
      <c r="B169" s="334"/>
      <c r="C169" s="334"/>
      <c r="D169" s="334"/>
      <c r="E169" s="334"/>
    </row>
    <row r="170" spans="2:5" s="354" customFormat="1" ht="18" customHeight="1" x14ac:dyDescent="0.2">
      <c r="B170" s="334"/>
      <c r="C170" s="334"/>
      <c r="D170" s="334"/>
      <c r="E170" s="334"/>
    </row>
    <row r="171" spans="2:5" s="354" customFormat="1" ht="18" customHeight="1" x14ac:dyDescent="0.2">
      <c r="B171" s="334"/>
      <c r="C171" s="334"/>
      <c r="D171" s="334"/>
      <c r="E171" s="334"/>
    </row>
    <row r="172" spans="2:5" s="354" customFormat="1" ht="18" customHeight="1" x14ac:dyDescent="0.2">
      <c r="B172" s="334"/>
      <c r="C172" s="334"/>
      <c r="D172" s="334"/>
      <c r="E172" s="334"/>
    </row>
    <row r="173" spans="2:5" s="354" customFormat="1" ht="18" customHeight="1" x14ac:dyDescent="0.2">
      <c r="B173" s="334"/>
      <c r="C173" s="334"/>
      <c r="D173" s="334"/>
      <c r="E173" s="334"/>
    </row>
    <row r="174" spans="2:5" s="354" customFormat="1" ht="18" customHeight="1" x14ac:dyDescent="0.2">
      <c r="B174" s="334"/>
      <c r="C174" s="334"/>
      <c r="D174" s="334"/>
      <c r="E174" s="334"/>
    </row>
    <row r="175" spans="2:5" s="354" customFormat="1" ht="18" customHeight="1" x14ac:dyDescent="0.2">
      <c r="B175" s="334"/>
      <c r="C175" s="334"/>
      <c r="D175" s="334"/>
      <c r="E175" s="334"/>
    </row>
    <row r="176" spans="2:5" s="354" customFormat="1" ht="18" customHeight="1" x14ac:dyDescent="0.2">
      <c r="B176" s="334"/>
      <c r="C176" s="334"/>
      <c r="D176" s="334"/>
      <c r="E176" s="334"/>
    </row>
    <row r="177" spans="2:5" s="354" customFormat="1" ht="18" customHeight="1" x14ac:dyDescent="0.2">
      <c r="B177" s="334"/>
      <c r="C177" s="334"/>
      <c r="D177" s="334"/>
      <c r="E177" s="334"/>
    </row>
    <row r="178" spans="2:5" s="354" customFormat="1" ht="18" customHeight="1" x14ac:dyDescent="0.2">
      <c r="B178" s="334"/>
      <c r="C178" s="334"/>
      <c r="D178" s="334"/>
      <c r="E178" s="334"/>
    </row>
  </sheetData>
  <mergeCells count="75">
    <mergeCell ref="D144:D145"/>
    <mergeCell ref="D146:D147"/>
    <mergeCell ref="D132:D133"/>
    <mergeCell ref="D134:D135"/>
    <mergeCell ref="D136:D137"/>
    <mergeCell ref="D138:D139"/>
    <mergeCell ref="D140:D141"/>
    <mergeCell ref="D124:D125"/>
    <mergeCell ref="D126:D127"/>
    <mergeCell ref="D128:D129"/>
    <mergeCell ref="D130:D131"/>
    <mergeCell ref="D142:D143"/>
    <mergeCell ref="D107:D108"/>
    <mergeCell ref="D109:D110"/>
    <mergeCell ref="D111:D112"/>
    <mergeCell ref="A102:D102"/>
    <mergeCell ref="D122:D123"/>
    <mergeCell ref="A104:A105"/>
    <mergeCell ref="D104:D105"/>
    <mergeCell ref="D113:D114"/>
    <mergeCell ref="D115:D116"/>
    <mergeCell ref="D117:D118"/>
    <mergeCell ref="D119:D120"/>
    <mergeCell ref="D90:D91"/>
    <mergeCell ref="D92:D93"/>
    <mergeCell ref="D94:D95"/>
    <mergeCell ref="D96:D97"/>
    <mergeCell ref="D98:D99"/>
    <mergeCell ref="D80:D81"/>
    <mergeCell ref="D82:D83"/>
    <mergeCell ref="D84:D85"/>
    <mergeCell ref="D86:D87"/>
    <mergeCell ref="D88:D89"/>
    <mergeCell ref="D70:D71"/>
    <mergeCell ref="D72:D73"/>
    <mergeCell ref="D74:D75"/>
    <mergeCell ref="D76:D77"/>
    <mergeCell ref="D78:D79"/>
    <mergeCell ref="D60:D61"/>
    <mergeCell ref="D62:D63"/>
    <mergeCell ref="D64:D65"/>
    <mergeCell ref="D66:D67"/>
    <mergeCell ref="D68:D69"/>
    <mergeCell ref="D43:D44"/>
    <mergeCell ref="D45:D46"/>
    <mergeCell ref="D47:D48"/>
    <mergeCell ref="D49:D50"/>
    <mergeCell ref="D58:D59"/>
    <mergeCell ref="D33:D34"/>
    <mergeCell ref="D35:D36"/>
    <mergeCell ref="D37:D38"/>
    <mergeCell ref="D39:D40"/>
    <mergeCell ref="D41:D42"/>
    <mergeCell ref="A55:A56"/>
    <mergeCell ref="D55:D56"/>
    <mergeCell ref="A53:D53"/>
    <mergeCell ref="A9:A10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A2:D2"/>
    <mergeCell ref="A7:A8"/>
    <mergeCell ref="B7:B8"/>
    <mergeCell ref="D7:D8"/>
    <mergeCell ref="A4:A5"/>
    <mergeCell ref="D4:D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2" manualBreakCount="2">
    <brk id="51" max="16383" man="1"/>
    <brk id="100" max="8" man="1"/>
  </rowBreak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5.7109375" style="374" customWidth="1"/>
    <col min="2" max="2" width="50.7109375" style="359" customWidth="1"/>
    <col min="3" max="3" width="1.7109375" style="359" customWidth="1"/>
    <col min="4" max="4" width="13.7109375" style="375" customWidth="1"/>
    <col min="5" max="5" width="1.7109375" style="359" customWidth="1"/>
    <col min="6" max="6" width="12.7109375" style="359" customWidth="1"/>
    <col min="7" max="7" width="10.7109375" style="410" customWidth="1"/>
    <col min="8" max="248" width="9.140625" style="359"/>
    <col min="249" max="249" width="5.7109375" style="359" customWidth="1"/>
    <col min="250" max="250" width="83.7109375" style="359" customWidth="1"/>
    <col min="251" max="251" width="2.7109375" style="359" customWidth="1"/>
    <col min="252" max="252" width="15.7109375" style="359" customWidth="1"/>
    <col min="253" max="253" width="2.7109375" style="359" customWidth="1"/>
    <col min="254" max="254" width="12.7109375" style="359" customWidth="1"/>
    <col min="255" max="255" width="2.7109375" style="359" customWidth="1"/>
    <col min="256" max="256" width="12.7109375" style="359" customWidth="1"/>
    <col min="257" max="504" width="9.140625" style="359"/>
    <col min="505" max="505" width="5.7109375" style="359" customWidth="1"/>
    <col min="506" max="506" width="83.7109375" style="359" customWidth="1"/>
    <col min="507" max="507" width="2.7109375" style="359" customWidth="1"/>
    <col min="508" max="508" width="15.7109375" style="359" customWidth="1"/>
    <col min="509" max="509" width="2.7109375" style="359" customWidth="1"/>
    <col min="510" max="510" width="12.7109375" style="359" customWidth="1"/>
    <col min="511" max="511" width="2.7109375" style="359" customWidth="1"/>
    <col min="512" max="512" width="12.7109375" style="359" customWidth="1"/>
    <col min="513" max="760" width="9.140625" style="359"/>
    <col min="761" max="761" width="5.7109375" style="359" customWidth="1"/>
    <col min="762" max="762" width="83.7109375" style="359" customWidth="1"/>
    <col min="763" max="763" width="2.7109375" style="359" customWidth="1"/>
    <col min="764" max="764" width="15.7109375" style="359" customWidth="1"/>
    <col min="765" max="765" width="2.7109375" style="359" customWidth="1"/>
    <col min="766" max="766" width="12.7109375" style="359" customWidth="1"/>
    <col min="767" max="767" width="2.7109375" style="359" customWidth="1"/>
    <col min="768" max="768" width="12.7109375" style="359" customWidth="1"/>
    <col min="769" max="1016" width="9.140625" style="359"/>
    <col min="1017" max="1017" width="5.7109375" style="359" customWidth="1"/>
    <col min="1018" max="1018" width="83.7109375" style="359" customWidth="1"/>
    <col min="1019" max="1019" width="2.7109375" style="359" customWidth="1"/>
    <col min="1020" max="1020" width="15.7109375" style="359" customWidth="1"/>
    <col min="1021" max="1021" width="2.7109375" style="359" customWidth="1"/>
    <col min="1022" max="1022" width="12.7109375" style="359" customWidth="1"/>
    <col min="1023" max="1023" width="2.7109375" style="359" customWidth="1"/>
    <col min="1024" max="1024" width="12.7109375" style="359" customWidth="1"/>
    <col min="1025" max="1272" width="9.140625" style="359"/>
    <col min="1273" max="1273" width="5.7109375" style="359" customWidth="1"/>
    <col min="1274" max="1274" width="83.7109375" style="359" customWidth="1"/>
    <col min="1275" max="1275" width="2.7109375" style="359" customWidth="1"/>
    <col min="1276" max="1276" width="15.7109375" style="359" customWidth="1"/>
    <col min="1277" max="1277" width="2.7109375" style="359" customWidth="1"/>
    <col min="1278" max="1278" width="12.7109375" style="359" customWidth="1"/>
    <col min="1279" max="1279" width="2.7109375" style="359" customWidth="1"/>
    <col min="1280" max="1280" width="12.7109375" style="359" customWidth="1"/>
    <col min="1281" max="1528" width="9.140625" style="359"/>
    <col min="1529" max="1529" width="5.7109375" style="359" customWidth="1"/>
    <col min="1530" max="1530" width="83.7109375" style="359" customWidth="1"/>
    <col min="1531" max="1531" width="2.7109375" style="359" customWidth="1"/>
    <col min="1532" max="1532" width="15.7109375" style="359" customWidth="1"/>
    <col min="1533" max="1533" width="2.7109375" style="359" customWidth="1"/>
    <col min="1534" max="1534" width="12.7109375" style="359" customWidth="1"/>
    <col min="1535" max="1535" width="2.7109375" style="359" customWidth="1"/>
    <col min="1536" max="1536" width="12.7109375" style="359" customWidth="1"/>
    <col min="1537" max="1784" width="9.140625" style="359"/>
    <col min="1785" max="1785" width="5.7109375" style="359" customWidth="1"/>
    <col min="1786" max="1786" width="83.7109375" style="359" customWidth="1"/>
    <col min="1787" max="1787" width="2.7109375" style="359" customWidth="1"/>
    <col min="1788" max="1788" width="15.7109375" style="359" customWidth="1"/>
    <col min="1789" max="1789" width="2.7109375" style="359" customWidth="1"/>
    <col min="1790" max="1790" width="12.7109375" style="359" customWidth="1"/>
    <col min="1791" max="1791" width="2.7109375" style="359" customWidth="1"/>
    <col min="1792" max="1792" width="12.7109375" style="359" customWidth="1"/>
    <col min="1793" max="2040" width="9.140625" style="359"/>
    <col min="2041" max="2041" width="5.7109375" style="359" customWidth="1"/>
    <col min="2042" max="2042" width="83.7109375" style="359" customWidth="1"/>
    <col min="2043" max="2043" width="2.7109375" style="359" customWidth="1"/>
    <col min="2044" max="2044" width="15.7109375" style="359" customWidth="1"/>
    <col min="2045" max="2045" width="2.7109375" style="359" customWidth="1"/>
    <col min="2046" max="2046" width="12.7109375" style="359" customWidth="1"/>
    <col min="2047" max="2047" width="2.7109375" style="359" customWidth="1"/>
    <col min="2048" max="2048" width="12.7109375" style="359" customWidth="1"/>
    <col min="2049" max="2296" width="9.140625" style="359"/>
    <col min="2297" max="2297" width="5.7109375" style="359" customWidth="1"/>
    <col min="2298" max="2298" width="83.7109375" style="359" customWidth="1"/>
    <col min="2299" max="2299" width="2.7109375" style="359" customWidth="1"/>
    <col min="2300" max="2300" width="15.7109375" style="359" customWidth="1"/>
    <col min="2301" max="2301" width="2.7109375" style="359" customWidth="1"/>
    <col min="2302" max="2302" width="12.7109375" style="359" customWidth="1"/>
    <col min="2303" max="2303" width="2.7109375" style="359" customWidth="1"/>
    <col min="2304" max="2304" width="12.7109375" style="359" customWidth="1"/>
    <col min="2305" max="2552" width="9.140625" style="359"/>
    <col min="2553" max="2553" width="5.7109375" style="359" customWidth="1"/>
    <col min="2554" max="2554" width="83.7109375" style="359" customWidth="1"/>
    <col min="2555" max="2555" width="2.7109375" style="359" customWidth="1"/>
    <col min="2556" max="2556" width="15.7109375" style="359" customWidth="1"/>
    <col min="2557" max="2557" width="2.7109375" style="359" customWidth="1"/>
    <col min="2558" max="2558" width="12.7109375" style="359" customWidth="1"/>
    <col min="2559" max="2559" width="2.7109375" style="359" customWidth="1"/>
    <col min="2560" max="2560" width="12.7109375" style="359" customWidth="1"/>
    <col min="2561" max="2808" width="9.140625" style="359"/>
    <col min="2809" max="2809" width="5.7109375" style="359" customWidth="1"/>
    <col min="2810" max="2810" width="83.7109375" style="359" customWidth="1"/>
    <col min="2811" max="2811" width="2.7109375" style="359" customWidth="1"/>
    <col min="2812" max="2812" width="15.7109375" style="359" customWidth="1"/>
    <col min="2813" max="2813" width="2.7109375" style="359" customWidth="1"/>
    <col min="2814" max="2814" width="12.7109375" style="359" customWidth="1"/>
    <col min="2815" max="2815" width="2.7109375" style="359" customWidth="1"/>
    <col min="2816" max="2816" width="12.7109375" style="359" customWidth="1"/>
    <col min="2817" max="3064" width="9.140625" style="359"/>
    <col min="3065" max="3065" width="5.7109375" style="359" customWidth="1"/>
    <col min="3066" max="3066" width="83.7109375" style="359" customWidth="1"/>
    <col min="3067" max="3067" width="2.7109375" style="359" customWidth="1"/>
    <col min="3068" max="3068" width="15.7109375" style="359" customWidth="1"/>
    <col min="3069" max="3069" width="2.7109375" style="359" customWidth="1"/>
    <col min="3070" max="3070" width="12.7109375" style="359" customWidth="1"/>
    <col min="3071" max="3071" width="2.7109375" style="359" customWidth="1"/>
    <col min="3072" max="3072" width="12.7109375" style="359" customWidth="1"/>
    <col min="3073" max="3320" width="9.140625" style="359"/>
    <col min="3321" max="3321" width="5.7109375" style="359" customWidth="1"/>
    <col min="3322" max="3322" width="83.7109375" style="359" customWidth="1"/>
    <col min="3323" max="3323" width="2.7109375" style="359" customWidth="1"/>
    <col min="3324" max="3324" width="15.7109375" style="359" customWidth="1"/>
    <col min="3325" max="3325" width="2.7109375" style="359" customWidth="1"/>
    <col min="3326" max="3326" width="12.7109375" style="359" customWidth="1"/>
    <col min="3327" max="3327" width="2.7109375" style="359" customWidth="1"/>
    <col min="3328" max="3328" width="12.7109375" style="359" customWidth="1"/>
    <col min="3329" max="3576" width="9.140625" style="359"/>
    <col min="3577" max="3577" width="5.7109375" style="359" customWidth="1"/>
    <col min="3578" max="3578" width="83.7109375" style="359" customWidth="1"/>
    <col min="3579" max="3579" width="2.7109375" style="359" customWidth="1"/>
    <col min="3580" max="3580" width="15.7109375" style="359" customWidth="1"/>
    <col min="3581" max="3581" width="2.7109375" style="359" customWidth="1"/>
    <col min="3582" max="3582" width="12.7109375" style="359" customWidth="1"/>
    <col min="3583" max="3583" width="2.7109375" style="359" customWidth="1"/>
    <col min="3584" max="3584" width="12.7109375" style="359" customWidth="1"/>
    <col min="3585" max="3832" width="9.140625" style="359"/>
    <col min="3833" max="3833" width="5.7109375" style="359" customWidth="1"/>
    <col min="3834" max="3834" width="83.7109375" style="359" customWidth="1"/>
    <col min="3835" max="3835" width="2.7109375" style="359" customWidth="1"/>
    <col min="3836" max="3836" width="15.7109375" style="359" customWidth="1"/>
    <col min="3837" max="3837" width="2.7109375" style="359" customWidth="1"/>
    <col min="3838" max="3838" width="12.7109375" style="359" customWidth="1"/>
    <col min="3839" max="3839" width="2.7109375" style="359" customWidth="1"/>
    <col min="3840" max="3840" width="12.7109375" style="359" customWidth="1"/>
    <col min="3841" max="4088" width="9.140625" style="359"/>
    <col min="4089" max="4089" width="5.7109375" style="359" customWidth="1"/>
    <col min="4090" max="4090" width="83.7109375" style="359" customWidth="1"/>
    <col min="4091" max="4091" width="2.7109375" style="359" customWidth="1"/>
    <col min="4092" max="4092" width="15.7109375" style="359" customWidth="1"/>
    <col min="4093" max="4093" width="2.7109375" style="359" customWidth="1"/>
    <col min="4094" max="4094" width="12.7109375" style="359" customWidth="1"/>
    <col min="4095" max="4095" width="2.7109375" style="359" customWidth="1"/>
    <col min="4096" max="4096" width="12.7109375" style="359" customWidth="1"/>
    <col min="4097" max="4344" width="9.140625" style="359"/>
    <col min="4345" max="4345" width="5.7109375" style="359" customWidth="1"/>
    <col min="4346" max="4346" width="83.7109375" style="359" customWidth="1"/>
    <col min="4347" max="4347" width="2.7109375" style="359" customWidth="1"/>
    <col min="4348" max="4348" width="15.7109375" style="359" customWidth="1"/>
    <col min="4349" max="4349" width="2.7109375" style="359" customWidth="1"/>
    <col min="4350" max="4350" width="12.7109375" style="359" customWidth="1"/>
    <col min="4351" max="4351" width="2.7109375" style="359" customWidth="1"/>
    <col min="4352" max="4352" width="12.7109375" style="359" customWidth="1"/>
    <col min="4353" max="4600" width="9.140625" style="359"/>
    <col min="4601" max="4601" width="5.7109375" style="359" customWidth="1"/>
    <col min="4602" max="4602" width="83.7109375" style="359" customWidth="1"/>
    <col min="4603" max="4603" width="2.7109375" style="359" customWidth="1"/>
    <col min="4604" max="4604" width="15.7109375" style="359" customWidth="1"/>
    <col min="4605" max="4605" width="2.7109375" style="359" customWidth="1"/>
    <col min="4606" max="4606" width="12.7109375" style="359" customWidth="1"/>
    <col min="4607" max="4607" width="2.7109375" style="359" customWidth="1"/>
    <col min="4608" max="4608" width="12.7109375" style="359" customWidth="1"/>
    <col min="4609" max="4856" width="9.140625" style="359"/>
    <col min="4857" max="4857" width="5.7109375" style="359" customWidth="1"/>
    <col min="4858" max="4858" width="83.7109375" style="359" customWidth="1"/>
    <col min="4859" max="4859" width="2.7109375" style="359" customWidth="1"/>
    <col min="4860" max="4860" width="15.7109375" style="359" customWidth="1"/>
    <col min="4861" max="4861" width="2.7109375" style="359" customWidth="1"/>
    <col min="4862" max="4862" width="12.7109375" style="359" customWidth="1"/>
    <col min="4863" max="4863" width="2.7109375" style="359" customWidth="1"/>
    <col min="4864" max="4864" width="12.7109375" style="359" customWidth="1"/>
    <col min="4865" max="5112" width="9.140625" style="359"/>
    <col min="5113" max="5113" width="5.7109375" style="359" customWidth="1"/>
    <col min="5114" max="5114" width="83.7109375" style="359" customWidth="1"/>
    <col min="5115" max="5115" width="2.7109375" style="359" customWidth="1"/>
    <col min="5116" max="5116" width="15.7109375" style="359" customWidth="1"/>
    <col min="5117" max="5117" width="2.7109375" style="359" customWidth="1"/>
    <col min="5118" max="5118" width="12.7109375" style="359" customWidth="1"/>
    <col min="5119" max="5119" width="2.7109375" style="359" customWidth="1"/>
    <col min="5120" max="5120" width="12.7109375" style="359" customWidth="1"/>
    <col min="5121" max="5368" width="9.140625" style="359"/>
    <col min="5369" max="5369" width="5.7109375" style="359" customWidth="1"/>
    <col min="5370" max="5370" width="83.7109375" style="359" customWidth="1"/>
    <col min="5371" max="5371" width="2.7109375" style="359" customWidth="1"/>
    <col min="5372" max="5372" width="15.7109375" style="359" customWidth="1"/>
    <col min="5373" max="5373" width="2.7109375" style="359" customWidth="1"/>
    <col min="5374" max="5374" width="12.7109375" style="359" customWidth="1"/>
    <col min="5375" max="5375" width="2.7109375" style="359" customWidth="1"/>
    <col min="5376" max="5376" width="12.7109375" style="359" customWidth="1"/>
    <col min="5377" max="5624" width="9.140625" style="359"/>
    <col min="5625" max="5625" width="5.7109375" style="359" customWidth="1"/>
    <col min="5626" max="5626" width="83.7109375" style="359" customWidth="1"/>
    <col min="5627" max="5627" width="2.7109375" style="359" customWidth="1"/>
    <col min="5628" max="5628" width="15.7109375" style="359" customWidth="1"/>
    <col min="5629" max="5629" width="2.7109375" style="359" customWidth="1"/>
    <col min="5630" max="5630" width="12.7109375" style="359" customWidth="1"/>
    <col min="5631" max="5631" width="2.7109375" style="359" customWidth="1"/>
    <col min="5632" max="5632" width="12.7109375" style="359" customWidth="1"/>
    <col min="5633" max="5880" width="9.140625" style="359"/>
    <col min="5881" max="5881" width="5.7109375" style="359" customWidth="1"/>
    <col min="5882" max="5882" width="83.7109375" style="359" customWidth="1"/>
    <col min="5883" max="5883" width="2.7109375" style="359" customWidth="1"/>
    <col min="5884" max="5884" width="15.7109375" style="359" customWidth="1"/>
    <col min="5885" max="5885" width="2.7109375" style="359" customWidth="1"/>
    <col min="5886" max="5886" width="12.7109375" style="359" customWidth="1"/>
    <col min="5887" max="5887" width="2.7109375" style="359" customWidth="1"/>
    <col min="5888" max="5888" width="12.7109375" style="359" customWidth="1"/>
    <col min="5889" max="6136" width="9.140625" style="359"/>
    <col min="6137" max="6137" width="5.7109375" style="359" customWidth="1"/>
    <col min="6138" max="6138" width="83.7109375" style="359" customWidth="1"/>
    <col min="6139" max="6139" width="2.7109375" style="359" customWidth="1"/>
    <col min="6140" max="6140" width="15.7109375" style="359" customWidth="1"/>
    <col min="6141" max="6141" width="2.7109375" style="359" customWidth="1"/>
    <col min="6142" max="6142" width="12.7109375" style="359" customWidth="1"/>
    <col min="6143" max="6143" width="2.7109375" style="359" customWidth="1"/>
    <col min="6144" max="6144" width="12.7109375" style="359" customWidth="1"/>
    <col min="6145" max="6392" width="9.140625" style="359"/>
    <col min="6393" max="6393" width="5.7109375" style="359" customWidth="1"/>
    <col min="6394" max="6394" width="83.7109375" style="359" customWidth="1"/>
    <col min="6395" max="6395" width="2.7109375" style="359" customWidth="1"/>
    <col min="6396" max="6396" width="15.7109375" style="359" customWidth="1"/>
    <col min="6397" max="6397" width="2.7109375" style="359" customWidth="1"/>
    <col min="6398" max="6398" width="12.7109375" style="359" customWidth="1"/>
    <col min="6399" max="6399" width="2.7109375" style="359" customWidth="1"/>
    <col min="6400" max="6400" width="12.7109375" style="359" customWidth="1"/>
    <col min="6401" max="6648" width="9.140625" style="359"/>
    <col min="6649" max="6649" width="5.7109375" style="359" customWidth="1"/>
    <col min="6650" max="6650" width="83.7109375" style="359" customWidth="1"/>
    <col min="6651" max="6651" width="2.7109375" style="359" customWidth="1"/>
    <col min="6652" max="6652" width="15.7109375" style="359" customWidth="1"/>
    <col min="6653" max="6653" width="2.7109375" style="359" customWidth="1"/>
    <col min="6654" max="6654" width="12.7109375" style="359" customWidth="1"/>
    <col min="6655" max="6655" width="2.7109375" style="359" customWidth="1"/>
    <col min="6656" max="6656" width="12.7109375" style="359" customWidth="1"/>
    <col min="6657" max="6904" width="9.140625" style="359"/>
    <col min="6905" max="6905" width="5.7109375" style="359" customWidth="1"/>
    <col min="6906" max="6906" width="83.7109375" style="359" customWidth="1"/>
    <col min="6907" max="6907" width="2.7109375" style="359" customWidth="1"/>
    <col min="6908" max="6908" width="15.7109375" style="359" customWidth="1"/>
    <col min="6909" max="6909" width="2.7109375" style="359" customWidth="1"/>
    <col min="6910" max="6910" width="12.7109375" style="359" customWidth="1"/>
    <col min="6911" max="6911" width="2.7109375" style="359" customWidth="1"/>
    <col min="6912" max="6912" width="12.7109375" style="359" customWidth="1"/>
    <col min="6913" max="7160" width="9.140625" style="359"/>
    <col min="7161" max="7161" width="5.7109375" style="359" customWidth="1"/>
    <col min="7162" max="7162" width="83.7109375" style="359" customWidth="1"/>
    <col min="7163" max="7163" width="2.7109375" style="359" customWidth="1"/>
    <col min="7164" max="7164" width="15.7109375" style="359" customWidth="1"/>
    <col min="7165" max="7165" width="2.7109375" style="359" customWidth="1"/>
    <col min="7166" max="7166" width="12.7109375" style="359" customWidth="1"/>
    <col min="7167" max="7167" width="2.7109375" style="359" customWidth="1"/>
    <col min="7168" max="7168" width="12.7109375" style="359" customWidth="1"/>
    <col min="7169" max="7416" width="9.140625" style="359"/>
    <col min="7417" max="7417" width="5.7109375" style="359" customWidth="1"/>
    <col min="7418" max="7418" width="83.7109375" style="359" customWidth="1"/>
    <col min="7419" max="7419" width="2.7109375" style="359" customWidth="1"/>
    <col min="7420" max="7420" width="15.7109375" style="359" customWidth="1"/>
    <col min="7421" max="7421" width="2.7109375" style="359" customWidth="1"/>
    <col min="7422" max="7422" width="12.7109375" style="359" customWidth="1"/>
    <col min="7423" max="7423" width="2.7109375" style="359" customWidth="1"/>
    <col min="7424" max="7424" width="12.7109375" style="359" customWidth="1"/>
    <col min="7425" max="7672" width="9.140625" style="359"/>
    <col min="7673" max="7673" width="5.7109375" style="359" customWidth="1"/>
    <col min="7674" max="7674" width="83.7109375" style="359" customWidth="1"/>
    <col min="7675" max="7675" width="2.7109375" style="359" customWidth="1"/>
    <col min="7676" max="7676" width="15.7109375" style="359" customWidth="1"/>
    <col min="7677" max="7677" width="2.7109375" style="359" customWidth="1"/>
    <col min="7678" max="7678" width="12.7109375" style="359" customWidth="1"/>
    <col min="7679" max="7679" width="2.7109375" style="359" customWidth="1"/>
    <col min="7680" max="7680" width="12.7109375" style="359" customWidth="1"/>
    <col min="7681" max="7928" width="9.140625" style="359"/>
    <col min="7929" max="7929" width="5.7109375" style="359" customWidth="1"/>
    <col min="7930" max="7930" width="83.7109375" style="359" customWidth="1"/>
    <col min="7931" max="7931" width="2.7109375" style="359" customWidth="1"/>
    <col min="7932" max="7932" width="15.7109375" style="359" customWidth="1"/>
    <col min="7933" max="7933" width="2.7109375" style="359" customWidth="1"/>
    <col min="7934" max="7934" width="12.7109375" style="359" customWidth="1"/>
    <col min="7935" max="7935" width="2.7109375" style="359" customWidth="1"/>
    <col min="7936" max="7936" width="12.7109375" style="359" customWidth="1"/>
    <col min="7937" max="8184" width="9.140625" style="359"/>
    <col min="8185" max="8185" width="5.7109375" style="359" customWidth="1"/>
    <col min="8186" max="8186" width="83.7109375" style="359" customWidth="1"/>
    <col min="8187" max="8187" width="2.7109375" style="359" customWidth="1"/>
    <col min="8188" max="8188" width="15.7109375" style="359" customWidth="1"/>
    <col min="8189" max="8189" width="2.7109375" style="359" customWidth="1"/>
    <col min="8190" max="8190" width="12.7109375" style="359" customWidth="1"/>
    <col min="8191" max="8191" width="2.7109375" style="359" customWidth="1"/>
    <col min="8192" max="8192" width="12.7109375" style="359" customWidth="1"/>
    <col min="8193" max="8440" width="9.140625" style="359"/>
    <col min="8441" max="8441" width="5.7109375" style="359" customWidth="1"/>
    <col min="8442" max="8442" width="83.7109375" style="359" customWidth="1"/>
    <col min="8443" max="8443" width="2.7109375" style="359" customWidth="1"/>
    <col min="8444" max="8444" width="15.7109375" style="359" customWidth="1"/>
    <col min="8445" max="8445" width="2.7109375" style="359" customWidth="1"/>
    <col min="8446" max="8446" width="12.7109375" style="359" customWidth="1"/>
    <col min="8447" max="8447" width="2.7109375" style="359" customWidth="1"/>
    <col min="8448" max="8448" width="12.7109375" style="359" customWidth="1"/>
    <col min="8449" max="8696" width="9.140625" style="359"/>
    <col min="8697" max="8697" width="5.7109375" style="359" customWidth="1"/>
    <col min="8698" max="8698" width="83.7109375" style="359" customWidth="1"/>
    <col min="8699" max="8699" width="2.7109375" style="359" customWidth="1"/>
    <col min="8700" max="8700" width="15.7109375" style="359" customWidth="1"/>
    <col min="8701" max="8701" width="2.7109375" style="359" customWidth="1"/>
    <col min="8702" max="8702" width="12.7109375" style="359" customWidth="1"/>
    <col min="8703" max="8703" width="2.7109375" style="359" customWidth="1"/>
    <col min="8704" max="8704" width="12.7109375" style="359" customWidth="1"/>
    <col min="8705" max="8952" width="9.140625" style="359"/>
    <col min="8953" max="8953" width="5.7109375" style="359" customWidth="1"/>
    <col min="8954" max="8954" width="83.7109375" style="359" customWidth="1"/>
    <col min="8955" max="8955" width="2.7109375" style="359" customWidth="1"/>
    <col min="8956" max="8956" width="15.7109375" style="359" customWidth="1"/>
    <col min="8957" max="8957" width="2.7109375" style="359" customWidth="1"/>
    <col min="8958" max="8958" width="12.7109375" style="359" customWidth="1"/>
    <col min="8959" max="8959" width="2.7109375" style="359" customWidth="1"/>
    <col min="8960" max="8960" width="12.7109375" style="359" customWidth="1"/>
    <col min="8961" max="9208" width="9.140625" style="359"/>
    <col min="9209" max="9209" width="5.7109375" style="359" customWidth="1"/>
    <col min="9210" max="9210" width="83.7109375" style="359" customWidth="1"/>
    <col min="9211" max="9211" width="2.7109375" style="359" customWidth="1"/>
    <col min="9212" max="9212" width="15.7109375" style="359" customWidth="1"/>
    <col min="9213" max="9213" width="2.7109375" style="359" customWidth="1"/>
    <col min="9214" max="9214" width="12.7109375" style="359" customWidth="1"/>
    <col min="9215" max="9215" width="2.7109375" style="359" customWidth="1"/>
    <col min="9216" max="9216" width="12.7109375" style="359" customWidth="1"/>
    <col min="9217" max="9464" width="9.140625" style="359"/>
    <col min="9465" max="9465" width="5.7109375" style="359" customWidth="1"/>
    <col min="9466" max="9466" width="83.7109375" style="359" customWidth="1"/>
    <col min="9467" max="9467" width="2.7109375" style="359" customWidth="1"/>
    <col min="9468" max="9468" width="15.7109375" style="359" customWidth="1"/>
    <col min="9469" max="9469" width="2.7109375" style="359" customWidth="1"/>
    <col min="9470" max="9470" width="12.7109375" style="359" customWidth="1"/>
    <col min="9471" max="9471" width="2.7109375" style="359" customWidth="1"/>
    <col min="9472" max="9472" width="12.7109375" style="359" customWidth="1"/>
    <col min="9473" max="9720" width="9.140625" style="359"/>
    <col min="9721" max="9721" width="5.7109375" style="359" customWidth="1"/>
    <col min="9722" max="9722" width="83.7109375" style="359" customWidth="1"/>
    <col min="9723" max="9723" width="2.7109375" style="359" customWidth="1"/>
    <col min="9724" max="9724" width="15.7109375" style="359" customWidth="1"/>
    <col min="9725" max="9725" width="2.7109375" style="359" customWidth="1"/>
    <col min="9726" max="9726" width="12.7109375" style="359" customWidth="1"/>
    <col min="9727" max="9727" width="2.7109375" style="359" customWidth="1"/>
    <col min="9728" max="9728" width="12.7109375" style="359" customWidth="1"/>
    <col min="9729" max="9976" width="9.140625" style="359"/>
    <col min="9977" max="9977" width="5.7109375" style="359" customWidth="1"/>
    <col min="9978" max="9978" width="83.7109375" style="359" customWidth="1"/>
    <col min="9979" max="9979" width="2.7109375" style="359" customWidth="1"/>
    <col min="9980" max="9980" width="15.7109375" style="359" customWidth="1"/>
    <col min="9981" max="9981" width="2.7109375" style="359" customWidth="1"/>
    <col min="9982" max="9982" width="12.7109375" style="359" customWidth="1"/>
    <col min="9983" max="9983" width="2.7109375" style="359" customWidth="1"/>
    <col min="9984" max="9984" width="12.7109375" style="359" customWidth="1"/>
    <col min="9985" max="10232" width="9.140625" style="359"/>
    <col min="10233" max="10233" width="5.7109375" style="359" customWidth="1"/>
    <col min="10234" max="10234" width="83.7109375" style="359" customWidth="1"/>
    <col min="10235" max="10235" width="2.7109375" style="359" customWidth="1"/>
    <col min="10236" max="10236" width="15.7109375" style="359" customWidth="1"/>
    <col min="10237" max="10237" width="2.7109375" style="359" customWidth="1"/>
    <col min="10238" max="10238" width="12.7109375" style="359" customWidth="1"/>
    <col min="10239" max="10239" width="2.7109375" style="359" customWidth="1"/>
    <col min="10240" max="10240" width="12.7109375" style="359" customWidth="1"/>
    <col min="10241" max="10488" width="9.140625" style="359"/>
    <col min="10489" max="10489" width="5.7109375" style="359" customWidth="1"/>
    <col min="10490" max="10490" width="83.7109375" style="359" customWidth="1"/>
    <col min="10491" max="10491" width="2.7109375" style="359" customWidth="1"/>
    <col min="10492" max="10492" width="15.7109375" style="359" customWidth="1"/>
    <col min="10493" max="10493" width="2.7109375" style="359" customWidth="1"/>
    <col min="10494" max="10494" width="12.7109375" style="359" customWidth="1"/>
    <col min="10495" max="10495" width="2.7109375" style="359" customWidth="1"/>
    <col min="10496" max="10496" width="12.7109375" style="359" customWidth="1"/>
    <col min="10497" max="10744" width="9.140625" style="359"/>
    <col min="10745" max="10745" width="5.7109375" style="359" customWidth="1"/>
    <col min="10746" max="10746" width="83.7109375" style="359" customWidth="1"/>
    <col min="10747" max="10747" width="2.7109375" style="359" customWidth="1"/>
    <col min="10748" max="10748" width="15.7109375" style="359" customWidth="1"/>
    <col min="10749" max="10749" width="2.7109375" style="359" customWidth="1"/>
    <col min="10750" max="10750" width="12.7109375" style="359" customWidth="1"/>
    <col min="10751" max="10751" width="2.7109375" style="359" customWidth="1"/>
    <col min="10752" max="10752" width="12.7109375" style="359" customWidth="1"/>
    <col min="10753" max="11000" width="9.140625" style="359"/>
    <col min="11001" max="11001" width="5.7109375" style="359" customWidth="1"/>
    <col min="11002" max="11002" width="83.7109375" style="359" customWidth="1"/>
    <col min="11003" max="11003" width="2.7109375" style="359" customWidth="1"/>
    <col min="11004" max="11004" width="15.7109375" style="359" customWidth="1"/>
    <col min="11005" max="11005" width="2.7109375" style="359" customWidth="1"/>
    <col min="11006" max="11006" width="12.7109375" style="359" customWidth="1"/>
    <col min="11007" max="11007" width="2.7109375" style="359" customWidth="1"/>
    <col min="11008" max="11008" width="12.7109375" style="359" customWidth="1"/>
    <col min="11009" max="11256" width="9.140625" style="359"/>
    <col min="11257" max="11257" width="5.7109375" style="359" customWidth="1"/>
    <col min="11258" max="11258" width="83.7109375" style="359" customWidth="1"/>
    <col min="11259" max="11259" width="2.7109375" style="359" customWidth="1"/>
    <col min="11260" max="11260" width="15.7109375" style="359" customWidth="1"/>
    <col min="11261" max="11261" width="2.7109375" style="359" customWidth="1"/>
    <col min="11262" max="11262" width="12.7109375" style="359" customWidth="1"/>
    <col min="11263" max="11263" width="2.7109375" style="359" customWidth="1"/>
    <col min="11264" max="11264" width="12.7109375" style="359" customWidth="1"/>
    <col min="11265" max="11512" width="9.140625" style="359"/>
    <col min="11513" max="11513" width="5.7109375" style="359" customWidth="1"/>
    <col min="11514" max="11514" width="83.7109375" style="359" customWidth="1"/>
    <col min="11515" max="11515" width="2.7109375" style="359" customWidth="1"/>
    <col min="11516" max="11516" width="15.7109375" style="359" customWidth="1"/>
    <col min="11517" max="11517" width="2.7109375" style="359" customWidth="1"/>
    <col min="11518" max="11518" width="12.7109375" style="359" customWidth="1"/>
    <col min="11519" max="11519" width="2.7109375" style="359" customWidth="1"/>
    <col min="11520" max="11520" width="12.7109375" style="359" customWidth="1"/>
    <col min="11521" max="11768" width="9.140625" style="359"/>
    <col min="11769" max="11769" width="5.7109375" style="359" customWidth="1"/>
    <col min="11770" max="11770" width="83.7109375" style="359" customWidth="1"/>
    <col min="11771" max="11771" width="2.7109375" style="359" customWidth="1"/>
    <col min="11772" max="11772" width="15.7109375" style="359" customWidth="1"/>
    <col min="11773" max="11773" width="2.7109375" style="359" customWidth="1"/>
    <col min="11774" max="11774" width="12.7109375" style="359" customWidth="1"/>
    <col min="11775" max="11775" width="2.7109375" style="359" customWidth="1"/>
    <col min="11776" max="11776" width="12.7109375" style="359" customWidth="1"/>
    <col min="11777" max="12024" width="9.140625" style="359"/>
    <col min="12025" max="12025" width="5.7109375" style="359" customWidth="1"/>
    <col min="12026" max="12026" width="83.7109375" style="359" customWidth="1"/>
    <col min="12027" max="12027" width="2.7109375" style="359" customWidth="1"/>
    <col min="12028" max="12028" width="15.7109375" style="359" customWidth="1"/>
    <col min="12029" max="12029" width="2.7109375" style="359" customWidth="1"/>
    <col min="12030" max="12030" width="12.7109375" style="359" customWidth="1"/>
    <col min="12031" max="12031" width="2.7109375" style="359" customWidth="1"/>
    <col min="12032" max="12032" width="12.7109375" style="359" customWidth="1"/>
    <col min="12033" max="12280" width="9.140625" style="359"/>
    <col min="12281" max="12281" width="5.7109375" style="359" customWidth="1"/>
    <col min="12282" max="12282" width="83.7109375" style="359" customWidth="1"/>
    <col min="12283" max="12283" width="2.7109375" style="359" customWidth="1"/>
    <col min="12284" max="12284" width="15.7109375" style="359" customWidth="1"/>
    <col min="12285" max="12285" width="2.7109375" style="359" customWidth="1"/>
    <col min="12286" max="12286" width="12.7109375" style="359" customWidth="1"/>
    <col min="12287" max="12287" width="2.7109375" style="359" customWidth="1"/>
    <col min="12288" max="12288" width="12.7109375" style="359" customWidth="1"/>
    <col min="12289" max="12536" width="9.140625" style="359"/>
    <col min="12537" max="12537" width="5.7109375" style="359" customWidth="1"/>
    <col min="12538" max="12538" width="83.7109375" style="359" customWidth="1"/>
    <col min="12539" max="12539" width="2.7109375" style="359" customWidth="1"/>
    <col min="12540" max="12540" width="15.7109375" style="359" customWidth="1"/>
    <col min="12541" max="12541" width="2.7109375" style="359" customWidth="1"/>
    <col min="12542" max="12542" width="12.7109375" style="359" customWidth="1"/>
    <col min="12543" max="12543" width="2.7109375" style="359" customWidth="1"/>
    <col min="12544" max="12544" width="12.7109375" style="359" customWidth="1"/>
    <col min="12545" max="12792" width="9.140625" style="359"/>
    <col min="12793" max="12793" width="5.7109375" style="359" customWidth="1"/>
    <col min="12794" max="12794" width="83.7109375" style="359" customWidth="1"/>
    <col min="12795" max="12795" width="2.7109375" style="359" customWidth="1"/>
    <col min="12796" max="12796" width="15.7109375" style="359" customWidth="1"/>
    <col min="12797" max="12797" width="2.7109375" style="359" customWidth="1"/>
    <col min="12798" max="12798" width="12.7109375" style="359" customWidth="1"/>
    <col min="12799" max="12799" width="2.7109375" style="359" customWidth="1"/>
    <col min="12800" max="12800" width="12.7109375" style="359" customWidth="1"/>
    <col min="12801" max="13048" width="9.140625" style="359"/>
    <col min="13049" max="13049" width="5.7109375" style="359" customWidth="1"/>
    <col min="13050" max="13050" width="83.7109375" style="359" customWidth="1"/>
    <col min="13051" max="13051" width="2.7109375" style="359" customWidth="1"/>
    <col min="13052" max="13052" width="15.7109375" style="359" customWidth="1"/>
    <col min="13053" max="13053" width="2.7109375" style="359" customWidth="1"/>
    <col min="13054" max="13054" width="12.7109375" style="359" customWidth="1"/>
    <col min="13055" max="13055" width="2.7109375" style="359" customWidth="1"/>
    <col min="13056" max="13056" width="12.7109375" style="359" customWidth="1"/>
    <col min="13057" max="13304" width="9.140625" style="359"/>
    <col min="13305" max="13305" width="5.7109375" style="359" customWidth="1"/>
    <col min="13306" max="13306" width="83.7109375" style="359" customWidth="1"/>
    <col min="13307" max="13307" width="2.7109375" style="359" customWidth="1"/>
    <col min="13308" max="13308" width="15.7109375" style="359" customWidth="1"/>
    <col min="13309" max="13309" width="2.7109375" style="359" customWidth="1"/>
    <col min="13310" max="13310" width="12.7109375" style="359" customWidth="1"/>
    <col min="13311" max="13311" width="2.7109375" style="359" customWidth="1"/>
    <col min="13312" max="13312" width="12.7109375" style="359" customWidth="1"/>
    <col min="13313" max="13560" width="9.140625" style="359"/>
    <col min="13561" max="13561" width="5.7109375" style="359" customWidth="1"/>
    <col min="13562" max="13562" width="83.7109375" style="359" customWidth="1"/>
    <col min="13563" max="13563" width="2.7109375" style="359" customWidth="1"/>
    <col min="13564" max="13564" width="15.7109375" style="359" customWidth="1"/>
    <col min="13565" max="13565" width="2.7109375" style="359" customWidth="1"/>
    <col min="13566" max="13566" width="12.7109375" style="359" customWidth="1"/>
    <col min="13567" max="13567" width="2.7109375" style="359" customWidth="1"/>
    <col min="13568" max="13568" width="12.7109375" style="359" customWidth="1"/>
    <col min="13569" max="13816" width="9.140625" style="359"/>
    <col min="13817" max="13817" width="5.7109375" style="359" customWidth="1"/>
    <col min="13818" max="13818" width="83.7109375" style="359" customWidth="1"/>
    <col min="13819" max="13819" width="2.7109375" style="359" customWidth="1"/>
    <col min="13820" max="13820" width="15.7109375" style="359" customWidth="1"/>
    <col min="13821" max="13821" width="2.7109375" style="359" customWidth="1"/>
    <col min="13822" max="13822" width="12.7109375" style="359" customWidth="1"/>
    <col min="13823" max="13823" width="2.7109375" style="359" customWidth="1"/>
    <col min="13824" max="13824" width="12.7109375" style="359" customWidth="1"/>
    <col min="13825" max="14072" width="9.140625" style="359"/>
    <col min="14073" max="14073" width="5.7109375" style="359" customWidth="1"/>
    <col min="14074" max="14074" width="83.7109375" style="359" customWidth="1"/>
    <col min="14075" max="14075" width="2.7109375" style="359" customWidth="1"/>
    <col min="14076" max="14076" width="15.7109375" style="359" customWidth="1"/>
    <col min="14077" max="14077" width="2.7109375" style="359" customWidth="1"/>
    <col min="14078" max="14078" width="12.7109375" style="359" customWidth="1"/>
    <col min="14079" max="14079" width="2.7109375" style="359" customWidth="1"/>
    <col min="14080" max="14080" width="12.7109375" style="359" customWidth="1"/>
    <col min="14081" max="14328" width="9.140625" style="359"/>
    <col min="14329" max="14329" width="5.7109375" style="359" customWidth="1"/>
    <col min="14330" max="14330" width="83.7109375" style="359" customWidth="1"/>
    <col min="14331" max="14331" width="2.7109375" style="359" customWidth="1"/>
    <col min="14332" max="14332" width="15.7109375" style="359" customWidth="1"/>
    <col min="14333" max="14333" width="2.7109375" style="359" customWidth="1"/>
    <col min="14334" max="14334" width="12.7109375" style="359" customWidth="1"/>
    <col min="14335" max="14335" width="2.7109375" style="359" customWidth="1"/>
    <col min="14336" max="14336" width="12.7109375" style="359" customWidth="1"/>
    <col min="14337" max="14584" width="9.140625" style="359"/>
    <col min="14585" max="14585" width="5.7109375" style="359" customWidth="1"/>
    <col min="14586" max="14586" width="83.7109375" style="359" customWidth="1"/>
    <col min="14587" max="14587" width="2.7109375" style="359" customWidth="1"/>
    <col min="14588" max="14588" width="15.7109375" style="359" customWidth="1"/>
    <col min="14589" max="14589" width="2.7109375" style="359" customWidth="1"/>
    <col min="14590" max="14590" width="12.7109375" style="359" customWidth="1"/>
    <col min="14591" max="14591" width="2.7109375" style="359" customWidth="1"/>
    <col min="14592" max="14592" width="12.7109375" style="359" customWidth="1"/>
    <col min="14593" max="14840" width="9.140625" style="359"/>
    <col min="14841" max="14841" width="5.7109375" style="359" customWidth="1"/>
    <col min="14842" max="14842" width="83.7109375" style="359" customWidth="1"/>
    <col min="14843" max="14843" width="2.7109375" style="359" customWidth="1"/>
    <col min="14844" max="14844" width="15.7109375" style="359" customWidth="1"/>
    <col min="14845" max="14845" width="2.7109375" style="359" customWidth="1"/>
    <col min="14846" max="14846" width="12.7109375" style="359" customWidth="1"/>
    <col min="14847" max="14847" width="2.7109375" style="359" customWidth="1"/>
    <col min="14848" max="14848" width="12.7109375" style="359" customWidth="1"/>
    <col min="14849" max="15096" width="9.140625" style="359"/>
    <col min="15097" max="15097" width="5.7109375" style="359" customWidth="1"/>
    <col min="15098" max="15098" width="83.7109375" style="359" customWidth="1"/>
    <col min="15099" max="15099" width="2.7109375" style="359" customWidth="1"/>
    <col min="15100" max="15100" width="15.7109375" style="359" customWidth="1"/>
    <col min="15101" max="15101" width="2.7109375" style="359" customWidth="1"/>
    <col min="15102" max="15102" width="12.7109375" style="359" customWidth="1"/>
    <col min="15103" max="15103" width="2.7109375" style="359" customWidth="1"/>
    <col min="15104" max="15104" width="12.7109375" style="359" customWidth="1"/>
    <col min="15105" max="15352" width="9.140625" style="359"/>
    <col min="15353" max="15353" width="5.7109375" style="359" customWidth="1"/>
    <col min="15354" max="15354" width="83.7109375" style="359" customWidth="1"/>
    <col min="15355" max="15355" width="2.7109375" style="359" customWidth="1"/>
    <col min="15356" max="15356" width="15.7109375" style="359" customWidth="1"/>
    <col min="15357" max="15357" width="2.7109375" style="359" customWidth="1"/>
    <col min="15358" max="15358" width="12.7109375" style="359" customWidth="1"/>
    <col min="15359" max="15359" width="2.7109375" style="359" customWidth="1"/>
    <col min="15360" max="15360" width="12.7109375" style="359" customWidth="1"/>
    <col min="15361" max="15608" width="9.140625" style="359"/>
    <col min="15609" max="15609" width="5.7109375" style="359" customWidth="1"/>
    <col min="15610" max="15610" width="83.7109375" style="359" customWidth="1"/>
    <col min="15611" max="15611" width="2.7109375" style="359" customWidth="1"/>
    <col min="15612" max="15612" width="15.7109375" style="359" customWidth="1"/>
    <col min="15613" max="15613" width="2.7109375" style="359" customWidth="1"/>
    <col min="15614" max="15614" width="12.7109375" style="359" customWidth="1"/>
    <col min="15615" max="15615" width="2.7109375" style="359" customWidth="1"/>
    <col min="15616" max="15616" width="12.7109375" style="359" customWidth="1"/>
    <col min="15617" max="15864" width="9.140625" style="359"/>
    <col min="15865" max="15865" width="5.7109375" style="359" customWidth="1"/>
    <col min="15866" max="15866" width="83.7109375" style="359" customWidth="1"/>
    <col min="15867" max="15867" width="2.7109375" style="359" customWidth="1"/>
    <col min="15868" max="15868" width="15.7109375" style="359" customWidth="1"/>
    <col min="15869" max="15869" width="2.7109375" style="359" customWidth="1"/>
    <col min="15870" max="15870" width="12.7109375" style="359" customWidth="1"/>
    <col min="15871" max="15871" width="2.7109375" style="359" customWidth="1"/>
    <col min="15872" max="15872" width="12.7109375" style="359" customWidth="1"/>
    <col min="15873" max="16120" width="9.140625" style="359"/>
    <col min="16121" max="16121" width="5.7109375" style="359" customWidth="1"/>
    <col min="16122" max="16122" width="83.7109375" style="359" customWidth="1"/>
    <col min="16123" max="16123" width="2.7109375" style="359" customWidth="1"/>
    <col min="16124" max="16124" width="15.7109375" style="359" customWidth="1"/>
    <col min="16125" max="16125" width="2.7109375" style="359" customWidth="1"/>
    <col min="16126" max="16126" width="12.7109375" style="359" customWidth="1"/>
    <col min="16127" max="16127" width="2.7109375" style="359" customWidth="1"/>
    <col min="16128" max="16128" width="12.7109375" style="359" customWidth="1"/>
    <col min="16129" max="16384" width="9.140625" style="359"/>
  </cols>
  <sheetData>
    <row r="1" spans="1:9" s="254" customFormat="1" ht="20.100000000000001" customHeight="1" x14ac:dyDescent="0.2">
      <c r="A1" s="407" t="s">
        <v>1714</v>
      </c>
      <c r="B1" s="407"/>
      <c r="C1" s="407"/>
      <c r="D1" s="407"/>
      <c r="E1" s="407"/>
      <c r="F1" s="407"/>
      <c r="G1" s="711"/>
    </row>
    <row r="2" spans="1:9" s="410" customFormat="1" ht="20.100000000000001" customHeight="1" x14ac:dyDescent="0.2">
      <c r="A2" s="408" t="s">
        <v>1715</v>
      </c>
      <c r="B2" s="409"/>
      <c r="C2" s="409"/>
      <c r="D2" s="409"/>
      <c r="E2" s="409"/>
      <c r="F2" s="409"/>
    </row>
    <row r="3" spans="1:9" ht="8.1" customHeight="1" x14ac:dyDescent="0.2">
      <c r="A3" s="360"/>
      <c r="B3" s="361"/>
      <c r="C3" s="361"/>
      <c r="D3" s="362"/>
      <c r="E3" s="361"/>
      <c r="F3" s="363"/>
      <c r="G3" s="712"/>
    </row>
    <row r="4" spans="1:9" s="254" customFormat="1" ht="21" customHeight="1" x14ac:dyDescent="0.2">
      <c r="A4" s="1753"/>
      <c r="B4" s="1755" t="s">
        <v>742</v>
      </c>
      <c r="C4" s="411"/>
      <c r="D4" s="412" t="s">
        <v>313</v>
      </c>
      <c r="E4" s="413"/>
      <c r="F4" s="412" t="s">
        <v>153</v>
      </c>
      <c r="G4" s="713"/>
    </row>
    <row r="5" spans="1:9" s="254" customFormat="1" ht="21" customHeight="1" x14ac:dyDescent="0.2">
      <c r="A5" s="1754"/>
      <c r="B5" s="1756"/>
      <c r="C5" s="414"/>
      <c r="D5" s="415" t="s">
        <v>314</v>
      </c>
      <c r="E5" s="365"/>
      <c r="F5" s="415" t="s">
        <v>154</v>
      </c>
      <c r="G5" s="358" t="s">
        <v>58</v>
      </c>
    </row>
    <row r="6" spans="1:9" ht="4.5" customHeight="1" x14ac:dyDescent="0.2">
      <c r="A6" s="366"/>
      <c r="B6" s="367"/>
      <c r="C6" s="365"/>
      <c r="D6" s="365"/>
      <c r="E6" s="365"/>
      <c r="F6" s="364"/>
    </row>
    <row r="7" spans="1:9" s="254" customFormat="1" ht="29.1" customHeight="1" x14ac:dyDescent="0.2">
      <c r="A7" s="416" t="s">
        <v>37</v>
      </c>
      <c r="B7" s="417" t="s">
        <v>662</v>
      </c>
      <c r="C7" s="418"/>
      <c r="D7" s="419" t="s">
        <v>663</v>
      </c>
      <c r="E7" s="420"/>
      <c r="F7" s="421">
        <v>32750</v>
      </c>
      <c r="G7" s="716">
        <v>30.000732842328976</v>
      </c>
      <c r="I7" s="708"/>
    </row>
    <row r="8" spans="1:9" s="254" customFormat="1" ht="29.1" customHeight="1" x14ac:dyDescent="0.2">
      <c r="A8" s="422" t="s">
        <v>39</v>
      </c>
      <c r="B8" s="417" t="s">
        <v>664</v>
      </c>
      <c r="C8" s="418"/>
      <c r="D8" s="419" t="s">
        <v>665</v>
      </c>
      <c r="E8" s="420"/>
      <c r="F8" s="421">
        <v>19972</v>
      </c>
      <c r="G8" s="716">
        <v>18.295408742808984</v>
      </c>
      <c r="I8" s="708"/>
    </row>
    <row r="9" spans="1:9" s="254" customFormat="1" ht="29.1" customHeight="1" x14ac:dyDescent="0.2">
      <c r="A9" s="422" t="s">
        <v>41</v>
      </c>
      <c r="B9" s="512" t="s">
        <v>666</v>
      </c>
      <c r="C9" s="424"/>
      <c r="D9" s="425" t="s">
        <v>667</v>
      </c>
      <c r="E9" s="420"/>
      <c r="F9" s="421">
        <v>15742</v>
      </c>
      <c r="G9" s="716">
        <v>14.420504928364664</v>
      </c>
      <c r="I9" s="708"/>
    </row>
    <row r="10" spans="1:9" s="254" customFormat="1" ht="29.1" customHeight="1" x14ac:dyDescent="0.2">
      <c r="A10" s="422" t="s">
        <v>43</v>
      </c>
      <c r="B10" s="426" t="s">
        <v>668</v>
      </c>
      <c r="C10" s="427"/>
      <c r="D10" s="428" t="s">
        <v>669</v>
      </c>
      <c r="E10" s="387"/>
      <c r="F10" s="429">
        <v>8813</v>
      </c>
      <c r="G10" s="716">
        <v>8.073174306547946</v>
      </c>
      <c r="I10" s="708"/>
    </row>
    <row r="11" spans="1:9" s="382" customFormat="1" ht="29.1" customHeight="1" x14ac:dyDescent="0.2">
      <c r="A11" s="422" t="s">
        <v>44</v>
      </c>
      <c r="B11" s="417" t="s">
        <v>670</v>
      </c>
      <c r="C11" s="418"/>
      <c r="D11" s="419" t="s">
        <v>671</v>
      </c>
      <c r="E11" s="420"/>
      <c r="F11" s="421">
        <v>7424</v>
      </c>
      <c r="G11" s="716">
        <v>6.8007768128687109</v>
      </c>
      <c r="I11" s="708"/>
    </row>
    <row r="12" spans="1:9" s="254" customFormat="1" ht="35.1" customHeight="1" x14ac:dyDescent="0.2">
      <c r="A12" s="402" t="s">
        <v>46</v>
      </c>
      <c r="B12" s="417" t="s">
        <v>672</v>
      </c>
      <c r="C12" s="424"/>
      <c r="D12" s="425" t="s">
        <v>673</v>
      </c>
      <c r="E12" s="420"/>
      <c r="F12" s="421">
        <v>5309</v>
      </c>
      <c r="G12" s="716">
        <v>4.8633249056465502</v>
      </c>
      <c r="I12" s="708"/>
    </row>
    <row r="13" spans="1:9" s="254" customFormat="1" ht="29.1" customHeight="1" x14ac:dyDescent="0.2">
      <c r="A13" s="422" t="s">
        <v>48</v>
      </c>
      <c r="B13" s="426" t="s">
        <v>674</v>
      </c>
      <c r="C13" s="427"/>
      <c r="D13" s="428" t="s">
        <v>675</v>
      </c>
      <c r="E13" s="396"/>
      <c r="F13" s="429">
        <v>4611</v>
      </c>
      <c r="G13" s="716">
        <v>4.2239199736176767</v>
      </c>
      <c r="I13" s="708"/>
    </row>
    <row r="14" spans="1:9" s="254" customFormat="1" ht="29.1" customHeight="1" x14ac:dyDescent="0.2">
      <c r="A14" s="422" t="s">
        <v>50</v>
      </c>
      <c r="B14" s="423" t="s">
        <v>676</v>
      </c>
      <c r="C14" s="424"/>
      <c r="D14" s="425" t="s">
        <v>677</v>
      </c>
      <c r="E14" s="420"/>
      <c r="F14" s="421">
        <v>4125</v>
      </c>
      <c r="G14" s="716">
        <v>3.7787182587666264</v>
      </c>
      <c r="I14" s="708"/>
    </row>
    <row r="15" spans="1:9" s="254" customFormat="1" ht="29.1" customHeight="1" x14ac:dyDescent="0.2">
      <c r="A15" s="422" t="s">
        <v>52</v>
      </c>
      <c r="B15" s="417" t="s">
        <v>678</v>
      </c>
      <c r="C15" s="418"/>
      <c r="D15" s="419" t="s">
        <v>679</v>
      </c>
      <c r="E15" s="387"/>
      <c r="F15" s="429">
        <v>3189</v>
      </c>
      <c r="G15" s="716">
        <v>2.9212927338683081</v>
      </c>
      <c r="I15" s="708"/>
    </row>
    <row r="16" spans="1:9" s="254" customFormat="1" ht="29.1" customHeight="1" x14ac:dyDescent="0.2">
      <c r="A16" s="422" t="s">
        <v>53</v>
      </c>
      <c r="B16" s="417" t="s">
        <v>680</v>
      </c>
      <c r="C16" s="418"/>
      <c r="D16" s="419" t="s">
        <v>681</v>
      </c>
      <c r="E16" s="396"/>
      <c r="F16" s="429">
        <v>1530</v>
      </c>
      <c r="G16" s="716">
        <v>1.4015609541607124</v>
      </c>
      <c r="I16" s="708"/>
    </row>
    <row r="17" spans="1:9" s="254" customFormat="1" ht="29.1" customHeight="1" x14ac:dyDescent="0.2">
      <c r="A17" s="422" t="s">
        <v>335</v>
      </c>
      <c r="B17" s="513" t="s">
        <v>682</v>
      </c>
      <c r="C17" s="427"/>
      <c r="D17" s="428" t="s">
        <v>683</v>
      </c>
      <c r="E17" s="420"/>
      <c r="F17" s="421">
        <v>1531</v>
      </c>
      <c r="G17" s="716">
        <v>1.4024770070719286</v>
      </c>
      <c r="I17" s="708"/>
    </row>
    <row r="18" spans="1:9" s="382" customFormat="1" ht="29.1" customHeight="1" x14ac:dyDescent="0.2">
      <c r="A18" s="422" t="s">
        <v>338</v>
      </c>
      <c r="B18" s="512" t="s">
        <v>684</v>
      </c>
      <c r="C18" s="418"/>
      <c r="D18" s="419" t="s">
        <v>685</v>
      </c>
      <c r="E18" s="420"/>
      <c r="F18" s="421">
        <v>1197</v>
      </c>
      <c r="G18" s="716">
        <v>1.0965153347257337</v>
      </c>
      <c r="I18" s="708"/>
    </row>
    <row r="19" spans="1:9" s="382" customFormat="1" ht="35.1" customHeight="1" x14ac:dyDescent="0.2">
      <c r="A19" s="402" t="s">
        <v>341</v>
      </c>
      <c r="B19" s="512" t="s">
        <v>686</v>
      </c>
      <c r="C19" s="418"/>
      <c r="D19" s="419" t="s">
        <v>687</v>
      </c>
      <c r="E19" s="396"/>
      <c r="F19" s="429">
        <v>1064</v>
      </c>
      <c r="G19" s="716">
        <v>0.97468029753398566</v>
      </c>
      <c r="I19" s="708"/>
    </row>
    <row r="20" spans="1:9" s="382" customFormat="1" ht="35.1" customHeight="1" x14ac:dyDescent="0.2">
      <c r="A20" s="402" t="s">
        <v>344</v>
      </c>
      <c r="B20" s="513" t="s">
        <v>688</v>
      </c>
      <c r="C20" s="427"/>
      <c r="D20" s="428" t="s">
        <v>689</v>
      </c>
      <c r="E20" s="396"/>
      <c r="F20" s="429">
        <v>1074</v>
      </c>
      <c r="G20" s="716">
        <v>0.98384082664614714</v>
      </c>
      <c r="I20" s="708"/>
    </row>
    <row r="21" spans="1:9" s="254" customFormat="1" ht="50.1" customHeight="1" x14ac:dyDescent="0.2">
      <c r="A21" s="402" t="s">
        <v>347</v>
      </c>
      <c r="B21" s="512" t="s">
        <v>690</v>
      </c>
      <c r="C21" s="418"/>
      <c r="D21" s="419" t="s">
        <v>691</v>
      </c>
      <c r="E21" s="431"/>
      <c r="F21" s="421">
        <v>660</v>
      </c>
      <c r="G21" s="716">
        <v>0.60459492140266025</v>
      </c>
      <c r="I21" s="708"/>
    </row>
    <row r="22" spans="1:9" s="254" customFormat="1" ht="29.1" customHeight="1" x14ac:dyDescent="0.2">
      <c r="A22" s="422" t="s">
        <v>350</v>
      </c>
      <c r="B22" s="417" t="s">
        <v>692</v>
      </c>
      <c r="C22" s="418"/>
      <c r="D22" s="419" t="s">
        <v>693</v>
      </c>
      <c r="E22" s="420"/>
      <c r="F22" s="421">
        <v>103</v>
      </c>
      <c r="G22" s="716">
        <v>9.4353449855263644E-2</v>
      </c>
      <c r="I22" s="708"/>
    </row>
    <row r="23" spans="1:9" s="254" customFormat="1" ht="29.1" customHeight="1" x14ac:dyDescent="0.2">
      <c r="A23" s="422" t="s">
        <v>353</v>
      </c>
      <c r="B23" s="426" t="s">
        <v>694</v>
      </c>
      <c r="C23" s="427"/>
      <c r="D23" s="428" t="s">
        <v>695</v>
      </c>
      <c r="E23" s="262"/>
      <c r="F23" s="421">
        <v>57</v>
      </c>
      <c r="G23" s="716">
        <v>5.2215015939320653E-2</v>
      </c>
      <c r="I23" s="708"/>
    </row>
    <row r="24" spans="1:9" s="254" customFormat="1" ht="29.1" customHeight="1" x14ac:dyDescent="0.2">
      <c r="A24" s="422" t="s">
        <v>356</v>
      </c>
      <c r="B24" s="417" t="s">
        <v>696</v>
      </c>
      <c r="C24" s="418"/>
      <c r="D24" s="419" t="s">
        <v>697</v>
      </c>
      <c r="E24" s="420"/>
      <c r="F24" s="421">
        <v>11</v>
      </c>
      <c r="G24" s="716">
        <v>1.007658202337767E-2</v>
      </c>
      <c r="I24" s="708"/>
    </row>
    <row r="25" spans="1:9" s="254" customFormat="1" ht="29.1" customHeight="1" x14ac:dyDescent="0.2">
      <c r="A25" s="422" t="s">
        <v>359</v>
      </c>
      <c r="B25" s="417" t="s">
        <v>698</v>
      </c>
      <c r="C25" s="418"/>
      <c r="D25" s="419" t="s">
        <v>699</v>
      </c>
      <c r="E25" s="431"/>
      <c r="F25" s="421">
        <v>2</v>
      </c>
      <c r="G25" s="716">
        <v>1.8321058224323038E-3</v>
      </c>
      <c r="I25" s="708"/>
    </row>
    <row r="26" spans="1:9" s="382" customFormat="1" ht="35.1" customHeight="1" x14ac:dyDescent="0.2">
      <c r="A26" s="422" t="s">
        <v>362</v>
      </c>
      <c r="B26" s="512" t="s">
        <v>700</v>
      </c>
      <c r="C26" s="418"/>
      <c r="D26" s="419" t="s">
        <v>701</v>
      </c>
      <c r="E26" s="420"/>
      <c r="F26" s="1674" t="s">
        <v>768</v>
      </c>
      <c r="G26" s="1675" t="s">
        <v>768</v>
      </c>
      <c r="I26" s="709"/>
    </row>
    <row r="27" spans="1:9" s="382" customFormat="1" ht="29.1" customHeight="1" x14ac:dyDescent="0.2">
      <c r="A27" s="402" t="s">
        <v>365</v>
      </c>
      <c r="B27" s="426" t="s">
        <v>702</v>
      </c>
      <c r="C27" s="427"/>
      <c r="D27" s="428" t="s">
        <v>703</v>
      </c>
      <c r="E27" s="420"/>
      <c r="F27" s="1674" t="s">
        <v>768</v>
      </c>
      <c r="G27" s="1675" t="s">
        <v>768</v>
      </c>
      <c r="I27" s="710"/>
    </row>
    <row r="28" spans="1:9" s="382" customFormat="1" ht="35.1" customHeight="1" x14ac:dyDescent="0.2">
      <c r="A28" s="402" t="s">
        <v>368</v>
      </c>
      <c r="B28" s="426" t="s">
        <v>704</v>
      </c>
      <c r="C28" s="427"/>
      <c r="D28" s="428" t="s">
        <v>705</v>
      </c>
      <c r="E28" s="387"/>
      <c r="F28" s="1674" t="s">
        <v>768</v>
      </c>
      <c r="G28" s="1675" t="s">
        <v>768</v>
      </c>
      <c r="I28" s="710"/>
    </row>
    <row r="29" spans="1:9" ht="5.0999999999999996" customHeight="1" x14ac:dyDescent="0.2">
      <c r="A29" s="368"/>
      <c r="B29" s="369"/>
      <c r="C29" s="370"/>
      <c r="D29" s="358"/>
      <c r="E29" s="371"/>
      <c r="F29" s="372"/>
    </row>
    <row r="30" spans="1:9" ht="39.950000000000003" customHeight="1" x14ac:dyDescent="0.2">
      <c r="A30" s="373"/>
      <c r="B30" s="1757" t="s">
        <v>743</v>
      </c>
      <c r="C30" s="1757"/>
      <c r="D30" s="1757"/>
      <c r="E30" s="361"/>
      <c r="F30" s="432">
        <f>SUM(F7:F29)</f>
        <v>109164</v>
      </c>
      <c r="G30" s="714"/>
    </row>
    <row r="31" spans="1:9" ht="18" customHeight="1" x14ac:dyDescent="0.2"/>
    <row r="32" spans="1:9" ht="18" customHeight="1" x14ac:dyDescent="0.2"/>
    <row r="33" spans="2:7" s="374" customFormat="1" ht="18" customHeight="1" x14ac:dyDescent="0.2">
      <c r="B33" s="359"/>
      <c r="C33" s="359"/>
      <c r="D33" s="375"/>
      <c r="G33" s="715"/>
    </row>
    <row r="34" spans="2:7" s="374" customFormat="1" ht="18" customHeight="1" x14ac:dyDescent="0.2">
      <c r="B34" s="359"/>
      <c r="C34" s="359"/>
      <c r="D34" s="375"/>
      <c r="G34" s="715"/>
    </row>
    <row r="35" spans="2:7" s="374" customFormat="1" ht="18" customHeight="1" x14ac:dyDescent="0.2">
      <c r="B35" s="359"/>
      <c r="C35" s="359"/>
      <c r="D35" s="375"/>
      <c r="G35" s="715"/>
    </row>
    <row r="36" spans="2:7" s="374" customFormat="1" ht="18" customHeight="1" x14ac:dyDescent="0.2">
      <c r="B36" s="359"/>
      <c r="C36" s="359"/>
      <c r="D36" s="375"/>
      <c r="G36" s="715"/>
    </row>
    <row r="37" spans="2:7" s="374" customFormat="1" ht="18" customHeight="1" x14ac:dyDescent="0.2">
      <c r="B37" s="359"/>
      <c r="C37" s="359"/>
      <c r="D37" s="375"/>
      <c r="G37" s="715"/>
    </row>
    <row r="38" spans="2:7" s="374" customFormat="1" ht="18" customHeight="1" x14ac:dyDescent="0.2">
      <c r="B38" s="359"/>
      <c r="C38" s="359"/>
      <c r="D38" s="375"/>
      <c r="G38" s="715"/>
    </row>
    <row r="39" spans="2:7" s="374" customFormat="1" ht="18" customHeight="1" x14ac:dyDescent="0.2">
      <c r="B39" s="359"/>
      <c r="C39" s="359"/>
      <c r="D39" s="375"/>
      <c r="G39" s="715"/>
    </row>
    <row r="40" spans="2:7" s="374" customFormat="1" ht="18" customHeight="1" x14ac:dyDescent="0.2">
      <c r="B40" s="359"/>
      <c r="C40" s="359"/>
      <c r="D40" s="375"/>
      <c r="G40" s="715"/>
    </row>
    <row r="41" spans="2:7" s="374" customFormat="1" ht="18" customHeight="1" x14ac:dyDescent="0.2">
      <c r="B41" s="359"/>
      <c r="C41" s="359"/>
      <c r="D41" s="375"/>
      <c r="G41" s="715"/>
    </row>
    <row r="42" spans="2:7" s="374" customFormat="1" ht="18" customHeight="1" x14ac:dyDescent="0.2">
      <c r="B42" s="359"/>
      <c r="C42" s="359"/>
      <c r="D42" s="375"/>
      <c r="G42" s="715"/>
    </row>
    <row r="43" spans="2:7" s="374" customFormat="1" ht="18" customHeight="1" x14ac:dyDescent="0.2">
      <c r="B43" s="359"/>
      <c r="C43" s="359"/>
      <c r="D43" s="375"/>
      <c r="G43" s="715"/>
    </row>
    <row r="44" spans="2:7" s="374" customFormat="1" ht="18" customHeight="1" x14ac:dyDescent="0.2">
      <c r="B44" s="359"/>
      <c r="C44" s="359"/>
      <c r="D44" s="375"/>
      <c r="G44" s="715"/>
    </row>
    <row r="45" spans="2:7" s="374" customFormat="1" ht="18" customHeight="1" x14ac:dyDescent="0.2">
      <c r="B45" s="359"/>
      <c r="C45" s="359"/>
      <c r="D45" s="375"/>
      <c r="G45" s="715"/>
    </row>
    <row r="46" spans="2:7" s="374" customFormat="1" ht="18" customHeight="1" x14ac:dyDescent="0.2">
      <c r="B46" s="359"/>
      <c r="C46" s="359"/>
      <c r="D46" s="375"/>
      <c r="G46" s="715"/>
    </row>
    <row r="47" spans="2:7" s="374" customFormat="1" ht="18" customHeight="1" x14ac:dyDescent="0.2">
      <c r="B47" s="359"/>
      <c r="C47" s="359"/>
      <c r="D47" s="375"/>
      <c r="G47" s="715"/>
    </row>
    <row r="48" spans="2:7" s="374" customFormat="1" ht="18" customHeight="1" x14ac:dyDescent="0.2">
      <c r="B48" s="359"/>
      <c r="C48" s="359"/>
      <c r="D48" s="375"/>
      <c r="G48" s="715"/>
    </row>
    <row r="49" spans="2:7" s="374" customFormat="1" ht="18" customHeight="1" x14ac:dyDescent="0.2">
      <c r="B49" s="359"/>
      <c r="C49" s="359"/>
      <c r="D49" s="375"/>
      <c r="G49" s="715"/>
    </row>
    <row r="50" spans="2:7" s="374" customFormat="1" ht="18" customHeight="1" x14ac:dyDescent="0.2">
      <c r="B50" s="359"/>
      <c r="C50" s="359"/>
      <c r="D50" s="375"/>
      <c r="G50" s="715"/>
    </row>
    <row r="51" spans="2:7" s="374" customFormat="1" ht="18" customHeight="1" x14ac:dyDescent="0.2">
      <c r="B51" s="359"/>
      <c r="C51" s="359"/>
      <c r="D51" s="375"/>
      <c r="G51" s="715"/>
    </row>
    <row r="52" spans="2:7" s="374" customFormat="1" ht="18" customHeight="1" x14ac:dyDescent="0.2">
      <c r="B52" s="359"/>
      <c r="C52" s="359"/>
      <c r="D52" s="375"/>
      <c r="G52" s="715"/>
    </row>
    <row r="53" spans="2:7" s="374" customFormat="1" ht="18" customHeight="1" x14ac:dyDescent="0.2">
      <c r="B53" s="359"/>
      <c r="C53" s="359"/>
      <c r="D53" s="375"/>
      <c r="G53" s="715"/>
    </row>
    <row r="54" spans="2:7" s="374" customFormat="1" ht="18" customHeight="1" x14ac:dyDescent="0.2">
      <c r="B54" s="359"/>
      <c r="C54" s="359"/>
      <c r="D54" s="375"/>
      <c r="G54" s="715"/>
    </row>
    <row r="55" spans="2:7" s="374" customFormat="1" ht="18" customHeight="1" x14ac:dyDescent="0.2">
      <c r="B55" s="359"/>
      <c r="C55" s="359"/>
      <c r="D55" s="375"/>
      <c r="G55" s="715"/>
    </row>
    <row r="56" spans="2:7" s="374" customFormat="1" ht="18" customHeight="1" x14ac:dyDescent="0.2">
      <c r="B56" s="359"/>
      <c r="C56" s="359"/>
      <c r="D56" s="375"/>
      <c r="G56" s="715"/>
    </row>
    <row r="57" spans="2:7" s="374" customFormat="1" ht="18" customHeight="1" x14ac:dyDescent="0.2">
      <c r="B57" s="359"/>
      <c r="C57" s="359"/>
      <c r="D57" s="375"/>
      <c r="G57" s="715"/>
    </row>
    <row r="58" spans="2:7" s="374" customFormat="1" ht="18" customHeight="1" x14ac:dyDescent="0.2">
      <c r="B58" s="359"/>
      <c r="C58" s="359"/>
      <c r="D58" s="375"/>
      <c r="G58" s="715"/>
    </row>
    <row r="59" spans="2:7" s="374" customFormat="1" ht="18" customHeight="1" x14ac:dyDescent="0.2">
      <c r="B59" s="359"/>
      <c r="C59" s="359"/>
      <c r="D59" s="375"/>
      <c r="G59" s="715"/>
    </row>
    <row r="60" spans="2:7" s="374" customFormat="1" ht="18" customHeight="1" x14ac:dyDescent="0.2">
      <c r="B60" s="359"/>
      <c r="C60" s="359"/>
      <c r="D60" s="375"/>
      <c r="G60" s="715"/>
    </row>
    <row r="61" spans="2:7" s="374" customFormat="1" ht="18" customHeight="1" x14ac:dyDescent="0.2">
      <c r="B61" s="359"/>
      <c r="C61" s="359"/>
      <c r="D61" s="375"/>
      <c r="G61" s="715"/>
    </row>
    <row r="62" spans="2:7" s="374" customFormat="1" ht="18" customHeight="1" x14ac:dyDescent="0.2">
      <c r="B62" s="359"/>
      <c r="C62" s="359"/>
      <c r="D62" s="375"/>
      <c r="G62" s="715"/>
    </row>
    <row r="63" spans="2:7" s="374" customFormat="1" ht="18" customHeight="1" x14ac:dyDescent="0.2">
      <c r="B63" s="359"/>
      <c r="C63" s="359"/>
      <c r="D63" s="375"/>
      <c r="G63" s="715"/>
    </row>
    <row r="64" spans="2:7" s="374" customFormat="1" ht="18" customHeight="1" x14ac:dyDescent="0.2">
      <c r="B64" s="359"/>
      <c r="C64" s="359"/>
      <c r="D64" s="375"/>
      <c r="G64" s="715"/>
    </row>
    <row r="65" spans="2:7" s="374" customFormat="1" ht="18" customHeight="1" x14ac:dyDescent="0.2">
      <c r="B65" s="359"/>
      <c r="C65" s="359"/>
      <c r="D65" s="375"/>
      <c r="G65" s="715"/>
    </row>
    <row r="66" spans="2:7" s="374" customFormat="1" ht="18" customHeight="1" x14ac:dyDescent="0.2">
      <c r="B66" s="359"/>
      <c r="C66" s="359"/>
      <c r="D66" s="375"/>
      <c r="G66" s="715"/>
    </row>
    <row r="67" spans="2:7" s="374" customFormat="1" ht="18" customHeight="1" x14ac:dyDescent="0.2">
      <c r="B67" s="359"/>
      <c r="C67" s="359"/>
      <c r="D67" s="375"/>
      <c r="G67" s="715"/>
    </row>
    <row r="68" spans="2:7" s="374" customFormat="1" ht="18" customHeight="1" x14ac:dyDescent="0.2">
      <c r="B68" s="359"/>
      <c r="C68" s="359"/>
      <c r="D68" s="375"/>
      <c r="G68" s="715"/>
    </row>
    <row r="69" spans="2:7" s="374" customFormat="1" ht="18" customHeight="1" x14ac:dyDescent="0.2">
      <c r="B69" s="359"/>
      <c r="C69" s="359"/>
      <c r="D69" s="375"/>
      <c r="G69" s="715"/>
    </row>
    <row r="70" spans="2:7" s="374" customFormat="1" ht="18" customHeight="1" x14ac:dyDescent="0.2">
      <c r="B70" s="359"/>
      <c r="C70" s="359"/>
      <c r="D70" s="375"/>
      <c r="G70" s="715"/>
    </row>
    <row r="71" spans="2:7" s="374" customFormat="1" ht="18" customHeight="1" x14ac:dyDescent="0.2">
      <c r="B71" s="359"/>
      <c r="C71" s="359"/>
      <c r="D71" s="375"/>
      <c r="G71" s="715"/>
    </row>
    <row r="72" spans="2:7" s="374" customFormat="1" ht="18" customHeight="1" x14ac:dyDescent="0.2">
      <c r="B72" s="359"/>
      <c r="C72" s="359"/>
      <c r="D72" s="375"/>
      <c r="G72" s="715"/>
    </row>
    <row r="73" spans="2:7" s="374" customFormat="1" ht="18" customHeight="1" x14ac:dyDescent="0.2">
      <c r="B73" s="359"/>
      <c r="C73" s="359"/>
      <c r="D73" s="375"/>
      <c r="G73" s="715"/>
    </row>
    <row r="74" spans="2:7" s="374" customFormat="1" ht="18" customHeight="1" x14ac:dyDescent="0.2">
      <c r="B74" s="359"/>
      <c r="C74" s="359"/>
      <c r="D74" s="375"/>
      <c r="G74" s="715"/>
    </row>
    <row r="75" spans="2:7" s="374" customFormat="1" ht="18" customHeight="1" x14ac:dyDescent="0.2">
      <c r="B75" s="359"/>
      <c r="C75" s="359"/>
      <c r="D75" s="375"/>
      <c r="G75" s="715"/>
    </row>
    <row r="76" spans="2:7" s="374" customFormat="1" ht="18" customHeight="1" x14ac:dyDescent="0.2">
      <c r="B76" s="359"/>
      <c r="C76" s="359"/>
      <c r="D76" s="375"/>
      <c r="G76" s="715"/>
    </row>
    <row r="77" spans="2:7" s="374" customFormat="1" ht="18" customHeight="1" x14ac:dyDescent="0.2">
      <c r="B77" s="359"/>
      <c r="C77" s="359"/>
      <c r="D77" s="375"/>
      <c r="G77" s="715"/>
    </row>
    <row r="78" spans="2:7" s="374" customFormat="1" ht="18" customHeight="1" x14ac:dyDescent="0.2">
      <c r="B78" s="359"/>
      <c r="C78" s="359"/>
      <c r="D78" s="375"/>
      <c r="G78" s="715"/>
    </row>
    <row r="79" spans="2:7" s="374" customFormat="1" ht="18" customHeight="1" x14ac:dyDescent="0.2">
      <c r="B79" s="359"/>
      <c r="C79" s="359"/>
      <c r="D79" s="375"/>
      <c r="G79" s="715"/>
    </row>
    <row r="80" spans="2:7" s="374" customFormat="1" ht="18" customHeight="1" x14ac:dyDescent="0.2">
      <c r="B80" s="359"/>
      <c r="C80" s="359"/>
      <c r="D80" s="375"/>
      <c r="G80" s="715"/>
    </row>
    <row r="81" spans="2:7" s="374" customFormat="1" ht="18" customHeight="1" x14ac:dyDescent="0.2">
      <c r="B81" s="359"/>
      <c r="C81" s="359"/>
      <c r="D81" s="375"/>
      <c r="G81" s="715"/>
    </row>
    <row r="82" spans="2:7" s="374" customFormat="1" ht="18" customHeight="1" x14ac:dyDescent="0.2">
      <c r="B82" s="359"/>
      <c r="C82" s="359"/>
      <c r="D82" s="375"/>
      <c r="G82" s="715"/>
    </row>
    <row r="83" spans="2:7" s="374" customFormat="1" ht="18" customHeight="1" x14ac:dyDescent="0.2">
      <c r="B83" s="359"/>
      <c r="C83" s="359"/>
      <c r="D83" s="375"/>
      <c r="G83" s="715"/>
    </row>
    <row r="84" spans="2:7" s="374" customFormat="1" ht="18" customHeight="1" x14ac:dyDescent="0.2">
      <c r="B84" s="359"/>
      <c r="C84" s="359"/>
      <c r="D84" s="375"/>
      <c r="G84" s="715"/>
    </row>
    <row r="85" spans="2:7" s="374" customFormat="1" ht="18" customHeight="1" x14ac:dyDescent="0.2">
      <c r="B85" s="359"/>
      <c r="C85" s="359"/>
      <c r="D85" s="375"/>
      <c r="G85" s="715"/>
    </row>
    <row r="86" spans="2:7" s="374" customFormat="1" ht="18" customHeight="1" x14ac:dyDescent="0.2">
      <c r="B86" s="359"/>
      <c r="C86" s="359"/>
      <c r="D86" s="375"/>
      <c r="G86" s="715"/>
    </row>
    <row r="87" spans="2:7" s="374" customFormat="1" ht="18" customHeight="1" x14ac:dyDescent="0.2">
      <c r="B87" s="359"/>
      <c r="C87" s="359"/>
      <c r="D87" s="375"/>
      <c r="G87" s="715"/>
    </row>
    <row r="88" spans="2:7" s="374" customFormat="1" ht="18" customHeight="1" x14ac:dyDescent="0.2">
      <c r="B88" s="359"/>
      <c r="C88" s="359"/>
      <c r="D88" s="375"/>
      <c r="G88" s="715"/>
    </row>
    <row r="89" spans="2:7" s="374" customFormat="1" ht="18" customHeight="1" x14ac:dyDescent="0.2">
      <c r="B89" s="359"/>
      <c r="C89" s="359"/>
      <c r="D89" s="375"/>
      <c r="G89" s="715"/>
    </row>
    <row r="90" spans="2:7" s="374" customFormat="1" ht="18" customHeight="1" x14ac:dyDescent="0.2">
      <c r="B90" s="359"/>
      <c r="C90" s="359"/>
      <c r="D90" s="375"/>
      <c r="G90" s="715"/>
    </row>
    <row r="91" spans="2:7" s="374" customFormat="1" ht="18" customHeight="1" x14ac:dyDescent="0.2">
      <c r="B91" s="359"/>
      <c r="C91" s="359"/>
      <c r="D91" s="375"/>
      <c r="G91" s="715"/>
    </row>
    <row r="92" spans="2:7" s="374" customFormat="1" ht="18" customHeight="1" x14ac:dyDescent="0.2">
      <c r="B92" s="359"/>
      <c r="C92" s="359"/>
      <c r="D92" s="375"/>
      <c r="G92" s="715"/>
    </row>
    <row r="93" spans="2:7" s="374" customFormat="1" ht="18" customHeight="1" x14ac:dyDescent="0.2">
      <c r="B93" s="359"/>
      <c r="C93" s="359"/>
      <c r="D93" s="375"/>
      <c r="G93" s="715"/>
    </row>
    <row r="94" spans="2:7" s="374" customFormat="1" ht="18" customHeight="1" x14ac:dyDescent="0.2">
      <c r="B94" s="359"/>
      <c r="C94" s="359"/>
      <c r="D94" s="375"/>
      <c r="G94" s="715"/>
    </row>
    <row r="95" spans="2:7" s="374" customFormat="1" ht="18" customHeight="1" x14ac:dyDescent="0.2">
      <c r="B95" s="359"/>
      <c r="C95" s="359"/>
      <c r="D95" s="375"/>
      <c r="G95" s="715"/>
    </row>
    <row r="96" spans="2:7" s="374" customFormat="1" ht="18" customHeight="1" x14ac:dyDescent="0.2">
      <c r="B96" s="359"/>
      <c r="C96" s="359"/>
      <c r="D96" s="375"/>
      <c r="G96" s="715"/>
    </row>
    <row r="97" spans="2:7" s="374" customFormat="1" ht="18" customHeight="1" x14ac:dyDescent="0.2">
      <c r="B97" s="359"/>
      <c r="C97" s="359"/>
      <c r="D97" s="375"/>
      <c r="G97" s="715"/>
    </row>
    <row r="98" spans="2:7" s="374" customFormat="1" ht="18" customHeight="1" x14ac:dyDescent="0.2">
      <c r="B98" s="359"/>
      <c r="C98" s="359"/>
      <c r="D98" s="375"/>
      <c r="G98" s="715"/>
    </row>
    <row r="99" spans="2:7" s="374" customFormat="1" ht="18" customHeight="1" x14ac:dyDescent="0.2">
      <c r="B99" s="359"/>
      <c r="C99" s="359"/>
      <c r="D99" s="375"/>
      <c r="G99" s="715"/>
    </row>
    <row r="100" spans="2:7" s="374" customFormat="1" ht="18" customHeight="1" x14ac:dyDescent="0.2">
      <c r="B100" s="359"/>
      <c r="C100" s="359"/>
      <c r="D100" s="375"/>
      <c r="G100" s="715"/>
    </row>
    <row r="101" spans="2:7" s="374" customFormat="1" ht="18" customHeight="1" x14ac:dyDescent="0.2">
      <c r="B101" s="359"/>
      <c r="C101" s="359"/>
      <c r="D101" s="375"/>
      <c r="G101" s="715"/>
    </row>
    <row r="102" spans="2:7" s="374" customFormat="1" ht="18" customHeight="1" x14ac:dyDescent="0.2">
      <c r="B102" s="359"/>
      <c r="C102" s="359"/>
      <c r="D102" s="375"/>
      <c r="G102" s="715"/>
    </row>
    <row r="103" spans="2:7" s="374" customFormat="1" ht="18" customHeight="1" x14ac:dyDescent="0.2">
      <c r="B103" s="359"/>
      <c r="C103" s="359"/>
      <c r="D103" s="375"/>
      <c r="G103" s="715"/>
    </row>
    <row r="104" spans="2:7" s="374" customFormat="1" ht="18" customHeight="1" x14ac:dyDescent="0.2">
      <c r="B104" s="359"/>
      <c r="C104" s="359"/>
      <c r="D104" s="375"/>
      <c r="G104" s="715"/>
    </row>
    <row r="105" spans="2:7" s="374" customFormat="1" ht="18" customHeight="1" x14ac:dyDescent="0.2">
      <c r="B105" s="359"/>
      <c r="C105" s="359"/>
      <c r="D105" s="375"/>
      <c r="G105" s="715"/>
    </row>
    <row r="106" spans="2:7" s="374" customFormat="1" ht="18" customHeight="1" x14ac:dyDescent="0.2">
      <c r="B106" s="359"/>
      <c r="C106" s="359"/>
      <c r="D106" s="375"/>
      <c r="G106" s="715"/>
    </row>
    <row r="107" spans="2:7" s="374" customFormat="1" ht="18" customHeight="1" x14ac:dyDescent="0.2">
      <c r="B107" s="359"/>
      <c r="C107" s="359"/>
      <c r="D107" s="375"/>
      <c r="G107" s="715"/>
    </row>
    <row r="108" spans="2:7" s="374" customFormat="1" ht="18" customHeight="1" x14ac:dyDescent="0.2">
      <c r="B108" s="359"/>
      <c r="C108" s="359"/>
      <c r="D108" s="375"/>
      <c r="G108" s="715"/>
    </row>
    <row r="109" spans="2:7" s="374" customFormat="1" ht="18" customHeight="1" x14ac:dyDescent="0.2">
      <c r="B109" s="359"/>
      <c r="C109" s="359"/>
      <c r="D109" s="375"/>
      <c r="G109" s="715"/>
    </row>
    <row r="110" spans="2:7" s="374" customFormat="1" ht="18" customHeight="1" x14ac:dyDescent="0.2">
      <c r="B110" s="359"/>
      <c r="C110" s="359"/>
      <c r="D110" s="375"/>
      <c r="G110" s="715"/>
    </row>
    <row r="111" spans="2:7" s="374" customFormat="1" ht="18" customHeight="1" x14ac:dyDescent="0.2">
      <c r="B111" s="359"/>
      <c r="C111" s="359"/>
      <c r="D111" s="375"/>
      <c r="G111" s="715"/>
    </row>
    <row r="112" spans="2:7" s="374" customFormat="1" ht="18" customHeight="1" x14ac:dyDescent="0.2">
      <c r="B112" s="359"/>
      <c r="C112" s="359"/>
      <c r="D112" s="375"/>
      <c r="G112" s="715"/>
    </row>
    <row r="113" spans="2:7" s="374" customFormat="1" ht="18" customHeight="1" x14ac:dyDescent="0.2">
      <c r="B113" s="359"/>
      <c r="C113" s="359"/>
      <c r="D113" s="375"/>
      <c r="G113" s="715"/>
    </row>
    <row r="114" spans="2:7" s="374" customFormat="1" ht="18" customHeight="1" x14ac:dyDescent="0.2">
      <c r="B114" s="359"/>
      <c r="C114" s="359"/>
      <c r="D114" s="375"/>
      <c r="G114" s="715"/>
    </row>
    <row r="115" spans="2:7" s="374" customFormat="1" ht="18" customHeight="1" x14ac:dyDescent="0.2">
      <c r="B115" s="359"/>
      <c r="C115" s="359"/>
      <c r="D115" s="375"/>
      <c r="G115" s="715"/>
    </row>
    <row r="116" spans="2:7" s="374" customFormat="1" ht="18" customHeight="1" x14ac:dyDescent="0.2">
      <c r="B116" s="359"/>
      <c r="C116" s="359"/>
      <c r="D116" s="375"/>
      <c r="G116" s="715"/>
    </row>
    <row r="117" spans="2:7" s="374" customFormat="1" ht="18" customHeight="1" x14ac:dyDescent="0.2">
      <c r="B117" s="359"/>
      <c r="C117" s="359"/>
      <c r="D117" s="375"/>
      <c r="G117" s="715"/>
    </row>
    <row r="118" spans="2:7" s="374" customFormat="1" ht="18" customHeight="1" x14ac:dyDescent="0.2">
      <c r="B118" s="359"/>
      <c r="C118" s="359"/>
      <c r="D118" s="375"/>
      <c r="G118" s="715"/>
    </row>
    <row r="119" spans="2:7" s="374" customFormat="1" ht="18" customHeight="1" x14ac:dyDescent="0.2">
      <c r="B119" s="359"/>
      <c r="C119" s="359"/>
      <c r="D119" s="375"/>
      <c r="G119" s="715"/>
    </row>
    <row r="120" spans="2:7" s="374" customFormat="1" ht="18" customHeight="1" x14ac:dyDescent="0.2">
      <c r="B120" s="359"/>
      <c r="C120" s="359"/>
      <c r="D120" s="375"/>
      <c r="G120" s="715"/>
    </row>
    <row r="121" spans="2:7" s="374" customFormat="1" ht="18" customHeight="1" x14ac:dyDescent="0.2">
      <c r="B121" s="359"/>
      <c r="C121" s="359"/>
      <c r="D121" s="375"/>
      <c r="G121" s="715"/>
    </row>
    <row r="122" spans="2:7" s="374" customFormat="1" ht="18" customHeight="1" x14ac:dyDescent="0.2">
      <c r="B122" s="359"/>
      <c r="C122" s="359"/>
      <c r="D122" s="375"/>
      <c r="G122" s="715"/>
    </row>
    <row r="123" spans="2:7" s="374" customFormat="1" ht="18" customHeight="1" x14ac:dyDescent="0.2">
      <c r="B123" s="359"/>
      <c r="C123" s="359"/>
      <c r="D123" s="375"/>
      <c r="G123" s="715"/>
    </row>
    <row r="124" spans="2:7" s="374" customFormat="1" ht="18" customHeight="1" x14ac:dyDescent="0.2">
      <c r="B124" s="359"/>
      <c r="C124" s="359"/>
      <c r="D124" s="375"/>
      <c r="G124" s="715"/>
    </row>
    <row r="125" spans="2:7" s="374" customFormat="1" ht="18" customHeight="1" x14ac:dyDescent="0.2">
      <c r="B125" s="359"/>
      <c r="C125" s="359"/>
      <c r="D125" s="375"/>
      <c r="G125" s="715"/>
    </row>
    <row r="126" spans="2:7" s="374" customFormat="1" ht="18" customHeight="1" x14ac:dyDescent="0.2">
      <c r="B126" s="359"/>
      <c r="C126" s="359"/>
      <c r="D126" s="375"/>
      <c r="G126" s="715"/>
    </row>
    <row r="127" spans="2:7" s="374" customFormat="1" ht="18" customHeight="1" x14ac:dyDescent="0.2">
      <c r="B127" s="359"/>
      <c r="C127" s="359"/>
      <c r="D127" s="375"/>
      <c r="G127" s="715"/>
    </row>
    <row r="128" spans="2:7" s="374" customFormat="1" ht="18" customHeight="1" x14ac:dyDescent="0.2">
      <c r="B128" s="359"/>
      <c r="C128" s="359"/>
      <c r="D128" s="375"/>
      <c r="G128" s="715"/>
    </row>
    <row r="129" spans="2:7" s="374" customFormat="1" ht="18" customHeight="1" x14ac:dyDescent="0.2">
      <c r="B129" s="359"/>
      <c r="C129" s="359"/>
      <c r="D129" s="375"/>
      <c r="G129" s="715"/>
    </row>
    <row r="130" spans="2:7" s="374" customFormat="1" ht="18" customHeight="1" x14ac:dyDescent="0.2">
      <c r="B130" s="359"/>
      <c r="C130" s="359"/>
      <c r="D130" s="375"/>
      <c r="G130" s="715"/>
    </row>
    <row r="131" spans="2:7" s="374" customFormat="1" ht="18" customHeight="1" x14ac:dyDescent="0.2">
      <c r="B131" s="359"/>
      <c r="C131" s="359"/>
      <c r="D131" s="375"/>
      <c r="G131" s="715"/>
    </row>
    <row r="132" spans="2:7" s="374" customFormat="1" ht="18" customHeight="1" x14ac:dyDescent="0.2">
      <c r="B132" s="359"/>
      <c r="C132" s="359"/>
      <c r="D132" s="375"/>
      <c r="G132" s="715"/>
    </row>
    <row r="133" spans="2:7" s="374" customFormat="1" ht="18" customHeight="1" x14ac:dyDescent="0.2">
      <c r="B133" s="359"/>
      <c r="C133" s="359"/>
      <c r="D133" s="375"/>
      <c r="G133" s="715"/>
    </row>
  </sheetData>
  <mergeCells count="3">
    <mergeCell ref="A4:A5"/>
    <mergeCell ref="B4:B5"/>
    <mergeCell ref="B30:D30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view="pageBreakPreview" zoomScale="115" zoomScaleNormal="100" zoomScaleSheetLayoutView="115" zoomScalePageLayoutView="110" workbookViewId="0">
      <selection activeCell="C13" sqref="C13"/>
    </sheetView>
  </sheetViews>
  <sheetFormatPr defaultRowHeight="16.5" x14ac:dyDescent="0.2"/>
  <cols>
    <col min="1" max="1" width="5.7109375" style="528" customWidth="1"/>
    <col min="2" max="2" width="55.7109375" style="254" customWidth="1"/>
    <col min="3" max="3" width="2.7109375" style="254" customWidth="1"/>
    <col min="4" max="4" width="15.7109375" style="529" customWidth="1"/>
    <col min="5" max="5" width="2.7109375" style="254" customWidth="1"/>
    <col min="6" max="6" width="15.7109375" style="254" customWidth="1"/>
    <col min="7" max="246" width="9.140625" style="254"/>
    <col min="247" max="247" width="5.7109375" style="254" customWidth="1"/>
    <col min="248" max="248" width="83.7109375" style="254" customWidth="1"/>
    <col min="249" max="249" width="2.7109375" style="254" customWidth="1"/>
    <col min="250" max="250" width="15.7109375" style="254" customWidth="1"/>
    <col min="251" max="251" width="2.7109375" style="254" customWidth="1"/>
    <col min="252" max="252" width="12.7109375" style="254" customWidth="1"/>
    <col min="253" max="253" width="2.7109375" style="254" customWidth="1"/>
    <col min="254" max="254" width="12.7109375" style="254" customWidth="1"/>
    <col min="255" max="502" width="9.140625" style="254"/>
    <col min="503" max="503" width="5.7109375" style="254" customWidth="1"/>
    <col min="504" max="504" width="83.7109375" style="254" customWidth="1"/>
    <col min="505" max="505" width="2.7109375" style="254" customWidth="1"/>
    <col min="506" max="506" width="15.7109375" style="254" customWidth="1"/>
    <col min="507" max="507" width="2.7109375" style="254" customWidth="1"/>
    <col min="508" max="508" width="12.7109375" style="254" customWidth="1"/>
    <col min="509" max="509" width="2.7109375" style="254" customWidth="1"/>
    <col min="510" max="510" width="12.7109375" style="254" customWidth="1"/>
    <col min="511" max="758" width="9.140625" style="254"/>
    <col min="759" max="759" width="5.7109375" style="254" customWidth="1"/>
    <col min="760" max="760" width="83.7109375" style="254" customWidth="1"/>
    <col min="761" max="761" width="2.7109375" style="254" customWidth="1"/>
    <col min="762" max="762" width="15.7109375" style="254" customWidth="1"/>
    <col min="763" max="763" width="2.7109375" style="254" customWidth="1"/>
    <col min="764" max="764" width="12.7109375" style="254" customWidth="1"/>
    <col min="765" max="765" width="2.7109375" style="254" customWidth="1"/>
    <col min="766" max="766" width="12.7109375" style="254" customWidth="1"/>
    <col min="767" max="1014" width="9.140625" style="254"/>
    <col min="1015" max="1015" width="5.7109375" style="254" customWidth="1"/>
    <col min="1016" max="1016" width="83.7109375" style="254" customWidth="1"/>
    <col min="1017" max="1017" width="2.7109375" style="254" customWidth="1"/>
    <col min="1018" max="1018" width="15.7109375" style="254" customWidth="1"/>
    <col min="1019" max="1019" width="2.7109375" style="254" customWidth="1"/>
    <col min="1020" max="1020" width="12.7109375" style="254" customWidth="1"/>
    <col min="1021" max="1021" width="2.7109375" style="254" customWidth="1"/>
    <col min="1022" max="1022" width="12.7109375" style="254" customWidth="1"/>
    <col min="1023" max="1270" width="9.140625" style="254"/>
    <col min="1271" max="1271" width="5.7109375" style="254" customWidth="1"/>
    <col min="1272" max="1272" width="83.7109375" style="254" customWidth="1"/>
    <col min="1273" max="1273" width="2.7109375" style="254" customWidth="1"/>
    <col min="1274" max="1274" width="15.7109375" style="254" customWidth="1"/>
    <col min="1275" max="1275" width="2.7109375" style="254" customWidth="1"/>
    <col min="1276" max="1276" width="12.7109375" style="254" customWidth="1"/>
    <col min="1277" max="1277" width="2.7109375" style="254" customWidth="1"/>
    <col min="1278" max="1278" width="12.7109375" style="254" customWidth="1"/>
    <col min="1279" max="1526" width="9.140625" style="254"/>
    <col min="1527" max="1527" width="5.7109375" style="254" customWidth="1"/>
    <col min="1528" max="1528" width="83.7109375" style="254" customWidth="1"/>
    <col min="1529" max="1529" width="2.7109375" style="254" customWidth="1"/>
    <col min="1530" max="1530" width="15.7109375" style="254" customWidth="1"/>
    <col min="1531" max="1531" width="2.7109375" style="254" customWidth="1"/>
    <col min="1532" max="1532" width="12.7109375" style="254" customWidth="1"/>
    <col min="1533" max="1533" width="2.7109375" style="254" customWidth="1"/>
    <col min="1534" max="1534" width="12.7109375" style="254" customWidth="1"/>
    <col min="1535" max="1782" width="9.140625" style="254"/>
    <col min="1783" max="1783" width="5.7109375" style="254" customWidth="1"/>
    <col min="1784" max="1784" width="83.7109375" style="254" customWidth="1"/>
    <col min="1785" max="1785" width="2.7109375" style="254" customWidth="1"/>
    <col min="1786" max="1786" width="15.7109375" style="254" customWidth="1"/>
    <col min="1787" max="1787" width="2.7109375" style="254" customWidth="1"/>
    <col min="1788" max="1788" width="12.7109375" style="254" customWidth="1"/>
    <col min="1789" max="1789" width="2.7109375" style="254" customWidth="1"/>
    <col min="1790" max="1790" width="12.7109375" style="254" customWidth="1"/>
    <col min="1791" max="2038" width="9.140625" style="254"/>
    <col min="2039" max="2039" width="5.7109375" style="254" customWidth="1"/>
    <col min="2040" max="2040" width="83.7109375" style="254" customWidth="1"/>
    <col min="2041" max="2041" width="2.7109375" style="254" customWidth="1"/>
    <col min="2042" max="2042" width="15.7109375" style="254" customWidth="1"/>
    <col min="2043" max="2043" width="2.7109375" style="254" customWidth="1"/>
    <col min="2044" max="2044" width="12.7109375" style="254" customWidth="1"/>
    <col min="2045" max="2045" width="2.7109375" style="254" customWidth="1"/>
    <col min="2046" max="2046" width="12.7109375" style="254" customWidth="1"/>
    <col min="2047" max="2294" width="9.140625" style="254"/>
    <col min="2295" max="2295" width="5.7109375" style="254" customWidth="1"/>
    <col min="2296" max="2296" width="83.7109375" style="254" customWidth="1"/>
    <col min="2297" max="2297" width="2.7109375" style="254" customWidth="1"/>
    <col min="2298" max="2298" width="15.7109375" style="254" customWidth="1"/>
    <col min="2299" max="2299" width="2.7109375" style="254" customWidth="1"/>
    <col min="2300" max="2300" width="12.7109375" style="254" customWidth="1"/>
    <col min="2301" max="2301" width="2.7109375" style="254" customWidth="1"/>
    <col min="2302" max="2302" width="12.7109375" style="254" customWidth="1"/>
    <col min="2303" max="2550" width="9.140625" style="254"/>
    <col min="2551" max="2551" width="5.7109375" style="254" customWidth="1"/>
    <col min="2552" max="2552" width="83.7109375" style="254" customWidth="1"/>
    <col min="2553" max="2553" width="2.7109375" style="254" customWidth="1"/>
    <col min="2554" max="2554" width="15.7109375" style="254" customWidth="1"/>
    <col min="2555" max="2555" width="2.7109375" style="254" customWidth="1"/>
    <col min="2556" max="2556" width="12.7109375" style="254" customWidth="1"/>
    <col min="2557" max="2557" width="2.7109375" style="254" customWidth="1"/>
    <col min="2558" max="2558" width="12.7109375" style="254" customWidth="1"/>
    <col min="2559" max="2806" width="9.140625" style="254"/>
    <col min="2807" max="2807" width="5.7109375" style="254" customWidth="1"/>
    <col min="2808" max="2808" width="83.7109375" style="254" customWidth="1"/>
    <col min="2809" max="2809" width="2.7109375" style="254" customWidth="1"/>
    <col min="2810" max="2810" width="15.7109375" style="254" customWidth="1"/>
    <col min="2811" max="2811" width="2.7109375" style="254" customWidth="1"/>
    <col min="2812" max="2812" width="12.7109375" style="254" customWidth="1"/>
    <col min="2813" max="2813" width="2.7109375" style="254" customWidth="1"/>
    <col min="2814" max="2814" width="12.7109375" style="254" customWidth="1"/>
    <col min="2815" max="3062" width="9.140625" style="254"/>
    <col min="3063" max="3063" width="5.7109375" style="254" customWidth="1"/>
    <col min="3064" max="3064" width="83.7109375" style="254" customWidth="1"/>
    <col min="3065" max="3065" width="2.7109375" style="254" customWidth="1"/>
    <col min="3066" max="3066" width="15.7109375" style="254" customWidth="1"/>
    <col min="3067" max="3067" width="2.7109375" style="254" customWidth="1"/>
    <col min="3068" max="3068" width="12.7109375" style="254" customWidth="1"/>
    <col min="3069" max="3069" width="2.7109375" style="254" customWidth="1"/>
    <col min="3070" max="3070" width="12.7109375" style="254" customWidth="1"/>
    <col min="3071" max="3318" width="9.140625" style="254"/>
    <col min="3319" max="3319" width="5.7109375" style="254" customWidth="1"/>
    <col min="3320" max="3320" width="83.7109375" style="254" customWidth="1"/>
    <col min="3321" max="3321" width="2.7109375" style="254" customWidth="1"/>
    <col min="3322" max="3322" width="15.7109375" style="254" customWidth="1"/>
    <col min="3323" max="3323" width="2.7109375" style="254" customWidth="1"/>
    <col min="3324" max="3324" width="12.7109375" style="254" customWidth="1"/>
    <col min="3325" max="3325" width="2.7109375" style="254" customWidth="1"/>
    <col min="3326" max="3326" width="12.7109375" style="254" customWidth="1"/>
    <col min="3327" max="3574" width="9.140625" style="254"/>
    <col min="3575" max="3575" width="5.7109375" style="254" customWidth="1"/>
    <col min="3576" max="3576" width="83.7109375" style="254" customWidth="1"/>
    <col min="3577" max="3577" width="2.7109375" style="254" customWidth="1"/>
    <col min="3578" max="3578" width="15.7109375" style="254" customWidth="1"/>
    <col min="3579" max="3579" width="2.7109375" style="254" customWidth="1"/>
    <col min="3580" max="3580" width="12.7109375" style="254" customWidth="1"/>
    <col min="3581" max="3581" width="2.7109375" style="254" customWidth="1"/>
    <col min="3582" max="3582" width="12.7109375" style="254" customWidth="1"/>
    <col min="3583" max="3830" width="9.140625" style="254"/>
    <col min="3831" max="3831" width="5.7109375" style="254" customWidth="1"/>
    <col min="3832" max="3832" width="83.7109375" style="254" customWidth="1"/>
    <col min="3833" max="3833" width="2.7109375" style="254" customWidth="1"/>
    <col min="3834" max="3834" width="15.7109375" style="254" customWidth="1"/>
    <col min="3835" max="3835" width="2.7109375" style="254" customWidth="1"/>
    <col min="3836" max="3836" width="12.7109375" style="254" customWidth="1"/>
    <col min="3837" max="3837" width="2.7109375" style="254" customWidth="1"/>
    <col min="3838" max="3838" width="12.7109375" style="254" customWidth="1"/>
    <col min="3839" max="4086" width="9.140625" style="254"/>
    <col min="4087" max="4087" width="5.7109375" style="254" customWidth="1"/>
    <col min="4088" max="4088" width="83.7109375" style="254" customWidth="1"/>
    <col min="4089" max="4089" width="2.7109375" style="254" customWidth="1"/>
    <col min="4090" max="4090" width="15.7109375" style="254" customWidth="1"/>
    <col min="4091" max="4091" width="2.7109375" style="254" customWidth="1"/>
    <col min="4092" max="4092" width="12.7109375" style="254" customWidth="1"/>
    <col min="4093" max="4093" width="2.7109375" style="254" customWidth="1"/>
    <col min="4094" max="4094" width="12.7109375" style="254" customWidth="1"/>
    <col min="4095" max="4342" width="9.140625" style="254"/>
    <col min="4343" max="4343" width="5.7109375" style="254" customWidth="1"/>
    <col min="4344" max="4344" width="83.7109375" style="254" customWidth="1"/>
    <col min="4345" max="4345" width="2.7109375" style="254" customWidth="1"/>
    <col min="4346" max="4346" width="15.7109375" style="254" customWidth="1"/>
    <col min="4347" max="4347" width="2.7109375" style="254" customWidth="1"/>
    <col min="4348" max="4348" width="12.7109375" style="254" customWidth="1"/>
    <col min="4349" max="4349" width="2.7109375" style="254" customWidth="1"/>
    <col min="4350" max="4350" width="12.7109375" style="254" customWidth="1"/>
    <col min="4351" max="4598" width="9.140625" style="254"/>
    <col min="4599" max="4599" width="5.7109375" style="254" customWidth="1"/>
    <col min="4600" max="4600" width="83.7109375" style="254" customWidth="1"/>
    <col min="4601" max="4601" width="2.7109375" style="254" customWidth="1"/>
    <col min="4602" max="4602" width="15.7109375" style="254" customWidth="1"/>
    <col min="4603" max="4603" width="2.7109375" style="254" customWidth="1"/>
    <col min="4604" max="4604" width="12.7109375" style="254" customWidth="1"/>
    <col min="4605" max="4605" width="2.7109375" style="254" customWidth="1"/>
    <col min="4606" max="4606" width="12.7109375" style="254" customWidth="1"/>
    <col min="4607" max="4854" width="9.140625" style="254"/>
    <col min="4855" max="4855" width="5.7109375" style="254" customWidth="1"/>
    <col min="4856" max="4856" width="83.7109375" style="254" customWidth="1"/>
    <col min="4857" max="4857" width="2.7109375" style="254" customWidth="1"/>
    <col min="4858" max="4858" width="15.7109375" style="254" customWidth="1"/>
    <col min="4859" max="4859" width="2.7109375" style="254" customWidth="1"/>
    <col min="4860" max="4860" width="12.7109375" style="254" customWidth="1"/>
    <col min="4861" max="4861" width="2.7109375" style="254" customWidth="1"/>
    <col min="4862" max="4862" width="12.7109375" style="254" customWidth="1"/>
    <col min="4863" max="5110" width="9.140625" style="254"/>
    <col min="5111" max="5111" width="5.7109375" style="254" customWidth="1"/>
    <col min="5112" max="5112" width="83.7109375" style="254" customWidth="1"/>
    <col min="5113" max="5113" width="2.7109375" style="254" customWidth="1"/>
    <col min="5114" max="5114" width="15.7109375" style="254" customWidth="1"/>
    <col min="5115" max="5115" width="2.7109375" style="254" customWidth="1"/>
    <col min="5116" max="5116" width="12.7109375" style="254" customWidth="1"/>
    <col min="5117" max="5117" width="2.7109375" style="254" customWidth="1"/>
    <col min="5118" max="5118" width="12.7109375" style="254" customWidth="1"/>
    <col min="5119" max="5366" width="9.140625" style="254"/>
    <col min="5367" max="5367" width="5.7109375" style="254" customWidth="1"/>
    <col min="5368" max="5368" width="83.7109375" style="254" customWidth="1"/>
    <col min="5369" max="5369" width="2.7109375" style="254" customWidth="1"/>
    <col min="5370" max="5370" width="15.7109375" style="254" customWidth="1"/>
    <col min="5371" max="5371" width="2.7109375" style="254" customWidth="1"/>
    <col min="5372" max="5372" width="12.7109375" style="254" customWidth="1"/>
    <col min="5373" max="5373" width="2.7109375" style="254" customWidth="1"/>
    <col min="5374" max="5374" width="12.7109375" style="254" customWidth="1"/>
    <col min="5375" max="5622" width="9.140625" style="254"/>
    <col min="5623" max="5623" width="5.7109375" style="254" customWidth="1"/>
    <col min="5624" max="5624" width="83.7109375" style="254" customWidth="1"/>
    <col min="5625" max="5625" width="2.7109375" style="254" customWidth="1"/>
    <col min="5626" max="5626" width="15.7109375" style="254" customWidth="1"/>
    <col min="5627" max="5627" width="2.7109375" style="254" customWidth="1"/>
    <col min="5628" max="5628" width="12.7109375" style="254" customWidth="1"/>
    <col min="5629" max="5629" width="2.7109375" style="254" customWidth="1"/>
    <col min="5630" max="5630" width="12.7109375" style="254" customWidth="1"/>
    <col min="5631" max="5878" width="9.140625" style="254"/>
    <col min="5879" max="5879" width="5.7109375" style="254" customWidth="1"/>
    <col min="5880" max="5880" width="83.7109375" style="254" customWidth="1"/>
    <col min="5881" max="5881" width="2.7109375" style="254" customWidth="1"/>
    <col min="5882" max="5882" width="15.7109375" style="254" customWidth="1"/>
    <col min="5883" max="5883" width="2.7109375" style="254" customWidth="1"/>
    <col min="5884" max="5884" width="12.7109375" style="254" customWidth="1"/>
    <col min="5885" max="5885" width="2.7109375" style="254" customWidth="1"/>
    <col min="5886" max="5886" width="12.7109375" style="254" customWidth="1"/>
    <col min="5887" max="6134" width="9.140625" style="254"/>
    <col min="6135" max="6135" width="5.7109375" style="254" customWidth="1"/>
    <col min="6136" max="6136" width="83.7109375" style="254" customWidth="1"/>
    <col min="6137" max="6137" width="2.7109375" style="254" customWidth="1"/>
    <col min="6138" max="6138" width="15.7109375" style="254" customWidth="1"/>
    <col min="6139" max="6139" width="2.7109375" style="254" customWidth="1"/>
    <col min="6140" max="6140" width="12.7109375" style="254" customWidth="1"/>
    <col min="6141" max="6141" width="2.7109375" style="254" customWidth="1"/>
    <col min="6142" max="6142" width="12.7109375" style="254" customWidth="1"/>
    <col min="6143" max="6390" width="9.140625" style="254"/>
    <col min="6391" max="6391" width="5.7109375" style="254" customWidth="1"/>
    <col min="6392" max="6392" width="83.7109375" style="254" customWidth="1"/>
    <col min="6393" max="6393" width="2.7109375" style="254" customWidth="1"/>
    <col min="6394" max="6394" width="15.7109375" style="254" customWidth="1"/>
    <col min="6395" max="6395" width="2.7109375" style="254" customWidth="1"/>
    <col min="6396" max="6396" width="12.7109375" style="254" customWidth="1"/>
    <col min="6397" max="6397" width="2.7109375" style="254" customWidth="1"/>
    <col min="6398" max="6398" width="12.7109375" style="254" customWidth="1"/>
    <col min="6399" max="6646" width="9.140625" style="254"/>
    <col min="6647" max="6647" width="5.7109375" style="254" customWidth="1"/>
    <col min="6648" max="6648" width="83.7109375" style="254" customWidth="1"/>
    <col min="6649" max="6649" width="2.7109375" style="254" customWidth="1"/>
    <col min="6650" max="6650" width="15.7109375" style="254" customWidth="1"/>
    <col min="6651" max="6651" width="2.7109375" style="254" customWidth="1"/>
    <col min="6652" max="6652" width="12.7109375" style="254" customWidth="1"/>
    <col min="6653" max="6653" width="2.7109375" style="254" customWidth="1"/>
    <col min="6654" max="6654" width="12.7109375" style="254" customWidth="1"/>
    <col min="6655" max="6902" width="9.140625" style="254"/>
    <col min="6903" max="6903" width="5.7109375" style="254" customWidth="1"/>
    <col min="6904" max="6904" width="83.7109375" style="254" customWidth="1"/>
    <col min="6905" max="6905" width="2.7109375" style="254" customWidth="1"/>
    <col min="6906" max="6906" width="15.7109375" style="254" customWidth="1"/>
    <col min="6907" max="6907" width="2.7109375" style="254" customWidth="1"/>
    <col min="6908" max="6908" width="12.7109375" style="254" customWidth="1"/>
    <col min="6909" max="6909" width="2.7109375" style="254" customWidth="1"/>
    <col min="6910" max="6910" width="12.7109375" style="254" customWidth="1"/>
    <col min="6911" max="7158" width="9.140625" style="254"/>
    <col min="7159" max="7159" width="5.7109375" style="254" customWidth="1"/>
    <col min="7160" max="7160" width="83.7109375" style="254" customWidth="1"/>
    <col min="7161" max="7161" width="2.7109375" style="254" customWidth="1"/>
    <col min="7162" max="7162" width="15.7109375" style="254" customWidth="1"/>
    <col min="7163" max="7163" width="2.7109375" style="254" customWidth="1"/>
    <col min="7164" max="7164" width="12.7109375" style="254" customWidth="1"/>
    <col min="7165" max="7165" width="2.7109375" style="254" customWidth="1"/>
    <col min="7166" max="7166" width="12.7109375" style="254" customWidth="1"/>
    <col min="7167" max="7414" width="9.140625" style="254"/>
    <col min="7415" max="7415" width="5.7109375" style="254" customWidth="1"/>
    <col min="7416" max="7416" width="83.7109375" style="254" customWidth="1"/>
    <col min="7417" max="7417" width="2.7109375" style="254" customWidth="1"/>
    <col min="7418" max="7418" width="15.7109375" style="254" customWidth="1"/>
    <col min="7419" max="7419" width="2.7109375" style="254" customWidth="1"/>
    <col min="7420" max="7420" width="12.7109375" style="254" customWidth="1"/>
    <col min="7421" max="7421" width="2.7109375" style="254" customWidth="1"/>
    <col min="7422" max="7422" width="12.7109375" style="254" customWidth="1"/>
    <col min="7423" max="7670" width="9.140625" style="254"/>
    <col min="7671" max="7671" width="5.7109375" style="254" customWidth="1"/>
    <col min="7672" max="7672" width="83.7109375" style="254" customWidth="1"/>
    <col min="7673" max="7673" width="2.7109375" style="254" customWidth="1"/>
    <col min="7674" max="7674" width="15.7109375" style="254" customWidth="1"/>
    <col min="7675" max="7675" width="2.7109375" style="254" customWidth="1"/>
    <col min="7676" max="7676" width="12.7109375" style="254" customWidth="1"/>
    <col min="7677" max="7677" width="2.7109375" style="254" customWidth="1"/>
    <col min="7678" max="7678" width="12.7109375" style="254" customWidth="1"/>
    <col min="7679" max="7926" width="9.140625" style="254"/>
    <col min="7927" max="7927" width="5.7109375" style="254" customWidth="1"/>
    <col min="7928" max="7928" width="83.7109375" style="254" customWidth="1"/>
    <col min="7929" max="7929" width="2.7109375" style="254" customWidth="1"/>
    <col min="7930" max="7930" width="15.7109375" style="254" customWidth="1"/>
    <col min="7931" max="7931" width="2.7109375" style="254" customWidth="1"/>
    <col min="7932" max="7932" width="12.7109375" style="254" customWidth="1"/>
    <col min="7933" max="7933" width="2.7109375" style="254" customWidth="1"/>
    <col min="7934" max="7934" width="12.7109375" style="254" customWidth="1"/>
    <col min="7935" max="8182" width="9.140625" style="254"/>
    <col min="8183" max="8183" width="5.7109375" style="254" customWidth="1"/>
    <col min="8184" max="8184" width="83.7109375" style="254" customWidth="1"/>
    <col min="8185" max="8185" width="2.7109375" style="254" customWidth="1"/>
    <col min="8186" max="8186" width="15.7109375" style="254" customWidth="1"/>
    <col min="8187" max="8187" width="2.7109375" style="254" customWidth="1"/>
    <col min="8188" max="8188" width="12.7109375" style="254" customWidth="1"/>
    <col min="8189" max="8189" width="2.7109375" style="254" customWidth="1"/>
    <col min="8190" max="8190" width="12.7109375" style="254" customWidth="1"/>
    <col min="8191" max="8438" width="9.140625" style="254"/>
    <col min="8439" max="8439" width="5.7109375" style="254" customWidth="1"/>
    <col min="8440" max="8440" width="83.7109375" style="254" customWidth="1"/>
    <col min="8441" max="8441" width="2.7109375" style="254" customWidth="1"/>
    <col min="8442" max="8442" width="15.7109375" style="254" customWidth="1"/>
    <col min="8443" max="8443" width="2.7109375" style="254" customWidth="1"/>
    <col min="8444" max="8444" width="12.7109375" style="254" customWidth="1"/>
    <col min="8445" max="8445" width="2.7109375" style="254" customWidth="1"/>
    <col min="8446" max="8446" width="12.7109375" style="254" customWidth="1"/>
    <col min="8447" max="8694" width="9.140625" style="254"/>
    <col min="8695" max="8695" width="5.7109375" style="254" customWidth="1"/>
    <col min="8696" max="8696" width="83.7109375" style="254" customWidth="1"/>
    <col min="8697" max="8697" width="2.7109375" style="254" customWidth="1"/>
    <col min="8698" max="8698" width="15.7109375" style="254" customWidth="1"/>
    <col min="8699" max="8699" width="2.7109375" style="254" customWidth="1"/>
    <col min="8700" max="8700" width="12.7109375" style="254" customWidth="1"/>
    <col min="8701" max="8701" width="2.7109375" style="254" customWidth="1"/>
    <col min="8702" max="8702" width="12.7109375" style="254" customWidth="1"/>
    <col min="8703" max="8950" width="9.140625" style="254"/>
    <col min="8951" max="8951" width="5.7109375" style="254" customWidth="1"/>
    <col min="8952" max="8952" width="83.7109375" style="254" customWidth="1"/>
    <col min="8953" max="8953" width="2.7109375" style="254" customWidth="1"/>
    <col min="8954" max="8954" width="15.7109375" style="254" customWidth="1"/>
    <col min="8955" max="8955" width="2.7109375" style="254" customWidth="1"/>
    <col min="8956" max="8956" width="12.7109375" style="254" customWidth="1"/>
    <col min="8957" max="8957" width="2.7109375" style="254" customWidth="1"/>
    <col min="8958" max="8958" width="12.7109375" style="254" customWidth="1"/>
    <col min="8959" max="9206" width="9.140625" style="254"/>
    <col min="9207" max="9207" width="5.7109375" style="254" customWidth="1"/>
    <col min="9208" max="9208" width="83.7109375" style="254" customWidth="1"/>
    <col min="9209" max="9209" width="2.7109375" style="254" customWidth="1"/>
    <col min="9210" max="9210" width="15.7109375" style="254" customWidth="1"/>
    <col min="9211" max="9211" width="2.7109375" style="254" customWidth="1"/>
    <col min="9212" max="9212" width="12.7109375" style="254" customWidth="1"/>
    <col min="9213" max="9213" width="2.7109375" style="254" customWidth="1"/>
    <col min="9214" max="9214" width="12.7109375" style="254" customWidth="1"/>
    <col min="9215" max="9462" width="9.140625" style="254"/>
    <col min="9463" max="9463" width="5.7109375" style="254" customWidth="1"/>
    <col min="9464" max="9464" width="83.7109375" style="254" customWidth="1"/>
    <col min="9465" max="9465" width="2.7109375" style="254" customWidth="1"/>
    <col min="9466" max="9466" width="15.7109375" style="254" customWidth="1"/>
    <col min="9467" max="9467" width="2.7109375" style="254" customWidth="1"/>
    <col min="9468" max="9468" width="12.7109375" style="254" customWidth="1"/>
    <col min="9469" max="9469" width="2.7109375" style="254" customWidth="1"/>
    <col min="9470" max="9470" width="12.7109375" style="254" customWidth="1"/>
    <col min="9471" max="9718" width="9.140625" style="254"/>
    <col min="9719" max="9719" width="5.7109375" style="254" customWidth="1"/>
    <col min="9720" max="9720" width="83.7109375" style="254" customWidth="1"/>
    <col min="9721" max="9721" width="2.7109375" style="254" customWidth="1"/>
    <col min="9722" max="9722" width="15.7109375" style="254" customWidth="1"/>
    <col min="9723" max="9723" width="2.7109375" style="254" customWidth="1"/>
    <col min="9724" max="9724" width="12.7109375" style="254" customWidth="1"/>
    <col min="9725" max="9725" width="2.7109375" style="254" customWidth="1"/>
    <col min="9726" max="9726" width="12.7109375" style="254" customWidth="1"/>
    <col min="9727" max="9974" width="9.140625" style="254"/>
    <col min="9975" max="9975" width="5.7109375" style="254" customWidth="1"/>
    <col min="9976" max="9976" width="83.7109375" style="254" customWidth="1"/>
    <col min="9977" max="9977" width="2.7109375" style="254" customWidth="1"/>
    <col min="9978" max="9978" width="15.7109375" style="254" customWidth="1"/>
    <col min="9979" max="9979" width="2.7109375" style="254" customWidth="1"/>
    <col min="9980" max="9980" width="12.7109375" style="254" customWidth="1"/>
    <col min="9981" max="9981" width="2.7109375" style="254" customWidth="1"/>
    <col min="9982" max="9982" width="12.7109375" style="254" customWidth="1"/>
    <col min="9983" max="10230" width="9.140625" style="254"/>
    <col min="10231" max="10231" width="5.7109375" style="254" customWidth="1"/>
    <col min="10232" max="10232" width="83.7109375" style="254" customWidth="1"/>
    <col min="10233" max="10233" width="2.7109375" style="254" customWidth="1"/>
    <col min="10234" max="10234" width="15.7109375" style="254" customWidth="1"/>
    <col min="10235" max="10235" width="2.7109375" style="254" customWidth="1"/>
    <col min="10236" max="10236" width="12.7109375" style="254" customWidth="1"/>
    <col min="10237" max="10237" width="2.7109375" style="254" customWidth="1"/>
    <col min="10238" max="10238" width="12.7109375" style="254" customWidth="1"/>
    <col min="10239" max="10486" width="9.140625" style="254"/>
    <col min="10487" max="10487" width="5.7109375" style="254" customWidth="1"/>
    <col min="10488" max="10488" width="83.7109375" style="254" customWidth="1"/>
    <col min="10489" max="10489" width="2.7109375" style="254" customWidth="1"/>
    <col min="10490" max="10490" width="15.7109375" style="254" customWidth="1"/>
    <col min="10491" max="10491" width="2.7109375" style="254" customWidth="1"/>
    <col min="10492" max="10492" width="12.7109375" style="254" customWidth="1"/>
    <col min="10493" max="10493" width="2.7109375" style="254" customWidth="1"/>
    <col min="10494" max="10494" width="12.7109375" style="254" customWidth="1"/>
    <col min="10495" max="10742" width="9.140625" style="254"/>
    <col min="10743" max="10743" width="5.7109375" style="254" customWidth="1"/>
    <col min="10744" max="10744" width="83.7109375" style="254" customWidth="1"/>
    <col min="10745" max="10745" width="2.7109375" style="254" customWidth="1"/>
    <col min="10746" max="10746" width="15.7109375" style="254" customWidth="1"/>
    <col min="10747" max="10747" width="2.7109375" style="254" customWidth="1"/>
    <col min="10748" max="10748" width="12.7109375" style="254" customWidth="1"/>
    <col min="10749" max="10749" width="2.7109375" style="254" customWidth="1"/>
    <col min="10750" max="10750" width="12.7109375" style="254" customWidth="1"/>
    <col min="10751" max="10998" width="9.140625" style="254"/>
    <col min="10999" max="10999" width="5.7109375" style="254" customWidth="1"/>
    <col min="11000" max="11000" width="83.7109375" style="254" customWidth="1"/>
    <col min="11001" max="11001" width="2.7109375" style="254" customWidth="1"/>
    <col min="11002" max="11002" width="15.7109375" style="254" customWidth="1"/>
    <col min="11003" max="11003" width="2.7109375" style="254" customWidth="1"/>
    <col min="11004" max="11004" width="12.7109375" style="254" customWidth="1"/>
    <col min="11005" max="11005" width="2.7109375" style="254" customWidth="1"/>
    <col min="11006" max="11006" width="12.7109375" style="254" customWidth="1"/>
    <col min="11007" max="11254" width="9.140625" style="254"/>
    <col min="11255" max="11255" width="5.7109375" style="254" customWidth="1"/>
    <col min="11256" max="11256" width="83.7109375" style="254" customWidth="1"/>
    <col min="11257" max="11257" width="2.7109375" style="254" customWidth="1"/>
    <col min="11258" max="11258" width="15.7109375" style="254" customWidth="1"/>
    <col min="11259" max="11259" width="2.7109375" style="254" customWidth="1"/>
    <col min="11260" max="11260" width="12.7109375" style="254" customWidth="1"/>
    <col min="11261" max="11261" width="2.7109375" style="254" customWidth="1"/>
    <col min="11262" max="11262" width="12.7109375" style="254" customWidth="1"/>
    <col min="11263" max="11510" width="9.140625" style="254"/>
    <col min="11511" max="11511" width="5.7109375" style="254" customWidth="1"/>
    <col min="11512" max="11512" width="83.7109375" style="254" customWidth="1"/>
    <col min="11513" max="11513" width="2.7109375" style="254" customWidth="1"/>
    <col min="11514" max="11514" width="15.7109375" style="254" customWidth="1"/>
    <col min="11515" max="11515" width="2.7109375" style="254" customWidth="1"/>
    <col min="11516" max="11516" width="12.7109375" style="254" customWidth="1"/>
    <col min="11517" max="11517" width="2.7109375" style="254" customWidth="1"/>
    <col min="11518" max="11518" width="12.7109375" style="254" customWidth="1"/>
    <col min="11519" max="11766" width="9.140625" style="254"/>
    <col min="11767" max="11767" width="5.7109375" style="254" customWidth="1"/>
    <col min="11768" max="11768" width="83.7109375" style="254" customWidth="1"/>
    <col min="11769" max="11769" width="2.7109375" style="254" customWidth="1"/>
    <col min="11770" max="11770" width="15.7109375" style="254" customWidth="1"/>
    <col min="11771" max="11771" width="2.7109375" style="254" customWidth="1"/>
    <col min="11772" max="11772" width="12.7109375" style="254" customWidth="1"/>
    <col min="11773" max="11773" width="2.7109375" style="254" customWidth="1"/>
    <col min="11774" max="11774" width="12.7109375" style="254" customWidth="1"/>
    <col min="11775" max="12022" width="9.140625" style="254"/>
    <col min="12023" max="12023" width="5.7109375" style="254" customWidth="1"/>
    <col min="12024" max="12024" width="83.7109375" style="254" customWidth="1"/>
    <col min="12025" max="12025" width="2.7109375" style="254" customWidth="1"/>
    <col min="12026" max="12026" width="15.7109375" style="254" customWidth="1"/>
    <col min="12027" max="12027" width="2.7109375" style="254" customWidth="1"/>
    <col min="12028" max="12028" width="12.7109375" style="254" customWidth="1"/>
    <col min="12029" max="12029" width="2.7109375" style="254" customWidth="1"/>
    <col min="12030" max="12030" width="12.7109375" style="254" customWidth="1"/>
    <col min="12031" max="12278" width="9.140625" style="254"/>
    <col min="12279" max="12279" width="5.7109375" style="254" customWidth="1"/>
    <col min="12280" max="12280" width="83.7109375" style="254" customWidth="1"/>
    <col min="12281" max="12281" width="2.7109375" style="254" customWidth="1"/>
    <col min="12282" max="12282" width="15.7109375" style="254" customWidth="1"/>
    <col min="12283" max="12283" width="2.7109375" style="254" customWidth="1"/>
    <col min="12284" max="12284" width="12.7109375" style="254" customWidth="1"/>
    <col min="12285" max="12285" width="2.7109375" style="254" customWidth="1"/>
    <col min="12286" max="12286" width="12.7109375" style="254" customWidth="1"/>
    <col min="12287" max="12534" width="9.140625" style="254"/>
    <col min="12535" max="12535" width="5.7109375" style="254" customWidth="1"/>
    <col min="12536" max="12536" width="83.7109375" style="254" customWidth="1"/>
    <col min="12537" max="12537" width="2.7109375" style="254" customWidth="1"/>
    <col min="12538" max="12538" width="15.7109375" style="254" customWidth="1"/>
    <col min="12539" max="12539" width="2.7109375" style="254" customWidth="1"/>
    <col min="12540" max="12540" width="12.7109375" style="254" customWidth="1"/>
    <col min="12541" max="12541" width="2.7109375" style="254" customWidth="1"/>
    <col min="12542" max="12542" width="12.7109375" style="254" customWidth="1"/>
    <col min="12543" max="12790" width="9.140625" style="254"/>
    <col min="12791" max="12791" width="5.7109375" style="254" customWidth="1"/>
    <col min="12792" max="12792" width="83.7109375" style="254" customWidth="1"/>
    <col min="12793" max="12793" width="2.7109375" style="254" customWidth="1"/>
    <col min="12794" max="12794" width="15.7109375" style="254" customWidth="1"/>
    <col min="12795" max="12795" width="2.7109375" style="254" customWidth="1"/>
    <col min="12796" max="12796" width="12.7109375" style="254" customWidth="1"/>
    <col min="12797" max="12797" width="2.7109375" style="254" customWidth="1"/>
    <col min="12798" max="12798" width="12.7109375" style="254" customWidth="1"/>
    <col min="12799" max="13046" width="9.140625" style="254"/>
    <col min="13047" max="13047" width="5.7109375" style="254" customWidth="1"/>
    <col min="13048" max="13048" width="83.7109375" style="254" customWidth="1"/>
    <col min="13049" max="13049" width="2.7109375" style="254" customWidth="1"/>
    <col min="13050" max="13050" width="15.7109375" style="254" customWidth="1"/>
    <col min="13051" max="13051" width="2.7109375" style="254" customWidth="1"/>
    <col min="13052" max="13052" width="12.7109375" style="254" customWidth="1"/>
    <col min="13053" max="13053" width="2.7109375" style="254" customWidth="1"/>
    <col min="13054" max="13054" width="12.7109375" style="254" customWidth="1"/>
    <col min="13055" max="13302" width="9.140625" style="254"/>
    <col min="13303" max="13303" width="5.7109375" style="254" customWidth="1"/>
    <col min="13304" max="13304" width="83.7109375" style="254" customWidth="1"/>
    <col min="13305" max="13305" width="2.7109375" style="254" customWidth="1"/>
    <col min="13306" max="13306" width="15.7109375" style="254" customWidth="1"/>
    <col min="13307" max="13307" width="2.7109375" style="254" customWidth="1"/>
    <col min="13308" max="13308" width="12.7109375" style="254" customWidth="1"/>
    <col min="13309" max="13309" width="2.7109375" style="254" customWidth="1"/>
    <col min="13310" max="13310" width="12.7109375" style="254" customWidth="1"/>
    <col min="13311" max="13558" width="9.140625" style="254"/>
    <col min="13559" max="13559" width="5.7109375" style="254" customWidth="1"/>
    <col min="13560" max="13560" width="83.7109375" style="254" customWidth="1"/>
    <col min="13561" max="13561" width="2.7109375" style="254" customWidth="1"/>
    <col min="13562" max="13562" width="15.7109375" style="254" customWidth="1"/>
    <col min="13563" max="13563" width="2.7109375" style="254" customWidth="1"/>
    <col min="13564" max="13564" width="12.7109375" style="254" customWidth="1"/>
    <col min="13565" max="13565" width="2.7109375" style="254" customWidth="1"/>
    <col min="13566" max="13566" width="12.7109375" style="254" customWidth="1"/>
    <col min="13567" max="13814" width="9.140625" style="254"/>
    <col min="13815" max="13815" width="5.7109375" style="254" customWidth="1"/>
    <col min="13816" max="13816" width="83.7109375" style="254" customWidth="1"/>
    <col min="13817" max="13817" width="2.7109375" style="254" customWidth="1"/>
    <col min="13818" max="13818" width="15.7109375" style="254" customWidth="1"/>
    <col min="13819" max="13819" width="2.7109375" style="254" customWidth="1"/>
    <col min="13820" max="13820" width="12.7109375" style="254" customWidth="1"/>
    <col min="13821" max="13821" width="2.7109375" style="254" customWidth="1"/>
    <col min="13822" max="13822" width="12.7109375" style="254" customWidth="1"/>
    <col min="13823" max="14070" width="9.140625" style="254"/>
    <col min="14071" max="14071" width="5.7109375" style="254" customWidth="1"/>
    <col min="14072" max="14072" width="83.7109375" style="254" customWidth="1"/>
    <col min="14073" max="14073" width="2.7109375" style="254" customWidth="1"/>
    <col min="14074" max="14074" width="15.7109375" style="254" customWidth="1"/>
    <col min="14075" max="14075" width="2.7109375" style="254" customWidth="1"/>
    <col min="14076" max="14076" width="12.7109375" style="254" customWidth="1"/>
    <col min="14077" max="14077" width="2.7109375" style="254" customWidth="1"/>
    <col min="14078" max="14078" width="12.7109375" style="254" customWidth="1"/>
    <col min="14079" max="14326" width="9.140625" style="254"/>
    <col min="14327" max="14327" width="5.7109375" style="254" customWidth="1"/>
    <col min="14328" max="14328" width="83.7109375" style="254" customWidth="1"/>
    <col min="14329" max="14329" width="2.7109375" style="254" customWidth="1"/>
    <col min="14330" max="14330" width="15.7109375" style="254" customWidth="1"/>
    <col min="14331" max="14331" width="2.7109375" style="254" customWidth="1"/>
    <col min="14332" max="14332" width="12.7109375" style="254" customWidth="1"/>
    <col min="14333" max="14333" width="2.7109375" style="254" customWidth="1"/>
    <col min="14334" max="14334" width="12.7109375" style="254" customWidth="1"/>
    <col min="14335" max="14582" width="9.140625" style="254"/>
    <col min="14583" max="14583" width="5.7109375" style="254" customWidth="1"/>
    <col min="14584" max="14584" width="83.7109375" style="254" customWidth="1"/>
    <col min="14585" max="14585" width="2.7109375" style="254" customWidth="1"/>
    <col min="14586" max="14586" width="15.7109375" style="254" customWidth="1"/>
    <col min="14587" max="14587" width="2.7109375" style="254" customWidth="1"/>
    <col min="14588" max="14588" width="12.7109375" style="254" customWidth="1"/>
    <col min="14589" max="14589" width="2.7109375" style="254" customWidth="1"/>
    <col min="14590" max="14590" width="12.7109375" style="254" customWidth="1"/>
    <col min="14591" max="14838" width="9.140625" style="254"/>
    <col min="14839" max="14839" width="5.7109375" style="254" customWidth="1"/>
    <col min="14840" max="14840" width="83.7109375" style="254" customWidth="1"/>
    <col min="14841" max="14841" width="2.7109375" style="254" customWidth="1"/>
    <col min="14842" max="14842" width="15.7109375" style="254" customWidth="1"/>
    <col min="14843" max="14843" width="2.7109375" style="254" customWidth="1"/>
    <col min="14844" max="14844" width="12.7109375" style="254" customWidth="1"/>
    <col min="14845" max="14845" width="2.7109375" style="254" customWidth="1"/>
    <col min="14846" max="14846" width="12.7109375" style="254" customWidth="1"/>
    <col min="14847" max="15094" width="9.140625" style="254"/>
    <col min="15095" max="15095" width="5.7109375" style="254" customWidth="1"/>
    <col min="15096" max="15096" width="83.7109375" style="254" customWidth="1"/>
    <col min="15097" max="15097" width="2.7109375" style="254" customWidth="1"/>
    <col min="15098" max="15098" width="15.7109375" style="254" customWidth="1"/>
    <col min="15099" max="15099" width="2.7109375" style="254" customWidth="1"/>
    <col min="15100" max="15100" width="12.7109375" style="254" customWidth="1"/>
    <col min="15101" max="15101" width="2.7109375" style="254" customWidth="1"/>
    <col min="15102" max="15102" width="12.7109375" style="254" customWidth="1"/>
    <col min="15103" max="15350" width="9.140625" style="254"/>
    <col min="15351" max="15351" width="5.7109375" style="254" customWidth="1"/>
    <col min="15352" max="15352" width="83.7109375" style="254" customWidth="1"/>
    <col min="15353" max="15353" width="2.7109375" style="254" customWidth="1"/>
    <col min="15354" max="15354" width="15.7109375" style="254" customWidth="1"/>
    <col min="15355" max="15355" width="2.7109375" style="254" customWidth="1"/>
    <col min="15356" max="15356" width="12.7109375" style="254" customWidth="1"/>
    <col min="15357" max="15357" width="2.7109375" style="254" customWidth="1"/>
    <col min="15358" max="15358" width="12.7109375" style="254" customWidth="1"/>
    <col min="15359" max="15606" width="9.140625" style="254"/>
    <col min="15607" max="15607" width="5.7109375" style="254" customWidth="1"/>
    <col min="15608" max="15608" width="83.7109375" style="254" customWidth="1"/>
    <col min="15609" max="15609" width="2.7109375" style="254" customWidth="1"/>
    <col min="15610" max="15610" width="15.7109375" style="254" customWidth="1"/>
    <col min="15611" max="15611" width="2.7109375" style="254" customWidth="1"/>
    <col min="15612" max="15612" width="12.7109375" style="254" customWidth="1"/>
    <col min="15613" max="15613" width="2.7109375" style="254" customWidth="1"/>
    <col min="15614" max="15614" width="12.7109375" style="254" customWidth="1"/>
    <col min="15615" max="15862" width="9.140625" style="254"/>
    <col min="15863" max="15863" width="5.7109375" style="254" customWidth="1"/>
    <col min="15864" max="15864" width="83.7109375" style="254" customWidth="1"/>
    <col min="15865" max="15865" width="2.7109375" style="254" customWidth="1"/>
    <col min="15866" max="15866" width="15.7109375" style="254" customWidth="1"/>
    <col min="15867" max="15867" width="2.7109375" style="254" customWidth="1"/>
    <col min="15868" max="15868" width="12.7109375" style="254" customWidth="1"/>
    <col min="15869" max="15869" width="2.7109375" style="254" customWidth="1"/>
    <col min="15870" max="15870" width="12.7109375" style="254" customWidth="1"/>
    <col min="15871" max="16118" width="9.140625" style="254"/>
    <col min="16119" max="16119" width="5.7109375" style="254" customWidth="1"/>
    <col min="16120" max="16120" width="83.7109375" style="254" customWidth="1"/>
    <col min="16121" max="16121" width="2.7109375" style="254" customWidth="1"/>
    <col min="16122" max="16122" width="15.7109375" style="254" customWidth="1"/>
    <col min="16123" max="16123" width="2.7109375" style="254" customWidth="1"/>
    <col min="16124" max="16124" width="12.7109375" style="254" customWidth="1"/>
    <col min="16125" max="16125" width="2.7109375" style="254" customWidth="1"/>
    <col min="16126" max="16126" width="12.7109375" style="254" customWidth="1"/>
    <col min="16127" max="16384" width="9.140625" style="254"/>
  </cols>
  <sheetData>
    <row r="1" spans="1:6" ht="20.100000000000001" customHeight="1" x14ac:dyDescent="0.2">
      <c r="A1" s="407" t="s">
        <v>1716</v>
      </c>
      <c r="B1" s="407"/>
      <c r="C1" s="407"/>
      <c r="D1" s="407"/>
      <c r="E1" s="407"/>
      <c r="F1" s="413"/>
    </row>
    <row r="2" spans="1:6" s="410" customFormat="1" ht="20.100000000000001" customHeight="1" x14ac:dyDescent="0.2">
      <c r="A2" s="408" t="s">
        <v>1717</v>
      </c>
      <c r="B2" s="409"/>
      <c r="C2" s="409"/>
      <c r="D2" s="409"/>
      <c r="E2" s="409"/>
    </row>
    <row r="3" spans="1:6" ht="9.9499999999999993" customHeight="1" x14ac:dyDescent="0.2">
      <c r="A3" s="515"/>
      <c r="B3" s="255"/>
      <c r="C3" s="255"/>
      <c r="D3" s="256"/>
      <c r="E3" s="255"/>
    </row>
    <row r="4" spans="1:6" ht="23.1" customHeight="1" x14ac:dyDescent="0.2">
      <c r="A4" s="1758"/>
      <c r="B4" s="1755" t="s">
        <v>742</v>
      </c>
      <c r="C4" s="411"/>
      <c r="D4" s="412" t="s">
        <v>313</v>
      </c>
      <c r="E4" s="413"/>
      <c r="F4" s="1760">
        <v>2019</v>
      </c>
    </row>
    <row r="5" spans="1:6" ht="23.1" customHeight="1" x14ac:dyDescent="0.2">
      <c r="A5" s="1759"/>
      <c r="B5" s="1756"/>
      <c r="C5" s="414"/>
      <c r="D5" s="415" t="s">
        <v>314</v>
      </c>
      <c r="E5" s="414"/>
      <c r="F5" s="1761"/>
    </row>
    <row r="6" spans="1:6" ht="9.9499999999999993" customHeight="1" x14ac:dyDescent="0.2">
      <c r="A6" s="516"/>
      <c r="B6" s="517"/>
      <c r="C6" s="414"/>
      <c r="D6" s="414"/>
      <c r="E6" s="414"/>
    </row>
    <row r="7" spans="1:6" ht="36.950000000000003" customHeight="1" x14ac:dyDescent="0.2">
      <c r="A7" s="416" t="s">
        <v>37</v>
      </c>
      <c r="B7" s="417" t="s">
        <v>706</v>
      </c>
      <c r="C7" s="418"/>
      <c r="D7" s="419" t="s">
        <v>707</v>
      </c>
      <c r="E7" s="420"/>
      <c r="F7" s="518">
        <v>669</v>
      </c>
    </row>
    <row r="8" spans="1:6" ht="36.950000000000003" customHeight="1" x14ac:dyDescent="0.2">
      <c r="A8" s="422" t="s">
        <v>39</v>
      </c>
      <c r="B8" s="423" t="s">
        <v>708</v>
      </c>
      <c r="C8" s="424"/>
      <c r="D8" s="425" t="s">
        <v>709</v>
      </c>
      <c r="E8" s="420"/>
      <c r="F8" s="518">
        <v>4641</v>
      </c>
    </row>
    <row r="9" spans="1:6" ht="37.5" customHeight="1" x14ac:dyDescent="0.2">
      <c r="A9" s="422" t="s">
        <v>41</v>
      </c>
      <c r="B9" s="512" t="s">
        <v>710</v>
      </c>
      <c r="C9" s="418"/>
      <c r="D9" s="419" t="s">
        <v>711</v>
      </c>
      <c r="E9" s="431"/>
      <c r="F9" s="518">
        <v>2804</v>
      </c>
    </row>
    <row r="10" spans="1:6" ht="37.5" customHeight="1" x14ac:dyDescent="0.2">
      <c r="A10" s="422" t="s">
        <v>43</v>
      </c>
      <c r="B10" s="417" t="s">
        <v>712</v>
      </c>
      <c r="C10" s="418"/>
      <c r="D10" s="419" t="s">
        <v>713</v>
      </c>
      <c r="E10" s="387"/>
      <c r="F10" s="518">
        <v>59</v>
      </c>
    </row>
    <row r="11" spans="1:6" s="382" customFormat="1" ht="36.950000000000003" customHeight="1" x14ac:dyDescent="0.2">
      <c r="A11" s="422" t="s">
        <v>44</v>
      </c>
      <c r="B11" s="426" t="s">
        <v>714</v>
      </c>
      <c r="C11" s="427"/>
      <c r="D11" s="428" t="s">
        <v>715</v>
      </c>
      <c r="E11" s="262"/>
      <c r="F11" s="519">
        <v>132</v>
      </c>
    </row>
    <row r="12" spans="1:6" ht="36.950000000000003" customHeight="1" x14ac:dyDescent="0.2">
      <c r="A12" s="506" t="s">
        <v>46</v>
      </c>
      <c r="B12" s="417" t="s">
        <v>716</v>
      </c>
      <c r="C12" s="418"/>
      <c r="D12" s="419" t="s">
        <v>717</v>
      </c>
      <c r="E12" s="396"/>
      <c r="F12" s="518">
        <v>251</v>
      </c>
    </row>
    <row r="13" spans="1:6" ht="36.950000000000003" customHeight="1" x14ac:dyDescent="0.2">
      <c r="A13" s="422" t="s">
        <v>48</v>
      </c>
      <c r="B13" s="417" t="s">
        <v>718</v>
      </c>
      <c r="C13" s="418"/>
      <c r="D13" s="419" t="s">
        <v>406</v>
      </c>
      <c r="E13" s="431"/>
      <c r="F13" s="518">
        <v>1869</v>
      </c>
    </row>
    <row r="14" spans="1:6" ht="36.950000000000003" customHeight="1" x14ac:dyDescent="0.2">
      <c r="A14" s="422" t="s">
        <v>50</v>
      </c>
      <c r="B14" s="417" t="s">
        <v>719</v>
      </c>
      <c r="C14" s="418"/>
      <c r="D14" s="419" t="s">
        <v>720</v>
      </c>
      <c r="E14" s="420"/>
      <c r="F14" s="518">
        <v>1128</v>
      </c>
    </row>
    <row r="15" spans="1:6" ht="36.950000000000003" customHeight="1" x14ac:dyDescent="0.2">
      <c r="A15" s="422" t="s">
        <v>52</v>
      </c>
      <c r="B15" s="417" t="s">
        <v>721</v>
      </c>
      <c r="C15" s="418"/>
      <c r="D15" s="419" t="s">
        <v>722</v>
      </c>
      <c r="E15" s="420"/>
      <c r="F15" s="518">
        <v>498</v>
      </c>
    </row>
    <row r="16" spans="1:6" ht="36.950000000000003" customHeight="1" x14ac:dyDescent="0.2">
      <c r="A16" s="422" t="s">
        <v>53</v>
      </c>
      <c r="B16" s="417" t="s">
        <v>723</v>
      </c>
      <c r="C16" s="418"/>
      <c r="D16" s="419" t="s">
        <v>724</v>
      </c>
      <c r="E16" s="420"/>
      <c r="F16" s="518">
        <v>443</v>
      </c>
    </row>
    <row r="17" spans="1:6" ht="37.5" customHeight="1" x14ac:dyDescent="0.2">
      <c r="A17" s="422" t="s">
        <v>335</v>
      </c>
      <c r="B17" s="512" t="s">
        <v>725</v>
      </c>
      <c r="C17" s="424"/>
      <c r="D17" s="425" t="s">
        <v>726</v>
      </c>
      <c r="E17" s="420"/>
      <c r="F17" s="518">
        <v>267</v>
      </c>
    </row>
    <row r="18" spans="1:6" s="382" customFormat="1" ht="37.5" customHeight="1" x14ac:dyDescent="0.2">
      <c r="A18" s="422" t="s">
        <v>338</v>
      </c>
      <c r="B18" s="513" t="s">
        <v>727</v>
      </c>
      <c r="C18" s="427"/>
      <c r="D18" s="428" t="s">
        <v>728</v>
      </c>
      <c r="E18" s="420"/>
      <c r="F18" s="519">
        <v>212</v>
      </c>
    </row>
    <row r="19" spans="1:6" s="382" customFormat="1" ht="37.5" customHeight="1" x14ac:dyDescent="0.2">
      <c r="A19" s="506" t="s">
        <v>341</v>
      </c>
      <c r="B19" s="513" t="s">
        <v>729</v>
      </c>
      <c r="C19" s="427"/>
      <c r="D19" s="428" t="s">
        <v>730</v>
      </c>
      <c r="E19" s="396"/>
      <c r="F19" s="519">
        <v>617</v>
      </c>
    </row>
    <row r="20" spans="1:6" s="382" customFormat="1" ht="51.95" customHeight="1" x14ac:dyDescent="0.2">
      <c r="A20" s="506" t="s">
        <v>344</v>
      </c>
      <c r="B20" s="513" t="s">
        <v>731</v>
      </c>
      <c r="C20" s="427"/>
      <c r="D20" s="428" t="s">
        <v>732</v>
      </c>
      <c r="E20" s="396"/>
      <c r="F20" s="519">
        <v>1409</v>
      </c>
    </row>
    <row r="21" spans="1:6" ht="37.5" customHeight="1" x14ac:dyDescent="0.2">
      <c r="A21" s="506" t="s">
        <v>347</v>
      </c>
      <c r="B21" s="512" t="s">
        <v>733</v>
      </c>
      <c r="C21" s="418"/>
      <c r="D21" s="419" t="s">
        <v>734</v>
      </c>
      <c r="E21" s="420"/>
      <c r="F21" s="1673" t="s">
        <v>768</v>
      </c>
    </row>
    <row r="22" spans="1:6" ht="36.950000000000003" customHeight="1" x14ac:dyDescent="0.2">
      <c r="A22" s="422" t="s">
        <v>350</v>
      </c>
      <c r="B22" s="417" t="s">
        <v>735</v>
      </c>
      <c r="C22" s="418"/>
      <c r="D22" s="419" t="s">
        <v>736</v>
      </c>
      <c r="E22" s="420"/>
      <c r="F22" s="518">
        <v>5</v>
      </c>
    </row>
    <row r="23" spans="1:6" ht="36.950000000000003" customHeight="1" x14ac:dyDescent="0.2">
      <c r="A23" s="422" t="s">
        <v>353</v>
      </c>
      <c r="B23" s="417" t="s">
        <v>737</v>
      </c>
      <c r="C23" s="418"/>
      <c r="D23" s="419" t="s">
        <v>738</v>
      </c>
      <c r="E23" s="396"/>
      <c r="F23" s="518">
        <v>115</v>
      </c>
    </row>
    <row r="24" spans="1:6" ht="36.950000000000003" customHeight="1" x14ac:dyDescent="0.2">
      <c r="A24" s="422" t="s">
        <v>356</v>
      </c>
      <c r="B24" s="417" t="s">
        <v>739</v>
      </c>
      <c r="C24" s="424"/>
      <c r="D24" s="425" t="s">
        <v>740</v>
      </c>
      <c r="E24" s="420"/>
      <c r="F24" s="518">
        <v>623</v>
      </c>
    </row>
    <row r="25" spans="1:6" ht="6.95" customHeight="1" x14ac:dyDescent="0.2">
      <c r="A25" s="520"/>
      <c r="B25" s="521"/>
      <c r="C25" s="522"/>
      <c r="D25" s="523"/>
      <c r="E25" s="524"/>
      <c r="F25" s="525"/>
    </row>
    <row r="26" spans="1:6" ht="45" customHeight="1" x14ac:dyDescent="0.2">
      <c r="A26" s="526"/>
      <c r="B26" s="1762" t="s">
        <v>878</v>
      </c>
      <c r="C26" s="1762"/>
      <c r="D26" s="1762"/>
      <c r="E26" s="255"/>
      <c r="F26" s="527">
        <f>SUM(F7:F24)</f>
        <v>15742</v>
      </c>
    </row>
    <row r="27" spans="1:6" ht="18" customHeight="1" x14ac:dyDescent="0.2"/>
    <row r="28" spans="1:6" ht="18" customHeight="1" x14ac:dyDescent="0.2"/>
    <row r="29" spans="1:6" s="528" customFormat="1" ht="18" customHeight="1" x14ac:dyDescent="0.2">
      <c r="B29" s="254"/>
      <c r="C29" s="254"/>
      <c r="D29" s="529"/>
      <c r="E29" s="254"/>
    </row>
    <row r="30" spans="1:6" s="528" customFormat="1" ht="18" customHeight="1" x14ac:dyDescent="0.2">
      <c r="B30" s="254"/>
      <c r="C30" s="254"/>
      <c r="D30" s="529"/>
      <c r="E30" s="254"/>
    </row>
    <row r="31" spans="1:6" s="528" customFormat="1" ht="18" customHeight="1" x14ac:dyDescent="0.2">
      <c r="B31" s="254"/>
      <c r="C31" s="254"/>
      <c r="D31" s="529"/>
      <c r="E31" s="254"/>
    </row>
    <row r="32" spans="1:6" s="528" customFormat="1" ht="18" customHeight="1" x14ac:dyDescent="0.2">
      <c r="B32" s="254"/>
      <c r="C32" s="254"/>
      <c r="D32" s="529"/>
      <c r="E32" s="254"/>
    </row>
    <row r="33" spans="2:5" s="528" customFormat="1" ht="18" customHeight="1" x14ac:dyDescent="0.2">
      <c r="B33" s="254"/>
      <c r="C33" s="254"/>
      <c r="D33" s="529"/>
      <c r="E33" s="254"/>
    </row>
    <row r="34" spans="2:5" s="528" customFormat="1" ht="18" customHeight="1" x14ac:dyDescent="0.2">
      <c r="B34" s="254"/>
      <c r="C34" s="254"/>
      <c r="D34" s="529"/>
      <c r="E34" s="254"/>
    </row>
    <row r="35" spans="2:5" s="528" customFormat="1" ht="18" customHeight="1" x14ac:dyDescent="0.2">
      <c r="B35" s="254"/>
      <c r="C35" s="254"/>
      <c r="D35" s="529"/>
      <c r="E35" s="254"/>
    </row>
    <row r="36" spans="2:5" s="528" customFormat="1" ht="18" customHeight="1" x14ac:dyDescent="0.2">
      <c r="B36" s="254"/>
      <c r="C36" s="254"/>
      <c r="D36" s="529"/>
      <c r="E36" s="254"/>
    </row>
    <row r="37" spans="2:5" s="528" customFormat="1" ht="18" customHeight="1" x14ac:dyDescent="0.2">
      <c r="B37" s="254"/>
      <c r="C37" s="254"/>
      <c r="D37" s="529"/>
      <c r="E37" s="254"/>
    </row>
    <row r="38" spans="2:5" s="528" customFormat="1" ht="18" customHeight="1" x14ac:dyDescent="0.2">
      <c r="B38" s="254"/>
      <c r="C38" s="254"/>
      <c r="D38" s="529"/>
      <c r="E38" s="254"/>
    </row>
    <row r="39" spans="2:5" s="528" customFormat="1" ht="18" customHeight="1" x14ac:dyDescent="0.2">
      <c r="B39" s="254"/>
      <c r="C39" s="254"/>
      <c r="D39" s="529"/>
      <c r="E39" s="254"/>
    </row>
    <row r="40" spans="2:5" s="528" customFormat="1" ht="18" customHeight="1" x14ac:dyDescent="0.2">
      <c r="B40" s="254"/>
      <c r="C40" s="254"/>
      <c r="D40" s="529"/>
      <c r="E40" s="254"/>
    </row>
    <row r="41" spans="2:5" s="528" customFormat="1" ht="18" customHeight="1" x14ac:dyDescent="0.2">
      <c r="B41" s="254"/>
      <c r="C41" s="254"/>
      <c r="D41" s="529"/>
      <c r="E41" s="254"/>
    </row>
    <row r="42" spans="2:5" s="528" customFormat="1" ht="18" customHeight="1" x14ac:dyDescent="0.2">
      <c r="B42" s="254"/>
      <c r="C42" s="254"/>
      <c r="D42" s="529"/>
      <c r="E42" s="254"/>
    </row>
    <row r="43" spans="2:5" s="528" customFormat="1" ht="18" customHeight="1" x14ac:dyDescent="0.2">
      <c r="B43" s="254"/>
      <c r="C43" s="254"/>
      <c r="D43" s="529"/>
      <c r="E43" s="254"/>
    </row>
    <row r="44" spans="2:5" s="528" customFormat="1" ht="18" customHeight="1" x14ac:dyDescent="0.2">
      <c r="B44" s="254"/>
      <c r="C44" s="254"/>
      <c r="D44" s="529"/>
      <c r="E44" s="254"/>
    </row>
    <row r="45" spans="2:5" s="528" customFormat="1" ht="18" customHeight="1" x14ac:dyDescent="0.2">
      <c r="B45" s="254"/>
      <c r="C45" s="254"/>
      <c r="D45" s="529"/>
      <c r="E45" s="254"/>
    </row>
    <row r="46" spans="2:5" s="528" customFormat="1" ht="18" customHeight="1" x14ac:dyDescent="0.2">
      <c r="B46" s="254"/>
      <c r="C46" s="254"/>
      <c r="D46" s="529"/>
      <c r="E46" s="254"/>
    </row>
    <row r="47" spans="2:5" s="528" customFormat="1" ht="18" customHeight="1" x14ac:dyDescent="0.2">
      <c r="B47" s="254"/>
      <c r="C47" s="254"/>
      <c r="D47" s="529"/>
      <c r="E47" s="254"/>
    </row>
    <row r="48" spans="2:5" s="528" customFormat="1" ht="18" customHeight="1" x14ac:dyDescent="0.2">
      <c r="B48" s="254"/>
      <c r="C48" s="254"/>
      <c r="D48" s="529"/>
      <c r="E48" s="254"/>
    </row>
    <row r="49" spans="2:5" s="528" customFormat="1" ht="18" customHeight="1" x14ac:dyDescent="0.2">
      <c r="B49" s="254"/>
      <c r="C49" s="254"/>
      <c r="D49" s="529"/>
      <c r="E49" s="254"/>
    </row>
    <row r="50" spans="2:5" s="528" customFormat="1" ht="18" customHeight="1" x14ac:dyDescent="0.2">
      <c r="B50" s="254"/>
      <c r="C50" s="254"/>
      <c r="D50" s="529"/>
      <c r="E50" s="254"/>
    </row>
    <row r="51" spans="2:5" s="528" customFormat="1" ht="18" customHeight="1" x14ac:dyDescent="0.2">
      <c r="B51" s="254"/>
      <c r="C51" s="254"/>
      <c r="D51" s="529"/>
      <c r="E51" s="254"/>
    </row>
    <row r="52" spans="2:5" s="528" customFormat="1" ht="18" customHeight="1" x14ac:dyDescent="0.2">
      <c r="B52" s="254"/>
      <c r="C52" s="254"/>
      <c r="D52" s="529"/>
      <c r="E52" s="254"/>
    </row>
    <row r="53" spans="2:5" s="528" customFormat="1" ht="18" customHeight="1" x14ac:dyDescent="0.2">
      <c r="B53" s="254"/>
      <c r="C53" s="254"/>
      <c r="D53" s="529"/>
      <c r="E53" s="254"/>
    </row>
    <row r="54" spans="2:5" s="528" customFormat="1" ht="18" customHeight="1" x14ac:dyDescent="0.2">
      <c r="B54" s="254"/>
      <c r="C54" s="254"/>
      <c r="D54" s="529"/>
      <c r="E54" s="254"/>
    </row>
    <row r="55" spans="2:5" s="528" customFormat="1" ht="18" customHeight="1" x14ac:dyDescent="0.2">
      <c r="B55" s="254"/>
      <c r="C55" s="254"/>
      <c r="D55" s="529"/>
      <c r="E55" s="254"/>
    </row>
    <row r="56" spans="2:5" s="528" customFormat="1" ht="18" customHeight="1" x14ac:dyDescent="0.2">
      <c r="B56" s="254"/>
      <c r="C56" s="254"/>
      <c r="D56" s="529"/>
      <c r="E56" s="254"/>
    </row>
    <row r="57" spans="2:5" s="528" customFormat="1" ht="18" customHeight="1" x14ac:dyDescent="0.2">
      <c r="B57" s="254"/>
      <c r="C57" s="254"/>
      <c r="D57" s="529"/>
      <c r="E57" s="254"/>
    </row>
    <row r="58" spans="2:5" s="528" customFormat="1" ht="18" customHeight="1" x14ac:dyDescent="0.2">
      <c r="B58" s="254"/>
      <c r="C58" s="254"/>
      <c r="D58" s="529"/>
      <c r="E58" s="254"/>
    </row>
    <row r="59" spans="2:5" s="528" customFormat="1" ht="18" customHeight="1" x14ac:dyDescent="0.2">
      <c r="B59" s="254"/>
      <c r="C59" s="254"/>
      <c r="D59" s="529"/>
      <c r="E59" s="254"/>
    </row>
    <row r="60" spans="2:5" s="528" customFormat="1" ht="18" customHeight="1" x14ac:dyDescent="0.2">
      <c r="B60" s="254"/>
      <c r="C60" s="254"/>
      <c r="D60" s="529"/>
      <c r="E60" s="254"/>
    </row>
    <row r="61" spans="2:5" s="528" customFormat="1" ht="18" customHeight="1" x14ac:dyDescent="0.2">
      <c r="B61" s="254"/>
      <c r="C61" s="254"/>
      <c r="D61" s="529"/>
      <c r="E61" s="254"/>
    </row>
    <row r="62" spans="2:5" s="528" customFormat="1" ht="18" customHeight="1" x14ac:dyDescent="0.2">
      <c r="B62" s="254"/>
      <c r="C62" s="254"/>
      <c r="D62" s="529"/>
      <c r="E62" s="254"/>
    </row>
    <row r="63" spans="2:5" s="528" customFormat="1" ht="18" customHeight="1" x14ac:dyDescent="0.2">
      <c r="B63" s="254"/>
      <c r="C63" s="254"/>
      <c r="D63" s="529"/>
      <c r="E63" s="254"/>
    </row>
    <row r="64" spans="2:5" s="528" customFormat="1" ht="18" customHeight="1" x14ac:dyDescent="0.2">
      <c r="B64" s="254"/>
      <c r="C64" s="254"/>
      <c r="D64" s="529"/>
      <c r="E64" s="254"/>
    </row>
    <row r="65" spans="2:5" s="528" customFormat="1" ht="18" customHeight="1" x14ac:dyDescent="0.2">
      <c r="B65" s="254"/>
      <c r="C65" s="254"/>
      <c r="D65" s="529"/>
      <c r="E65" s="254"/>
    </row>
    <row r="66" spans="2:5" s="528" customFormat="1" ht="18" customHeight="1" x14ac:dyDescent="0.2">
      <c r="B66" s="254"/>
      <c r="C66" s="254"/>
      <c r="D66" s="529"/>
      <c r="E66" s="254"/>
    </row>
    <row r="67" spans="2:5" s="528" customFormat="1" ht="18" customHeight="1" x14ac:dyDescent="0.2">
      <c r="B67" s="254"/>
      <c r="C67" s="254"/>
      <c r="D67" s="529"/>
      <c r="E67" s="254"/>
    </row>
    <row r="68" spans="2:5" s="528" customFormat="1" ht="18" customHeight="1" x14ac:dyDescent="0.2">
      <c r="B68" s="254"/>
      <c r="C68" s="254"/>
      <c r="D68" s="529"/>
      <c r="E68" s="254"/>
    </row>
    <row r="69" spans="2:5" s="528" customFormat="1" ht="18" customHeight="1" x14ac:dyDescent="0.2">
      <c r="B69" s="254"/>
      <c r="C69" s="254"/>
      <c r="D69" s="529"/>
      <c r="E69" s="254"/>
    </row>
    <row r="70" spans="2:5" s="528" customFormat="1" ht="18" customHeight="1" x14ac:dyDescent="0.2">
      <c r="B70" s="254"/>
      <c r="C70" s="254"/>
      <c r="D70" s="529"/>
      <c r="E70" s="254"/>
    </row>
    <row r="71" spans="2:5" s="528" customFormat="1" ht="18" customHeight="1" x14ac:dyDescent="0.2">
      <c r="B71" s="254"/>
      <c r="C71" s="254"/>
      <c r="D71" s="529"/>
      <c r="E71" s="254"/>
    </row>
    <row r="72" spans="2:5" s="528" customFormat="1" ht="18" customHeight="1" x14ac:dyDescent="0.2">
      <c r="B72" s="254"/>
      <c r="C72" s="254"/>
      <c r="D72" s="529"/>
      <c r="E72" s="254"/>
    </row>
    <row r="73" spans="2:5" s="528" customFormat="1" ht="18" customHeight="1" x14ac:dyDescent="0.2">
      <c r="B73" s="254"/>
      <c r="C73" s="254"/>
      <c r="D73" s="529"/>
      <c r="E73" s="254"/>
    </row>
    <row r="74" spans="2:5" s="528" customFormat="1" ht="18" customHeight="1" x14ac:dyDescent="0.2">
      <c r="B74" s="254"/>
      <c r="C74" s="254"/>
      <c r="D74" s="529"/>
      <c r="E74" s="254"/>
    </row>
    <row r="75" spans="2:5" s="528" customFormat="1" ht="18" customHeight="1" x14ac:dyDescent="0.2">
      <c r="B75" s="254"/>
      <c r="C75" s="254"/>
      <c r="D75" s="529"/>
      <c r="E75" s="254"/>
    </row>
    <row r="76" spans="2:5" s="528" customFormat="1" ht="18" customHeight="1" x14ac:dyDescent="0.2">
      <c r="B76" s="254"/>
      <c r="C76" s="254"/>
      <c r="D76" s="529"/>
      <c r="E76" s="254"/>
    </row>
    <row r="77" spans="2:5" s="528" customFormat="1" ht="18" customHeight="1" x14ac:dyDescent="0.2">
      <c r="B77" s="254"/>
      <c r="C77" s="254"/>
      <c r="D77" s="529"/>
      <c r="E77" s="254"/>
    </row>
    <row r="78" spans="2:5" s="528" customFormat="1" ht="18" customHeight="1" x14ac:dyDescent="0.2">
      <c r="B78" s="254"/>
      <c r="C78" s="254"/>
      <c r="D78" s="529"/>
      <c r="E78" s="254"/>
    </row>
    <row r="79" spans="2:5" s="528" customFormat="1" ht="18" customHeight="1" x14ac:dyDescent="0.2">
      <c r="B79" s="254"/>
      <c r="C79" s="254"/>
      <c r="D79" s="529"/>
      <c r="E79" s="254"/>
    </row>
    <row r="80" spans="2:5" s="528" customFormat="1" ht="18" customHeight="1" x14ac:dyDescent="0.2">
      <c r="B80" s="254"/>
      <c r="C80" s="254"/>
      <c r="D80" s="529"/>
      <c r="E80" s="254"/>
    </row>
    <row r="81" spans="2:5" s="528" customFormat="1" ht="18" customHeight="1" x14ac:dyDescent="0.2">
      <c r="B81" s="254"/>
      <c r="C81" s="254"/>
      <c r="D81" s="529"/>
      <c r="E81" s="254"/>
    </row>
    <row r="82" spans="2:5" s="528" customFormat="1" ht="18" customHeight="1" x14ac:dyDescent="0.2">
      <c r="B82" s="254"/>
      <c r="C82" s="254"/>
      <c r="D82" s="529"/>
      <c r="E82" s="254"/>
    </row>
    <row r="83" spans="2:5" s="528" customFormat="1" ht="18" customHeight="1" x14ac:dyDescent="0.2">
      <c r="B83" s="254"/>
      <c r="C83" s="254"/>
      <c r="D83" s="529"/>
      <c r="E83" s="254"/>
    </row>
    <row r="84" spans="2:5" s="528" customFormat="1" ht="18" customHeight="1" x14ac:dyDescent="0.2">
      <c r="B84" s="254"/>
      <c r="C84" s="254"/>
      <c r="D84" s="529"/>
      <c r="E84" s="254"/>
    </row>
    <row r="85" spans="2:5" s="528" customFormat="1" ht="18" customHeight="1" x14ac:dyDescent="0.2">
      <c r="B85" s="254"/>
      <c r="C85" s="254"/>
      <c r="D85" s="529"/>
      <c r="E85" s="254"/>
    </row>
    <row r="86" spans="2:5" s="528" customFormat="1" ht="18" customHeight="1" x14ac:dyDescent="0.2">
      <c r="B86" s="254"/>
      <c r="C86" s="254"/>
      <c r="D86" s="529"/>
      <c r="E86" s="254"/>
    </row>
    <row r="87" spans="2:5" s="528" customFormat="1" ht="18" customHeight="1" x14ac:dyDescent="0.2">
      <c r="B87" s="254"/>
      <c r="C87" s="254"/>
      <c r="D87" s="529"/>
      <c r="E87" s="254"/>
    </row>
    <row r="88" spans="2:5" s="528" customFormat="1" ht="18" customHeight="1" x14ac:dyDescent="0.2">
      <c r="B88" s="254"/>
      <c r="C88" s="254"/>
      <c r="D88" s="529"/>
      <c r="E88" s="254"/>
    </row>
    <row r="89" spans="2:5" s="528" customFormat="1" ht="18" customHeight="1" x14ac:dyDescent="0.2">
      <c r="B89" s="254"/>
      <c r="C89" s="254"/>
      <c r="D89" s="529"/>
      <c r="E89" s="254"/>
    </row>
    <row r="90" spans="2:5" s="528" customFormat="1" ht="18" customHeight="1" x14ac:dyDescent="0.2">
      <c r="B90" s="254"/>
      <c r="C90" s="254"/>
      <c r="D90" s="529"/>
      <c r="E90" s="254"/>
    </row>
    <row r="91" spans="2:5" s="528" customFormat="1" ht="18" customHeight="1" x14ac:dyDescent="0.2">
      <c r="B91" s="254"/>
      <c r="C91" s="254"/>
      <c r="D91" s="529"/>
      <c r="E91" s="254"/>
    </row>
    <row r="92" spans="2:5" s="528" customFormat="1" ht="18" customHeight="1" x14ac:dyDescent="0.2">
      <c r="B92" s="254"/>
      <c r="C92" s="254"/>
      <c r="D92" s="529"/>
      <c r="E92" s="254"/>
    </row>
    <row r="93" spans="2:5" s="528" customFormat="1" ht="18" customHeight="1" x14ac:dyDescent="0.2">
      <c r="B93" s="254"/>
      <c r="C93" s="254"/>
      <c r="D93" s="529"/>
      <c r="E93" s="254"/>
    </row>
    <row r="94" spans="2:5" s="528" customFormat="1" ht="18" customHeight="1" x14ac:dyDescent="0.2">
      <c r="B94" s="254"/>
      <c r="C94" s="254"/>
      <c r="D94" s="529"/>
      <c r="E94" s="254"/>
    </row>
    <row r="95" spans="2:5" s="528" customFormat="1" ht="18" customHeight="1" x14ac:dyDescent="0.2">
      <c r="B95" s="254"/>
      <c r="C95" s="254"/>
      <c r="D95" s="529"/>
      <c r="E95" s="254"/>
    </row>
    <row r="96" spans="2:5" s="528" customFormat="1" ht="18" customHeight="1" x14ac:dyDescent="0.2">
      <c r="B96" s="254"/>
      <c r="C96" s="254"/>
      <c r="D96" s="529"/>
      <c r="E96" s="254"/>
    </row>
    <row r="97" spans="2:5" s="528" customFormat="1" ht="18" customHeight="1" x14ac:dyDescent="0.2">
      <c r="B97" s="254"/>
      <c r="C97" s="254"/>
      <c r="D97" s="529"/>
      <c r="E97" s="254"/>
    </row>
    <row r="98" spans="2:5" s="528" customFormat="1" ht="18" customHeight="1" x14ac:dyDescent="0.2">
      <c r="B98" s="254"/>
      <c r="C98" s="254"/>
      <c r="D98" s="529"/>
      <c r="E98" s="254"/>
    </row>
    <row r="99" spans="2:5" s="528" customFormat="1" ht="18" customHeight="1" x14ac:dyDescent="0.2">
      <c r="B99" s="254"/>
      <c r="C99" s="254"/>
      <c r="D99" s="529"/>
      <c r="E99" s="254"/>
    </row>
    <row r="100" spans="2:5" s="528" customFormat="1" ht="18" customHeight="1" x14ac:dyDescent="0.2">
      <c r="B100" s="254"/>
      <c r="C100" s="254"/>
      <c r="D100" s="529"/>
      <c r="E100" s="254"/>
    </row>
    <row r="101" spans="2:5" s="528" customFormat="1" ht="18" customHeight="1" x14ac:dyDescent="0.2">
      <c r="B101" s="254"/>
      <c r="C101" s="254"/>
      <c r="D101" s="529"/>
      <c r="E101" s="254"/>
    </row>
    <row r="102" spans="2:5" s="528" customFormat="1" ht="18" customHeight="1" x14ac:dyDescent="0.2">
      <c r="B102" s="254"/>
      <c r="C102" s="254"/>
      <c r="D102" s="529"/>
      <c r="E102" s="254"/>
    </row>
    <row r="103" spans="2:5" s="528" customFormat="1" ht="18" customHeight="1" x14ac:dyDescent="0.2">
      <c r="B103" s="254"/>
      <c r="C103" s="254"/>
      <c r="D103" s="529"/>
      <c r="E103" s="254"/>
    </row>
    <row r="104" spans="2:5" s="528" customFormat="1" ht="18" customHeight="1" x14ac:dyDescent="0.2">
      <c r="B104" s="254"/>
      <c r="C104" s="254"/>
      <c r="D104" s="529"/>
      <c r="E104" s="254"/>
    </row>
    <row r="105" spans="2:5" s="528" customFormat="1" ht="18" customHeight="1" x14ac:dyDescent="0.2">
      <c r="B105" s="254"/>
      <c r="C105" s="254"/>
      <c r="D105" s="529"/>
      <c r="E105" s="254"/>
    </row>
    <row r="106" spans="2:5" s="528" customFormat="1" ht="18" customHeight="1" x14ac:dyDescent="0.2">
      <c r="B106" s="254"/>
      <c r="C106" s="254"/>
      <c r="D106" s="529"/>
      <c r="E106" s="254"/>
    </row>
    <row r="107" spans="2:5" s="528" customFormat="1" ht="18" customHeight="1" x14ac:dyDescent="0.2">
      <c r="B107" s="254"/>
      <c r="C107" s="254"/>
      <c r="D107" s="529"/>
      <c r="E107" s="254"/>
    </row>
    <row r="108" spans="2:5" s="528" customFormat="1" ht="18" customHeight="1" x14ac:dyDescent="0.2">
      <c r="B108" s="254"/>
      <c r="C108" s="254"/>
      <c r="D108" s="529"/>
      <c r="E108" s="254"/>
    </row>
    <row r="109" spans="2:5" s="528" customFormat="1" ht="18" customHeight="1" x14ac:dyDescent="0.2">
      <c r="B109" s="254"/>
      <c r="C109" s="254"/>
      <c r="D109" s="529"/>
      <c r="E109" s="254"/>
    </row>
    <row r="110" spans="2:5" s="528" customFormat="1" ht="18" customHeight="1" x14ac:dyDescent="0.2">
      <c r="B110" s="254"/>
      <c r="C110" s="254"/>
      <c r="D110" s="529"/>
      <c r="E110" s="254"/>
    </row>
    <row r="111" spans="2:5" s="528" customFormat="1" ht="18" customHeight="1" x14ac:dyDescent="0.2">
      <c r="B111" s="254"/>
      <c r="C111" s="254"/>
      <c r="D111" s="529"/>
      <c r="E111" s="254"/>
    </row>
    <row r="112" spans="2:5" s="528" customFormat="1" ht="18" customHeight="1" x14ac:dyDescent="0.2">
      <c r="B112" s="254"/>
      <c r="C112" s="254"/>
      <c r="D112" s="529"/>
      <c r="E112" s="254"/>
    </row>
    <row r="113" spans="2:5" s="528" customFormat="1" ht="18" customHeight="1" x14ac:dyDescent="0.2">
      <c r="B113" s="254"/>
      <c r="C113" s="254"/>
      <c r="D113" s="529"/>
      <c r="E113" s="254"/>
    </row>
    <row r="114" spans="2:5" s="528" customFormat="1" ht="18" customHeight="1" x14ac:dyDescent="0.2">
      <c r="B114" s="254"/>
      <c r="C114" s="254"/>
      <c r="D114" s="529"/>
      <c r="E114" s="254"/>
    </row>
    <row r="115" spans="2:5" s="528" customFormat="1" ht="18" customHeight="1" x14ac:dyDescent="0.2">
      <c r="B115" s="254"/>
      <c r="C115" s="254"/>
      <c r="D115" s="529"/>
      <c r="E115" s="254"/>
    </row>
    <row r="116" spans="2:5" s="528" customFormat="1" ht="18" customHeight="1" x14ac:dyDescent="0.2">
      <c r="B116" s="254"/>
      <c r="C116" s="254"/>
      <c r="D116" s="529"/>
      <c r="E116" s="254"/>
    </row>
    <row r="117" spans="2:5" s="528" customFormat="1" ht="18" customHeight="1" x14ac:dyDescent="0.2">
      <c r="B117" s="254"/>
      <c r="C117" s="254"/>
      <c r="D117" s="529"/>
      <c r="E117" s="254"/>
    </row>
    <row r="118" spans="2:5" s="528" customFormat="1" ht="18" customHeight="1" x14ac:dyDescent="0.2">
      <c r="B118" s="254"/>
      <c r="C118" s="254"/>
      <c r="D118" s="529"/>
      <c r="E118" s="254"/>
    </row>
    <row r="119" spans="2:5" s="528" customFormat="1" ht="18" customHeight="1" x14ac:dyDescent="0.2">
      <c r="B119" s="254"/>
      <c r="C119" s="254"/>
      <c r="D119" s="529"/>
      <c r="E119" s="254"/>
    </row>
    <row r="120" spans="2:5" s="528" customFormat="1" ht="18" customHeight="1" x14ac:dyDescent="0.2">
      <c r="B120" s="254"/>
      <c r="C120" s="254"/>
      <c r="D120" s="529"/>
      <c r="E120" s="254"/>
    </row>
    <row r="121" spans="2:5" s="528" customFormat="1" ht="18" customHeight="1" x14ac:dyDescent="0.2">
      <c r="B121" s="254"/>
      <c r="C121" s="254"/>
      <c r="D121" s="529"/>
      <c r="E121" s="254"/>
    </row>
    <row r="122" spans="2:5" s="528" customFormat="1" ht="18" customHeight="1" x14ac:dyDescent="0.2">
      <c r="B122" s="254"/>
      <c r="C122" s="254"/>
      <c r="D122" s="529"/>
      <c r="E122" s="254"/>
    </row>
    <row r="123" spans="2:5" s="528" customFormat="1" ht="18" customHeight="1" x14ac:dyDescent="0.2">
      <c r="B123" s="254"/>
      <c r="C123" s="254"/>
      <c r="D123" s="529"/>
      <c r="E123" s="254"/>
    </row>
    <row r="124" spans="2:5" s="528" customFormat="1" ht="18" customHeight="1" x14ac:dyDescent="0.2">
      <c r="B124" s="254"/>
      <c r="C124" s="254"/>
      <c r="D124" s="529"/>
      <c r="E124" s="254"/>
    </row>
    <row r="125" spans="2:5" s="528" customFormat="1" ht="18" customHeight="1" x14ac:dyDescent="0.2">
      <c r="B125" s="254"/>
      <c r="C125" s="254"/>
      <c r="D125" s="529"/>
      <c r="E125" s="254"/>
    </row>
    <row r="126" spans="2:5" s="528" customFormat="1" ht="18" customHeight="1" x14ac:dyDescent="0.2">
      <c r="B126" s="254"/>
      <c r="C126" s="254"/>
      <c r="D126" s="529"/>
      <c r="E126" s="254"/>
    </row>
    <row r="127" spans="2:5" s="528" customFormat="1" ht="18" customHeight="1" x14ac:dyDescent="0.2">
      <c r="B127" s="254"/>
      <c r="C127" s="254"/>
      <c r="D127" s="529"/>
      <c r="E127" s="254"/>
    </row>
    <row r="128" spans="2:5" s="528" customFormat="1" ht="18" customHeight="1" x14ac:dyDescent="0.2">
      <c r="B128" s="254"/>
      <c r="C128" s="254"/>
      <c r="D128" s="529"/>
      <c r="E128" s="254"/>
    </row>
    <row r="129" spans="2:5" s="528" customFormat="1" ht="18" customHeight="1" x14ac:dyDescent="0.2">
      <c r="B129" s="254"/>
      <c r="C129" s="254"/>
      <c r="D129" s="529"/>
      <c r="E129" s="254"/>
    </row>
  </sheetData>
  <mergeCells count="4">
    <mergeCell ref="A4:A5"/>
    <mergeCell ref="B4:B5"/>
    <mergeCell ref="F4:F5"/>
    <mergeCell ref="B26:D2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zoomScale="95" zoomScaleNormal="100" zoomScaleSheetLayoutView="95" workbookViewId="0">
      <selection activeCell="C13" sqref="C13"/>
    </sheetView>
  </sheetViews>
  <sheetFormatPr defaultRowHeight="13.5" x14ac:dyDescent="0.2"/>
  <cols>
    <col min="1" max="1" width="2.7109375" style="774" customWidth="1"/>
    <col min="2" max="2" width="20.7109375" style="727" customWidth="1"/>
    <col min="3" max="5" width="11.28515625" style="774" customWidth="1"/>
    <col min="6" max="6" width="1.7109375" style="774" customWidth="1"/>
    <col min="7" max="9" width="11.28515625" style="727" customWidth="1"/>
    <col min="10" max="256" width="9.140625" style="727"/>
    <col min="257" max="257" width="2" style="727" customWidth="1"/>
    <col min="258" max="258" width="17.7109375" style="727" customWidth="1"/>
    <col min="259" max="261" width="20.7109375" style="727" customWidth="1"/>
    <col min="262" max="262" width="2.7109375" style="727" customWidth="1"/>
    <col min="263" max="265" width="20.7109375" style="727" customWidth="1"/>
    <col min="266" max="512" width="9.140625" style="727"/>
    <col min="513" max="513" width="2" style="727" customWidth="1"/>
    <col min="514" max="514" width="17.7109375" style="727" customWidth="1"/>
    <col min="515" max="517" width="20.7109375" style="727" customWidth="1"/>
    <col min="518" max="518" width="2.7109375" style="727" customWidth="1"/>
    <col min="519" max="521" width="20.7109375" style="727" customWidth="1"/>
    <col min="522" max="768" width="9.140625" style="727"/>
    <col min="769" max="769" width="2" style="727" customWidth="1"/>
    <col min="770" max="770" width="17.7109375" style="727" customWidth="1"/>
    <col min="771" max="773" width="20.7109375" style="727" customWidth="1"/>
    <col min="774" max="774" width="2.7109375" style="727" customWidth="1"/>
    <col min="775" max="777" width="20.7109375" style="727" customWidth="1"/>
    <col min="778" max="1024" width="9.140625" style="727"/>
    <col min="1025" max="1025" width="2" style="727" customWidth="1"/>
    <col min="1026" max="1026" width="17.7109375" style="727" customWidth="1"/>
    <col min="1027" max="1029" width="20.7109375" style="727" customWidth="1"/>
    <col min="1030" max="1030" width="2.7109375" style="727" customWidth="1"/>
    <col min="1031" max="1033" width="20.7109375" style="727" customWidth="1"/>
    <col min="1034" max="1280" width="9.140625" style="727"/>
    <col min="1281" max="1281" width="2" style="727" customWidth="1"/>
    <col min="1282" max="1282" width="17.7109375" style="727" customWidth="1"/>
    <col min="1283" max="1285" width="20.7109375" style="727" customWidth="1"/>
    <col min="1286" max="1286" width="2.7109375" style="727" customWidth="1"/>
    <col min="1287" max="1289" width="20.7109375" style="727" customWidth="1"/>
    <col min="1290" max="1536" width="9.140625" style="727"/>
    <col min="1537" max="1537" width="2" style="727" customWidth="1"/>
    <col min="1538" max="1538" width="17.7109375" style="727" customWidth="1"/>
    <col min="1539" max="1541" width="20.7109375" style="727" customWidth="1"/>
    <col min="1542" max="1542" width="2.7109375" style="727" customWidth="1"/>
    <col min="1543" max="1545" width="20.7109375" style="727" customWidth="1"/>
    <col min="1546" max="1792" width="9.140625" style="727"/>
    <col min="1793" max="1793" width="2" style="727" customWidth="1"/>
    <col min="1794" max="1794" width="17.7109375" style="727" customWidth="1"/>
    <col min="1795" max="1797" width="20.7109375" style="727" customWidth="1"/>
    <col min="1798" max="1798" width="2.7109375" style="727" customWidth="1"/>
    <col min="1799" max="1801" width="20.7109375" style="727" customWidth="1"/>
    <col min="1802" max="2048" width="9.140625" style="727"/>
    <col min="2049" max="2049" width="2" style="727" customWidth="1"/>
    <col min="2050" max="2050" width="17.7109375" style="727" customWidth="1"/>
    <col min="2051" max="2053" width="20.7109375" style="727" customWidth="1"/>
    <col min="2054" max="2054" width="2.7109375" style="727" customWidth="1"/>
    <col min="2055" max="2057" width="20.7109375" style="727" customWidth="1"/>
    <col min="2058" max="2304" width="9.140625" style="727"/>
    <col min="2305" max="2305" width="2" style="727" customWidth="1"/>
    <col min="2306" max="2306" width="17.7109375" style="727" customWidth="1"/>
    <col min="2307" max="2309" width="20.7109375" style="727" customWidth="1"/>
    <col min="2310" max="2310" width="2.7109375" style="727" customWidth="1"/>
    <col min="2311" max="2313" width="20.7109375" style="727" customWidth="1"/>
    <col min="2314" max="2560" width="9.140625" style="727"/>
    <col min="2561" max="2561" width="2" style="727" customWidth="1"/>
    <col min="2562" max="2562" width="17.7109375" style="727" customWidth="1"/>
    <col min="2563" max="2565" width="20.7109375" style="727" customWidth="1"/>
    <col min="2566" max="2566" width="2.7109375" style="727" customWidth="1"/>
    <col min="2567" max="2569" width="20.7109375" style="727" customWidth="1"/>
    <col min="2570" max="2816" width="9.140625" style="727"/>
    <col min="2817" max="2817" width="2" style="727" customWidth="1"/>
    <col min="2818" max="2818" width="17.7109375" style="727" customWidth="1"/>
    <col min="2819" max="2821" width="20.7109375" style="727" customWidth="1"/>
    <col min="2822" max="2822" width="2.7109375" style="727" customWidth="1"/>
    <col min="2823" max="2825" width="20.7109375" style="727" customWidth="1"/>
    <col min="2826" max="3072" width="9.140625" style="727"/>
    <col min="3073" max="3073" width="2" style="727" customWidth="1"/>
    <col min="3074" max="3074" width="17.7109375" style="727" customWidth="1"/>
    <col min="3075" max="3077" width="20.7109375" style="727" customWidth="1"/>
    <col min="3078" max="3078" width="2.7109375" style="727" customWidth="1"/>
    <col min="3079" max="3081" width="20.7109375" style="727" customWidth="1"/>
    <col min="3082" max="3328" width="9.140625" style="727"/>
    <col min="3329" max="3329" width="2" style="727" customWidth="1"/>
    <col min="3330" max="3330" width="17.7109375" style="727" customWidth="1"/>
    <col min="3331" max="3333" width="20.7109375" style="727" customWidth="1"/>
    <col min="3334" max="3334" width="2.7109375" style="727" customWidth="1"/>
    <col min="3335" max="3337" width="20.7109375" style="727" customWidth="1"/>
    <col min="3338" max="3584" width="9.140625" style="727"/>
    <col min="3585" max="3585" width="2" style="727" customWidth="1"/>
    <col min="3586" max="3586" width="17.7109375" style="727" customWidth="1"/>
    <col min="3587" max="3589" width="20.7109375" style="727" customWidth="1"/>
    <col min="3590" max="3590" width="2.7109375" style="727" customWidth="1"/>
    <col min="3591" max="3593" width="20.7109375" style="727" customWidth="1"/>
    <col min="3594" max="3840" width="9.140625" style="727"/>
    <col min="3841" max="3841" width="2" style="727" customWidth="1"/>
    <col min="3842" max="3842" width="17.7109375" style="727" customWidth="1"/>
    <col min="3843" max="3845" width="20.7109375" style="727" customWidth="1"/>
    <col min="3846" max="3846" width="2.7109375" style="727" customWidth="1"/>
    <col min="3847" max="3849" width="20.7109375" style="727" customWidth="1"/>
    <col min="3850" max="4096" width="9.140625" style="727"/>
    <col min="4097" max="4097" width="2" style="727" customWidth="1"/>
    <col min="4098" max="4098" width="17.7109375" style="727" customWidth="1"/>
    <col min="4099" max="4101" width="20.7109375" style="727" customWidth="1"/>
    <col min="4102" max="4102" width="2.7109375" style="727" customWidth="1"/>
    <col min="4103" max="4105" width="20.7109375" style="727" customWidth="1"/>
    <col min="4106" max="4352" width="9.140625" style="727"/>
    <col min="4353" max="4353" width="2" style="727" customWidth="1"/>
    <col min="4354" max="4354" width="17.7109375" style="727" customWidth="1"/>
    <col min="4355" max="4357" width="20.7109375" style="727" customWidth="1"/>
    <col min="4358" max="4358" width="2.7109375" style="727" customWidth="1"/>
    <col min="4359" max="4361" width="20.7109375" style="727" customWidth="1"/>
    <col min="4362" max="4608" width="9.140625" style="727"/>
    <col min="4609" max="4609" width="2" style="727" customWidth="1"/>
    <col min="4610" max="4610" width="17.7109375" style="727" customWidth="1"/>
    <col min="4611" max="4613" width="20.7109375" style="727" customWidth="1"/>
    <col min="4614" max="4614" width="2.7109375" style="727" customWidth="1"/>
    <col min="4615" max="4617" width="20.7109375" style="727" customWidth="1"/>
    <col min="4618" max="4864" width="9.140625" style="727"/>
    <col min="4865" max="4865" width="2" style="727" customWidth="1"/>
    <col min="4866" max="4866" width="17.7109375" style="727" customWidth="1"/>
    <col min="4867" max="4869" width="20.7109375" style="727" customWidth="1"/>
    <col min="4870" max="4870" width="2.7109375" style="727" customWidth="1"/>
    <col min="4871" max="4873" width="20.7109375" style="727" customWidth="1"/>
    <col min="4874" max="5120" width="9.140625" style="727"/>
    <col min="5121" max="5121" width="2" style="727" customWidth="1"/>
    <col min="5122" max="5122" width="17.7109375" style="727" customWidth="1"/>
    <col min="5123" max="5125" width="20.7109375" style="727" customWidth="1"/>
    <col min="5126" max="5126" width="2.7109375" style="727" customWidth="1"/>
    <col min="5127" max="5129" width="20.7109375" style="727" customWidth="1"/>
    <col min="5130" max="5376" width="9.140625" style="727"/>
    <col min="5377" max="5377" width="2" style="727" customWidth="1"/>
    <col min="5378" max="5378" width="17.7109375" style="727" customWidth="1"/>
    <col min="5379" max="5381" width="20.7109375" style="727" customWidth="1"/>
    <col min="5382" max="5382" width="2.7109375" style="727" customWidth="1"/>
    <col min="5383" max="5385" width="20.7109375" style="727" customWidth="1"/>
    <col min="5386" max="5632" width="9.140625" style="727"/>
    <col min="5633" max="5633" width="2" style="727" customWidth="1"/>
    <col min="5634" max="5634" width="17.7109375" style="727" customWidth="1"/>
    <col min="5635" max="5637" width="20.7109375" style="727" customWidth="1"/>
    <col min="5638" max="5638" width="2.7109375" style="727" customWidth="1"/>
    <col min="5639" max="5641" width="20.7109375" style="727" customWidth="1"/>
    <col min="5642" max="5888" width="9.140625" style="727"/>
    <col min="5889" max="5889" width="2" style="727" customWidth="1"/>
    <col min="5890" max="5890" width="17.7109375" style="727" customWidth="1"/>
    <col min="5891" max="5893" width="20.7109375" style="727" customWidth="1"/>
    <col min="5894" max="5894" width="2.7109375" style="727" customWidth="1"/>
    <col min="5895" max="5897" width="20.7109375" style="727" customWidth="1"/>
    <col min="5898" max="6144" width="9.140625" style="727"/>
    <col min="6145" max="6145" width="2" style="727" customWidth="1"/>
    <col min="6146" max="6146" width="17.7109375" style="727" customWidth="1"/>
    <col min="6147" max="6149" width="20.7109375" style="727" customWidth="1"/>
    <col min="6150" max="6150" width="2.7109375" style="727" customWidth="1"/>
    <col min="6151" max="6153" width="20.7109375" style="727" customWidth="1"/>
    <col min="6154" max="6400" width="9.140625" style="727"/>
    <col min="6401" max="6401" width="2" style="727" customWidth="1"/>
    <col min="6402" max="6402" width="17.7109375" style="727" customWidth="1"/>
    <col min="6403" max="6405" width="20.7109375" style="727" customWidth="1"/>
    <col min="6406" max="6406" width="2.7109375" style="727" customWidth="1"/>
    <col min="6407" max="6409" width="20.7109375" style="727" customWidth="1"/>
    <col min="6410" max="6656" width="9.140625" style="727"/>
    <col min="6657" max="6657" width="2" style="727" customWidth="1"/>
    <col min="6658" max="6658" width="17.7109375" style="727" customWidth="1"/>
    <col min="6659" max="6661" width="20.7109375" style="727" customWidth="1"/>
    <col min="6662" max="6662" width="2.7109375" style="727" customWidth="1"/>
    <col min="6663" max="6665" width="20.7109375" style="727" customWidth="1"/>
    <col min="6666" max="6912" width="9.140625" style="727"/>
    <col min="6913" max="6913" width="2" style="727" customWidth="1"/>
    <col min="6914" max="6914" width="17.7109375" style="727" customWidth="1"/>
    <col min="6915" max="6917" width="20.7109375" style="727" customWidth="1"/>
    <col min="6918" max="6918" width="2.7109375" style="727" customWidth="1"/>
    <col min="6919" max="6921" width="20.7109375" style="727" customWidth="1"/>
    <col min="6922" max="7168" width="9.140625" style="727"/>
    <col min="7169" max="7169" width="2" style="727" customWidth="1"/>
    <col min="7170" max="7170" width="17.7109375" style="727" customWidth="1"/>
    <col min="7171" max="7173" width="20.7109375" style="727" customWidth="1"/>
    <col min="7174" max="7174" width="2.7109375" style="727" customWidth="1"/>
    <col min="7175" max="7177" width="20.7109375" style="727" customWidth="1"/>
    <col min="7178" max="7424" width="9.140625" style="727"/>
    <col min="7425" max="7425" width="2" style="727" customWidth="1"/>
    <col min="7426" max="7426" width="17.7109375" style="727" customWidth="1"/>
    <col min="7427" max="7429" width="20.7109375" style="727" customWidth="1"/>
    <col min="7430" max="7430" width="2.7109375" style="727" customWidth="1"/>
    <col min="7431" max="7433" width="20.7109375" style="727" customWidth="1"/>
    <col min="7434" max="7680" width="9.140625" style="727"/>
    <col min="7681" max="7681" width="2" style="727" customWidth="1"/>
    <col min="7682" max="7682" width="17.7109375" style="727" customWidth="1"/>
    <col min="7683" max="7685" width="20.7109375" style="727" customWidth="1"/>
    <col min="7686" max="7686" width="2.7109375" style="727" customWidth="1"/>
    <col min="7687" max="7689" width="20.7109375" style="727" customWidth="1"/>
    <col min="7690" max="7936" width="9.140625" style="727"/>
    <col min="7937" max="7937" width="2" style="727" customWidth="1"/>
    <col min="7938" max="7938" width="17.7109375" style="727" customWidth="1"/>
    <col min="7939" max="7941" width="20.7109375" style="727" customWidth="1"/>
    <col min="7942" max="7942" width="2.7109375" style="727" customWidth="1"/>
    <col min="7943" max="7945" width="20.7109375" style="727" customWidth="1"/>
    <col min="7946" max="8192" width="9.140625" style="727"/>
    <col min="8193" max="8193" width="2" style="727" customWidth="1"/>
    <col min="8194" max="8194" width="17.7109375" style="727" customWidth="1"/>
    <col min="8195" max="8197" width="20.7109375" style="727" customWidth="1"/>
    <col min="8198" max="8198" width="2.7109375" style="727" customWidth="1"/>
    <col min="8199" max="8201" width="20.7109375" style="727" customWidth="1"/>
    <col min="8202" max="8448" width="9.140625" style="727"/>
    <col min="8449" max="8449" width="2" style="727" customWidth="1"/>
    <col min="8450" max="8450" width="17.7109375" style="727" customWidth="1"/>
    <col min="8451" max="8453" width="20.7109375" style="727" customWidth="1"/>
    <col min="8454" max="8454" width="2.7109375" style="727" customWidth="1"/>
    <col min="8455" max="8457" width="20.7109375" style="727" customWidth="1"/>
    <col min="8458" max="8704" width="9.140625" style="727"/>
    <col min="8705" max="8705" width="2" style="727" customWidth="1"/>
    <col min="8706" max="8706" width="17.7109375" style="727" customWidth="1"/>
    <col min="8707" max="8709" width="20.7109375" style="727" customWidth="1"/>
    <col min="8710" max="8710" width="2.7109375" style="727" customWidth="1"/>
    <col min="8711" max="8713" width="20.7109375" style="727" customWidth="1"/>
    <col min="8714" max="8960" width="9.140625" style="727"/>
    <col min="8961" max="8961" width="2" style="727" customWidth="1"/>
    <col min="8962" max="8962" width="17.7109375" style="727" customWidth="1"/>
    <col min="8963" max="8965" width="20.7109375" style="727" customWidth="1"/>
    <col min="8966" max="8966" width="2.7109375" style="727" customWidth="1"/>
    <col min="8967" max="8969" width="20.7109375" style="727" customWidth="1"/>
    <col min="8970" max="9216" width="9.140625" style="727"/>
    <col min="9217" max="9217" width="2" style="727" customWidth="1"/>
    <col min="9218" max="9218" width="17.7109375" style="727" customWidth="1"/>
    <col min="9219" max="9221" width="20.7109375" style="727" customWidth="1"/>
    <col min="9222" max="9222" width="2.7109375" style="727" customWidth="1"/>
    <col min="9223" max="9225" width="20.7109375" style="727" customWidth="1"/>
    <col min="9226" max="9472" width="9.140625" style="727"/>
    <col min="9473" max="9473" width="2" style="727" customWidth="1"/>
    <col min="9474" max="9474" width="17.7109375" style="727" customWidth="1"/>
    <col min="9475" max="9477" width="20.7109375" style="727" customWidth="1"/>
    <col min="9478" max="9478" width="2.7109375" style="727" customWidth="1"/>
    <col min="9479" max="9481" width="20.7109375" style="727" customWidth="1"/>
    <col min="9482" max="9728" width="9.140625" style="727"/>
    <col min="9729" max="9729" width="2" style="727" customWidth="1"/>
    <col min="9730" max="9730" width="17.7109375" style="727" customWidth="1"/>
    <col min="9731" max="9733" width="20.7109375" style="727" customWidth="1"/>
    <col min="9734" max="9734" width="2.7109375" style="727" customWidth="1"/>
    <col min="9735" max="9737" width="20.7109375" style="727" customWidth="1"/>
    <col min="9738" max="9984" width="9.140625" style="727"/>
    <col min="9985" max="9985" width="2" style="727" customWidth="1"/>
    <col min="9986" max="9986" width="17.7109375" style="727" customWidth="1"/>
    <col min="9987" max="9989" width="20.7109375" style="727" customWidth="1"/>
    <col min="9990" max="9990" width="2.7109375" style="727" customWidth="1"/>
    <col min="9991" max="9993" width="20.7109375" style="727" customWidth="1"/>
    <col min="9994" max="10240" width="9.140625" style="727"/>
    <col min="10241" max="10241" width="2" style="727" customWidth="1"/>
    <col min="10242" max="10242" width="17.7109375" style="727" customWidth="1"/>
    <col min="10243" max="10245" width="20.7109375" style="727" customWidth="1"/>
    <col min="10246" max="10246" width="2.7109375" style="727" customWidth="1"/>
    <col min="10247" max="10249" width="20.7109375" style="727" customWidth="1"/>
    <col min="10250" max="10496" width="9.140625" style="727"/>
    <col min="10497" max="10497" width="2" style="727" customWidth="1"/>
    <col min="10498" max="10498" width="17.7109375" style="727" customWidth="1"/>
    <col min="10499" max="10501" width="20.7109375" style="727" customWidth="1"/>
    <col min="10502" max="10502" width="2.7109375" style="727" customWidth="1"/>
    <col min="10503" max="10505" width="20.7109375" style="727" customWidth="1"/>
    <col min="10506" max="10752" width="9.140625" style="727"/>
    <col min="10753" max="10753" width="2" style="727" customWidth="1"/>
    <col min="10754" max="10754" width="17.7109375" style="727" customWidth="1"/>
    <col min="10755" max="10757" width="20.7109375" style="727" customWidth="1"/>
    <col min="10758" max="10758" width="2.7109375" style="727" customWidth="1"/>
    <col min="10759" max="10761" width="20.7109375" style="727" customWidth="1"/>
    <col min="10762" max="11008" width="9.140625" style="727"/>
    <col min="11009" max="11009" width="2" style="727" customWidth="1"/>
    <col min="11010" max="11010" width="17.7109375" style="727" customWidth="1"/>
    <col min="11011" max="11013" width="20.7109375" style="727" customWidth="1"/>
    <col min="11014" max="11014" width="2.7109375" style="727" customWidth="1"/>
    <col min="11015" max="11017" width="20.7109375" style="727" customWidth="1"/>
    <col min="11018" max="11264" width="9.140625" style="727"/>
    <col min="11265" max="11265" width="2" style="727" customWidth="1"/>
    <col min="11266" max="11266" width="17.7109375" style="727" customWidth="1"/>
    <col min="11267" max="11269" width="20.7109375" style="727" customWidth="1"/>
    <col min="11270" max="11270" width="2.7109375" style="727" customWidth="1"/>
    <col min="11271" max="11273" width="20.7109375" style="727" customWidth="1"/>
    <col min="11274" max="11520" width="9.140625" style="727"/>
    <col min="11521" max="11521" width="2" style="727" customWidth="1"/>
    <col min="11522" max="11522" width="17.7109375" style="727" customWidth="1"/>
    <col min="11523" max="11525" width="20.7109375" style="727" customWidth="1"/>
    <col min="11526" max="11526" width="2.7109375" style="727" customWidth="1"/>
    <col min="11527" max="11529" width="20.7109375" style="727" customWidth="1"/>
    <col min="11530" max="11776" width="9.140625" style="727"/>
    <col min="11777" max="11777" width="2" style="727" customWidth="1"/>
    <col min="11778" max="11778" width="17.7109375" style="727" customWidth="1"/>
    <col min="11779" max="11781" width="20.7109375" style="727" customWidth="1"/>
    <col min="11782" max="11782" width="2.7109375" style="727" customWidth="1"/>
    <col min="11783" max="11785" width="20.7109375" style="727" customWidth="1"/>
    <col min="11786" max="12032" width="9.140625" style="727"/>
    <col min="12033" max="12033" width="2" style="727" customWidth="1"/>
    <col min="12034" max="12034" width="17.7109375" style="727" customWidth="1"/>
    <col min="12035" max="12037" width="20.7109375" style="727" customWidth="1"/>
    <col min="12038" max="12038" width="2.7109375" style="727" customWidth="1"/>
    <col min="12039" max="12041" width="20.7109375" style="727" customWidth="1"/>
    <col min="12042" max="12288" width="9.140625" style="727"/>
    <col min="12289" max="12289" width="2" style="727" customWidth="1"/>
    <col min="12290" max="12290" width="17.7109375" style="727" customWidth="1"/>
    <col min="12291" max="12293" width="20.7109375" style="727" customWidth="1"/>
    <col min="12294" max="12294" width="2.7109375" style="727" customWidth="1"/>
    <col min="12295" max="12297" width="20.7109375" style="727" customWidth="1"/>
    <col min="12298" max="12544" width="9.140625" style="727"/>
    <col min="12545" max="12545" width="2" style="727" customWidth="1"/>
    <col min="12546" max="12546" width="17.7109375" style="727" customWidth="1"/>
    <col min="12547" max="12549" width="20.7109375" style="727" customWidth="1"/>
    <col min="12550" max="12550" width="2.7109375" style="727" customWidth="1"/>
    <col min="12551" max="12553" width="20.7109375" style="727" customWidth="1"/>
    <col min="12554" max="12800" width="9.140625" style="727"/>
    <col min="12801" max="12801" width="2" style="727" customWidth="1"/>
    <col min="12802" max="12802" width="17.7109375" style="727" customWidth="1"/>
    <col min="12803" max="12805" width="20.7109375" style="727" customWidth="1"/>
    <col min="12806" max="12806" width="2.7109375" style="727" customWidth="1"/>
    <col min="12807" max="12809" width="20.7109375" style="727" customWidth="1"/>
    <col min="12810" max="13056" width="9.140625" style="727"/>
    <col min="13057" max="13057" width="2" style="727" customWidth="1"/>
    <col min="13058" max="13058" width="17.7109375" style="727" customWidth="1"/>
    <col min="13059" max="13061" width="20.7109375" style="727" customWidth="1"/>
    <col min="13062" max="13062" width="2.7109375" style="727" customWidth="1"/>
    <col min="13063" max="13065" width="20.7109375" style="727" customWidth="1"/>
    <col min="13066" max="13312" width="9.140625" style="727"/>
    <col min="13313" max="13313" width="2" style="727" customWidth="1"/>
    <col min="13314" max="13314" width="17.7109375" style="727" customWidth="1"/>
    <col min="13315" max="13317" width="20.7109375" style="727" customWidth="1"/>
    <col min="13318" max="13318" width="2.7109375" style="727" customWidth="1"/>
    <col min="13319" max="13321" width="20.7109375" style="727" customWidth="1"/>
    <col min="13322" max="13568" width="9.140625" style="727"/>
    <col min="13569" max="13569" width="2" style="727" customWidth="1"/>
    <col min="13570" max="13570" width="17.7109375" style="727" customWidth="1"/>
    <col min="13571" max="13573" width="20.7109375" style="727" customWidth="1"/>
    <col min="13574" max="13574" width="2.7109375" style="727" customWidth="1"/>
    <col min="13575" max="13577" width="20.7109375" style="727" customWidth="1"/>
    <col min="13578" max="13824" width="9.140625" style="727"/>
    <col min="13825" max="13825" width="2" style="727" customWidth="1"/>
    <col min="13826" max="13826" width="17.7109375" style="727" customWidth="1"/>
    <col min="13827" max="13829" width="20.7109375" style="727" customWidth="1"/>
    <col min="13830" max="13830" width="2.7109375" style="727" customWidth="1"/>
    <col min="13831" max="13833" width="20.7109375" style="727" customWidth="1"/>
    <col min="13834" max="14080" width="9.140625" style="727"/>
    <col min="14081" max="14081" width="2" style="727" customWidth="1"/>
    <col min="14082" max="14082" width="17.7109375" style="727" customWidth="1"/>
    <col min="14083" max="14085" width="20.7109375" style="727" customWidth="1"/>
    <col min="14086" max="14086" width="2.7109375" style="727" customWidth="1"/>
    <col min="14087" max="14089" width="20.7109375" style="727" customWidth="1"/>
    <col min="14090" max="14336" width="9.140625" style="727"/>
    <col min="14337" max="14337" width="2" style="727" customWidth="1"/>
    <col min="14338" max="14338" width="17.7109375" style="727" customWidth="1"/>
    <col min="14339" max="14341" width="20.7109375" style="727" customWidth="1"/>
    <col min="14342" max="14342" width="2.7109375" style="727" customWidth="1"/>
    <col min="14343" max="14345" width="20.7109375" style="727" customWidth="1"/>
    <col min="14346" max="14592" width="9.140625" style="727"/>
    <col min="14593" max="14593" width="2" style="727" customWidth="1"/>
    <col min="14594" max="14594" width="17.7109375" style="727" customWidth="1"/>
    <col min="14595" max="14597" width="20.7109375" style="727" customWidth="1"/>
    <col min="14598" max="14598" width="2.7109375" style="727" customWidth="1"/>
    <col min="14599" max="14601" width="20.7109375" style="727" customWidth="1"/>
    <col min="14602" max="14848" width="9.140625" style="727"/>
    <col min="14849" max="14849" width="2" style="727" customWidth="1"/>
    <col min="14850" max="14850" width="17.7109375" style="727" customWidth="1"/>
    <col min="14851" max="14853" width="20.7109375" style="727" customWidth="1"/>
    <col min="14854" max="14854" width="2.7109375" style="727" customWidth="1"/>
    <col min="14855" max="14857" width="20.7109375" style="727" customWidth="1"/>
    <col min="14858" max="15104" width="9.140625" style="727"/>
    <col min="15105" max="15105" width="2" style="727" customWidth="1"/>
    <col min="15106" max="15106" width="17.7109375" style="727" customWidth="1"/>
    <col min="15107" max="15109" width="20.7109375" style="727" customWidth="1"/>
    <col min="15110" max="15110" width="2.7109375" style="727" customWidth="1"/>
    <col min="15111" max="15113" width="20.7109375" style="727" customWidth="1"/>
    <col min="15114" max="15360" width="9.140625" style="727"/>
    <col min="15361" max="15361" width="2" style="727" customWidth="1"/>
    <col min="15362" max="15362" width="17.7109375" style="727" customWidth="1"/>
    <col min="15363" max="15365" width="20.7109375" style="727" customWidth="1"/>
    <col min="15366" max="15366" width="2.7109375" style="727" customWidth="1"/>
    <col min="15367" max="15369" width="20.7109375" style="727" customWidth="1"/>
    <col min="15370" max="15616" width="9.140625" style="727"/>
    <col min="15617" max="15617" width="2" style="727" customWidth="1"/>
    <col min="15618" max="15618" width="17.7109375" style="727" customWidth="1"/>
    <col min="15619" max="15621" width="20.7109375" style="727" customWidth="1"/>
    <col min="15622" max="15622" width="2.7109375" style="727" customWidth="1"/>
    <col min="15623" max="15625" width="20.7109375" style="727" customWidth="1"/>
    <col min="15626" max="15872" width="9.140625" style="727"/>
    <col min="15873" max="15873" width="2" style="727" customWidth="1"/>
    <col min="15874" max="15874" width="17.7109375" style="727" customWidth="1"/>
    <col min="15875" max="15877" width="20.7109375" style="727" customWidth="1"/>
    <col min="15878" max="15878" width="2.7109375" style="727" customWidth="1"/>
    <col min="15879" max="15881" width="20.7109375" style="727" customWidth="1"/>
    <col min="15882" max="16128" width="9.140625" style="727"/>
    <col min="16129" max="16129" width="2" style="727" customWidth="1"/>
    <col min="16130" max="16130" width="17.7109375" style="727" customWidth="1"/>
    <col min="16131" max="16133" width="20.7109375" style="727" customWidth="1"/>
    <col min="16134" max="16134" width="2.7109375" style="727" customWidth="1"/>
    <col min="16135" max="16137" width="20.7109375" style="727" customWidth="1"/>
    <col min="16138" max="16384" width="9.140625" style="727"/>
  </cols>
  <sheetData>
    <row r="1" spans="1:11" s="723" customFormat="1" ht="20.100000000000001" customHeight="1" x14ac:dyDescent="0.2">
      <c r="A1" s="1763" t="s">
        <v>1169</v>
      </c>
      <c r="B1" s="1763"/>
      <c r="C1" s="1763"/>
      <c r="D1" s="1763"/>
      <c r="E1" s="1763"/>
      <c r="F1" s="1763"/>
      <c r="G1" s="1763"/>
      <c r="H1" s="1763"/>
      <c r="I1" s="1763"/>
    </row>
    <row r="2" spans="1:11" s="723" customFormat="1" ht="15" customHeight="1" x14ac:dyDescent="0.2">
      <c r="A2" s="724"/>
      <c r="B2" s="725" t="s">
        <v>1170</v>
      </c>
      <c r="C2" s="724"/>
      <c r="D2" s="724"/>
      <c r="E2" s="724"/>
      <c r="F2" s="724"/>
      <c r="G2" s="724"/>
      <c r="H2" s="724"/>
      <c r="I2" s="724"/>
    </row>
    <row r="3" spans="1:11" ht="20.100000000000001" customHeight="1" x14ac:dyDescent="0.2">
      <c r="A3" s="1764" t="s">
        <v>1171</v>
      </c>
      <c r="B3" s="1764"/>
      <c r="C3" s="1764"/>
      <c r="D3" s="1764"/>
      <c r="E3" s="1764"/>
      <c r="F3" s="1764"/>
      <c r="G3" s="1764"/>
      <c r="H3" s="1764"/>
      <c r="I3" s="1764"/>
    </row>
    <row r="4" spans="1:11" ht="9" customHeight="1" x14ac:dyDescent="0.2">
      <c r="A4" s="728"/>
      <c r="B4" s="729"/>
      <c r="C4" s="728"/>
      <c r="D4" s="728"/>
      <c r="E4" s="728"/>
      <c r="F4" s="728"/>
      <c r="G4" s="729"/>
      <c r="H4" s="729"/>
      <c r="I4" s="729"/>
    </row>
    <row r="5" spans="1:11" s="733" customFormat="1" ht="24.95" customHeight="1" x14ac:dyDescent="0.2">
      <c r="A5" s="730"/>
      <c r="B5" s="731"/>
      <c r="C5" s="1765" t="s">
        <v>1172</v>
      </c>
      <c r="D5" s="1765"/>
      <c r="E5" s="1765"/>
      <c r="F5" s="732"/>
      <c r="G5" s="1765" t="s">
        <v>1173</v>
      </c>
      <c r="H5" s="1765"/>
      <c r="I5" s="1765"/>
    </row>
    <row r="6" spans="1:11" s="736" customFormat="1" ht="24.95" customHeight="1" x14ac:dyDescent="0.2">
      <c r="A6" s="734"/>
      <c r="B6" s="735"/>
      <c r="C6" s="1766" t="s">
        <v>1174</v>
      </c>
      <c r="D6" s="1766"/>
      <c r="E6" s="1766"/>
      <c r="F6" s="735"/>
      <c r="G6" s="1766" t="s">
        <v>1175</v>
      </c>
      <c r="H6" s="1766"/>
      <c r="I6" s="1766"/>
    </row>
    <row r="7" spans="1:11" s="739" customFormat="1" ht="24.95" customHeight="1" x14ac:dyDescent="0.3">
      <c r="A7" s="737"/>
      <c r="B7" s="738"/>
      <c r="C7" s="737" t="s">
        <v>15</v>
      </c>
      <c r="D7" s="737" t="s">
        <v>16</v>
      </c>
      <c r="E7" s="737" t="s">
        <v>17</v>
      </c>
      <c r="F7" s="738"/>
      <c r="G7" s="737" t="s">
        <v>15</v>
      </c>
      <c r="H7" s="737" t="s">
        <v>16</v>
      </c>
      <c r="I7" s="737" t="s">
        <v>17</v>
      </c>
    </row>
    <row r="8" spans="1:11" s="744" customFormat="1" ht="24.95" customHeight="1" x14ac:dyDescent="0.2">
      <c r="A8" s="740"/>
      <c r="B8" s="741"/>
      <c r="C8" s="742" t="s">
        <v>19</v>
      </c>
      <c r="D8" s="742" t="s">
        <v>20</v>
      </c>
      <c r="E8" s="742" t="s">
        <v>21</v>
      </c>
      <c r="F8" s="743"/>
      <c r="G8" s="742" t="s">
        <v>19</v>
      </c>
      <c r="H8" s="742" t="s">
        <v>20</v>
      </c>
      <c r="I8" s="742" t="s">
        <v>21</v>
      </c>
    </row>
    <row r="9" spans="1:11" s="749" customFormat="1" ht="9.9499999999999993" customHeight="1" x14ac:dyDescent="0.2">
      <c r="A9" s="745"/>
      <c r="B9" s="746"/>
      <c r="C9" s="747"/>
      <c r="D9" s="747"/>
      <c r="E9" s="747"/>
      <c r="F9" s="748"/>
      <c r="G9" s="747"/>
      <c r="H9" s="747"/>
      <c r="I9" s="747"/>
    </row>
    <row r="10" spans="1:11" s="733" customFormat="1" ht="33.950000000000003" customHeight="1" x14ac:dyDescent="0.2">
      <c r="A10" s="733" t="s">
        <v>0</v>
      </c>
      <c r="C10" s="750">
        <f>D10+E10</f>
        <v>4120</v>
      </c>
      <c r="D10" s="750">
        <f>SUM(D11:D26)</f>
        <v>2239</v>
      </c>
      <c r="E10" s="750">
        <f>SUM(E11:E26)</f>
        <v>1881</v>
      </c>
      <c r="F10" s="751"/>
      <c r="G10" s="1682">
        <v>8.3981711555435066</v>
      </c>
      <c r="H10" s="1682">
        <v>8.8180504192413878</v>
      </c>
      <c r="I10" s="1682">
        <v>7.9477082206598162</v>
      </c>
    </row>
    <row r="11" spans="1:11" s="723" customFormat="1" ht="34.5" customHeight="1" x14ac:dyDescent="0.25">
      <c r="A11" s="753"/>
      <c r="B11" s="733" t="s">
        <v>1</v>
      </c>
      <c r="C11" s="750">
        <f>D11+E11</f>
        <v>498</v>
      </c>
      <c r="D11" s="754">
        <v>277</v>
      </c>
      <c r="E11" s="754">
        <v>221</v>
      </c>
      <c r="F11" s="755"/>
      <c r="G11" s="1682">
        <v>8.2413490658149513</v>
      </c>
      <c r="H11" s="1683">
        <v>8.8864649834782323</v>
      </c>
      <c r="I11" s="1683">
        <v>7.5540060158599944</v>
      </c>
      <c r="K11" s="757"/>
    </row>
    <row r="12" spans="1:11" s="723" customFormat="1" ht="34.5" customHeight="1" x14ac:dyDescent="0.25">
      <c r="A12" s="753"/>
      <c r="B12" s="733" t="s">
        <v>2</v>
      </c>
      <c r="C12" s="750">
        <f t="shared" ref="C12:C26" si="0">D12+E12</f>
        <v>293</v>
      </c>
      <c r="D12" s="754">
        <v>160</v>
      </c>
      <c r="E12" s="754">
        <v>133</v>
      </c>
      <c r="F12" s="755"/>
      <c r="G12" s="1682">
        <v>8.4694319988437634</v>
      </c>
      <c r="H12" s="1683">
        <v>8.9450438866215691</v>
      </c>
      <c r="I12" s="1683">
        <v>7.9602585587742398</v>
      </c>
      <c r="K12" s="757"/>
    </row>
    <row r="13" spans="1:11" s="723" customFormat="1" ht="34.5" customHeight="1" x14ac:dyDescent="0.25">
      <c r="A13" s="758"/>
      <c r="B13" s="733" t="s">
        <v>3</v>
      </c>
      <c r="C13" s="750">
        <f t="shared" si="0"/>
        <v>343</v>
      </c>
      <c r="D13" s="754">
        <v>173</v>
      </c>
      <c r="E13" s="754">
        <v>170</v>
      </c>
      <c r="F13" s="755"/>
      <c r="G13" s="1682">
        <v>9.2845735321982517</v>
      </c>
      <c r="H13" s="1683">
        <v>9.0329991645781114</v>
      </c>
      <c r="I13" s="1683">
        <v>9.5553931763251079</v>
      </c>
      <c r="K13" s="757"/>
    </row>
    <row r="14" spans="1:11" s="723" customFormat="1" ht="34.5" customHeight="1" x14ac:dyDescent="0.25">
      <c r="A14" s="753"/>
      <c r="B14" s="733" t="s">
        <v>4</v>
      </c>
      <c r="C14" s="750">
        <f t="shared" si="0"/>
        <v>120</v>
      </c>
      <c r="D14" s="754">
        <v>65</v>
      </c>
      <c r="E14" s="754">
        <v>55</v>
      </c>
      <c r="F14" s="755"/>
      <c r="G14" s="1682">
        <v>8.4781687155574392</v>
      </c>
      <c r="H14" s="1683">
        <v>8.7683798731957374</v>
      </c>
      <c r="I14" s="1683">
        <v>8.1590268506156356</v>
      </c>
      <c r="K14" s="757"/>
    </row>
    <row r="15" spans="1:11" s="723" customFormat="1" ht="34.5" customHeight="1" x14ac:dyDescent="0.25">
      <c r="A15" s="753"/>
      <c r="B15" s="733" t="s">
        <v>5</v>
      </c>
      <c r="C15" s="750">
        <f t="shared" si="0"/>
        <v>154</v>
      </c>
      <c r="D15" s="754">
        <v>90</v>
      </c>
      <c r="E15" s="754">
        <v>64</v>
      </c>
      <c r="F15" s="755"/>
      <c r="G15" s="1682">
        <v>8.8090607481981458</v>
      </c>
      <c r="H15" s="1683">
        <v>9.9195414967485949</v>
      </c>
      <c r="I15" s="1683">
        <v>7.6108930907361163</v>
      </c>
      <c r="K15" s="757"/>
    </row>
    <row r="16" spans="1:11" s="723" customFormat="1" ht="34.5" customHeight="1" x14ac:dyDescent="0.25">
      <c r="A16" s="753"/>
      <c r="B16" s="733" t="s">
        <v>6</v>
      </c>
      <c r="C16" s="750">
        <f t="shared" si="0"/>
        <v>227</v>
      </c>
      <c r="D16" s="754">
        <v>124</v>
      </c>
      <c r="E16" s="754">
        <v>103</v>
      </c>
      <c r="F16" s="755"/>
      <c r="G16" s="1682">
        <v>8.76278710673615</v>
      </c>
      <c r="H16" s="1683">
        <v>9.3373493975903621</v>
      </c>
      <c r="I16" s="1683">
        <v>8.1584158415841586</v>
      </c>
      <c r="K16" s="757"/>
    </row>
    <row r="17" spans="1:11" s="723" customFormat="1" ht="34.5" customHeight="1" x14ac:dyDescent="0.25">
      <c r="A17" s="753"/>
      <c r="B17" s="733" t="s">
        <v>7</v>
      </c>
      <c r="C17" s="750">
        <f t="shared" si="0"/>
        <v>309</v>
      </c>
      <c r="D17" s="754">
        <v>164</v>
      </c>
      <c r="E17" s="754">
        <v>145</v>
      </c>
      <c r="F17" s="755"/>
      <c r="G17" s="1682">
        <v>9.3373220922853779</v>
      </c>
      <c r="H17" s="1683">
        <v>9.5844778212845529</v>
      </c>
      <c r="I17" s="1683">
        <v>9.072706795144537</v>
      </c>
      <c r="K17" s="757"/>
    </row>
    <row r="18" spans="1:11" s="723" customFormat="1" ht="34.5" customHeight="1" x14ac:dyDescent="0.25">
      <c r="A18" s="753"/>
      <c r="B18" s="733" t="s">
        <v>8</v>
      </c>
      <c r="C18" s="750">
        <f t="shared" si="0"/>
        <v>45</v>
      </c>
      <c r="D18" s="754">
        <v>30</v>
      </c>
      <c r="E18" s="754">
        <v>15</v>
      </c>
      <c r="F18" s="755"/>
      <c r="G18" s="1682">
        <v>11.048367296832801</v>
      </c>
      <c r="H18" s="1683">
        <v>13.882461823229987</v>
      </c>
      <c r="I18" s="1683">
        <v>7.8451882845188283</v>
      </c>
      <c r="K18" s="757"/>
    </row>
    <row r="19" spans="1:11" s="723" customFormat="1" ht="34.5" customHeight="1" x14ac:dyDescent="0.25">
      <c r="A19" s="753"/>
      <c r="B19" s="733" t="s">
        <v>9</v>
      </c>
      <c r="C19" s="750">
        <f t="shared" si="0"/>
        <v>175</v>
      </c>
      <c r="D19" s="754">
        <v>98</v>
      </c>
      <c r="E19" s="754">
        <v>77</v>
      </c>
      <c r="F19" s="755"/>
      <c r="G19" s="1682">
        <v>8.6343003749753304</v>
      </c>
      <c r="H19" s="1683">
        <v>9.3191327500950933</v>
      </c>
      <c r="I19" s="1683">
        <v>7.8958162428219847</v>
      </c>
      <c r="K19" s="757"/>
    </row>
    <row r="20" spans="1:11" s="723" customFormat="1" ht="34.5" customHeight="1" x14ac:dyDescent="0.25">
      <c r="A20" s="753"/>
      <c r="B20" s="733" t="s">
        <v>28</v>
      </c>
      <c r="C20" s="750">
        <f t="shared" si="0"/>
        <v>447</v>
      </c>
      <c r="D20" s="754">
        <v>245</v>
      </c>
      <c r="E20" s="754">
        <v>202</v>
      </c>
      <c r="F20" s="755"/>
      <c r="G20" s="1682">
        <v>8.4379424256724871</v>
      </c>
      <c r="H20" s="1683">
        <v>8.8848594741613791</v>
      </c>
      <c r="I20" s="1683">
        <v>7.9527559055118102</v>
      </c>
      <c r="K20" s="757"/>
    </row>
    <row r="21" spans="1:11" s="723" customFormat="1" ht="34.5" customHeight="1" x14ac:dyDescent="0.25">
      <c r="A21" s="758"/>
      <c r="B21" s="733" t="s">
        <v>13</v>
      </c>
      <c r="C21" s="750">
        <f t="shared" si="0"/>
        <v>278</v>
      </c>
      <c r="D21" s="754">
        <v>150</v>
      </c>
      <c r="E21" s="754">
        <v>128</v>
      </c>
      <c r="F21" s="755"/>
      <c r="G21" s="1682">
        <v>7.5898219941028717</v>
      </c>
      <c r="H21" s="1683">
        <v>7.8868499921131496</v>
      </c>
      <c r="I21" s="1683">
        <v>7.269010165256403</v>
      </c>
      <c r="K21" s="757"/>
    </row>
    <row r="22" spans="1:11" s="723" customFormat="1" ht="34.5" customHeight="1" x14ac:dyDescent="0.25">
      <c r="A22" s="753"/>
      <c r="B22" s="733" t="s">
        <v>18</v>
      </c>
      <c r="C22" s="750">
        <f t="shared" si="0"/>
        <v>777</v>
      </c>
      <c r="D22" s="754">
        <v>404</v>
      </c>
      <c r="E22" s="754">
        <v>373</v>
      </c>
      <c r="F22" s="755"/>
      <c r="G22" s="1682">
        <v>8.1170866240441271</v>
      </c>
      <c r="H22" s="1683">
        <v>8.2050448840326577</v>
      </c>
      <c r="I22" s="1683">
        <v>8.0239211805704933</v>
      </c>
      <c r="K22" s="757"/>
    </row>
    <row r="23" spans="1:11" s="723" customFormat="1" ht="34.5" customHeight="1" x14ac:dyDescent="0.25">
      <c r="A23" s="753"/>
      <c r="B23" s="733" t="s">
        <v>10</v>
      </c>
      <c r="C23" s="750">
        <f t="shared" si="0"/>
        <v>250</v>
      </c>
      <c r="D23" s="754">
        <v>142</v>
      </c>
      <c r="E23" s="754">
        <v>108</v>
      </c>
      <c r="F23" s="755"/>
      <c r="G23" s="1682">
        <v>9.2030185900975532</v>
      </c>
      <c r="H23" s="1683">
        <v>10.041012586621411</v>
      </c>
      <c r="I23" s="1683">
        <v>8.2930200414651001</v>
      </c>
      <c r="K23" s="757"/>
    </row>
    <row r="24" spans="1:11" s="723" customFormat="1" ht="34.5" customHeight="1" x14ac:dyDescent="0.25">
      <c r="A24" s="753"/>
      <c r="B24" s="733" t="s">
        <v>11</v>
      </c>
      <c r="C24" s="750">
        <f t="shared" si="0"/>
        <v>176</v>
      </c>
      <c r="D24" s="754">
        <v>104</v>
      </c>
      <c r="E24" s="754">
        <v>72</v>
      </c>
      <c r="F24" s="755"/>
      <c r="G24" s="1682">
        <v>6.4808336708767538</v>
      </c>
      <c r="H24" s="1683">
        <v>7.3795501312708431</v>
      </c>
      <c r="I24" s="1683">
        <v>5.5113288426209426</v>
      </c>
      <c r="K24" s="757"/>
    </row>
    <row r="25" spans="1:11" s="723" customFormat="1" ht="34.5" customHeight="1" x14ac:dyDescent="0.25">
      <c r="A25" s="758"/>
      <c r="B25" s="733" t="s">
        <v>12</v>
      </c>
      <c r="C25" s="750">
        <f t="shared" si="0"/>
        <v>9</v>
      </c>
      <c r="D25" s="754">
        <v>5</v>
      </c>
      <c r="E25" s="754">
        <v>4</v>
      </c>
      <c r="F25" s="755"/>
      <c r="G25" s="1682">
        <v>5.3924505692031151</v>
      </c>
      <c r="H25" s="1683">
        <v>5.7736720554272516</v>
      </c>
      <c r="I25" s="1683">
        <v>4.9813200498132009</v>
      </c>
      <c r="K25" s="757"/>
    </row>
    <row r="26" spans="1:11" s="723" customFormat="1" ht="34.5" customHeight="1" x14ac:dyDescent="0.25">
      <c r="A26" s="758"/>
      <c r="B26" s="733" t="s">
        <v>14</v>
      </c>
      <c r="C26" s="750">
        <f t="shared" si="0"/>
        <v>19</v>
      </c>
      <c r="D26" s="754">
        <v>8</v>
      </c>
      <c r="E26" s="754">
        <v>11</v>
      </c>
      <c r="F26" s="755"/>
      <c r="G26" s="1682">
        <v>8.1720430107526898</v>
      </c>
      <c r="H26" s="1683">
        <v>6.5897858319604614</v>
      </c>
      <c r="I26" s="1683">
        <v>9.9009900990099009</v>
      </c>
      <c r="K26" s="757"/>
    </row>
    <row r="27" spans="1:11" ht="9.9499999999999993" customHeight="1" x14ac:dyDescent="0.2">
      <c r="A27" s="728"/>
      <c r="B27" s="729"/>
      <c r="C27" s="759"/>
      <c r="D27" s="759"/>
      <c r="E27" s="759"/>
      <c r="F27" s="759"/>
      <c r="G27" s="760"/>
      <c r="H27" s="760"/>
      <c r="I27" s="760"/>
    </row>
    <row r="28" spans="1:11" ht="5.0999999999999996" customHeight="1" x14ac:dyDescent="0.2">
      <c r="A28" s="761"/>
      <c r="B28" s="762"/>
      <c r="C28" s="763"/>
      <c r="D28" s="763"/>
      <c r="E28" s="763"/>
      <c r="F28" s="763"/>
      <c r="G28" s="764"/>
      <c r="H28" s="764"/>
      <c r="I28" s="764"/>
    </row>
    <row r="29" spans="1:11" s="769" customFormat="1" ht="12.95" customHeight="1" x14ac:dyDescent="0.25">
      <c r="A29" s="765" t="s">
        <v>1176</v>
      </c>
      <c r="B29" s="766"/>
      <c r="C29" s="767"/>
      <c r="D29" s="767"/>
      <c r="E29" s="767"/>
      <c r="F29" s="767"/>
      <c r="G29" s="768"/>
      <c r="H29" s="768"/>
      <c r="I29" s="768"/>
    </row>
    <row r="30" spans="1:11" s="771" customFormat="1" ht="12.95" customHeight="1" x14ac:dyDescent="0.2">
      <c r="A30" s="770" t="s">
        <v>1177</v>
      </c>
      <c r="C30" s="772"/>
      <c r="D30" s="772"/>
      <c r="E30" s="772"/>
      <c r="F30" s="772"/>
      <c r="G30" s="773"/>
      <c r="H30" s="773"/>
      <c r="I30" s="773"/>
    </row>
    <row r="31" spans="1:11" ht="18" customHeight="1" x14ac:dyDescent="0.2">
      <c r="C31" s="775"/>
      <c r="D31" s="775"/>
      <c r="E31" s="775"/>
      <c r="F31" s="775"/>
      <c r="G31" s="776"/>
      <c r="H31" s="776"/>
      <c r="I31" s="776"/>
    </row>
    <row r="32" spans="1:11" ht="18" customHeight="1" x14ac:dyDescent="0.2">
      <c r="A32" s="777"/>
      <c r="B32" s="778"/>
      <c r="C32" s="775"/>
      <c r="D32" s="775"/>
      <c r="E32" s="775"/>
      <c r="F32" s="775"/>
      <c r="G32" s="776"/>
      <c r="H32" s="776"/>
      <c r="I32" s="776"/>
    </row>
    <row r="33" spans="3:9" ht="18" customHeight="1" x14ac:dyDescent="0.2">
      <c r="C33" s="775"/>
      <c r="D33" s="775"/>
      <c r="E33" s="775"/>
      <c r="F33" s="775"/>
      <c r="G33" s="776"/>
      <c r="H33" s="776"/>
      <c r="I33" s="776"/>
    </row>
    <row r="34" spans="3:9" ht="18" customHeight="1" x14ac:dyDescent="0.2">
      <c r="C34" s="775"/>
      <c r="D34" s="775"/>
      <c r="E34" s="775"/>
      <c r="F34" s="775"/>
      <c r="G34" s="776"/>
      <c r="H34" s="776"/>
      <c r="I34" s="776"/>
    </row>
    <row r="35" spans="3:9" ht="18" customHeight="1" x14ac:dyDescent="0.2">
      <c r="C35" s="775"/>
      <c r="D35" s="775"/>
      <c r="E35" s="775"/>
      <c r="F35" s="775"/>
      <c r="G35" s="776"/>
      <c r="H35" s="776"/>
      <c r="I35" s="776"/>
    </row>
    <row r="36" spans="3:9" ht="18" customHeight="1" x14ac:dyDescent="0.2">
      <c r="C36" s="775"/>
      <c r="D36" s="775"/>
      <c r="E36" s="775"/>
      <c r="F36" s="775"/>
      <c r="G36" s="776"/>
      <c r="H36" s="776"/>
      <c r="I36" s="776"/>
    </row>
    <row r="37" spans="3:9" ht="18" customHeight="1" x14ac:dyDescent="0.2">
      <c r="C37" s="775"/>
      <c r="D37" s="775"/>
      <c r="E37" s="775"/>
      <c r="F37" s="775"/>
      <c r="G37" s="776"/>
      <c r="H37" s="776"/>
      <c r="I37" s="776"/>
    </row>
    <row r="38" spans="3:9" ht="18" customHeight="1" x14ac:dyDescent="0.2"/>
    <row r="39" spans="3:9" ht="18" customHeight="1" x14ac:dyDescent="0.2"/>
    <row r="40" spans="3:9" ht="18" customHeight="1" x14ac:dyDescent="0.2"/>
    <row r="41" spans="3:9" ht="18" customHeight="1" x14ac:dyDescent="0.2"/>
    <row r="42" spans="3:9" ht="18" customHeight="1" x14ac:dyDescent="0.2"/>
  </sheetData>
  <mergeCells count="6">
    <mergeCell ref="A1:I1"/>
    <mergeCell ref="A3:I3"/>
    <mergeCell ref="C5:E5"/>
    <mergeCell ref="G5:I5"/>
    <mergeCell ref="C6:E6"/>
    <mergeCell ref="G6:I6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4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view="pageBreakPreview" zoomScale="98" zoomScaleNormal="100" zoomScaleSheetLayoutView="98" workbookViewId="0">
      <selection activeCell="C13" sqref="C13"/>
    </sheetView>
  </sheetViews>
  <sheetFormatPr defaultRowHeight="16.5" x14ac:dyDescent="0.2"/>
  <cols>
    <col min="1" max="1" width="4.7109375" style="782" customWidth="1"/>
    <col min="2" max="2" width="66.7109375" style="836" customWidth="1"/>
    <col min="3" max="4" width="10.7109375" style="836" customWidth="1"/>
    <col min="5" max="5" width="1.7109375" style="837" customWidth="1"/>
    <col min="6" max="6" width="4.7109375" style="782" customWidth="1"/>
    <col min="7" max="7" width="66.7109375" style="836" customWidth="1"/>
    <col min="8" max="9" width="10.7109375" style="836" customWidth="1"/>
    <col min="10" max="10" width="6.140625" style="782" customWidth="1"/>
    <col min="11" max="11" width="10.7109375" style="818" customWidth="1"/>
    <col min="12" max="19" width="10.7109375" style="782" customWidth="1"/>
    <col min="20" max="253" width="9.140625" style="782"/>
    <col min="254" max="254" width="3.7109375" style="782" customWidth="1"/>
    <col min="255" max="255" width="55.7109375" style="782" customWidth="1"/>
    <col min="256" max="258" width="5.7109375" style="782" customWidth="1"/>
    <col min="259" max="259" width="55.7109375" style="782" customWidth="1"/>
    <col min="260" max="261" width="5.7109375" style="782" customWidth="1"/>
    <col min="262" max="262" width="2.7109375" style="782" customWidth="1"/>
    <col min="263" max="275" width="10.7109375" style="782" customWidth="1"/>
    <col min="276" max="509" width="9.140625" style="782"/>
    <col min="510" max="510" width="3.7109375" style="782" customWidth="1"/>
    <col min="511" max="511" width="55.7109375" style="782" customWidth="1"/>
    <col min="512" max="514" width="5.7109375" style="782" customWidth="1"/>
    <col min="515" max="515" width="55.7109375" style="782" customWidth="1"/>
    <col min="516" max="517" width="5.7109375" style="782" customWidth="1"/>
    <col min="518" max="518" width="2.7109375" style="782" customWidth="1"/>
    <col min="519" max="531" width="10.7109375" style="782" customWidth="1"/>
    <col min="532" max="765" width="9.140625" style="782"/>
    <col min="766" max="766" width="3.7109375" style="782" customWidth="1"/>
    <col min="767" max="767" width="55.7109375" style="782" customWidth="1"/>
    <col min="768" max="770" width="5.7109375" style="782" customWidth="1"/>
    <col min="771" max="771" width="55.7109375" style="782" customWidth="1"/>
    <col min="772" max="773" width="5.7109375" style="782" customWidth="1"/>
    <col min="774" max="774" width="2.7109375" style="782" customWidth="1"/>
    <col min="775" max="787" width="10.7109375" style="782" customWidth="1"/>
    <col min="788" max="1021" width="9.140625" style="782"/>
    <col min="1022" max="1022" width="3.7109375" style="782" customWidth="1"/>
    <col min="1023" max="1023" width="55.7109375" style="782" customWidth="1"/>
    <col min="1024" max="1026" width="5.7109375" style="782" customWidth="1"/>
    <col min="1027" max="1027" width="55.7109375" style="782" customWidth="1"/>
    <col min="1028" max="1029" width="5.7109375" style="782" customWidth="1"/>
    <col min="1030" max="1030" width="2.7109375" style="782" customWidth="1"/>
    <col min="1031" max="1043" width="10.7109375" style="782" customWidth="1"/>
    <col min="1044" max="1277" width="9.140625" style="782"/>
    <col min="1278" max="1278" width="3.7109375" style="782" customWidth="1"/>
    <col min="1279" max="1279" width="55.7109375" style="782" customWidth="1"/>
    <col min="1280" max="1282" width="5.7109375" style="782" customWidth="1"/>
    <col min="1283" max="1283" width="55.7109375" style="782" customWidth="1"/>
    <col min="1284" max="1285" width="5.7109375" style="782" customWidth="1"/>
    <col min="1286" max="1286" width="2.7109375" style="782" customWidth="1"/>
    <col min="1287" max="1299" width="10.7109375" style="782" customWidth="1"/>
    <col min="1300" max="1533" width="9.140625" style="782"/>
    <col min="1534" max="1534" width="3.7109375" style="782" customWidth="1"/>
    <col min="1535" max="1535" width="55.7109375" style="782" customWidth="1"/>
    <col min="1536" max="1538" width="5.7109375" style="782" customWidth="1"/>
    <col min="1539" max="1539" width="55.7109375" style="782" customWidth="1"/>
    <col min="1540" max="1541" width="5.7109375" style="782" customWidth="1"/>
    <col min="1542" max="1542" width="2.7109375" style="782" customWidth="1"/>
    <col min="1543" max="1555" width="10.7109375" style="782" customWidth="1"/>
    <col min="1556" max="1789" width="9.140625" style="782"/>
    <col min="1790" max="1790" width="3.7109375" style="782" customWidth="1"/>
    <col min="1791" max="1791" width="55.7109375" style="782" customWidth="1"/>
    <col min="1792" max="1794" width="5.7109375" style="782" customWidth="1"/>
    <col min="1795" max="1795" width="55.7109375" style="782" customWidth="1"/>
    <col min="1796" max="1797" width="5.7109375" style="782" customWidth="1"/>
    <col min="1798" max="1798" width="2.7109375" style="782" customWidth="1"/>
    <col min="1799" max="1811" width="10.7109375" style="782" customWidth="1"/>
    <col min="1812" max="2045" width="9.140625" style="782"/>
    <col min="2046" max="2046" width="3.7109375" style="782" customWidth="1"/>
    <col min="2047" max="2047" width="55.7109375" style="782" customWidth="1"/>
    <col min="2048" max="2050" width="5.7109375" style="782" customWidth="1"/>
    <col min="2051" max="2051" width="55.7109375" style="782" customWidth="1"/>
    <col min="2052" max="2053" width="5.7109375" style="782" customWidth="1"/>
    <col min="2054" max="2054" width="2.7109375" style="782" customWidth="1"/>
    <col min="2055" max="2067" width="10.7109375" style="782" customWidth="1"/>
    <col min="2068" max="2301" width="9.140625" style="782"/>
    <col min="2302" max="2302" width="3.7109375" style="782" customWidth="1"/>
    <col min="2303" max="2303" width="55.7109375" style="782" customWidth="1"/>
    <col min="2304" max="2306" width="5.7109375" style="782" customWidth="1"/>
    <col min="2307" max="2307" width="55.7109375" style="782" customWidth="1"/>
    <col min="2308" max="2309" width="5.7109375" style="782" customWidth="1"/>
    <col min="2310" max="2310" width="2.7109375" style="782" customWidth="1"/>
    <col min="2311" max="2323" width="10.7109375" style="782" customWidth="1"/>
    <col min="2324" max="2557" width="9.140625" style="782"/>
    <col min="2558" max="2558" width="3.7109375" style="782" customWidth="1"/>
    <col min="2559" max="2559" width="55.7109375" style="782" customWidth="1"/>
    <col min="2560" max="2562" width="5.7109375" style="782" customWidth="1"/>
    <col min="2563" max="2563" width="55.7109375" style="782" customWidth="1"/>
    <col min="2564" max="2565" width="5.7109375" style="782" customWidth="1"/>
    <col min="2566" max="2566" width="2.7109375" style="782" customWidth="1"/>
    <col min="2567" max="2579" width="10.7109375" style="782" customWidth="1"/>
    <col min="2580" max="2813" width="9.140625" style="782"/>
    <col min="2814" max="2814" width="3.7109375" style="782" customWidth="1"/>
    <col min="2815" max="2815" width="55.7109375" style="782" customWidth="1"/>
    <col min="2816" max="2818" width="5.7109375" style="782" customWidth="1"/>
    <col min="2819" max="2819" width="55.7109375" style="782" customWidth="1"/>
    <col min="2820" max="2821" width="5.7109375" style="782" customWidth="1"/>
    <col min="2822" max="2822" width="2.7109375" style="782" customWidth="1"/>
    <col min="2823" max="2835" width="10.7109375" style="782" customWidth="1"/>
    <col min="2836" max="3069" width="9.140625" style="782"/>
    <col min="3070" max="3070" width="3.7109375" style="782" customWidth="1"/>
    <col min="3071" max="3071" width="55.7109375" style="782" customWidth="1"/>
    <col min="3072" max="3074" width="5.7109375" style="782" customWidth="1"/>
    <col min="3075" max="3075" width="55.7109375" style="782" customWidth="1"/>
    <col min="3076" max="3077" width="5.7109375" style="782" customWidth="1"/>
    <col min="3078" max="3078" width="2.7109375" style="782" customWidth="1"/>
    <col min="3079" max="3091" width="10.7109375" style="782" customWidth="1"/>
    <col min="3092" max="3325" width="9.140625" style="782"/>
    <col min="3326" max="3326" width="3.7109375" style="782" customWidth="1"/>
    <col min="3327" max="3327" width="55.7109375" style="782" customWidth="1"/>
    <col min="3328" max="3330" width="5.7109375" style="782" customWidth="1"/>
    <col min="3331" max="3331" width="55.7109375" style="782" customWidth="1"/>
    <col min="3332" max="3333" width="5.7109375" style="782" customWidth="1"/>
    <col min="3334" max="3334" width="2.7109375" style="782" customWidth="1"/>
    <col min="3335" max="3347" width="10.7109375" style="782" customWidth="1"/>
    <col min="3348" max="3581" width="9.140625" style="782"/>
    <col min="3582" max="3582" width="3.7109375" style="782" customWidth="1"/>
    <col min="3583" max="3583" width="55.7109375" style="782" customWidth="1"/>
    <col min="3584" max="3586" width="5.7109375" style="782" customWidth="1"/>
    <col min="3587" max="3587" width="55.7109375" style="782" customWidth="1"/>
    <col min="3588" max="3589" width="5.7109375" style="782" customWidth="1"/>
    <col min="3590" max="3590" width="2.7109375" style="782" customWidth="1"/>
    <col min="3591" max="3603" width="10.7109375" style="782" customWidth="1"/>
    <col min="3604" max="3837" width="9.140625" style="782"/>
    <col min="3838" max="3838" width="3.7109375" style="782" customWidth="1"/>
    <col min="3839" max="3839" width="55.7109375" style="782" customWidth="1"/>
    <col min="3840" max="3842" width="5.7109375" style="782" customWidth="1"/>
    <col min="3843" max="3843" width="55.7109375" style="782" customWidth="1"/>
    <col min="3844" max="3845" width="5.7109375" style="782" customWidth="1"/>
    <col min="3846" max="3846" width="2.7109375" style="782" customWidth="1"/>
    <col min="3847" max="3859" width="10.7109375" style="782" customWidth="1"/>
    <col min="3860" max="4093" width="9.140625" style="782"/>
    <col min="4094" max="4094" width="3.7109375" style="782" customWidth="1"/>
    <col min="4095" max="4095" width="55.7109375" style="782" customWidth="1"/>
    <col min="4096" max="4098" width="5.7109375" style="782" customWidth="1"/>
    <col min="4099" max="4099" width="55.7109375" style="782" customWidth="1"/>
    <col min="4100" max="4101" width="5.7109375" style="782" customWidth="1"/>
    <col min="4102" max="4102" width="2.7109375" style="782" customWidth="1"/>
    <col min="4103" max="4115" width="10.7109375" style="782" customWidth="1"/>
    <col min="4116" max="4349" width="9.140625" style="782"/>
    <col min="4350" max="4350" width="3.7109375" style="782" customWidth="1"/>
    <col min="4351" max="4351" width="55.7109375" style="782" customWidth="1"/>
    <col min="4352" max="4354" width="5.7109375" style="782" customWidth="1"/>
    <col min="4355" max="4355" width="55.7109375" style="782" customWidth="1"/>
    <col min="4356" max="4357" width="5.7109375" style="782" customWidth="1"/>
    <col min="4358" max="4358" width="2.7109375" style="782" customWidth="1"/>
    <col min="4359" max="4371" width="10.7109375" style="782" customWidth="1"/>
    <col min="4372" max="4605" width="9.140625" style="782"/>
    <col min="4606" max="4606" width="3.7109375" style="782" customWidth="1"/>
    <col min="4607" max="4607" width="55.7109375" style="782" customWidth="1"/>
    <col min="4608" max="4610" width="5.7109375" style="782" customWidth="1"/>
    <col min="4611" max="4611" width="55.7109375" style="782" customWidth="1"/>
    <col min="4612" max="4613" width="5.7109375" style="782" customWidth="1"/>
    <col min="4614" max="4614" width="2.7109375" style="782" customWidth="1"/>
    <col min="4615" max="4627" width="10.7109375" style="782" customWidth="1"/>
    <col min="4628" max="4861" width="9.140625" style="782"/>
    <col min="4862" max="4862" width="3.7109375" style="782" customWidth="1"/>
    <col min="4863" max="4863" width="55.7109375" style="782" customWidth="1"/>
    <col min="4864" max="4866" width="5.7109375" style="782" customWidth="1"/>
    <col min="4867" max="4867" width="55.7109375" style="782" customWidth="1"/>
    <col min="4868" max="4869" width="5.7109375" style="782" customWidth="1"/>
    <col min="4870" max="4870" width="2.7109375" style="782" customWidth="1"/>
    <col min="4871" max="4883" width="10.7109375" style="782" customWidth="1"/>
    <col min="4884" max="5117" width="9.140625" style="782"/>
    <col min="5118" max="5118" width="3.7109375" style="782" customWidth="1"/>
    <col min="5119" max="5119" width="55.7109375" style="782" customWidth="1"/>
    <col min="5120" max="5122" width="5.7109375" style="782" customWidth="1"/>
    <col min="5123" max="5123" width="55.7109375" style="782" customWidth="1"/>
    <col min="5124" max="5125" width="5.7109375" style="782" customWidth="1"/>
    <col min="5126" max="5126" width="2.7109375" style="782" customWidth="1"/>
    <col min="5127" max="5139" width="10.7109375" style="782" customWidth="1"/>
    <col min="5140" max="5373" width="9.140625" style="782"/>
    <col min="5374" max="5374" width="3.7109375" style="782" customWidth="1"/>
    <col min="5375" max="5375" width="55.7109375" style="782" customWidth="1"/>
    <col min="5376" max="5378" width="5.7109375" style="782" customWidth="1"/>
    <col min="5379" max="5379" width="55.7109375" style="782" customWidth="1"/>
    <col min="5380" max="5381" width="5.7109375" style="782" customWidth="1"/>
    <col min="5382" max="5382" width="2.7109375" style="782" customWidth="1"/>
    <col min="5383" max="5395" width="10.7109375" style="782" customWidth="1"/>
    <col min="5396" max="5629" width="9.140625" style="782"/>
    <col min="5630" max="5630" width="3.7109375" style="782" customWidth="1"/>
    <col min="5631" max="5631" width="55.7109375" style="782" customWidth="1"/>
    <col min="5632" max="5634" width="5.7109375" style="782" customWidth="1"/>
    <col min="5635" max="5635" width="55.7109375" style="782" customWidth="1"/>
    <col min="5636" max="5637" width="5.7109375" style="782" customWidth="1"/>
    <col min="5638" max="5638" width="2.7109375" style="782" customWidth="1"/>
    <col min="5639" max="5651" width="10.7109375" style="782" customWidth="1"/>
    <col min="5652" max="5885" width="9.140625" style="782"/>
    <col min="5886" max="5886" width="3.7109375" style="782" customWidth="1"/>
    <col min="5887" max="5887" width="55.7109375" style="782" customWidth="1"/>
    <col min="5888" max="5890" width="5.7109375" style="782" customWidth="1"/>
    <col min="5891" max="5891" width="55.7109375" style="782" customWidth="1"/>
    <col min="5892" max="5893" width="5.7109375" style="782" customWidth="1"/>
    <col min="5894" max="5894" width="2.7109375" style="782" customWidth="1"/>
    <col min="5895" max="5907" width="10.7109375" style="782" customWidth="1"/>
    <col min="5908" max="6141" width="9.140625" style="782"/>
    <col min="6142" max="6142" width="3.7109375" style="782" customWidth="1"/>
    <col min="6143" max="6143" width="55.7109375" style="782" customWidth="1"/>
    <col min="6144" max="6146" width="5.7109375" style="782" customWidth="1"/>
    <col min="6147" max="6147" width="55.7109375" style="782" customWidth="1"/>
    <col min="6148" max="6149" width="5.7109375" style="782" customWidth="1"/>
    <col min="6150" max="6150" width="2.7109375" style="782" customWidth="1"/>
    <col min="6151" max="6163" width="10.7109375" style="782" customWidth="1"/>
    <col min="6164" max="6397" width="9.140625" style="782"/>
    <col min="6398" max="6398" width="3.7109375" style="782" customWidth="1"/>
    <col min="6399" max="6399" width="55.7109375" style="782" customWidth="1"/>
    <col min="6400" max="6402" width="5.7109375" style="782" customWidth="1"/>
    <col min="6403" max="6403" width="55.7109375" style="782" customWidth="1"/>
    <col min="6404" max="6405" width="5.7109375" style="782" customWidth="1"/>
    <col min="6406" max="6406" width="2.7109375" style="782" customWidth="1"/>
    <col min="6407" max="6419" width="10.7109375" style="782" customWidth="1"/>
    <col min="6420" max="6653" width="9.140625" style="782"/>
    <col min="6654" max="6654" width="3.7109375" style="782" customWidth="1"/>
    <col min="6655" max="6655" width="55.7109375" style="782" customWidth="1"/>
    <col min="6656" max="6658" width="5.7109375" style="782" customWidth="1"/>
    <col min="6659" max="6659" width="55.7109375" style="782" customWidth="1"/>
    <col min="6660" max="6661" width="5.7109375" style="782" customWidth="1"/>
    <col min="6662" max="6662" width="2.7109375" style="782" customWidth="1"/>
    <col min="6663" max="6675" width="10.7109375" style="782" customWidth="1"/>
    <col min="6676" max="6909" width="9.140625" style="782"/>
    <col min="6910" max="6910" width="3.7109375" style="782" customWidth="1"/>
    <col min="6911" max="6911" width="55.7109375" style="782" customWidth="1"/>
    <col min="6912" max="6914" width="5.7109375" style="782" customWidth="1"/>
    <col min="6915" max="6915" width="55.7109375" style="782" customWidth="1"/>
    <col min="6916" max="6917" width="5.7109375" style="782" customWidth="1"/>
    <col min="6918" max="6918" width="2.7109375" style="782" customWidth="1"/>
    <col min="6919" max="6931" width="10.7109375" style="782" customWidth="1"/>
    <col min="6932" max="7165" width="9.140625" style="782"/>
    <col min="7166" max="7166" width="3.7109375" style="782" customWidth="1"/>
    <col min="7167" max="7167" width="55.7109375" style="782" customWidth="1"/>
    <col min="7168" max="7170" width="5.7109375" style="782" customWidth="1"/>
    <col min="7171" max="7171" width="55.7109375" style="782" customWidth="1"/>
    <col min="7172" max="7173" width="5.7109375" style="782" customWidth="1"/>
    <col min="7174" max="7174" width="2.7109375" style="782" customWidth="1"/>
    <col min="7175" max="7187" width="10.7109375" style="782" customWidth="1"/>
    <col min="7188" max="7421" width="9.140625" style="782"/>
    <col min="7422" max="7422" width="3.7109375" style="782" customWidth="1"/>
    <col min="7423" max="7423" width="55.7109375" style="782" customWidth="1"/>
    <col min="7424" max="7426" width="5.7109375" style="782" customWidth="1"/>
    <col min="7427" max="7427" width="55.7109375" style="782" customWidth="1"/>
    <col min="7428" max="7429" width="5.7109375" style="782" customWidth="1"/>
    <col min="7430" max="7430" width="2.7109375" style="782" customWidth="1"/>
    <col min="7431" max="7443" width="10.7109375" style="782" customWidth="1"/>
    <col min="7444" max="7677" width="9.140625" style="782"/>
    <col min="7678" max="7678" width="3.7109375" style="782" customWidth="1"/>
    <col min="7679" max="7679" width="55.7109375" style="782" customWidth="1"/>
    <col min="7680" max="7682" width="5.7109375" style="782" customWidth="1"/>
    <col min="7683" max="7683" width="55.7109375" style="782" customWidth="1"/>
    <col min="7684" max="7685" width="5.7109375" style="782" customWidth="1"/>
    <col min="7686" max="7686" width="2.7109375" style="782" customWidth="1"/>
    <col min="7687" max="7699" width="10.7109375" style="782" customWidth="1"/>
    <col min="7700" max="7933" width="9.140625" style="782"/>
    <col min="7934" max="7934" width="3.7109375" style="782" customWidth="1"/>
    <col min="7935" max="7935" width="55.7109375" style="782" customWidth="1"/>
    <col min="7936" max="7938" width="5.7109375" style="782" customWidth="1"/>
    <col min="7939" max="7939" width="55.7109375" style="782" customWidth="1"/>
    <col min="7940" max="7941" width="5.7109375" style="782" customWidth="1"/>
    <col min="7942" max="7942" width="2.7109375" style="782" customWidth="1"/>
    <col min="7943" max="7955" width="10.7109375" style="782" customWidth="1"/>
    <col min="7956" max="8189" width="9.140625" style="782"/>
    <col min="8190" max="8190" width="3.7109375" style="782" customWidth="1"/>
    <col min="8191" max="8191" width="55.7109375" style="782" customWidth="1"/>
    <col min="8192" max="8194" width="5.7109375" style="782" customWidth="1"/>
    <col min="8195" max="8195" width="55.7109375" style="782" customWidth="1"/>
    <col min="8196" max="8197" width="5.7109375" style="782" customWidth="1"/>
    <col min="8198" max="8198" width="2.7109375" style="782" customWidth="1"/>
    <col min="8199" max="8211" width="10.7109375" style="782" customWidth="1"/>
    <col min="8212" max="8445" width="9.140625" style="782"/>
    <col min="8446" max="8446" width="3.7109375" style="782" customWidth="1"/>
    <col min="8447" max="8447" width="55.7109375" style="782" customWidth="1"/>
    <col min="8448" max="8450" width="5.7109375" style="782" customWidth="1"/>
    <col min="8451" max="8451" width="55.7109375" style="782" customWidth="1"/>
    <col min="8452" max="8453" width="5.7109375" style="782" customWidth="1"/>
    <col min="8454" max="8454" width="2.7109375" style="782" customWidth="1"/>
    <col min="8455" max="8467" width="10.7109375" style="782" customWidth="1"/>
    <col min="8468" max="8701" width="9.140625" style="782"/>
    <col min="8702" max="8702" width="3.7109375" style="782" customWidth="1"/>
    <col min="8703" max="8703" width="55.7109375" style="782" customWidth="1"/>
    <col min="8704" max="8706" width="5.7109375" style="782" customWidth="1"/>
    <col min="8707" max="8707" width="55.7109375" style="782" customWidth="1"/>
    <col min="8708" max="8709" width="5.7109375" style="782" customWidth="1"/>
    <col min="8710" max="8710" width="2.7109375" style="782" customWidth="1"/>
    <col min="8711" max="8723" width="10.7109375" style="782" customWidth="1"/>
    <col min="8724" max="8957" width="9.140625" style="782"/>
    <col min="8958" max="8958" width="3.7109375" style="782" customWidth="1"/>
    <col min="8959" max="8959" width="55.7109375" style="782" customWidth="1"/>
    <col min="8960" max="8962" width="5.7109375" style="782" customWidth="1"/>
    <col min="8963" max="8963" width="55.7109375" style="782" customWidth="1"/>
    <col min="8964" max="8965" width="5.7109375" style="782" customWidth="1"/>
    <col min="8966" max="8966" width="2.7109375" style="782" customWidth="1"/>
    <col min="8967" max="8979" width="10.7109375" style="782" customWidth="1"/>
    <col min="8980" max="9213" width="9.140625" style="782"/>
    <col min="9214" max="9214" width="3.7109375" style="782" customWidth="1"/>
    <col min="9215" max="9215" width="55.7109375" style="782" customWidth="1"/>
    <col min="9216" max="9218" width="5.7109375" style="782" customWidth="1"/>
    <col min="9219" max="9219" width="55.7109375" style="782" customWidth="1"/>
    <col min="9220" max="9221" width="5.7109375" style="782" customWidth="1"/>
    <col min="9222" max="9222" width="2.7109375" style="782" customWidth="1"/>
    <col min="9223" max="9235" width="10.7109375" style="782" customWidth="1"/>
    <col min="9236" max="9469" width="9.140625" style="782"/>
    <col min="9470" max="9470" width="3.7109375" style="782" customWidth="1"/>
    <col min="9471" max="9471" width="55.7109375" style="782" customWidth="1"/>
    <col min="9472" max="9474" width="5.7109375" style="782" customWidth="1"/>
    <col min="9475" max="9475" width="55.7109375" style="782" customWidth="1"/>
    <col min="9476" max="9477" width="5.7109375" style="782" customWidth="1"/>
    <col min="9478" max="9478" width="2.7109375" style="782" customWidth="1"/>
    <col min="9479" max="9491" width="10.7109375" style="782" customWidth="1"/>
    <col min="9492" max="9725" width="9.140625" style="782"/>
    <col min="9726" max="9726" width="3.7109375" style="782" customWidth="1"/>
    <col min="9727" max="9727" width="55.7109375" style="782" customWidth="1"/>
    <col min="9728" max="9730" width="5.7109375" style="782" customWidth="1"/>
    <col min="9731" max="9731" width="55.7109375" style="782" customWidth="1"/>
    <col min="9732" max="9733" width="5.7109375" style="782" customWidth="1"/>
    <col min="9734" max="9734" width="2.7109375" style="782" customWidth="1"/>
    <col min="9735" max="9747" width="10.7109375" style="782" customWidth="1"/>
    <col min="9748" max="9981" width="9.140625" style="782"/>
    <col min="9982" max="9982" width="3.7109375" style="782" customWidth="1"/>
    <col min="9983" max="9983" width="55.7109375" style="782" customWidth="1"/>
    <col min="9984" max="9986" width="5.7109375" style="782" customWidth="1"/>
    <col min="9987" max="9987" width="55.7109375" style="782" customWidth="1"/>
    <col min="9988" max="9989" width="5.7109375" style="782" customWidth="1"/>
    <col min="9990" max="9990" width="2.7109375" style="782" customWidth="1"/>
    <col min="9991" max="10003" width="10.7109375" style="782" customWidth="1"/>
    <col min="10004" max="10237" width="9.140625" style="782"/>
    <col min="10238" max="10238" width="3.7109375" style="782" customWidth="1"/>
    <col min="10239" max="10239" width="55.7109375" style="782" customWidth="1"/>
    <col min="10240" max="10242" width="5.7109375" style="782" customWidth="1"/>
    <col min="10243" max="10243" width="55.7109375" style="782" customWidth="1"/>
    <col min="10244" max="10245" width="5.7109375" style="782" customWidth="1"/>
    <col min="10246" max="10246" width="2.7109375" style="782" customWidth="1"/>
    <col min="10247" max="10259" width="10.7109375" style="782" customWidth="1"/>
    <col min="10260" max="10493" width="9.140625" style="782"/>
    <col min="10494" max="10494" width="3.7109375" style="782" customWidth="1"/>
    <col min="10495" max="10495" width="55.7109375" style="782" customWidth="1"/>
    <col min="10496" max="10498" width="5.7109375" style="782" customWidth="1"/>
    <col min="10499" max="10499" width="55.7109375" style="782" customWidth="1"/>
    <col min="10500" max="10501" width="5.7109375" style="782" customWidth="1"/>
    <col min="10502" max="10502" width="2.7109375" style="782" customWidth="1"/>
    <col min="10503" max="10515" width="10.7109375" style="782" customWidth="1"/>
    <col min="10516" max="10749" width="9.140625" style="782"/>
    <col min="10750" max="10750" width="3.7109375" style="782" customWidth="1"/>
    <col min="10751" max="10751" width="55.7109375" style="782" customWidth="1"/>
    <col min="10752" max="10754" width="5.7109375" style="782" customWidth="1"/>
    <col min="10755" max="10755" width="55.7109375" style="782" customWidth="1"/>
    <col min="10756" max="10757" width="5.7109375" style="782" customWidth="1"/>
    <col min="10758" max="10758" width="2.7109375" style="782" customWidth="1"/>
    <col min="10759" max="10771" width="10.7109375" style="782" customWidth="1"/>
    <col min="10772" max="11005" width="9.140625" style="782"/>
    <col min="11006" max="11006" width="3.7109375" style="782" customWidth="1"/>
    <col min="11007" max="11007" width="55.7109375" style="782" customWidth="1"/>
    <col min="11008" max="11010" width="5.7109375" style="782" customWidth="1"/>
    <col min="11011" max="11011" width="55.7109375" style="782" customWidth="1"/>
    <col min="11012" max="11013" width="5.7109375" style="782" customWidth="1"/>
    <col min="11014" max="11014" width="2.7109375" style="782" customWidth="1"/>
    <col min="11015" max="11027" width="10.7109375" style="782" customWidth="1"/>
    <col min="11028" max="11261" width="9.140625" style="782"/>
    <col min="11262" max="11262" width="3.7109375" style="782" customWidth="1"/>
    <col min="11263" max="11263" width="55.7109375" style="782" customWidth="1"/>
    <col min="11264" max="11266" width="5.7109375" style="782" customWidth="1"/>
    <col min="11267" max="11267" width="55.7109375" style="782" customWidth="1"/>
    <col min="11268" max="11269" width="5.7109375" style="782" customWidth="1"/>
    <col min="11270" max="11270" width="2.7109375" style="782" customWidth="1"/>
    <col min="11271" max="11283" width="10.7109375" style="782" customWidth="1"/>
    <col min="11284" max="11517" width="9.140625" style="782"/>
    <col min="11518" max="11518" width="3.7109375" style="782" customWidth="1"/>
    <col min="11519" max="11519" width="55.7109375" style="782" customWidth="1"/>
    <col min="11520" max="11522" width="5.7109375" style="782" customWidth="1"/>
    <col min="11523" max="11523" width="55.7109375" style="782" customWidth="1"/>
    <col min="11524" max="11525" width="5.7109375" style="782" customWidth="1"/>
    <col min="11526" max="11526" width="2.7109375" style="782" customWidth="1"/>
    <col min="11527" max="11539" width="10.7109375" style="782" customWidth="1"/>
    <col min="11540" max="11773" width="9.140625" style="782"/>
    <col min="11774" max="11774" width="3.7109375" style="782" customWidth="1"/>
    <col min="11775" max="11775" width="55.7109375" style="782" customWidth="1"/>
    <col min="11776" max="11778" width="5.7109375" style="782" customWidth="1"/>
    <col min="11779" max="11779" width="55.7109375" style="782" customWidth="1"/>
    <col min="11780" max="11781" width="5.7109375" style="782" customWidth="1"/>
    <col min="11782" max="11782" width="2.7109375" style="782" customWidth="1"/>
    <col min="11783" max="11795" width="10.7109375" style="782" customWidth="1"/>
    <col min="11796" max="12029" width="9.140625" style="782"/>
    <col min="12030" max="12030" width="3.7109375" style="782" customWidth="1"/>
    <col min="12031" max="12031" width="55.7109375" style="782" customWidth="1"/>
    <col min="12032" max="12034" width="5.7109375" style="782" customWidth="1"/>
    <col min="12035" max="12035" width="55.7109375" style="782" customWidth="1"/>
    <col min="12036" max="12037" width="5.7109375" style="782" customWidth="1"/>
    <col min="12038" max="12038" width="2.7109375" style="782" customWidth="1"/>
    <col min="12039" max="12051" width="10.7109375" style="782" customWidth="1"/>
    <col min="12052" max="12285" width="9.140625" style="782"/>
    <col min="12286" max="12286" width="3.7109375" style="782" customWidth="1"/>
    <col min="12287" max="12287" width="55.7109375" style="782" customWidth="1"/>
    <col min="12288" max="12290" width="5.7109375" style="782" customWidth="1"/>
    <col min="12291" max="12291" width="55.7109375" style="782" customWidth="1"/>
    <col min="12292" max="12293" width="5.7109375" style="782" customWidth="1"/>
    <col min="12294" max="12294" width="2.7109375" style="782" customWidth="1"/>
    <col min="12295" max="12307" width="10.7109375" style="782" customWidth="1"/>
    <col min="12308" max="12541" width="9.140625" style="782"/>
    <col min="12542" max="12542" width="3.7109375" style="782" customWidth="1"/>
    <col min="12543" max="12543" width="55.7109375" style="782" customWidth="1"/>
    <col min="12544" max="12546" width="5.7109375" style="782" customWidth="1"/>
    <col min="12547" max="12547" width="55.7109375" style="782" customWidth="1"/>
    <col min="12548" max="12549" width="5.7109375" style="782" customWidth="1"/>
    <col min="12550" max="12550" width="2.7109375" style="782" customWidth="1"/>
    <col min="12551" max="12563" width="10.7109375" style="782" customWidth="1"/>
    <col min="12564" max="12797" width="9.140625" style="782"/>
    <col min="12798" max="12798" width="3.7109375" style="782" customWidth="1"/>
    <col min="12799" max="12799" width="55.7109375" style="782" customWidth="1"/>
    <col min="12800" max="12802" width="5.7109375" style="782" customWidth="1"/>
    <col min="12803" max="12803" width="55.7109375" style="782" customWidth="1"/>
    <col min="12804" max="12805" width="5.7109375" style="782" customWidth="1"/>
    <col min="12806" max="12806" width="2.7109375" style="782" customWidth="1"/>
    <col min="12807" max="12819" width="10.7109375" style="782" customWidth="1"/>
    <col min="12820" max="13053" width="9.140625" style="782"/>
    <col min="13054" max="13054" width="3.7109375" style="782" customWidth="1"/>
    <col min="13055" max="13055" width="55.7109375" style="782" customWidth="1"/>
    <col min="13056" max="13058" width="5.7109375" style="782" customWidth="1"/>
    <col min="13059" max="13059" width="55.7109375" style="782" customWidth="1"/>
    <col min="13060" max="13061" width="5.7109375" style="782" customWidth="1"/>
    <col min="13062" max="13062" width="2.7109375" style="782" customWidth="1"/>
    <col min="13063" max="13075" width="10.7109375" style="782" customWidth="1"/>
    <col min="13076" max="13309" width="9.140625" style="782"/>
    <col min="13310" max="13310" width="3.7109375" style="782" customWidth="1"/>
    <col min="13311" max="13311" width="55.7109375" style="782" customWidth="1"/>
    <col min="13312" max="13314" width="5.7109375" style="782" customWidth="1"/>
    <col min="13315" max="13315" width="55.7109375" style="782" customWidth="1"/>
    <col min="13316" max="13317" width="5.7109375" style="782" customWidth="1"/>
    <col min="13318" max="13318" width="2.7109375" style="782" customWidth="1"/>
    <col min="13319" max="13331" width="10.7109375" style="782" customWidth="1"/>
    <col min="13332" max="13565" width="9.140625" style="782"/>
    <col min="13566" max="13566" width="3.7109375" style="782" customWidth="1"/>
    <col min="13567" max="13567" width="55.7109375" style="782" customWidth="1"/>
    <col min="13568" max="13570" width="5.7109375" style="782" customWidth="1"/>
    <col min="13571" max="13571" width="55.7109375" style="782" customWidth="1"/>
    <col min="13572" max="13573" width="5.7109375" style="782" customWidth="1"/>
    <col min="13574" max="13574" width="2.7109375" style="782" customWidth="1"/>
    <col min="13575" max="13587" width="10.7109375" style="782" customWidth="1"/>
    <col min="13588" max="13821" width="9.140625" style="782"/>
    <col min="13822" max="13822" width="3.7109375" style="782" customWidth="1"/>
    <col min="13823" max="13823" width="55.7109375" style="782" customWidth="1"/>
    <col min="13824" max="13826" width="5.7109375" style="782" customWidth="1"/>
    <col min="13827" max="13827" width="55.7109375" style="782" customWidth="1"/>
    <col min="13828" max="13829" width="5.7109375" style="782" customWidth="1"/>
    <col min="13830" max="13830" width="2.7109375" style="782" customWidth="1"/>
    <col min="13831" max="13843" width="10.7109375" style="782" customWidth="1"/>
    <col min="13844" max="14077" width="9.140625" style="782"/>
    <col min="14078" max="14078" width="3.7109375" style="782" customWidth="1"/>
    <col min="14079" max="14079" width="55.7109375" style="782" customWidth="1"/>
    <col min="14080" max="14082" width="5.7109375" style="782" customWidth="1"/>
    <col min="14083" max="14083" width="55.7109375" style="782" customWidth="1"/>
    <col min="14084" max="14085" width="5.7109375" style="782" customWidth="1"/>
    <col min="14086" max="14086" width="2.7109375" style="782" customWidth="1"/>
    <col min="14087" max="14099" width="10.7109375" style="782" customWidth="1"/>
    <col min="14100" max="14333" width="9.140625" style="782"/>
    <col min="14334" max="14334" width="3.7109375" style="782" customWidth="1"/>
    <col min="14335" max="14335" width="55.7109375" style="782" customWidth="1"/>
    <col min="14336" max="14338" width="5.7109375" style="782" customWidth="1"/>
    <col min="14339" max="14339" width="55.7109375" style="782" customWidth="1"/>
    <col min="14340" max="14341" width="5.7109375" style="782" customWidth="1"/>
    <col min="14342" max="14342" width="2.7109375" style="782" customWidth="1"/>
    <col min="14343" max="14355" width="10.7109375" style="782" customWidth="1"/>
    <col min="14356" max="14589" width="9.140625" style="782"/>
    <col min="14590" max="14590" width="3.7109375" style="782" customWidth="1"/>
    <col min="14591" max="14591" width="55.7109375" style="782" customWidth="1"/>
    <col min="14592" max="14594" width="5.7109375" style="782" customWidth="1"/>
    <col min="14595" max="14595" width="55.7109375" style="782" customWidth="1"/>
    <col min="14596" max="14597" width="5.7109375" style="782" customWidth="1"/>
    <col min="14598" max="14598" width="2.7109375" style="782" customWidth="1"/>
    <col min="14599" max="14611" width="10.7109375" style="782" customWidth="1"/>
    <col min="14612" max="14845" width="9.140625" style="782"/>
    <col min="14846" max="14846" width="3.7109375" style="782" customWidth="1"/>
    <col min="14847" max="14847" width="55.7109375" style="782" customWidth="1"/>
    <col min="14848" max="14850" width="5.7109375" style="782" customWidth="1"/>
    <col min="14851" max="14851" width="55.7109375" style="782" customWidth="1"/>
    <col min="14852" max="14853" width="5.7109375" style="782" customWidth="1"/>
    <col min="14854" max="14854" width="2.7109375" style="782" customWidth="1"/>
    <col min="14855" max="14867" width="10.7109375" style="782" customWidth="1"/>
    <col min="14868" max="15101" width="9.140625" style="782"/>
    <col min="15102" max="15102" width="3.7109375" style="782" customWidth="1"/>
    <col min="15103" max="15103" width="55.7109375" style="782" customWidth="1"/>
    <col min="15104" max="15106" width="5.7109375" style="782" customWidth="1"/>
    <col min="15107" max="15107" width="55.7109375" style="782" customWidth="1"/>
    <col min="15108" max="15109" width="5.7109375" style="782" customWidth="1"/>
    <col min="15110" max="15110" width="2.7109375" style="782" customWidth="1"/>
    <col min="15111" max="15123" width="10.7109375" style="782" customWidth="1"/>
    <col min="15124" max="15357" width="9.140625" style="782"/>
    <col min="15358" max="15358" width="3.7109375" style="782" customWidth="1"/>
    <col min="15359" max="15359" width="55.7109375" style="782" customWidth="1"/>
    <col min="15360" max="15362" width="5.7109375" style="782" customWidth="1"/>
    <col min="15363" max="15363" width="55.7109375" style="782" customWidth="1"/>
    <col min="15364" max="15365" width="5.7109375" style="782" customWidth="1"/>
    <col min="15366" max="15366" width="2.7109375" style="782" customWidth="1"/>
    <col min="15367" max="15379" width="10.7109375" style="782" customWidth="1"/>
    <col min="15380" max="15613" width="9.140625" style="782"/>
    <col min="15614" max="15614" width="3.7109375" style="782" customWidth="1"/>
    <col min="15615" max="15615" width="55.7109375" style="782" customWidth="1"/>
    <col min="15616" max="15618" width="5.7109375" style="782" customWidth="1"/>
    <col min="15619" max="15619" width="55.7109375" style="782" customWidth="1"/>
    <col min="15620" max="15621" width="5.7109375" style="782" customWidth="1"/>
    <col min="15622" max="15622" width="2.7109375" style="782" customWidth="1"/>
    <col min="15623" max="15635" width="10.7109375" style="782" customWidth="1"/>
    <col min="15636" max="15869" width="9.140625" style="782"/>
    <col min="15870" max="15870" width="3.7109375" style="782" customWidth="1"/>
    <col min="15871" max="15871" width="55.7109375" style="782" customWidth="1"/>
    <col min="15872" max="15874" width="5.7109375" style="782" customWidth="1"/>
    <col min="15875" max="15875" width="55.7109375" style="782" customWidth="1"/>
    <col min="15876" max="15877" width="5.7109375" style="782" customWidth="1"/>
    <col min="15878" max="15878" width="2.7109375" style="782" customWidth="1"/>
    <col min="15879" max="15891" width="10.7109375" style="782" customWidth="1"/>
    <col min="15892" max="16125" width="9.140625" style="782"/>
    <col min="16126" max="16126" width="3.7109375" style="782" customWidth="1"/>
    <col min="16127" max="16127" width="55.7109375" style="782" customWidth="1"/>
    <col min="16128" max="16130" width="5.7109375" style="782" customWidth="1"/>
    <col min="16131" max="16131" width="55.7109375" style="782" customWidth="1"/>
    <col min="16132" max="16133" width="5.7109375" style="782" customWidth="1"/>
    <col min="16134" max="16134" width="2.7109375" style="782" customWidth="1"/>
    <col min="16135" max="16147" width="10.7109375" style="782" customWidth="1"/>
    <col min="16148" max="16384" width="9.140625" style="782"/>
  </cols>
  <sheetData>
    <row r="1" spans="1:21" ht="17.100000000000001" customHeight="1" x14ac:dyDescent="0.2">
      <c r="A1" s="1770" t="s">
        <v>1178</v>
      </c>
      <c r="B1" s="1770"/>
      <c r="C1" s="1770"/>
      <c r="D1" s="1770"/>
      <c r="E1" s="779"/>
      <c r="F1" s="1770" t="s">
        <v>1178</v>
      </c>
      <c r="G1" s="1770"/>
      <c r="H1" s="1770"/>
      <c r="I1" s="1770"/>
      <c r="J1" s="779"/>
      <c r="K1" s="780"/>
      <c r="L1" s="779"/>
      <c r="M1" s="779"/>
      <c r="N1" s="779"/>
      <c r="O1" s="779"/>
      <c r="P1" s="779"/>
      <c r="Q1" s="781"/>
      <c r="R1" s="781"/>
      <c r="S1" s="781"/>
      <c r="T1" s="781"/>
      <c r="U1" s="781"/>
    </row>
    <row r="2" spans="1:21" s="785" customFormat="1" ht="15" customHeight="1" x14ac:dyDescent="0.2">
      <c r="A2" s="783"/>
      <c r="B2" s="1767" t="s">
        <v>1179</v>
      </c>
      <c r="C2" s="1768"/>
      <c r="D2" s="1768"/>
      <c r="E2" s="1768"/>
      <c r="F2" s="783"/>
      <c r="G2" s="1767" t="s">
        <v>1180</v>
      </c>
      <c r="H2" s="1768"/>
      <c r="I2" s="1768"/>
      <c r="J2" s="1768"/>
      <c r="K2" s="784"/>
    </row>
    <row r="3" spans="1:21" s="788" customFormat="1" ht="17.100000000000001" customHeight="1" x14ac:dyDescent="0.2">
      <c r="A3" s="1771" t="s">
        <v>1696</v>
      </c>
      <c r="B3" s="1771"/>
      <c r="C3" s="1771"/>
      <c r="D3" s="1771"/>
      <c r="E3" s="786"/>
      <c r="F3" s="1771" t="s">
        <v>1696</v>
      </c>
      <c r="G3" s="1771"/>
      <c r="H3" s="1771"/>
      <c r="I3" s="1771"/>
      <c r="J3" s="786"/>
      <c r="K3" s="786"/>
      <c r="L3" s="786"/>
      <c r="M3" s="786"/>
      <c r="N3" s="786"/>
      <c r="O3" s="786"/>
      <c r="P3" s="786"/>
      <c r="Q3" s="787"/>
      <c r="R3" s="787"/>
      <c r="S3" s="787"/>
      <c r="T3" s="787"/>
      <c r="U3" s="787"/>
    </row>
    <row r="4" spans="1:21" s="792" customFormat="1" ht="15" customHeight="1" x14ac:dyDescent="0.2">
      <c r="A4" s="789"/>
      <c r="B4" s="790" t="s">
        <v>1697</v>
      </c>
      <c r="C4" s="789"/>
      <c r="D4" s="789"/>
      <c r="E4" s="789"/>
      <c r="F4" s="789"/>
      <c r="G4" s="790" t="s">
        <v>1698</v>
      </c>
      <c r="H4" s="789"/>
      <c r="I4" s="789"/>
      <c r="J4" s="789"/>
      <c r="K4" s="789"/>
      <c r="L4" s="789"/>
      <c r="M4" s="789"/>
      <c r="N4" s="789"/>
      <c r="O4" s="789"/>
      <c r="P4" s="789"/>
      <c r="Q4" s="791"/>
      <c r="R4" s="791"/>
      <c r="S4" s="791"/>
      <c r="T4" s="791"/>
      <c r="U4" s="791"/>
    </row>
    <row r="5" spans="1:21" ht="9.9499999999999993" customHeight="1" x14ac:dyDescent="0.2">
      <c r="A5" s="793"/>
      <c r="B5" s="793"/>
      <c r="C5" s="793"/>
      <c r="D5" s="793"/>
      <c r="E5" s="794"/>
      <c r="F5" s="793"/>
      <c r="G5" s="793"/>
      <c r="H5" s="793"/>
      <c r="I5" s="793"/>
      <c r="J5" s="795"/>
      <c r="K5" s="796"/>
      <c r="L5" s="795"/>
      <c r="M5" s="795"/>
      <c r="N5" s="795"/>
      <c r="O5" s="795"/>
      <c r="P5" s="795"/>
      <c r="Q5" s="795"/>
      <c r="R5" s="795"/>
      <c r="S5" s="795"/>
    </row>
    <row r="6" spans="1:21" ht="24.95" customHeight="1" x14ac:dyDescent="0.2">
      <c r="A6" s="1769" t="s">
        <v>1726</v>
      </c>
      <c r="B6" s="1769"/>
      <c r="C6" s="1769"/>
      <c r="D6" s="1769"/>
      <c r="E6" s="797"/>
      <c r="F6" s="798"/>
      <c r="G6" s="1769" t="s">
        <v>1727</v>
      </c>
      <c r="H6" s="1769"/>
      <c r="I6" s="1769"/>
      <c r="J6" s="781"/>
      <c r="K6" s="799"/>
      <c r="L6" s="781"/>
      <c r="M6" s="781"/>
      <c r="N6" s="781"/>
      <c r="O6" s="781"/>
      <c r="P6" s="781"/>
      <c r="Q6" s="781"/>
      <c r="R6" s="781"/>
      <c r="S6" s="781"/>
    </row>
    <row r="7" spans="1:21" s="800" customFormat="1" ht="17.100000000000001" customHeight="1" x14ac:dyDescent="0.2">
      <c r="B7" s="737" t="s">
        <v>15</v>
      </c>
      <c r="C7" s="801" t="s">
        <v>153</v>
      </c>
      <c r="D7" s="801"/>
      <c r="E7" s="802"/>
      <c r="G7" s="737" t="s">
        <v>15</v>
      </c>
      <c r="H7" s="801" t="s">
        <v>153</v>
      </c>
      <c r="I7" s="801"/>
      <c r="J7" s="779"/>
      <c r="K7" s="780"/>
      <c r="L7" s="779"/>
      <c r="M7" s="779"/>
      <c r="N7" s="779"/>
      <c r="O7" s="779"/>
      <c r="P7" s="779"/>
      <c r="Q7" s="779"/>
      <c r="R7" s="779"/>
      <c r="S7" s="779"/>
    </row>
    <row r="8" spans="1:21" s="809" customFormat="1" ht="17.100000000000001" customHeight="1" x14ac:dyDescent="0.2">
      <c r="A8" s="803"/>
      <c r="B8" s="804" t="s">
        <v>19</v>
      </c>
      <c r="C8" s="805" t="s">
        <v>154</v>
      </c>
      <c r="D8" s="805" t="s">
        <v>58</v>
      </c>
      <c r="E8" s="806"/>
      <c r="F8" s="803"/>
      <c r="G8" s="804" t="s">
        <v>19</v>
      </c>
      <c r="H8" s="805" t="s">
        <v>154</v>
      </c>
      <c r="I8" s="805" t="s">
        <v>58</v>
      </c>
      <c r="J8" s="807"/>
      <c r="K8" s="808"/>
      <c r="L8" s="807"/>
      <c r="M8" s="807"/>
      <c r="N8" s="807"/>
      <c r="O8" s="807"/>
      <c r="P8" s="807"/>
      <c r="Q8" s="807"/>
      <c r="R8" s="807"/>
      <c r="S8" s="807"/>
    </row>
    <row r="9" spans="1:21" s="800" customFormat="1" ht="8.1" customHeight="1" x14ac:dyDescent="0.2">
      <c r="B9" s="794"/>
      <c r="C9" s="794"/>
      <c r="D9" s="810"/>
      <c r="E9" s="811"/>
      <c r="G9" s="794"/>
      <c r="H9" s="794"/>
      <c r="I9" s="810"/>
      <c r="J9" s="779"/>
      <c r="K9" s="780"/>
      <c r="L9" s="779"/>
      <c r="M9" s="779"/>
      <c r="N9" s="779"/>
      <c r="O9" s="779"/>
      <c r="P9" s="779"/>
      <c r="Q9" s="779"/>
      <c r="R9" s="779"/>
      <c r="S9" s="779"/>
    </row>
    <row r="10" spans="1:21" s="818" customFormat="1" ht="33.950000000000003" customHeight="1" x14ac:dyDescent="0.2">
      <c r="A10" s="812" t="s">
        <v>37</v>
      </c>
      <c r="B10" s="813" t="s">
        <v>1181</v>
      </c>
      <c r="C10" s="814">
        <v>300</v>
      </c>
      <c r="D10" s="815">
        <v>21.216407355021218</v>
      </c>
      <c r="E10" s="816"/>
      <c r="F10" s="812" t="s">
        <v>37</v>
      </c>
      <c r="G10" s="816" t="s">
        <v>1182</v>
      </c>
      <c r="H10" s="817">
        <v>10</v>
      </c>
      <c r="I10" s="815">
        <v>12.5</v>
      </c>
    </row>
    <row r="11" spans="1:21" s="818" customFormat="1" ht="33.950000000000003" customHeight="1" x14ac:dyDescent="0.2">
      <c r="A11" s="812" t="s">
        <v>39</v>
      </c>
      <c r="B11" s="813" t="s">
        <v>1183</v>
      </c>
      <c r="C11" s="819">
        <v>118</v>
      </c>
      <c r="D11" s="820">
        <v>8.3451202263083442</v>
      </c>
      <c r="E11" s="816"/>
      <c r="F11" s="812" t="s">
        <v>39</v>
      </c>
      <c r="G11" s="813" t="s">
        <v>1184</v>
      </c>
      <c r="H11" s="821">
        <v>3</v>
      </c>
      <c r="I11" s="820">
        <v>3.75</v>
      </c>
    </row>
    <row r="12" spans="1:21" s="818" customFormat="1" ht="33.950000000000003" customHeight="1" x14ac:dyDescent="0.2">
      <c r="A12" s="812" t="s">
        <v>41</v>
      </c>
      <c r="B12" s="813" t="s">
        <v>1185</v>
      </c>
      <c r="C12" s="819">
        <v>83</v>
      </c>
      <c r="D12" s="820">
        <v>5.8698727015558703</v>
      </c>
      <c r="E12" s="816"/>
      <c r="F12" s="812" t="s">
        <v>41</v>
      </c>
      <c r="G12" s="816" t="s">
        <v>1186</v>
      </c>
      <c r="H12" s="821">
        <v>1</v>
      </c>
      <c r="I12" s="820">
        <v>1.25</v>
      </c>
    </row>
    <row r="13" spans="1:21" s="818" customFormat="1" ht="33.950000000000003" customHeight="1" x14ac:dyDescent="0.2">
      <c r="A13" s="812" t="s">
        <v>43</v>
      </c>
      <c r="B13" s="813" t="s">
        <v>1187</v>
      </c>
      <c r="C13" s="819">
        <v>82</v>
      </c>
      <c r="D13" s="820">
        <v>5.7991513437057991</v>
      </c>
      <c r="E13" s="816"/>
      <c r="F13" s="812" t="s">
        <v>43</v>
      </c>
      <c r="G13" s="813" t="s">
        <v>1188</v>
      </c>
      <c r="H13" s="821">
        <v>1</v>
      </c>
      <c r="I13" s="820">
        <v>1.25</v>
      </c>
    </row>
    <row r="14" spans="1:21" s="818" customFormat="1" ht="33.950000000000003" customHeight="1" x14ac:dyDescent="0.2">
      <c r="A14" s="822" t="s">
        <v>44</v>
      </c>
      <c r="B14" s="823" t="s">
        <v>1189</v>
      </c>
      <c r="C14" s="824">
        <v>42</v>
      </c>
      <c r="D14" s="815">
        <v>2.9702970297029703</v>
      </c>
      <c r="E14" s="816"/>
      <c r="F14" s="822" t="s">
        <v>44</v>
      </c>
      <c r="G14" s="825" t="s">
        <v>768</v>
      </c>
      <c r="H14" s="826"/>
      <c r="I14" s="827"/>
    </row>
    <row r="15" spans="1:21" ht="27.95" customHeight="1" x14ac:dyDescent="0.2">
      <c r="A15" s="828"/>
      <c r="B15" s="829" t="s">
        <v>1190</v>
      </c>
      <c r="C15" s="830">
        <v>1414</v>
      </c>
      <c r="D15" s="831"/>
      <c r="E15" s="832"/>
      <c r="F15" s="828"/>
      <c r="G15" s="829" t="s">
        <v>1190</v>
      </c>
      <c r="H15" s="833">
        <v>80</v>
      </c>
      <c r="I15" s="831"/>
    </row>
    <row r="16" spans="1:21" ht="9.9499999999999993" customHeight="1" x14ac:dyDescent="0.2">
      <c r="A16" s="834"/>
      <c r="B16" s="835"/>
      <c r="F16" s="834"/>
      <c r="G16" s="835"/>
      <c r="H16" s="835"/>
      <c r="I16" s="835"/>
    </row>
    <row r="17" spans="1:19" s="800" customFormat="1" ht="17.100000000000001" customHeight="1" x14ac:dyDescent="0.2">
      <c r="B17" s="737" t="s">
        <v>16</v>
      </c>
      <c r="C17" s="801" t="s">
        <v>153</v>
      </c>
      <c r="D17" s="801"/>
      <c r="E17" s="802"/>
      <c r="G17" s="737" t="s">
        <v>16</v>
      </c>
      <c r="H17" s="838" t="s">
        <v>153</v>
      </c>
      <c r="I17" s="838"/>
      <c r="J17" s="779"/>
      <c r="K17" s="780"/>
      <c r="L17" s="779"/>
      <c r="M17" s="779"/>
      <c r="N17" s="779"/>
      <c r="O17" s="779"/>
      <c r="P17" s="779"/>
      <c r="Q17" s="779"/>
      <c r="R17" s="779"/>
      <c r="S17" s="779"/>
    </row>
    <row r="18" spans="1:19" ht="17.100000000000001" customHeight="1" x14ac:dyDescent="0.2">
      <c r="A18" s="828"/>
      <c r="B18" s="839" t="s">
        <v>20</v>
      </c>
      <c r="C18" s="840" t="s">
        <v>154</v>
      </c>
      <c r="D18" s="840" t="s">
        <v>58</v>
      </c>
      <c r="E18" s="811"/>
      <c r="F18" s="828"/>
      <c r="G18" s="839" t="s">
        <v>20</v>
      </c>
      <c r="H18" s="840" t="s">
        <v>154</v>
      </c>
      <c r="I18" s="840" t="s">
        <v>58</v>
      </c>
      <c r="J18" s="795"/>
      <c r="K18" s="796"/>
      <c r="L18" s="795"/>
      <c r="M18" s="795"/>
      <c r="N18" s="795"/>
      <c r="O18" s="795"/>
      <c r="P18" s="795"/>
      <c r="Q18" s="795"/>
      <c r="R18" s="795"/>
      <c r="S18" s="795"/>
    </row>
    <row r="19" spans="1:19" s="800" customFormat="1" ht="8.1" customHeight="1" x14ac:dyDescent="0.2">
      <c r="B19" s="794"/>
      <c r="C19" s="794"/>
      <c r="D19" s="810"/>
      <c r="E19" s="811"/>
      <c r="G19" s="794"/>
      <c r="H19" s="794"/>
      <c r="I19" s="810"/>
      <c r="J19" s="779"/>
      <c r="K19" s="780"/>
      <c r="L19" s="779"/>
      <c r="M19" s="779"/>
      <c r="N19" s="779"/>
      <c r="O19" s="779"/>
      <c r="P19" s="779"/>
      <c r="Q19" s="779"/>
      <c r="R19" s="779"/>
      <c r="S19" s="779"/>
    </row>
    <row r="20" spans="1:19" s="818" customFormat="1" ht="33.950000000000003" customHeight="1" x14ac:dyDescent="0.2">
      <c r="A20" s="812" t="s">
        <v>37</v>
      </c>
      <c r="B20" s="813" t="s">
        <v>1181</v>
      </c>
      <c r="C20" s="814">
        <v>172</v>
      </c>
      <c r="D20" s="815">
        <v>22.136422136422137</v>
      </c>
      <c r="E20" s="816"/>
      <c r="F20" s="812" t="s">
        <v>37</v>
      </c>
      <c r="G20" s="816" t="s">
        <v>1191</v>
      </c>
      <c r="H20" s="817">
        <v>6</v>
      </c>
      <c r="I20" s="815">
        <v>14.634146341463413</v>
      </c>
    </row>
    <row r="21" spans="1:19" s="818" customFormat="1" ht="33.950000000000003" customHeight="1" x14ac:dyDescent="0.2">
      <c r="A21" s="812" t="s">
        <v>39</v>
      </c>
      <c r="B21" s="813" t="s">
        <v>1183</v>
      </c>
      <c r="C21" s="819">
        <v>51</v>
      </c>
      <c r="D21" s="820">
        <v>6.563706563706563</v>
      </c>
      <c r="E21" s="816"/>
      <c r="F21" s="812" t="s">
        <v>39</v>
      </c>
      <c r="G21" s="841" t="s">
        <v>768</v>
      </c>
      <c r="H21" s="821"/>
      <c r="I21" s="842"/>
    </row>
    <row r="22" spans="1:19" s="818" customFormat="1" ht="33.950000000000003" customHeight="1" x14ac:dyDescent="0.2">
      <c r="A22" s="812" t="s">
        <v>41</v>
      </c>
      <c r="B22" s="813" t="s">
        <v>1185</v>
      </c>
      <c r="C22" s="819">
        <v>50</v>
      </c>
      <c r="D22" s="820">
        <v>6.4350064350064349</v>
      </c>
      <c r="E22" s="816"/>
      <c r="F22" s="812" t="s">
        <v>41</v>
      </c>
      <c r="G22" s="841" t="s">
        <v>768</v>
      </c>
      <c r="H22" s="821"/>
      <c r="I22" s="842"/>
    </row>
    <row r="23" spans="1:19" s="818" customFormat="1" ht="33.950000000000003" customHeight="1" x14ac:dyDescent="0.2">
      <c r="A23" s="812" t="s">
        <v>43</v>
      </c>
      <c r="B23" s="813" t="s">
        <v>1187</v>
      </c>
      <c r="C23" s="819">
        <v>48</v>
      </c>
      <c r="D23" s="820">
        <v>6.1776061776061777</v>
      </c>
      <c r="E23" s="816"/>
      <c r="F23" s="812" t="s">
        <v>43</v>
      </c>
      <c r="G23" s="841" t="s">
        <v>768</v>
      </c>
      <c r="H23" s="821"/>
      <c r="I23" s="842"/>
    </row>
    <row r="24" spans="1:19" s="818" customFormat="1" ht="33.950000000000003" customHeight="1" x14ac:dyDescent="0.2">
      <c r="A24" s="822" t="s">
        <v>44</v>
      </c>
      <c r="B24" s="823" t="s">
        <v>1189</v>
      </c>
      <c r="C24" s="824">
        <v>26</v>
      </c>
      <c r="D24" s="815">
        <v>3.346203346203346</v>
      </c>
      <c r="E24" s="816"/>
      <c r="F24" s="822" t="s">
        <v>44</v>
      </c>
      <c r="G24" s="825" t="s">
        <v>768</v>
      </c>
      <c r="H24" s="826"/>
      <c r="I24" s="843"/>
    </row>
    <row r="25" spans="1:19" ht="27.95" customHeight="1" x14ac:dyDescent="0.2">
      <c r="A25" s="828"/>
      <c r="B25" s="829" t="s">
        <v>1190</v>
      </c>
      <c r="C25" s="830">
        <v>777</v>
      </c>
      <c r="D25" s="831"/>
      <c r="E25" s="832"/>
      <c r="F25" s="828"/>
      <c r="G25" s="829" t="s">
        <v>1190</v>
      </c>
      <c r="H25" s="844">
        <v>41</v>
      </c>
      <c r="I25" s="845"/>
    </row>
    <row r="26" spans="1:19" ht="9.9499999999999993" customHeight="1" x14ac:dyDescent="0.2">
      <c r="A26" s="834"/>
      <c r="B26" s="835"/>
      <c r="F26" s="834"/>
      <c r="G26" s="835"/>
    </row>
    <row r="27" spans="1:19" s="800" customFormat="1" ht="17.100000000000001" customHeight="1" x14ac:dyDescent="0.2">
      <c r="B27" s="737" t="s">
        <v>17</v>
      </c>
      <c r="C27" s="801" t="s">
        <v>153</v>
      </c>
      <c r="D27" s="801"/>
      <c r="E27" s="802"/>
      <c r="G27" s="737" t="s">
        <v>17</v>
      </c>
      <c r="H27" s="801" t="s">
        <v>153</v>
      </c>
      <c r="I27" s="801"/>
      <c r="J27" s="779"/>
      <c r="K27" s="780"/>
      <c r="L27" s="779"/>
      <c r="M27" s="779"/>
      <c r="N27" s="779"/>
      <c r="O27" s="779"/>
      <c r="P27" s="779"/>
      <c r="Q27" s="779"/>
      <c r="R27" s="779"/>
      <c r="S27" s="779"/>
    </row>
    <row r="28" spans="1:19" ht="17.100000000000001" customHeight="1" x14ac:dyDescent="0.2">
      <c r="A28" s="828"/>
      <c r="B28" s="839" t="s">
        <v>21</v>
      </c>
      <c r="C28" s="840" t="s">
        <v>154</v>
      </c>
      <c r="D28" s="840" t="s">
        <v>58</v>
      </c>
      <c r="E28" s="811"/>
      <c r="F28" s="828"/>
      <c r="G28" s="839" t="s">
        <v>21</v>
      </c>
      <c r="H28" s="840" t="s">
        <v>154</v>
      </c>
      <c r="I28" s="840" t="s">
        <v>58</v>
      </c>
      <c r="J28" s="795"/>
      <c r="K28" s="796"/>
      <c r="L28" s="795"/>
      <c r="M28" s="795"/>
      <c r="N28" s="795"/>
      <c r="O28" s="795"/>
      <c r="P28" s="795"/>
      <c r="Q28" s="795"/>
      <c r="R28" s="795"/>
      <c r="S28" s="795"/>
    </row>
    <row r="29" spans="1:19" s="800" customFormat="1" ht="8.1" customHeight="1" x14ac:dyDescent="0.2">
      <c r="B29" s="794"/>
      <c r="C29" s="794"/>
      <c r="D29" s="810"/>
      <c r="E29" s="811"/>
      <c r="G29" s="794"/>
      <c r="H29" s="794"/>
      <c r="I29" s="810"/>
      <c r="J29" s="779"/>
      <c r="K29" s="780"/>
      <c r="L29" s="779"/>
      <c r="M29" s="779"/>
      <c r="N29" s="779"/>
      <c r="O29" s="779"/>
      <c r="P29" s="779"/>
      <c r="Q29" s="779"/>
      <c r="R29" s="779"/>
      <c r="S29" s="779"/>
    </row>
    <row r="30" spans="1:19" s="818" customFormat="1" ht="33.950000000000003" customHeight="1" x14ac:dyDescent="0.2">
      <c r="A30" s="812" t="s">
        <v>37</v>
      </c>
      <c r="B30" s="813" t="s">
        <v>1181</v>
      </c>
      <c r="C30" s="817">
        <v>128</v>
      </c>
      <c r="D30" s="815">
        <v>20.094191522762952</v>
      </c>
      <c r="E30" s="816"/>
      <c r="F30" s="812" t="s">
        <v>37</v>
      </c>
      <c r="G30" s="816" t="s">
        <v>1191</v>
      </c>
      <c r="H30" s="817">
        <v>4</v>
      </c>
      <c r="I30" s="815">
        <v>10.256410256410255</v>
      </c>
    </row>
    <row r="31" spans="1:19" s="818" customFormat="1" ht="33.950000000000003" customHeight="1" x14ac:dyDescent="0.2">
      <c r="A31" s="812" t="s">
        <v>39</v>
      </c>
      <c r="B31" s="813" t="s">
        <v>1183</v>
      </c>
      <c r="C31" s="821">
        <v>67</v>
      </c>
      <c r="D31" s="820">
        <v>10.518053375196232</v>
      </c>
      <c r="E31" s="816"/>
      <c r="F31" s="812" t="s">
        <v>39</v>
      </c>
      <c r="G31" s="813" t="s">
        <v>1184</v>
      </c>
      <c r="H31" s="821">
        <v>3</v>
      </c>
      <c r="I31" s="820">
        <v>7.6923076923076925</v>
      </c>
    </row>
    <row r="32" spans="1:19" s="818" customFormat="1" ht="33.950000000000003" customHeight="1" x14ac:dyDescent="0.2">
      <c r="A32" s="812" t="s">
        <v>41</v>
      </c>
      <c r="B32" s="813" t="s">
        <v>1187</v>
      </c>
      <c r="C32" s="821">
        <v>34</v>
      </c>
      <c r="D32" s="820">
        <v>5.3375196232339093</v>
      </c>
      <c r="E32" s="816"/>
      <c r="F32" s="812" t="s">
        <v>41</v>
      </c>
      <c r="G32" s="816" t="s">
        <v>1186</v>
      </c>
      <c r="H32" s="821">
        <v>1</v>
      </c>
      <c r="I32" s="820">
        <v>2.5641025641025639</v>
      </c>
    </row>
    <row r="33" spans="1:9" s="818" customFormat="1" ht="33.950000000000003" customHeight="1" x14ac:dyDescent="0.2">
      <c r="A33" s="812" t="s">
        <v>43</v>
      </c>
      <c r="B33" s="813" t="s">
        <v>1185</v>
      </c>
      <c r="C33" s="821">
        <v>33</v>
      </c>
      <c r="D33" s="820">
        <v>5.1805337519623231</v>
      </c>
      <c r="E33" s="816"/>
      <c r="F33" s="812" t="s">
        <v>43</v>
      </c>
      <c r="G33" s="813" t="s">
        <v>1188</v>
      </c>
      <c r="H33" s="821">
        <v>1</v>
      </c>
      <c r="I33" s="820">
        <v>2.5641025641025639</v>
      </c>
    </row>
    <row r="34" spans="1:9" s="818" customFormat="1" ht="33.950000000000003" customHeight="1" x14ac:dyDescent="0.2">
      <c r="A34" s="822" t="s">
        <v>44</v>
      </c>
      <c r="B34" s="823" t="s">
        <v>1192</v>
      </c>
      <c r="C34" s="826">
        <v>16</v>
      </c>
      <c r="D34" s="815">
        <v>2.5117739403453689</v>
      </c>
      <c r="E34" s="816"/>
      <c r="F34" s="822" t="s">
        <v>44</v>
      </c>
      <c r="G34" s="825" t="s">
        <v>768</v>
      </c>
      <c r="H34" s="826"/>
      <c r="I34" s="843"/>
    </row>
    <row r="35" spans="1:9" ht="27.95" customHeight="1" x14ac:dyDescent="0.2">
      <c r="A35" s="828"/>
      <c r="B35" s="829" t="s">
        <v>1190</v>
      </c>
      <c r="C35" s="833">
        <v>637</v>
      </c>
      <c r="D35" s="831"/>
      <c r="E35" s="832"/>
      <c r="F35" s="828"/>
      <c r="G35" s="829" t="s">
        <v>1190</v>
      </c>
      <c r="H35" s="833">
        <v>39</v>
      </c>
      <c r="I35" s="831"/>
    </row>
  </sheetData>
  <mergeCells count="8">
    <mergeCell ref="B2:E2"/>
    <mergeCell ref="G2:J2"/>
    <mergeCell ref="A6:D6"/>
    <mergeCell ref="G6:I6"/>
    <mergeCell ref="A1:D1"/>
    <mergeCell ref="F1:I1"/>
    <mergeCell ref="A3:D3"/>
    <mergeCell ref="F3:I3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4"/>
  <sheetViews>
    <sheetView view="pageBreakPreview" zoomScale="115" zoomScaleNormal="100" zoomScaleSheetLayoutView="115" workbookViewId="0">
      <selection activeCell="C13" sqref="C13"/>
    </sheetView>
  </sheetViews>
  <sheetFormatPr defaultRowHeight="13.5" x14ac:dyDescent="0.2"/>
  <cols>
    <col min="1" max="1" width="2.7109375" style="921" customWidth="1"/>
    <col min="2" max="2" width="32.7109375" style="922" customWidth="1"/>
    <col min="3" max="4" width="6.7109375" style="922" customWidth="1"/>
    <col min="5" max="5" width="1.7109375" style="922" customWidth="1"/>
    <col min="6" max="6" width="33.7109375" style="922" customWidth="1"/>
    <col min="7" max="9" width="6.7109375" style="922" customWidth="1"/>
    <col min="10" max="22" width="10.7109375" style="889" customWidth="1"/>
    <col min="23" max="256" width="9.140625" style="889"/>
    <col min="257" max="257" width="3.28515625" style="889" customWidth="1"/>
    <col min="258" max="258" width="59.7109375" style="889" customWidth="1"/>
    <col min="259" max="259" width="4.7109375" style="889" customWidth="1"/>
    <col min="260" max="260" width="6.7109375" style="889" customWidth="1"/>
    <col min="261" max="261" width="1.7109375" style="889" customWidth="1"/>
    <col min="262" max="262" width="59.7109375" style="889" customWidth="1"/>
    <col min="263" max="263" width="4.7109375" style="889" customWidth="1"/>
    <col min="264" max="264" width="6.7109375" style="889" customWidth="1"/>
    <col min="265" max="265" width="2.7109375" style="889" customWidth="1"/>
    <col min="266" max="278" width="10.7109375" style="889" customWidth="1"/>
    <col min="279" max="512" width="9.140625" style="889"/>
    <col min="513" max="513" width="3.28515625" style="889" customWidth="1"/>
    <col min="514" max="514" width="59.7109375" style="889" customWidth="1"/>
    <col min="515" max="515" width="4.7109375" style="889" customWidth="1"/>
    <col min="516" max="516" width="6.7109375" style="889" customWidth="1"/>
    <col min="517" max="517" width="1.7109375" style="889" customWidth="1"/>
    <col min="518" max="518" width="59.7109375" style="889" customWidth="1"/>
    <col min="519" max="519" width="4.7109375" style="889" customWidth="1"/>
    <col min="520" max="520" width="6.7109375" style="889" customWidth="1"/>
    <col min="521" max="521" width="2.7109375" style="889" customWidth="1"/>
    <col min="522" max="534" width="10.7109375" style="889" customWidth="1"/>
    <col min="535" max="768" width="9.140625" style="889"/>
    <col min="769" max="769" width="3.28515625" style="889" customWidth="1"/>
    <col min="770" max="770" width="59.7109375" style="889" customWidth="1"/>
    <col min="771" max="771" width="4.7109375" style="889" customWidth="1"/>
    <col min="772" max="772" width="6.7109375" style="889" customWidth="1"/>
    <col min="773" max="773" width="1.7109375" style="889" customWidth="1"/>
    <col min="774" max="774" width="59.7109375" style="889" customWidth="1"/>
    <col min="775" max="775" width="4.7109375" style="889" customWidth="1"/>
    <col min="776" max="776" width="6.7109375" style="889" customWidth="1"/>
    <col min="777" max="777" width="2.7109375" style="889" customWidth="1"/>
    <col min="778" max="790" width="10.7109375" style="889" customWidth="1"/>
    <col min="791" max="1024" width="9.140625" style="889"/>
    <col min="1025" max="1025" width="3.28515625" style="889" customWidth="1"/>
    <col min="1026" max="1026" width="59.7109375" style="889" customWidth="1"/>
    <col min="1027" max="1027" width="4.7109375" style="889" customWidth="1"/>
    <col min="1028" max="1028" width="6.7109375" style="889" customWidth="1"/>
    <col min="1029" max="1029" width="1.7109375" style="889" customWidth="1"/>
    <col min="1030" max="1030" width="59.7109375" style="889" customWidth="1"/>
    <col min="1031" max="1031" width="4.7109375" style="889" customWidth="1"/>
    <col min="1032" max="1032" width="6.7109375" style="889" customWidth="1"/>
    <col min="1033" max="1033" width="2.7109375" style="889" customWidth="1"/>
    <col min="1034" max="1046" width="10.7109375" style="889" customWidth="1"/>
    <col min="1047" max="1280" width="9.140625" style="889"/>
    <col min="1281" max="1281" width="3.28515625" style="889" customWidth="1"/>
    <col min="1282" max="1282" width="59.7109375" style="889" customWidth="1"/>
    <col min="1283" max="1283" width="4.7109375" style="889" customWidth="1"/>
    <col min="1284" max="1284" width="6.7109375" style="889" customWidth="1"/>
    <col min="1285" max="1285" width="1.7109375" style="889" customWidth="1"/>
    <col min="1286" max="1286" width="59.7109375" style="889" customWidth="1"/>
    <col min="1287" max="1287" width="4.7109375" style="889" customWidth="1"/>
    <col min="1288" max="1288" width="6.7109375" style="889" customWidth="1"/>
    <col min="1289" max="1289" width="2.7109375" style="889" customWidth="1"/>
    <col min="1290" max="1302" width="10.7109375" style="889" customWidth="1"/>
    <col min="1303" max="1536" width="9.140625" style="889"/>
    <col min="1537" max="1537" width="3.28515625" style="889" customWidth="1"/>
    <col min="1538" max="1538" width="59.7109375" style="889" customWidth="1"/>
    <col min="1539" max="1539" width="4.7109375" style="889" customWidth="1"/>
    <col min="1540" max="1540" width="6.7109375" style="889" customWidth="1"/>
    <col min="1541" max="1541" width="1.7109375" style="889" customWidth="1"/>
    <col min="1542" max="1542" width="59.7109375" style="889" customWidth="1"/>
    <col min="1543" max="1543" width="4.7109375" style="889" customWidth="1"/>
    <col min="1544" max="1544" width="6.7109375" style="889" customWidth="1"/>
    <col min="1545" max="1545" width="2.7109375" style="889" customWidth="1"/>
    <col min="1546" max="1558" width="10.7109375" style="889" customWidth="1"/>
    <col min="1559" max="1792" width="9.140625" style="889"/>
    <col min="1793" max="1793" width="3.28515625" style="889" customWidth="1"/>
    <col min="1794" max="1794" width="59.7109375" style="889" customWidth="1"/>
    <col min="1795" max="1795" width="4.7109375" style="889" customWidth="1"/>
    <col min="1796" max="1796" width="6.7109375" style="889" customWidth="1"/>
    <col min="1797" max="1797" width="1.7109375" style="889" customWidth="1"/>
    <col min="1798" max="1798" width="59.7109375" style="889" customWidth="1"/>
    <col min="1799" max="1799" width="4.7109375" style="889" customWidth="1"/>
    <col min="1800" max="1800" width="6.7109375" style="889" customWidth="1"/>
    <col min="1801" max="1801" width="2.7109375" style="889" customWidth="1"/>
    <col min="1802" max="1814" width="10.7109375" style="889" customWidth="1"/>
    <col min="1815" max="2048" width="9.140625" style="889"/>
    <col min="2049" max="2049" width="3.28515625" style="889" customWidth="1"/>
    <col min="2050" max="2050" width="59.7109375" style="889" customWidth="1"/>
    <col min="2051" max="2051" width="4.7109375" style="889" customWidth="1"/>
    <col min="2052" max="2052" width="6.7109375" style="889" customWidth="1"/>
    <col min="2053" max="2053" width="1.7109375" style="889" customWidth="1"/>
    <col min="2054" max="2054" width="59.7109375" style="889" customWidth="1"/>
    <col min="2055" max="2055" width="4.7109375" style="889" customWidth="1"/>
    <col min="2056" max="2056" width="6.7109375" style="889" customWidth="1"/>
    <col min="2057" max="2057" width="2.7109375" style="889" customWidth="1"/>
    <col min="2058" max="2070" width="10.7109375" style="889" customWidth="1"/>
    <col min="2071" max="2304" width="9.140625" style="889"/>
    <col min="2305" max="2305" width="3.28515625" style="889" customWidth="1"/>
    <col min="2306" max="2306" width="59.7109375" style="889" customWidth="1"/>
    <col min="2307" max="2307" width="4.7109375" style="889" customWidth="1"/>
    <col min="2308" max="2308" width="6.7109375" style="889" customWidth="1"/>
    <col min="2309" max="2309" width="1.7109375" style="889" customWidth="1"/>
    <col min="2310" max="2310" width="59.7109375" style="889" customWidth="1"/>
    <col min="2311" max="2311" width="4.7109375" style="889" customWidth="1"/>
    <col min="2312" max="2312" width="6.7109375" style="889" customWidth="1"/>
    <col min="2313" max="2313" width="2.7109375" style="889" customWidth="1"/>
    <col min="2314" max="2326" width="10.7109375" style="889" customWidth="1"/>
    <col min="2327" max="2560" width="9.140625" style="889"/>
    <col min="2561" max="2561" width="3.28515625" style="889" customWidth="1"/>
    <col min="2562" max="2562" width="59.7109375" style="889" customWidth="1"/>
    <col min="2563" max="2563" width="4.7109375" style="889" customWidth="1"/>
    <col min="2564" max="2564" width="6.7109375" style="889" customWidth="1"/>
    <col min="2565" max="2565" width="1.7109375" style="889" customWidth="1"/>
    <col min="2566" max="2566" width="59.7109375" style="889" customWidth="1"/>
    <col min="2567" max="2567" width="4.7109375" style="889" customWidth="1"/>
    <col min="2568" max="2568" width="6.7109375" style="889" customWidth="1"/>
    <col min="2569" max="2569" width="2.7109375" style="889" customWidth="1"/>
    <col min="2570" max="2582" width="10.7109375" style="889" customWidth="1"/>
    <col min="2583" max="2816" width="9.140625" style="889"/>
    <col min="2817" max="2817" width="3.28515625" style="889" customWidth="1"/>
    <col min="2818" max="2818" width="59.7109375" style="889" customWidth="1"/>
    <col min="2819" max="2819" width="4.7109375" style="889" customWidth="1"/>
    <col min="2820" max="2820" width="6.7109375" style="889" customWidth="1"/>
    <col min="2821" max="2821" width="1.7109375" style="889" customWidth="1"/>
    <col min="2822" max="2822" width="59.7109375" style="889" customWidth="1"/>
    <col min="2823" max="2823" width="4.7109375" style="889" customWidth="1"/>
    <col min="2824" max="2824" width="6.7109375" style="889" customWidth="1"/>
    <col min="2825" max="2825" width="2.7109375" style="889" customWidth="1"/>
    <col min="2826" max="2838" width="10.7109375" style="889" customWidth="1"/>
    <col min="2839" max="3072" width="9.140625" style="889"/>
    <col min="3073" max="3073" width="3.28515625" style="889" customWidth="1"/>
    <col min="3074" max="3074" width="59.7109375" style="889" customWidth="1"/>
    <col min="3075" max="3075" width="4.7109375" style="889" customWidth="1"/>
    <col min="3076" max="3076" width="6.7109375" style="889" customWidth="1"/>
    <col min="3077" max="3077" width="1.7109375" style="889" customWidth="1"/>
    <col min="3078" max="3078" width="59.7109375" style="889" customWidth="1"/>
    <col min="3079" max="3079" width="4.7109375" style="889" customWidth="1"/>
    <col min="3080" max="3080" width="6.7109375" style="889" customWidth="1"/>
    <col min="3081" max="3081" width="2.7109375" style="889" customWidth="1"/>
    <col min="3082" max="3094" width="10.7109375" style="889" customWidth="1"/>
    <col min="3095" max="3328" width="9.140625" style="889"/>
    <col min="3329" max="3329" width="3.28515625" style="889" customWidth="1"/>
    <col min="3330" max="3330" width="59.7109375" style="889" customWidth="1"/>
    <col min="3331" max="3331" width="4.7109375" style="889" customWidth="1"/>
    <col min="3332" max="3332" width="6.7109375" style="889" customWidth="1"/>
    <col min="3333" max="3333" width="1.7109375" style="889" customWidth="1"/>
    <col min="3334" max="3334" width="59.7109375" style="889" customWidth="1"/>
    <col min="3335" max="3335" width="4.7109375" style="889" customWidth="1"/>
    <col min="3336" max="3336" width="6.7109375" style="889" customWidth="1"/>
    <col min="3337" max="3337" width="2.7109375" style="889" customWidth="1"/>
    <col min="3338" max="3350" width="10.7109375" style="889" customWidth="1"/>
    <col min="3351" max="3584" width="9.140625" style="889"/>
    <col min="3585" max="3585" width="3.28515625" style="889" customWidth="1"/>
    <col min="3586" max="3586" width="59.7109375" style="889" customWidth="1"/>
    <col min="3587" max="3587" width="4.7109375" style="889" customWidth="1"/>
    <col min="3588" max="3588" width="6.7109375" style="889" customWidth="1"/>
    <col min="3589" max="3589" width="1.7109375" style="889" customWidth="1"/>
    <col min="3590" max="3590" width="59.7109375" style="889" customWidth="1"/>
    <col min="3591" max="3591" width="4.7109375" style="889" customWidth="1"/>
    <col min="3592" max="3592" width="6.7109375" style="889" customWidth="1"/>
    <col min="3593" max="3593" width="2.7109375" style="889" customWidth="1"/>
    <col min="3594" max="3606" width="10.7109375" style="889" customWidth="1"/>
    <col min="3607" max="3840" width="9.140625" style="889"/>
    <col min="3841" max="3841" width="3.28515625" style="889" customWidth="1"/>
    <col min="3842" max="3842" width="59.7109375" style="889" customWidth="1"/>
    <col min="3843" max="3843" width="4.7109375" style="889" customWidth="1"/>
    <col min="3844" max="3844" width="6.7109375" style="889" customWidth="1"/>
    <col min="3845" max="3845" width="1.7109375" style="889" customWidth="1"/>
    <col min="3846" max="3846" width="59.7109375" style="889" customWidth="1"/>
    <col min="3847" max="3847" width="4.7109375" style="889" customWidth="1"/>
    <col min="3848" max="3848" width="6.7109375" style="889" customWidth="1"/>
    <col min="3849" max="3849" width="2.7109375" style="889" customWidth="1"/>
    <col min="3850" max="3862" width="10.7109375" style="889" customWidth="1"/>
    <col min="3863" max="4096" width="9.140625" style="889"/>
    <col min="4097" max="4097" width="3.28515625" style="889" customWidth="1"/>
    <col min="4098" max="4098" width="59.7109375" style="889" customWidth="1"/>
    <col min="4099" max="4099" width="4.7109375" style="889" customWidth="1"/>
    <col min="4100" max="4100" width="6.7109375" style="889" customWidth="1"/>
    <col min="4101" max="4101" width="1.7109375" style="889" customWidth="1"/>
    <col min="4102" max="4102" width="59.7109375" style="889" customWidth="1"/>
    <col min="4103" max="4103" width="4.7109375" style="889" customWidth="1"/>
    <col min="4104" max="4104" width="6.7109375" style="889" customWidth="1"/>
    <col min="4105" max="4105" width="2.7109375" style="889" customWidth="1"/>
    <col min="4106" max="4118" width="10.7109375" style="889" customWidth="1"/>
    <col min="4119" max="4352" width="9.140625" style="889"/>
    <col min="4353" max="4353" width="3.28515625" style="889" customWidth="1"/>
    <col min="4354" max="4354" width="59.7109375" style="889" customWidth="1"/>
    <col min="4355" max="4355" width="4.7109375" style="889" customWidth="1"/>
    <col min="4356" max="4356" width="6.7109375" style="889" customWidth="1"/>
    <col min="4357" max="4357" width="1.7109375" style="889" customWidth="1"/>
    <col min="4358" max="4358" width="59.7109375" style="889" customWidth="1"/>
    <col min="4359" max="4359" width="4.7109375" style="889" customWidth="1"/>
    <col min="4360" max="4360" width="6.7109375" style="889" customWidth="1"/>
    <col min="4361" max="4361" width="2.7109375" style="889" customWidth="1"/>
    <col min="4362" max="4374" width="10.7109375" style="889" customWidth="1"/>
    <col min="4375" max="4608" width="9.140625" style="889"/>
    <col min="4609" max="4609" width="3.28515625" style="889" customWidth="1"/>
    <col min="4610" max="4610" width="59.7109375" style="889" customWidth="1"/>
    <col min="4611" max="4611" width="4.7109375" style="889" customWidth="1"/>
    <col min="4612" max="4612" width="6.7109375" style="889" customWidth="1"/>
    <col min="4613" max="4613" width="1.7109375" style="889" customWidth="1"/>
    <col min="4614" max="4614" width="59.7109375" style="889" customWidth="1"/>
    <col min="4615" max="4615" width="4.7109375" style="889" customWidth="1"/>
    <col min="4616" max="4616" width="6.7109375" style="889" customWidth="1"/>
    <col min="4617" max="4617" width="2.7109375" style="889" customWidth="1"/>
    <col min="4618" max="4630" width="10.7109375" style="889" customWidth="1"/>
    <col min="4631" max="4864" width="9.140625" style="889"/>
    <col min="4865" max="4865" width="3.28515625" style="889" customWidth="1"/>
    <col min="4866" max="4866" width="59.7109375" style="889" customWidth="1"/>
    <col min="4867" max="4867" width="4.7109375" style="889" customWidth="1"/>
    <col min="4868" max="4868" width="6.7109375" style="889" customWidth="1"/>
    <col min="4869" max="4869" width="1.7109375" style="889" customWidth="1"/>
    <col min="4870" max="4870" width="59.7109375" style="889" customWidth="1"/>
    <col min="4871" max="4871" width="4.7109375" style="889" customWidth="1"/>
    <col min="4872" max="4872" width="6.7109375" style="889" customWidth="1"/>
    <col min="4873" max="4873" width="2.7109375" style="889" customWidth="1"/>
    <col min="4874" max="4886" width="10.7109375" style="889" customWidth="1"/>
    <col min="4887" max="5120" width="9.140625" style="889"/>
    <col min="5121" max="5121" width="3.28515625" style="889" customWidth="1"/>
    <col min="5122" max="5122" width="59.7109375" style="889" customWidth="1"/>
    <col min="5123" max="5123" width="4.7109375" style="889" customWidth="1"/>
    <col min="5124" max="5124" width="6.7109375" style="889" customWidth="1"/>
    <col min="5125" max="5125" width="1.7109375" style="889" customWidth="1"/>
    <col min="5126" max="5126" width="59.7109375" style="889" customWidth="1"/>
    <col min="5127" max="5127" width="4.7109375" style="889" customWidth="1"/>
    <col min="5128" max="5128" width="6.7109375" style="889" customWidth="1"/>
    <col min="5129" max="5129" width="2.7109375" style="889" customWidth="1"/>
    <col min="5130" max="5142" width="10.7109375" style="889" customWidth="1"/>
    <col min="5143" max="5376" width="9.140625" style="889"/>
    <col min="5377" max="5377" width="3.28515625" style="889" customWidth="1"/>
    <col min="5378" max="5378" width="59.7109375" style="889" customWidth="1"/>
    <col min="5379" max="5379" width="4.7109375" style="889" customWidth="1"/>
    <col min="5380" max="5380" width="6.7109375" style="889" customWidth="1"/>
    <col min="5381" max="5381" width="1.7109375" style="889" customWidth="1"/>
    <col min="5382" max="5382" width="59.7109375" style="889" customWidth="1"/>
    <col min="5383" max="5383" width="4.7109375" style="889" customWidth="1"/>
    <col min="5384" max="5384" width="6.7109375" style="889" customWidth="1"/>
    <col min="5385" max="5385" width="2.7109375" style="889" customWidth="1"/>
    <col min="5386" max="5398" width="10.7109375" style="889" customWidth="1"/>
    <col min="5399" max="5632" width="9.140625" style="889"/>
    <col min="5633" max="5633" width="3.28515625" style="889" customWidth="1"/>
    <col min="5634" max="5634" width="59.7109375" style="889" customWidth="1"/>
    <col min="5635" max="5635" width="4.7109375" style="889" customWidth="1"/>
    <col min="5636" max="5636" width="6.7109375" style="889" customWidth="1"/>
    <col min="5637" max="5637" width="1.7109375" style="889" customWidth="1"/>
    <col min="5638" max="5638" width="59.7109375" style="889" customWidth="1"/>
    <col min="5639" max="5639" width="4.7109375" style="889" customWidth="1"/>
    <col min="5640" max="5640" width="6.7109375" style="889" customWidth="1"/>
    <col min="5641" max="5641" width="2.7109375" style="889" customWidth="1"/>
    <col min="5642" max="5654" width="10.7109375" style="889" customWidth="1"/>
    <col min="5655" max="5888" width="9.140625" style="889"/>
    <col min="5889" max="5889" width="3.28515625" style="889" customWidth="1"/>
    <col min="5890" max="5890" width="59.7109375" style="889" customWidth="1"/>
    <col min="5891" max="5891" width="4.7109375" style="889" customWidth="1"/>
    <col min="5892" max="5892" width="6.7109375" style="889" customWidth="1"/>
    <col min="5893" max="5893" width="1.7109375" style="889" customWidth="1"/>
    <col min="5894" max="5894" width="59.7109375" style="889" customWidth="1"/>
    <col min="5895" max="5895" width="4.7109375" style="889" customWidth="1"/>
    <col min="5896" max="5896" width="6.7109375" style="889" customWidth="1"/>
    <col min="5897" max="5897" width="2.7109375" style="889" customWidth="1"/>
    <col min="5898" max="5910" width="10.7109375" style="889" customWidth="1"/>
    <col min="5911" max="6144" width="9.140625" style="889"/>
    <col min="6145" max="6145" width="3.28515625" style="889" customWidth="1"/>
    <col min="6146" max="6146" width="59.7109375" style="889" customWidth="1"/>
    <col min="6147" max="6147" width="4.7109375" style="889" customWidth="1"/>
    <col min="6148" max="6148" width="6.7109375" style="889" customWidth="1"/>
    <col min="6149" max="6149" width="1.7109375" style="889" customWidth="1"/>
    <col min="6150" max="6150" width="59.7109375" style="889" customWidth="1"/>
    <col min="6151" max="6151" width="4.7109375" style="889" customWidth="1"/>
    <col min="6152" max="6152" width="6.7109375" style="889" customWidth="1"/>
    <col min="6153" max="6153" width="2.7109375" style="889" customWidth="1"/>
    <col min="6154" max="6166" width="10.7109375" style="889" customWidth="1"/>
    <col min="6167" max="6400" width="9.140625" style="889"/>
    <col min="6401" max="6401" width="3.28515625" style="889" customWidth="1"/>
    <col min="6402" max="6402" width="59.7109375" style="889" customWidth="1"/>
    <col min="6403" max="6403" width="4.7109375" style="889" customWidth="1"/>
    <col min="6404" max="6404" width="6.7109375" style="889" customWidth="1"/>
    <col min="6405" max="6405" width="1.7109375" style="889" customWidth="1"/>
    <col min="6406" max="6406" width="59.7109375" style="889" customWidth="1"/>
    <col min="6407" max="6407" width="4.7109375" style="889" customWidth="1"/>
    <col min="6408" max="6408" width="6.7109375" style="889" customWidth="1"/>
    <col min="6409" max="6409" width="2.7109375" style="889" customWidth="1"/>
    <col min="6410" max="6422" width="10.7109375" style="889" customWidth="1"/>
    <col min="6423" max="6656" width="9.140625" style="889"/>
    <col min="6657" max="6657" width="3.28515625" style="889" customWidth="1"/>
    <col min="6658" max="6658" width="59.7109375" style="889" customWidth="1"/>
    <col min="6659" max="6659" width="4.7109375" style="889" customWidth="1"/>
    <col min="6660" max="6660" width="6.7109375" style="889" customWidth="1"/>
    <col min="6661" max="6661" width="1.7109375" style="889" customWidth="1"/>
    <col min="6662" max="6662" width="59.7109375" style="889" customWidth="1"/>
    <col min="6663" max="6663" width="4.7109375" style="889" customWidth="1"/>
    <col min="6664" max="6664" width="6.7109375" style="889" customWidth="1"/>
    <col min="6665" max="6665" width="2.7109375" style="889" customWidth="1"/>
    <col min="6666" max="6678" width="10.7109375" style="889" customWidth="1"/>
    <col min="6679" max="6912" width="9.140625" style="889"/>
    <col min="6913" max="6913" width="3.28515625" style="889" customWidth="1"/>
    <col min="6914" max="6914" width="59.7109375" style="889" customWidth="1"/>
    <col min="6915" max="6915" width="4.7109375" style="889" customWidth="1"/>
    <col min="6916" max="6916" width="6.7109375" style="889" customWidth="1"/>
    <col min="6917" max="6917" width="1.7109375" style="889" customWidth="1"/>
    <col min="6918" max="6918" width="59.7109375" style="889" customWidth="1"/>
    <col min="6919" max="6919" width="4.7109375" style="889" customWidth="1"/>
    <col min="6920" max="6920" width="6.7109375" style="889" customWidth="1"/>
    <col min="6921" max="6921" width="2.7109375" style="889" customWidth="1"/>
    <col min="6922" max="6934" width="10.7109375" style="889" customWidth="1"/>
    <col min="6935" max="7168" width="9.140625" style="889"/>
    <col min="7169" max="7169" width="3.28515625" style="889" customWidth="1"/>
    <col min="7170" max="7170" width="59.7109375" style="889" customWidth="1"/>
    <col min="7171" max="7171" width="4.7109375" style="889" customWidth="1"/>
    <col min="7172" max="7172" width="6.7109375" style="889" customWidth="1"/>
    <col min="7173" max="7173" width="1.7109375" style="889" customWidth="1"/>
    <col min="7174" max="7174" width="59.7109375" style="889" customWidth="1"/>
    <col min="7175" max="7175" width="4.7109375" style="889" customWidth="1"/>
    <col min="7176" max="7176" width="6.7109375" style="889" customWidth="1"/>
    <col min="7177" max="7177" width="2.7109375" style="889" customWidth="1"/>
    <col min="7178" max="7190" width="10.7109375" style="889" customWidth="1"/>
    <col min="7191" max="7424" width="9.140625" style="889"/>
    <col min="7425" max="7425" width="3.28515625" style="889" customWidth="1"/>
    <col min="7426" max="7426" width="59.7109375" style="889" customWidth="1"/>
    <col min="7427" max="7427" width="4.7109375" style="889" customWidth="1"/>
    <col min="7428" max="7428" width="6.7109375" style="889" customWidth="1"/>
    <col min="7429" max="7429" width="1.7109375" style="889" customWidth="1"/>
    <col min="7430" max="7430" width="59.7109375" style="889" customWidth="1"/>
    <col min="7431" max="7431" width="4.7109375" style="889" customWidth="1"/>
    <col min="7432" max="7432" width="6.7109375" style="889" customWidth="1"/>
    <col min="7433" max="7433" width="2.7109375" style="889" customWidth="1"/>
    <col min="7434" max="7446" width="10.7109375" style="889" customWidth="1"/>
    <col min="7447" max="7680" width="9.140625" style="889"/>
    <col min="7681" max="7681" width="3.28515625" style="889" customWidth="1"/>
    <col min="7682" max="7682" width="59.7109375" style="889" customWidth="1"/>
    <col min="7683" max="7683" width="4.7109375" style="889" customWidth="1"/>
    <col min="7684" max="7684" width="6.7109375" style="889" customWidth="1"/>
    <col min="7685" max="7685" width="1.7109375" style="889" customWidth="1"/>
    <col min="7686" max="7686" width="59.7109375" style="889" customWidth="1"/>
    <col min="7687" max="7687" width="4.7109375" style="889" customWidth="1"/>
    <col min="7688" max="7688" width="6.7109375" style="889" customWidth="1"/>
    <col min="7689" max="7689" width="2.7109375" style="889" customWidth="1"/>
    <col min="7690" max="7702" width="10.7109375" style="889" customWidth="1"/>
    <col min="7703" max="7936" width="9.140625" style="889"/>
    <col min="7937" max="7937" width="3.28515625" style="889" customWidth="1"/>
    <col min="7938" max="7938" width="59.7109375" style="889" customWidth="1"/>
    <col min="7939" max="7939" width="4.7109375" style="889" customWidth="1"/>
    <col min="7940" max="7940" width="6.7109375" style="889" customWidth="1"/>
    <col min="7941" max="7941" width="1.7109375" style="889" customWidth="1"/>
    <col min="7942" max="7942" width="59.7109375" style="889" customWidth="1"/>
    <col min="7943" max="7943" width="4.7109375" style="889" customWidth="1"/>
    <col min="7944" max="7944" width="6.7109375" style="889" customWidth="1"/>
    <col min="7945" max="7945" width="2.7109375" style="889" customWidth="1"/>
    <col min="7946" max="7958" width="10.7109375" style="889" customWidth="1"/>
    <col min="7959" max="8192" width="9.140625" style="889"/>
    <col min="8193" max="8193" width="3.28515625" style="889" customWidth="1"/>
    <col min="8194" max="8194" width="59.7109375" style="889" customWidth="1"/>
    <col min="8195" max="8195" width="4.7109375" style="889" customWidth="1"/>
    <col min="8196" max="8196" width="6.7109375" style="889" customWidth="1"/>
    <col min="8197" max="8197" width="1.7109375" style="889" customWidth="1"/>
    <col min="8198" max="8198" width="59.7109375" style="889" customWidth="1"/>
    <col min="8199" max="8199" width="4.7109375" style="889" customWidth="1"/>
    <col min="8200" max="8200" width="6.7109375" style="889" customWidth="1"/>
    <col min="8201" max="8201" width="2.7109375" style="889" customWidth="1"/>
    <col min="8202" max="8214" width="10.7109375" style="889" customWidth="1"/>
    <col min="8215" max="8448" width="9.140625" style="889"/>
    <col min="8449" max="8449" width="3.28515625" style="889" customWidth="1"/>
    <col min="8450" max="8450" width="59.7109375" style="889" customWidth="1"/>
    <col min="8451" max="8451" width="4.7109375" style="889" customWidth="1"/>
    <col min="8452" max="8452" width="6.7109375" style="889" customWidth="1"/>
    <col min="8453" max="8453" width="1.7109375" style="889" customWidth="1"/>
    <col min="8454" max="8454" width="59.7109375" style="889" customWidth="1"/>
    <col min="8455" max="8455" width="4.7109375" style="889" customWidth="1"/>
    <col min="8456" max="8456" width="6.7109375" style="889" customWidth="1"/>
    <col min="8457" max="8457" width="2.7109375" style="889" customWidth="1"/>
    <col min="8458" max="8470" width="10.7109375" style="889" customWidth="1"/>
    <col min="8471" max="8704" width="9.140625" style="889"/>
    <col min="8705" max="8705" width="3.28515625" style="889" customWidth="1"/>
    <col min="8706" max="8706" width="59.7109375" style="889" customWidth="1"/>
    <col min="8707" max="8707" width="4.7109375" style="889" customWidth="1"/>
    <col min="8708" max="8708" width="6.7109375" style="889" customWidth="1"/>
    <col min="8709" max="8709" width="1.7109375" style="889" customWidth="1"/>
    <col min="8710" max="8710" width="59.7109375" style="889" customWidth="1"/>
    <col min="8711" max="8711" width="4.7109375" style="889" customWidth="1"/>
    <col min="8712" max="8712" width="6.7109375" style="889" customWidth="1"/>
    <col min="8713" max="8713" width="2.7109375" style="889" customWidth="1"/>
    <col min="8714" max="8726" width="10.7109375" style="889" customWidth="1"/>
    <col min="8727" max="8960" width="9.140625" style="889"/>
    <col min="8961" max="8961" width="3.28515625" style="889" customWidth="1"/>
    <col min="8962" max="8962" width="59.7109375" style="889" customWidth="1"/>
    <col min="8963" max="8963" width="4.7109375" style="889" customWidth="1"/>
    <col min="8964" max="8964" width="6.7109375" style="889" customWidth="1"/>
    <col min="8965" max="8965" width="1.7109375" style="889" customWidth="1"/>
    <col min="8966" max="8966" width="59.7109375" style="889" customWidth="1"/>
    <col min="8967" max="8967" width="4.7109375" style="889" customWidth="1"/>
    <col min="8968" max="8968" width="6.7109375" style="889" customWidth="1"/>
    <col min="8969" max="8969" width="2.7109375" style="889" customWidth="1"/>
    <col min="8970" max="8982" width="10.7109375" style="889" customWidth="1"/>
    <col min="8983" max="9216" width="9.140625" style="889"/>
    <col min="9217" max="9217" width="3.28515625" style="889" customWidth="1"/>
    <col min="9218" max="9218" width="59.7109375" style="889" customWidth="1"/>
    <col min="9219" max="9219" width="4.7109375" style="889" customWidth="1"/>
    <col min="9220" max="9220" width="6.7109375" style="889" customWidth="1"/>
    <col min="9221" max="9221" width="1.7109375" style="889" customWidth="1"/>
    <col min="9222" max="9222" width="59.7109375" style="889" customWidth="1"/>
    <col min="9223" max="9223" width="4.7109375" style="889" customWidth="1"/>
    <col min="9224" max="9224" width="6.7109375" style="889" customWidth="1"/>
    <col min="9225" max="9225" width="2.7109375" style="889" customWidth="1"/>
    <col min="9226" max="9238" width="10.7109375" style="889" customWidth="1"/>
    <col min="9239" max="9472" width="9.140625" style="889"/>
    <col min="9473" max="9473" width="3.28515625" style="889" customWidth="1"/>
    <col min="9474" max="9474" width="59.7109375" style="889" customWidth="1"/>
    <col min="9475" max="9475" width="4.7109375" style="889" customWidth="1"/>
    <col min="9476" max="9476" width="6.7109375" style="889" customWidth="1"/>
    <col min="9477" max="9477" width="1.7109375" style="889" customWidth="1"/>
    <col min="9478" max="9478" width="59.7109375" style="889" customWidth="1"/>
    <col min="9479" max="9479" width="4.7109375" style="889" customWidth="1"/>
    <col min="9480" max="9480" width="6.7109375" style="889" customWidth="1"/>
    <col min="9481" max="9481" width="2.7109375" style="889" customWidth="1"/>
    <col min="9482" max="9494" width="10.7109375" style="889" customWidth="1"/>
    <col min="9495" max="9728" width="9.140625" style="889"/>
    <col min="9729" max="9729" width="3.28515625" style="889" customWidth="1"/>
    <col min="9730" max="9730" width="59.7109375" style="889" customWidth="1"/>
    <col min="9731" max="9731" width="4.7109375" style="889" customWidth="1"/>
    <col min="9732" max="9732" width="6.7109375" style="889" customWidth="1"/>
    <col min="9733" max="9733" width="1.7109375" style="889" customWidth="1"/>
    <col min="9734" max="9734" width="59.7109375" style="889" customWidth="1"/>
    <col min="9735" max="9735" width="4.7109375" style="889" customWidth="1"/>
    <col min="9736" max="9736" width="6.7109375" style="889" customWidth="1"/>
    <col min="9737" max="9737" width="2.7109375" style="889" customWidth="1"/>
    <col min="9738" max="9750" width="10.7109375" style="889" customWidth="1"/>
    <col min="9751" max="9984" width="9.140625" style="889"/>
    <col min="9985" max="9985" width="3.28515625" style="889" customWidth="1"/>
    <col min="9986" max="9986" width="59.7109375" style="889" customWidth="1"/>
    <col min="9987" max="9987" width="4.7109375" style="889" customWidth="1"/>
    <col min="9988" max="9988" width="6.7109375" style="889" customWidth="1"/>
    <col min="9989" max="9989" width="1.7109375" style="889" customWidth="1"/>
    <col min="9990" max="9990" width="59.7109375" style="889" customWidth="1"/>
    <col min="9991" max="9991" width="4.7109375" style="889" customWidth="1"/>
    <col min="9992" max="9992" width="6.7109375" style="889" customWidth="1"/>
    <col min="9993" max="9993" width="2.7109375" style="889" customWidth="1"/>
    <col min="9994" max="10006" width="10.7109375" style="889" customWidth="1"/>
    <col min="10007" max="10240" width="9.140625" style="889"/>
    <col min="10241" max="10241" width="3.28515625" style="889" customWidth="1"/>
    <col min="10242" max="10242" width="59.7109375" style="889" customWidth="1"/>
    <col min="10243" max="10243" width="4.7109375" style="889" customWidth="1"/>
    <col min="10244" max="10244" width="6.7109375" style="889" customWidth="1"/>
    <col min="10245" max="10245" width="1.7109375" style="889" customWidth="1"/>
    <col min="10246" max="10246" width="59.7109375" style="889" customWidth="1"/>
    <col min="10247" max="10247" width="4.7109375" style="889" customWidth="1"/>
    <col min="10248" max="10248" width="6.7109375" style="889" customWidth="1"/>
    <col min="10249" max="10249" width="2.7109375" style="889" customWidth="1"/>
    <col min="10250" max="10262" width="10.7109375" style="889" customWidth="1"/>
    <col min="10263" max="10496" width="9.140625" style="889"/>
    <col min="10497" max="10497" width="3.28515625" style="889" customWidth="1"/>
    <col min="10498" max="10498" width="59.7109375" style="889" customWidth="1"/>
    <col min="10499" max="10499" width="4.7109375" style="889" customWidth="1"/>
    <col min="10500" max="10500" width="6.7109375" style="889" customWidth="1"/>
    <col min="10501" max="10501" width="1.7109375" style="889" customWidth="1"/>
    <col min="10502" max="10502" width="59.7109375" style="889" customWidth="1"/>
    <col min="10503" max="10503" width="4.7109375" style="889" customWidth="1"/>
    <col min="10504" max="10504" width="6.7109375" style="889" customWidth="1"/>
    <col min="10505" max="10505" width="2.7109375" style="889" customWidth="1"/>
    <col min="10506" max="10518" width="10.7109375" style="889" customWidth="1"/>
    <col min="10519" max="10752" width="9.140625" style="889"/>
    <col min="10753" max="10753" width="3.28515625" style="889" customWidth="1"/>
    <col min="10754" max="10754" width="59.7109375" style="889" customWidth="1"/>
    <col min="10755" max="10755" width="4.7109375" style="889" customWidth="1"/>
    <col min="10756" max="10756" width="6.7109375" style="889" customWidth="1"/>
    <col min="10757" max="10757" width="1.7109375" style="889" customWidth="1"/>
    <col min="10758" max="10758" width="59.7109375" style="889" customWidth="1"/>
    <col min="10759" max="10759" width="4.7109375" style="889" customWidth="1"/>
    <col min="10760" max="10760" width="6.7109375" style="889" customWidth="1"/>
    <col min="10761" max="10761" width="2.7109375" style="889" customWidth="1"/>
    <col min="10762" max="10774" width="10.7109375" style="889" customWidth="1"/>
    <col min="10775" max="11008" width="9.140625" style="889"/>
    <col min="11009" max="11009" width="3.28515625" style="889" customWidth="1"/>
    <col min="11010" max="11010" width="59.7109375" style="889" customWidth="1"/>
    <col min="11011" max="11011" width="4.7109375" style="889" customWidth="1"/>
    <col min="11012" max="11012" width="6.7109375" style="889" customWidth="1"/>
    <col min="11013" max="11013" width="1.7109375" style="889" customWidth="1"/>
    <col min="11014" max="11014" width="59.7109375" style="889" customWidth="1"/>
    <col min="11015" max="11015" width="4.7109375" style="889" customWidth="1"/>
    <col min="11016" max="11016" width="6.7109375" style="889" customWidth="1"/>
    <col min="11017" max="11017" width="2.7109375" style="889" customWidth="1"/>
    <col min="11018" max="11030" width="10.7109375" style="889" customWidth="1"/>
    <col min="11031" max="11264" width="9.140625" style="889"/>
    <col min="11265" max="11265" width="3.28515625" style="889" customWidth="1"/>
    <col min="11266" max="11266" width="59.7109375" style="889" customWidth="1"/>
    <col min="11267" max="11267" width="4.7109375" style="889" customWidth="1"/>
    <col min="11268" max="11268" width="6.7109375" style="889" customWidth="1"/>
    <col min="11269" max="11269" width="1.7109375" style="889" customWidth="1"/>
    <col min="11270" max="11270" width="59.7109375" style="889" customWidth="1"/>
    <col min="11271" max="11271" width="4.7109375" style="889" customWidth="1"/>
    <col min="11272" max="11272" width="6.7109375" style="889" customWidth="1"/>
    <col min="11273" max="11273" width="2.7109375" style="889" customWidth="1"/>
    <col min="11274" max="11286" width="10.7109375" style="889" customWidth="1"/>
    <col min="11287" max="11520" width="9.140625" style="889"/>
    <col min="11521" max="11521" width="3.28515625" style="889" customWidth="1"/>
    <col min="11522" max="11522" width="59.7109375" style="889" customWidth="1"/>
    <col min="11523" max="11523" width="4.7109375" style="889" customWidth="1"/>
    <col min="11524" max="11524" width="6.7109375" style="889" customWidth="1"/>
    <col min="11525" max="11525" width="1.7109375" style="889" customWidth="1"/>
    <col min="11526" max="11526" width="59.7109375" style="889" customWidth="1"/>
    <col min="11527" max="11527" width="4.7109375" style="889" customWidth="1"/>
    <col min="11528" max="11528" width="6.7109375" style="889" customWidth="1"/>
    <col min="11529" max="11529" width="2.7109375" style="889" customWidth="1"/>
    <col min="11530" max="11542" width="10.7109375" style="889" customWidth="1"/>
    <col min="11543" max="11776" width="9.140625" style="889"/>
    <col min="11777" max="11777" width="3.28515625" style="889" customWidth="1"/>
    <col min="11778" max="11778" width="59.7109375" style="889" customWidth="1"/>
    <col min="11779" max="11779" width="4.7109375" style="889" customWidth="1"/>
    <col min="11780" max="11780" width="6.7109375" style="889" customWidth="1"/>
    <col min="11781" max="11781" width="1.7109375" style="889" customWidth="1"/>
    <col min="11782" max="11782" width="59.7109375" style="889" customWidth="1"/>
    <col min="11783" max="11783" width="4.7109375" style="889" customWidth="1"/>
    <col min="11784" max="11784" width="6.7109375" style="889" customWidth="1"/>
    <col min="11785" max="11785" width="2.7109375" style="889" customWidth="1"/>
    <col min="11786" max="11798" width="10.7109375" style="889" customWidth="1"/>
    <col min="11799" max="12032" width="9.140625" style="889"/>
    <col min="12033" max="12033" width="3.28515625" style="889" customWidth="1"/>
    <col min="12034" max="12034" width="59.7109375" style="889" customWidth="1"/>
    <col min="12035" max="12035" width="4.7109375" style="889" customWidth="1"/>
    <col min="12036" max="12036" width="6.7109375" style="889" customWidth="1"/>
    <col min="12037" max="12037" width="1.7109375" style="889" customWidth="1"/>
    <col min="12038" max="12038" width="59.7109375" style="889" customWidth="1"/>
    <col min="12039" max="12039" width="4.7109375" style="889" customWidth="1"/>
    <col min="12040" max="12040" width="6.7109375" style="889" customWidth="1"/>
    <col min="12041" max="12041" width="2.7109375" style="889" customWidth="1"/>
    <col min="12042" max="12054" width="10.7109375" style="889" customWidth="1"/>
    <col min="12055" max="12288" width="9.140625" style="889"/>
    <col min="12289" max="12289" width="3.28515625" style="889" customWidth="1"/>
    <col min="12290" max="12290" width="59.7109375" style="889" customWidth="1"/>
    <col min="12291" max="12291" width="4.7109375" style="889" customWidth="1"/>
    <col min="12292" max="12292" width="6.7109375" style="889" customWidth="1"/>
    <col min="12293" max="12293" width="1.7109375" style="889" customWidth="1"/>
    <col min="12294" max="12294" width="59.7109375" style="889" customWidth="1"/>
    <col min="12295" max="12295" width="4.7109375" style="889" customWidth="1"/>
    <col min="12296" max="12296" width="6.7109375" style="889" customWidth="1"/>
    <col min="12297" max="12297" width="2.7109375" style="889" customWidth="1"/>
    <col min="12298" max="12310" width="10.7109375" style="889" customWidth="1"/>
    <col min="12311" max="12544" width="9.140625" style="889"/>
    <col min="12545" max="12545" width="3.28515625" style="889" customWidth="1"/>
    <col min="12546" max="12546" width="59.7109375" style="889" customWidth="1"/>
    <col min="12547" max="12547" width="4.7109375" style="889" customWidth="1"/>
    <col min="12548" max="12548" width="6.7109375" style="889" customWidth="1"/>
    <col min="12549" max="12549" width="1.7109375" style="889" customWidth="1"/>
    <col min="12550" max="12550" width="59.7109375" style="889" customWidth="1"/>
    <col min="12551" max="12551" width="4.7109375" style="889" customWidth="1"/>
    <col min="12552" max="12552" width="6.7109375" style="889" customWidth="1"/>
    <col min="12553" max="12553" width="2.7109375" style="889" customWidth="1"/>
    <col min="12554" max="12566" width="10.7109375" style="889" customWidth="1"/>
    <col min="12567" max="12800" width="9.140625" style="889"/>
    <col min="12801" max="12801" width="3.28515625" style="889" customWidth="1"/>
    <col min="12802" max="12802" width="59.7109375" style="889" customWidth="1"/>
    <col min="12803" max="12803" width="4.7109375" style="889" customWidth="1"/>
    <col min="12804" max="12804" width="6.7109375" style="889" customWidth="1"/>
    <col min="12805" max="12805" width="1.7109375" style="889" customWidth="1"/>
    <col min="12806" max="12806" width="59.7109375" style="889" customWidth="1"/>
    <col min="12807" max="12807" width="4.7109375" style="889" customWidth="1"/>
    <col min="12808" max="12808" width="6.7109375" style="889" customWidth="1"/>
    <col min="12809" max="12809" width="2.7109375" style="889" customWidth="1"/>
    <col min="12810" max="12822" width="10.7109375" style="889" customWidth="1"/>
    <col min="12823" max="13056" width="9.140625" style="889"/>
    <col min="13057" max="13057" width="3.28515625" style="889" customWidth="1"/>
    <col min="13058" max="13058" width="59.7109375" style="889" customWidth="1"/>
    <col min="13059" max="13059" width="4.7109375" style="889" customWidth="1"/>
    <col min="13060" max="13060" width="6.7109375" style="889" customWidth="1"/>
    <col min="13061" max="13061" width="1.7109375" style="889" customWidth="1"/>
    <col min="13062" max="13062" width="59.7109375" style="889" customWidth="1"/>
    <col min="13063" max="13063" width="4.7109375" style="889" customWidth="1"/>
    <col min="13064" max="13064" width="6.7109375" style="889" customWidth="1"/>
    <col min="13065" max="13065" width="2.7109375" style="889" customWidth="1"/>
    <col min="13066" max="13078" width="10.7109375" style="889" customWidth="1"/>
    <col min="13079" max="13312" width="9.140625" style="889"/>
    <col min="13313" max="13313" width="3.28515625" style="889" customWidth="1"/>
    <col min="13314" max="13314" width="59.7109375" style="889" customWidth="1"/>
    <col min="13315" max="13315" width="4.7109375" style="889" customWidth="1"/>
    <col min="13316" max="13316" width="6.7109375" style="889" customWidth="1"/>
    <col min="13317" max="13317" width="1.7109375" style="889" customWidth="1"/>
    <col min="13318" max="13318" width="59.7109375" style="889" customWidth="1"/>
    <col min="13319" max="13319" width="4.7109375" style="889" customWidth="1"/>
    <col min="13320" max="13320" width="6.7109375" style="889" customWidth="1"/>
    <col min="13321" max="13321" width="2.7109375" style="889" customWidth="1"/>
    <col min="13322" max="13334" width="10.7109375" style="889" customWidth="1"/>
    <col min="13335" max="13568" width="9.140625" style="889"/>
    <col min="13569" max="13569" width="3.28515625" style="889" customWidth="1"/>
    <col min="13570" max="13570" width="59.7109375" style="889" customWidth="1"/>
    <col min="13571" max="13571" width="4.7109375" style="889" customWidth="1"/>
    <col min="13572" max="13572" width="6.7109375" style="889" customWidth="1"/>
    <col min="13573" max="13573" width="1.7109375" style="889" customWidth="1"/>
    <col min="13574" max="13574" width="59.7109375" style="889" customWidth="1"/>
    <col min="13575" max="13575" width="4.7109375" style="889" customWidth="1"/>
    <col min="13576" max="13576" width="6.7109375" style="889" customWidth="1"/>
    <col min="13577" max="13577" width="2.7109375" style="889" customWidth="1"/>
    <col min="13578" max="13590" width="10.7109375" style="889" customWidth="1"/>
    <col min="13591" max="13824" width="9.140625" style="889"/>
    <col min="13825" max="13825" width="3.28515625" style="889" customWidth="1"/>
    <col min="13826" max="13826" width="59.7109375" style="889" customWidth="1"/>
    <col min="13827" max="13827" width="4.7109375" style="889" customWidth="1"/>
    <col min="13828" max="13828" width="6.7109375" style="889" customWidth="1"/>
    <col min="13829" max="13829" width="1.7109375" style="889" customWidth="1"/>
    <col min="13830" max="13830" width="59.7109375" style="889" customWidth="1"/>
    <col min="13831" max="13831" width="4.7109375" style="889" customWidth="1"/>
    <col min="13832" max="13832" width="6.7109375" style="889" customWidth="1"/>
    <col min="13833" max="13833" width="2.7109375" style="889" customWidth="1"/>
    <col min="13834" max="13846" width="10.7109375" style="889" customWidth="1"/>
    <col min="13847" max="14080" width="9.140625" style="889"/>
    <col min="14081" max="14081" width="3.28515625" style="889" customWidth="1"/>
    <col min="14082" max="14082" width="59.7109375" style="889" customWidth="1"/>
    <col min="14083" max="14083" width="4.7109375" style="889" customWidth="1"/>
    <col min="14084" max="14084" width="6.7109375" style="889" customWidth="1"/>
    <col min="14085" max="14085" width="1.7109375" style="889" customWidth="1"/>
    <col min="14086" max="14086" width="59.7109375" style="889" customWidth="1"/>
    <col min="14087" max="14087" width="4.7109375" style="889" customWidth="1"/>
    <col min="14088" max="14088" width="6.7109375" style="889" customWidth="1"/>
    <col min="14089" max="14089" width="2.7109375" style="889" customWidth="1"/>
    <col min="14090" max="14102" width="10.7109375" style="889" customWidth="1"/>
    <col min="14103" max="14336" width="9.140625" style="889"/>
    <col min="14337" max="14337" width="3.28515625" style="889" customWidth="1"/>
    <col min="14338" max="14338" width="59.7109375" style="889" customWidth="1"/>
    <col min="14339" max="14339" width="4.7109375" style="889" customWidth="1"/>
    <col min="14340" max="14340" width="6.7109375" style="889" customWidth="1"/>
    <col min="14341" max="14341" width="1.7109375" style="889" customWidth="1"/>
    <col min="14342" max="14342" width="59.7109375" style="889" customWidth="1"/>
    <col min="14343" max="14343" width="4.7109375" style="889" customWidth="1"/>
    <col min="14344" max="14344" width="6.7109375" style="889" customWidth="1"/>
    <col min="14345" max="14345" width="2.7109375" style="889" customWidth="1"/>
    <col min="14346" max="14358" width="10.7109375" style="889" customWidth="1"/>
    <col min="14359" max="14592" width="9.140625" style="889"/>
    <col min="14593" max="14593" width="3.28515625" style="889" customWidth="1"/>
    <col min="14594" max="14594" width="59.7109375" style="889" customWidth="1"/>
    <col min="14595" max="14595" width="4.7109375" style="889" customWidth="1"/>
    <col min="14596" max="14596" width="6.7109375" style="889" customWidth="1"/>
    <col min="14597" max="14597" width="1.7109375" style="889" customWidth="1"/>
    <col min="14598" max="14598" width="59.7109375" style="889" customWidth="1"/>
    <col min="14599" max="14599" width="4.7109375" style="889" customWidth="1"/>
    <col min="14600" max="14600" width="6.7109375" style="889" customWidth="1"/>
    <col min="14601" max="14601" width="2.7109375" style="889" customWidth="1"/>
    <col min="14602" max="14614" width="10.7109375" style="889" customWidth="1"/>
    <col min="14615" max="14848" width="9.140625" style="889"/>
    <col min="14849" max="14849" width="3.28515625" style="889" customWidth="1"/>
    <col min="14850" max="14850" width="59.7109375" style="889" customWidth="1"/>
    <col min="14851" max="14851" width="4.7109375" style="889" customWidth="1"/>
    <col min="14852" max="14852" width="6.7109375" style="889" customWidth="1"/>
    <col min="14853" max="14853" width="1.7109375" style="889" customWidth="1"/>
    <col min="14854" max="14854" width="59.7109375" style="889" customWidth="1"/>
    <col min="14855" max="14855" width="4.7109375" style="889" customWidth="1"/>
    <col min="14856" max="14856" width="6.7109375" style="889" customWidth="1"/>
    <col min="14857" max="14857" width="2.7109375" style="889" customWidth="1"/>
    <col min="14858" max="14870" width="10.7109375" style="889" customWidth="1"/>
    <col min="14871" max="15104" width="9.140625" style="889"/>
    <col min="15105" max="15105" width="3.28515625" style="889" customWidth="1"/>
    <col min="15106" max="15106" width="59.7109375" style="889" customWidth="1"/>
    <col min="15107" max="15107" width="4.7109375" style="889" customWidth="1"/>
    <col min="15108" max="15108" width="6.7109375" style="889" customWidth="1"/>
    <col min="15109" max="15109" width="1.7109375" style="889" customWidth="1"/>
    <col min="15110" max="15110" width="59.7109375" style="889" customWidth="1"/>
    <col min="15111" max="15111" width="4.7109375" style="889" customWidth="1"/>
    <col min="15112" max="15112" width="6.7109375" style="889" customWidth="1"/>
    <col min="15113" max="15113" width="2.7109375" style="889" customWidth="1"/>
    <col min="15114" max="15126" width="10.7109375" style="889" customWidth="1"/>
    <col min="15127" max="15360" width="9.140625" style="889"/>
    <col min="15361" max="15361" width="3.28515625" style="889" customWidth="1"/>
    <col min="15362" max="15362" width="59.7109375" style="889" customWidth="1"/>
    <col min="15363" max="15363" width="4.7109375" style="889" customWidth="1"/>
    <col min="15364" max="15364" width="6.7109375" style="889" customWidth="1"/>
    <col min="15365" max="15365" width="1.7109375" style="889" customWidth="1"/>
    <col min="15366" max="15366" width="59.7109375" style="889" customWidth="1"/>
    <col min="15367" max="15367" width="4.7109375" style="889" customWidth="1"/>
    <col min="15368" max="15368" width="6.7109375" style="889" customWidth="1"/>
    <col min="15369" max="15369" width="2.7109375" style="889" customWidth="1"/>
    <col min="15370" max="15382" width="10.7109375" style="889" customWidth="1"/>
    <col min="15383" max="15616" width="9.140625" style="889"/>
    <col min="15617" max="15617" width="3.28515625" style="889" customWidth="1"/>
    <col min="15618" max="15618" width="59.7109375" style="889" customWidth="1"/>
    <col min="15619" max="15619" width="4.7109375" style="889" customWidth="1"/>
    <col min="15620" max="15620" width="6.7109375" style="889" customWidth="1"/>
    <col min="15621" max="15621" width="1.7109375" style="889" customWidth="1"/>
    <col min="15622" max="15622" width="59.7109375" style="889" customWidth="1"/>
    <col min="15623" max="15623" width="4.7109375" style="889" customWidth="1"/>
    <col min="15624" max="15624" width="6.7109375" style="889" customWidth="1"/>
    <col min="15625" max="15625" width="2.7109375" style="889" customWidth="1"/>
    <col min="15626" max="15638" width="10.7109375" style="889" customWidth="1"/>
    <col min="15639" max="15872" width="9.140625" style="889"/>
    <col min="15873" max="15873" width="3.28515625" style="889" customWidth="1"/>
    <col min="15874" max="15874" width="59.7109375" style="889" customWidth="1"/>
    <col min="15875" max="15875" width="4.7109375" style="889" customWidth="1"/>
    <col min="15876" max="15876" width="6.7109375" style="889" customWidth="1"/>
    <col min="15877" max="15877" width="1.7109375" style="889" customWidth="1"/>
    <col min="15878" max="15878" width="59.7109375" style="889" customWidth="1"/>
    <col min="15879" max="15879" width="4.7109375" style="889" customWidth="1"/>
    <col min="15880" max="15880" width="6.7109375" style="889" customWidth="1"/>
    <col min="15881" max="15881" width="2.7109375" style="889" customWidth="1"/>
    <col min="15882" max="15894" width="10.7109375" style="889" customWidth="1"/>
    <col min="15895" max="16128" width="9.140625" style="889"/>
    <col min="16129" max="16129" width="3.28515625" style="889" customWidth="1"/>
    <col min="16130" max="16130" width="59.7109375" style="889" customWidth="1"/>
    <col min="16131" max="16131" width="4.7109375" style="889" customWidth="1"/>
    <col min="16132" max="16132" width="6.7109375" style="889" customWidth="1"/>
    <col min="16133" max="16133" width="1.7109375" style="889" customWidth="1"/>
    <col min="16134" max="16134" width="59.7109375" style="889" customWidth="1"/>
    <col min="16135" max="16135" width="4.7109375" style="889" customWidth="1"/>
    <col min="16136" max="16136" width="6.7109375" style="889" customWidth="1"/>
    <col min="16137" max="16137" width="2.7109375" style="889" customWidth="1"/>
    <col min="16138" max="16150" width="10.7109375" style="889" customWidth="1"/>
    <col min="16151" max="16384" width="9.140625" style="889"/>
  </cols>
  <sheetData>
    <row r="1" spans="1:24" s="847" customFormat="1" ht="20.100000000000001" customHeight="1" x14ac:dyDescent="0.2">
      <c r="A1" s="1784" t="s">
        <v>1193</v>
      </c>
      <c r="B1" s="1784"/>
      <c r="C1" s="1784"/>
      <c r="D1" s="1784"/>
      <c r="E1" s="1784"/>
      <c r="F1" s="1784"/>
      <c r="G1" s="1784"/>
      <c r="H1" s="1784"/>
      <c r="I1" s="846"/>
      <c r="J1" s="846"/>
      <c r="K1" s="846"/>
      <c r="L1" s="846"/>
      <c r="M1" s="846"/>
      <c r="N1" s="846"/>
      <c r="O1" s="846"/>
      <c r="P1" s="846"/>
      <c r="Q1" s="846"/>
      <c r="R1" s="846"/>
      <c r="S1" s="846"/>
      <c r="T1" s="785"/>
      <c r="U1" s="785"/>
      <c r="V1" s="785"/>
      <c r="W1" s="785"/>
      <c r="X1" s="785"/>
    </row>
    <row r="2" spans="1:24" s="785" customFormat="1" ht="15" customHeight="1" x14ac:dyDescent="0.2">
      <c r="A2" s="783"/>
      <c r="B2" s="1767" t="s">
        <v>1194</v>
      </c>
      <c r="C2" s="1768"/>
      <c r="D2" s="1768"/>
      <c r="E2" s="1768"/>
      <c r="F2" s="846"/>
      <c r="G2" s="846"/>
      <c r="H2" s="846"/>
      <c r="I2" s="846"/>
      <c r="J2" s="846"/>
    </row>
    <row r="3" spans="1:24" s="850" customFormat="1" ht="20.100000000000001" customHeight="1" x14ac:dyDescent="0.2">
      <c r="A3" s="1783" t="s">
        <v>1195</v>
      </c>
      <c r="B3" s="1783"/>
      <c r="C3" s="1783"/>
      <c r="D3" s="1783"/>
      <c r="E3" s="1783"/>
      <c r="F3" s="1783"/>
      <c r="G3" s="1783"/>
      <c r="H3" s="1783"/>
      <c r="I3" s="848"/>
      <c r="J3" s="848"/>
      <c r="K3" s="848"/>
      <c r="L3" s="848"/>
      <c r="M3" s="848"/>
      <c r="N3" s="848"/>
      <c r="O3" s="848"/>
      <c r="P3" s="848"/>
      <c r="Q3" s="848"/>
      <c r="R3" s="848"/>
      <c r="S3" s="848"/>
      <c r="T3" s="849"/>
      <c r="U3" s="849"/>
      <c r="V3" s="849"/>
      <c r="W3" s="849"/>
      <c r="X3" s="849"/>
    </row>
    <row r="4" spans="1:24" s="849" customFormat="1" ht="15" customHeight="1" x14ac:dyDescent="0.2">
      <c r="A4" s="851"/>
      <c r="B4" s="1781" t="s">
        <v>1196</v>
      </c>
      <c r="C4" s="1782"/>
      <c r="D4" s="1782"/>
      <c r="E4" s="1782"/>
      <c r="F4" s="848"/>
      <c r="G4" s="848"/>
      <c r="H4" s="848"/>
      <c r="I4" s="848"/>
      <c r="J4" s="848"/>
    </row>
    <row r="5" spans="1:24" s="855" customFormat="1" ht="9.9499999999999993" customHeight="1" x14ac:dyDescent="0.2">
      <c r="A5" s="852"/>
      <c r="B5" s="853"/>
      <c r="C5" s="853"/>
      <c r="D5" s="853"/>
      <c r="E5" s="853"/>
      <c r="F5" s="853"/>
      <c r="G5" s="853"/>
      <c r="H5" s="853"/>
      <c r="I5" s="854"/>
      <c r="J5" s="854"/>
      <c r="K5" s="854"/>
      <c r="L5" s="854"/>
      <c r="M5" s="854"/>
      <c r="N5" s="854"/>
      <c r="O5" s="854"/>
      <c r="P5" s="854"/>
      <c r="Q5" s="854"/>
      <c r="R5" s="854"/>
      <c r="S5" s="854"/>
      <c r="T5" s="854"/>
      <c r="U5" s="854"/>
      <c r="V5" s="854"/>
    </row>
    <row r="6" spans="1:24" s="857" customFormat="1" ht="27.95" customHeight="1" x14ac:dyDescent="0.2">
      <c r="A6" s="1769" t="s">
        <v>1</v>
      </c>
      <c r="B6" s="1769"/>
      <c r="C6" s="1769"/>
      <c r="D6" s="1769"/>
      <c r="E6" s="1769"/>
      <c r="F6" s="1769"/>
      <c r="G6" s="1769"/>
      <c r="H6" s="1769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</row>
    <row r="7" spans="1:24" s="857" customFormat="1" ht="20.100000000000001" customHeight="1" x14ac:dyDescent="0.2">
      <c r="A7" s="858"/>
      <c r="B7" s="801" t="s">
        <v>1712</v>
      </c>
      <c r="C7" s="801" t="s">
        <v>153</v>
      </c>
      <c r="D7" s="801"/>
      <c r="E7" s="859"/>
      <c r="F7" s="801" t="s">
        <v>1713</v>
      </c>
      <c r="G7" s="801" t="s">
        <v>153</v>
      </c>
      <c r="H7" s="801"/>
      <c r="I7" s="860"/>
      <c r="J7" s="861"/>
      <c r="K7" s="861"/>
      <c r="L7" s="861"/>
      <c r="M7" s="861"/>
      <c r="N7" s="861"/>
      <c r="O7" s="861"/>
      <c r="P7" s="861"/>
      <c r="Q7" s="861"/>
      <c r="R7" s="861"/>
      <c r="S7" s="861"/>
      <c r="T7" s="861"/>
      <c r="U7" s="861"/>
      <c r="V7" s="861"/>
    </row>
    <row r="8" spans="1:24" s="867" customFormat="1" ht="20.100000000000001" customHeight="1" x14ac:dyDescent="0.2">
      <c r="A8" s="862"/>
      <c r="B8" s="863" t="s">
        <v>36</v>
      </c>
      <c r="C8" s="863" t="s">
        <v>154</v>
      </c>
      <c r="D8" s="863" t="s">
        <v>58</v>
      </c>
      <c r="E8" s="864"/>
      <c r="F8" s="863" t="s">
        <v>57</v>
      </c>
      <c r="G8" s="863" t="s">
        <v>154</v>
      </c>
      <c r="H8" s="863" t="s">
        <v>58</v>
      </c>
      <c r="I8" s="865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</row>
    <row r="9" spans="1:24" s="874" customFormat="1" ht="9.9499999999999993" customHeight="1" x14ac:dyDescent="0.2">
      <c r="A9" s="868"/>
      <c r="B9" s="869"/>
      <c r="C9" s="869"/>
      <c r="D9" s="870"/>
      <c r="E9" s="871"/>
      <c r="F9" s="869"/>
      <c r="G9" s="869"/>
      <c r="H9" s="870"/>
      <c r="I9" s="872"/>
      <c r="J9" s="873"/>
      <c r="K9" s="873"/>
      <c r="L9" s="873"/>
      <c r="M9" s="873"/>
      <c r="N9" s="873"/>
      <c r="O9" s="873"/>
      <c r="P9" s="873"/>
      <c r="Q9" s="873"/>
      <c r="R9" s="873"/>
      <c r="S9" s="873"/>
      <c r="T9" s="873"/>
      <c r="U9" s="873"/>
      <c r="V9" s="873"/>
    </row>
    <row r="10" spans="1:24" s="857" customFormat="1" ht="87" customHeight="1" x14ac:dyDescent="0.2">
      <c r="A10" s="875" t="s">
        <v>37</v>
      </c>
      <c r="B10" s="876" t="s">
        <v>1181</v>
      </c>
      <c r="C10" s="877">
        <v>34</v>
      </c>
      <c r="D10" s="878">
        <v>20.606060606060606</v>
      </c>
      <c r="E10" s="879"/>
      <c r="F10" s="816" t="s">
        <v>1197</v>
      </c>
      <c r="G10" s="877">
        <v>1</v>
      </c>
      <c r="H10" s="878">
        <v>25</v>
      </c>
    </row>
    <row r="11" spans="1:24" s="857" customFormat="1" ht="86.1" customHeight="1" x14ac:dyDescent="0.2">
      <c r="A11" s="875" t="s">
        <v>39</v>
      </c>
      <c r="B11" s="876" t="s">
        <v>1187</v>
      </c>
      <c r="C11" s="877">
        <v>15</v>
      </c>
      <c r="D11" s="878">
        <v>9.0909090909090917</v>
      </c>
      <c r="E11" s="879"/>
      <c r="F11" s="841" t="s">
        <v>768</v>
      </c>
      <c r="G11" s="877"/>
      <c r="H11" s="880"/>
    </row>
    <row r="12" spans="1:24" s="857" customFormat="1" ht="86.1" customHeight="1" x14ac:dyDescent="0.2">
      <c r="A12" s="875" t="s">
        <v>41</v>
      </c>
      <c r="B12" s="881" t="s">
        <v>1185</v>
      </c>
      <c r="C12" s="882">
        <v>13</v>
      </c>
      <c r="D12" s="878">
        <v>7.878787878787878</v>
      </c>
      <c r="E12" s="879"/>
      <c r="F12" s="841" t="s">
        <v>768</v>
      </c>
      <c r="G12" s="877"/>
      <c r="H12" s="880"/>
    </row>
    <row r="13" spans="1:24" s="857" customFormat="1" ht="38.1" customHeight="1" x14ac:dyDescent="0.2">
      <c r="A13" s="883"/>
      <c r="B13" s="570" t="s">
        <v>1198</v>
      </c>
      <c r="C13" s="884">
        <v>165</v>
      </c>
      <c r="D13" s="885"/>
      <c r="E13" s="886"/>
      <c r="F13" s="570" t="s">
        <v>1198</v>
      </c>
      <c r="G13" s="884">
        <v>4</v>
      </c>
      <c r="H13" s="885"/>
    </row>
    <row r="14" spans="1:24" ht="12" customHeight="1" x14ac:dyDescent="0.2">
      <c r="A14" s="887"/>
      <c r="B14" s="888"/>
      <c r="C14" s="888"/>
      <c r="D14" s="867"/>
      <c r="E14" s="867"/>
      <c r="F14" s="888"/>
      <c r="G14" s="888"/>
      <c r="H14" s="867"/>
      <c r="I14" s="889"/>
    </row>
    <row r="15" spans="1:24" s="857" customFormat="1" ht="27.95" customHeight="1" x14ac:dyDescent="0.2">
      <c r="A15" s="1769" t="s">
        <v>2</v>
      </c>
      <c r="B15" s="1769"/>
      <c r="C15" s="1769"/>
      <c r="D15" s="1769"/>
      <c r="E15" s="1769"/>
      <c r="F15" s="1769"/>
      <c r="G15" s="1769"/>
      <c r="H15" s="1769"/>
      <c r="I15" s="856"/>
      <c r="J15" s="856"/>
      <c r="K15" s="856"/>
      <c r="L15" s="856"/>
      <c r="M15" s="856"/>
      <c r="N15" s="856"/>
      <c r="O15" s="856"/>
      <c r="P15" s="856"/>
      <c r="Q15" s="856"/>
      <c r="R15" s="856"/>
      <c r="S15" s="856"/>
      <c r="T15" s="856"/>
      <c r="U15" s="856"/>
      <c r="V15" s="856"/>
    </row>
    <row r="16" spans="1:24" s="857" customFormat="1" ht="20.100000000000001" customHeight="1" x14ac:dyDescent="0.2">
      <c r="A16" s="858"/>
      <c r="B16" s="801" t="s">
        <v>1712</v>
      </c>
      <c r="C16" s="801" t="s">
        <v>153</v>
      </c>
      <c r="D16" s="801"/>
      <c r="E16" s="859"/>
      <c r="F16" s="801" t="s">
        <v>1713</v>
      </c>
      <c r="G16" s="801" t="s">
        <v>153</v>
      </c>
      <c r="H16" s="801"/>
      <c r="I16" s="860"/>
      <c r="J16" s="861"/>
      <c r="K16" s="861"/>
      <c r="L16" s="861"/>
      <c r="M16" s="861"/>
      <c r="N16" s="861"/>
      <c r="O16" s="861"/>
      <c r="P16" s="861"/>
      <c r="Q16" s="861"/>
      <c r="R16" s="861"/>
      <c r="S16" s="861"/>
      <c r="T16" s="861"/>
      <c r="U16" s="861"/>
      <c r="V16" s="861"/>
    </row>
    <row r="17" spans="1:24" s="867" customFormat="1" ht="20.100000000000001" customHeight="1" x14ac:dyDescent="0.2">
      <c r="A17" s="862"/>
      <c r="B17" s="863" t="s">
        <v>36</v>
      </c>
      <c r="C17" s="863" t="s">
        <v>154</v>
      </c>
      <c r="D17" s="863" t="s">
        <v>58</v>
      </c>
      <c r="E17" s="864"/>
      <c r="F17" s="863" t="s">
        <v>57</v>
      </c>
      <c r="G17" s="863" t="s">
        <v>154</v>
      </c>
      <c r="H17" s="863" t="s">
        <v>58</v>
      </c>
      <c r="I17" s="1629"/>
      <c r="J17" s="866"/>
      <c r="K17" s="866"/>
      <c r="L17" s="866"/>
      <c r="M17" s="866"/>
      <c r="N17" s="866"/>
      <c r="O17" s="866"/>
      <c r="P17" s="866"/>
      <c r="Q17" s="866"/>
      <c r="R17" s="866"/>
      <c r="S17" s="866"/>
      <c r="T17" s="866"/>
      <c r="U17" s="866"/>
      <c r="V17" s="866"/>
    </row>
    <row r="18" spans="1:24" s="874" customFormat="1" ht="9.9499999999999993" customHeight="1" x14ac:dyDescent="0.2">
      <c r="A18" s="868"/>
      <c r="B18" s="869"/>
      <c r="C18" s="869"/>
      <c r="D18" s="870"/>
      <c r="E18" s="871"/>
      <c r="F18" s="869"/>
      <c r="G18" s="869"/>
      <c r="H18" s="870"/>
      <c r="I18" s="872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</row>
    <row r="19" spans="1:24" s="857" customFormat="1" ht="87" customHeight="1" x14ac:dyDescent="0.2">
      <c r="A19" s="875" t="s">
        <v>37</v>
      </c>
      <c r="B19" s="890" t="s">
        <v>1181</v>
      </c>
      <c r="C19" s="877">
        <v>21</v>
      </c>
      <c r="D19" s="878">
        <v>19.444444444444446</v>
      </c>
      <c r="E19" s="879"/>
      <c r="F19" s="816" t="s">
        <v>1197</v>
      </c>
      <c r="G19" s="877">
        <v>2</v>
      </c>
      <c r="H19" s="878">
        <v>50</v>
      </c>
    </row>
    <row r="20" spans="1:24" s="857" customFormat="1" ht="86.1" customHeight="1" x14ac:dyDescent="0.2">
      <c r="A20" s="875" t="s">
        <v>39</v>
      </c>
      <c r="B20" s="890" t="s">
        <v>1185</v>
      </c>
      <c r="C20" s="877">
        <v>5</v>
      </c>
      <c r="D20" s="878">
        <v>4.6296296296296298</v>
      </c>
      <c r="E20" s="879"/>
      <c r="F20" s="891" t="s">
        <v>1199</v>
      </c>
      <c r="G20" s="877">
        <v>1</v>
      </c>
      <c r="H20" s="878">
        <v>25</v>
      </c>
    </row>
    <row r="21" spans="1:24" s="857" customFormat="1" ht="86.1" customHeight="1" x14ac:dyDescent="0.2">
      <c r="A21" s="875" t="s">
        <v>41</v>
      </c>
      <c r="B21" s="890" t="s">
        <v>1187</v>
      </c>
      <c r="C21" s="882">
        <v>5</v>
      </c>
      <c r="D21" s="878">
        <v>4.6296296296296298</v>
      </c>
      <c r="E21" s="879"/>
      <c r="F21" s="841" t="s">
        <v>768</v>
      </c>
      <c r="G21" s="882"/>
      <c r="H21" s="880"/>
    </row>
    <row r="22" spans="1:24" s="857" customFormat="1" ht="38.1" customHeight="1" x14ac:dyDescent="0.2">
      <c r="A22" s="883"/>
      <c r="B22" s="570" t="s">
        <v>1198</v>
      </c>
      <c r="C22" s="884">
        <v>108</v>
      </c>
      <c r="D22" s="885"/>
      <c r="E22" s="886"/>
      <c r="F22" s="570" t="s">
        <v>1198</v>
      </c>
      <c r="G22" s="884">
        <v>4</v>
      </c>
      <c r="H22" s="885"/>
    </row>
    <row r="23" spans="1:24" s="850" customFormat="1" ht="20.100000000000001" customHeight="1" x14ac:dyDescent="0.2">
      <c r="A23" s="846" t="s">
        <v>1200</v>
      </c>
      <c r="B23" s="846"/>
      <c r="C23" s="846"/>
      <c r="D23" s="846"/>
      <c r="E23" s="846"/>
      <c r="F23" s="846"/>
      <c r="G23" s="846"/>
      <c r="H23" s="846"/>
      <c r="I23" s="892"/>
      <c r="J23" s="892"/>
      <c r="K23" s="892"/>
      <c r="L23" s="892"/>
      <c r="M23" s="892"/>
      <c r="N23" s="892"/>
      <c r="O23" s="892"/>
      <c r="P23" s="892"/>
      <c r="Q23" s="892"/>
      <c r="R23" s="892"/>
      <c r="S23" s="892"/>
      <c r="T23" s="893"/>
      <c r="U23" s="893"/>
      <c r="V23" s="893"/>
      <c r="W23" s="893"/>
      <c r="X23" s="893"/>
    </row>
    <row r="24" spans="1:24" s="850" customFormat="1" ht="15" customHeight="1" x14ac:dyDescent="0.2">
      <c r="A24" s="894"/>
      <c r="B24" s="895" t="s">
        <v>1201</v>
      </c>
      <c r="C24" s="784"/>
      <c r="D24" s="784"/>
      <c r="E24" s="784"/>
      <c r="F24" s="892"/>
      <c r="G24" s="892"/>
      <c r="H24" s="892"/>
      <c r="I24" s="896"/>
      <c r="J24" s="892"/>
      <c r="K24" s="892"/>
      <c r="L24" s="892"/>
      <c r="M24" s="892"/>
      <c r="N24" s="892"/>
      <c r="O24" s="892"/>
      <c r="P24" s="892"/>
      <c r="Q24" s="892"/>
      <c r="R24" s="892"/>
      <c r="S24" s="892"/>
      <c r="T24" s="893"/>
      <c r="U24" s="893"/>
      <c r="V24" s="893"/>
      <c r="W24" s="893"/>
      <c r="X24" s="893"/>
    </row>
    <row r="25" spans="1:24" s="850" customFormat="1" ht="20.100000000000001" customHeight="1" x14ac:dyDescent="0.2">
      <c r="A25" s="1783" t="s">
        <v>1195</v>
      </c>
      <c r="B25" s="1783"/>
      <c r="C25" s="1783"/>
      <c r="D25" s="1783"/>
      <c r="E25" s="1783"/>
      <c r="F25" s="1783"/>
      <c r="G25" s="1783"/>
      <c r="H25" s="1783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9"/>
      <c r="U25" s="849"/>
      <c r="V25" s="849"/>
      <c r="W25" s="849"/>
      <c r="X25" s="849"/>
    </row>
    <row r="26" spans="1:24" s="849" customFormat="1" ht="15" customHeight="1" x14ac:dyDescent="0.2">
      <c r="A26" s="851"/>
      <c r="B26" s="1781" t="s">
        <v>1202</v>
      </c>
      <c r="C26" s="1782"/>
      <c r="D26" s="1782"/>
      <c r="E26" s="1782"/>
      <c r="F26" s="848"/>
      <c r="G26" s="848"/>
      <c r="H26" s="848"/>
      <c r="I26" s="848"/>
      <c r="J26" s="848"/>
    </row>
    <row r="27" spans="1:24" ht="12" customHeight="1" x14ac:dyDescent="0.2">
      <c r="A27" s="887"/>
      <c r="B27" s="888"/>
      <c r="C27" s="888"/>
      <c r="D27" s="867"/>
      <c r="E27" s="867"/>
      <c r="F27" s="888"/>
      <c r="G27" s="888"/>
      <c r="H27" s="867"/>
      <c r="I27" s="889"/>
    </row>
    <row r="28" spans="1:24" s="857" customFormat="1" ht="27.95" customHeight="1" x14ac:dyDescent="0.2">
      <c r="A28" s="1769" t="s">
        <v>1203</v>
      </c>
      <c r="B28" s="1769"/>
      <c r="C28" s="1769"/>
      <c r="D28" s="1769"/>
      <c r="E28" s="1769"/>
      <c r="F28" s="1769"/>
      <c r="G28" s="1769"/>
      <c r="H28" s="1769"/>
      <c r="I28" s="856"/>
      <c r="J28" s="856"/>
      <c r="K28" s="856"/>
      <c r="L28" s="856"/>
      <c r="M28" s="856"/>
      <c r="N28" s="856"/>
      <c r="O28" s="856"/>
      <c r="P28" s="856"/>
      <c r="Q28" s="856"/>
      <c r="R28" s="856"/>
      <c r="S28" s="856"/>
      <c r="T28" s="856"/>
      <c r="U28" s="856"/>
      <c r="V28" s="856"/>
    </row>
    <row r="29" spans="1:24" s="857" customFormat="1" ht="20.100000000000001" customHeight="1" x14ac:dyDescent="0.2">
      <c r="A29" s="858"/>
      <c r="B29" s="801" t="s">
        <v>1712</v>
      </c>
      <c r="C29" s="801" t="s">
        <v>153</v>
      </c>
      <c r="D29" s="801"/>
      <c r="E29" s="859"/>
      <c r="F29" s="801" t="s">
        <v>1713</v>
      </c>
      <c r="G29" s="801" t="s">
        <v>153</v>
      </c>
      <c r="H29" s="801"/>
      <c r="I29" s="860"/>
      <c r="J29" s="861"/>
      <c r="K29" s="861"/>
      <c r="L29" s="861"/>
      <c r="M29" s="861"/>
      <c r="N29" s="861"/>
      <c r="O29" s="861"/>
      <c r="P29" s="861"/>
      <c r="Q29" s="861"/>
      <c r="R29" s="861"/>
      <c r="S29" s="861"/>
      <c r="T29" s="861"/>
      <c r="U29" s="861"/>
      <c r="V29" s="861"/>
    </row>
    <row r="30" spans="1:24" s="867" customFormat="1" ht="20.100000000000001" customHeight="1" x14ac:dyDescent="0.2">
      <c r="A30" s="862"/>
      <c r="B30" s="863" t="s">
        <v>36</v>
      </c>
      <c r="C30" s="863" t="s">
        <v>154</v>
      </c>
      <c r="D30" s="863" t="s">
        <v>58</v>
      </c>
      <c r="E30" s="864"/>
      <c r="F30" s="863" t="s">
        <v>57</v>
      </c>
      <c r="G30" s="863" t="s">
        <v>154</v>
      </c>
      <c r="H30" s="863" t="s">
        <v>58</v>
      </c>
      <c r="I30" s="1629"/>
      <c r="J30" s="866"/>
      <c r="K30" s="866"/>
      <c r="L30" s="866"/>
      <c r="M30" s="866"/>
      <c r="N30" s="866"/>
      <c r="O30" s="866"/>
      <c r="P30" s="866"/>
      <c r="Q30" s="866"/>
      <c r="R30" s="866"/>
      <c r="S30" s="866"/>
      <c r="T30" s="866"/>
      <c r="U30" s="866"/>
      <c r="V30" s="866"/>
    </row>
    <row r="31" spans="1:24" s="874" customFormat="1" ht="9.9499999999999993" customHeight="1" x14ac:dyDescent="0.2">
      <c r="A31" s="868"/>
      <c r="B31" s="869"/>
      <c r="C31" s="869"/>
      <c r="D31" s="870"/>
      <c r="E31" s="871"/>
      <c r="F31" s="869"/>
      <c r="G31" s="869"/>
      <c r="H31" s="870"/>
      <c r="I31" s="872"/>
      <c r="J31" s="873"/>
      <c r="K31" s="873"/>
      <c r="L31" s="873"/>
      <c r="M31" s="873"/>
      <c r="N31" s="873"/>
      <c r="O31" s="873"/>
      <c r="P31" s="873"/>
      <c r="Q31" s="873"/>
      <c r="R31" s="873"/>
      <c r="S31" s="873"/>
      <c r="T31" s="873"/>
      <c r="U31" s="873"/>
      <c r="V31" s="873"/>
    </row>
    <row r="32" spans="1:24" s="857" customFormat="1" ht="87" customHeight="1" x14ac:dyDescent="0.2">
      <c r="A32" s="875" t="s">
        <v>37</v>
      </c>
      <c r="B32" s="876" t="s">
        <v>1181</v>
      </c>
      <c r="C32" s="877">
        <v>26</v>
      </c>
      <c r="D32" s="878">
        <v>19.25925925925926</v>
      </c>
      <c r="E32" s="879"/>
      <c r="F32" s="816" t="s">
        <v>1197</v>
      </c>
      <c r="G32" s="877">
        <v>1</v>
      </c>
      <c r="H32" s="878">
        <v>33.333333333333329</v>
      </c>
    </row>
    <row r="33" spans="1:24" s="857" customFormat="1" ht="86.1" customHeight="1" x14ac:dyDescent="0.2">
      <c r="A33" s="875" t="s">
        <v>39</v>
      </c>
      <c r="B33" s="876" t="s">
        <v>1183</v>
      </c>
      <c r="C33" s="877">
        <v>13</v>
      </c>
      <c r="D33" s="878">
        <v>9.6296296296296298</v>
      </c>
      <c r="E33" s="879"/>
      <c r="F33" s="813" t="s">
        <v>1184</v>
      </c>
      <c r="G33" s="877">
        <v>1</v>
      </c>
      <c r="H33" s="878">
        <v>33.333333333333329</v>
      </c>
    </row>
    <row r="34" spans="1:24" s="857" customFormat="1" ht="86.1" customHeight="1" x14ac:dyDescent="0.2">
      <c r="A34" s="875" t="s">
        <v>41</v>
      </c>
      <c r="B34" s="876" t="s">
        <v>1185</v>
      </c>
      <c r="C34" s="882">
        <v>11</v>
      </c>
      <c r="D34" s="878">
        <v>8.1481481481481488</v>
      </c>
      <c r="E34" s="879"/>
      <c r="F34" s="841" t="s">
        <v>768</v>
      </c>
      <c r="G34" s="882"/>
      <c r="H34" s="880"/>
    </row>
    <row r="35" spans="1:24" s="857" customFormat="1" ht="38.1" customHeight="1" x14ac:dyDescent="0.2">
      <c r="A35" s="883"/>
      <c r="B35" s="570" t="s">
        <v>1198</v>
      </c>
      <c r="C35" s="884">
        <v>135</v>
      </c>
      <c r="D35" s="885"/>
      <c r="E35" s="886"/>
      <c r="F35" s="570" t="s">
        <v>1198</v>
      </c>
      <c r="G35" s="884">
        <v>3</v>
      </c>
      <c r="H35" s="885"/>
    </row>
    <row r="36" spans="1:24" ht="9.9499999999999993" customHeight="1" x14ac:dyDescent="0.2">
      <c r="A36" s="887"/>
      <c r="B36" s="888"/>
      <c r="C36" s="888"/>
      <c r="D36" s="867"/>
      <c r="E36" s="867"/>
      <c r="F36" s="888"/>
      <c r="G36" s="888"/>
      <c r="H36" s="867"/>
      <c r="I36" s="889"/>
    </row>
    <row r="37" spans="1:24" s="857" customFormat="1" ht="27.95" customHeight="1" x14ac:dyDescent="0.2">
      <c r="A37" s="1769" t="s">
        <v>4</v>
      </c>
      <c r="B37" s="1769"/>
      <c r="C37" s="1769"/>
      <c r="D37" s="1769"/>
      <c r="E37" s="1769"/>
      <c r="F37" s="1769"/>
      <c r="G37" s="1769"/>
      <c r="H37" s="1769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</row>
    <row r="38" spans="1:24" s="857" customFormat="1" ht="20.100000000000001" customHeight="1" x14ac:dyDescent="0.2">
      <c r="A38" s="858"/>
      <c r="B38" s="801" t="s">
        <v>1712</v>
      </c>
      <c r="C38" s="801" t="s">
        <v>153</v>
      </c>
      <c r="D38" s="801"/>
      <c r="E38" s="859"/>
      <c r="F38" s="801" t="s">
        <v>1713</v>
      </c>
      <c r="G38" s="801" t="s">
        <v>153</v>
      </c>
      <c r="H38" s="801"/>
      <c r="I38" s="860"/>
      <c r="J38" s="861"/>
      <c r="K38" s="861"/>
      <c r="L38" s="861"/>
      <c r="M38" s="861"/>
      <c r="N38" s="861"/>
      <c r="O38" s="861"/>
      <c r="P38" s="861"/>
      <c r="Q38" s="861"/>
      <c r="R38" s="861"/>
      <c r="S38" s="861"/>
      <c r="T38" s="861"/>
      <c r="U38" s="861"/>
      <c r="V38" s="861"/>
    </row>
    <row r="39" spans="1:24" s="867" customFormat="1" ht="20.100000000000001" customHeight="1" x14ac:dyDescent="0.2">
      <c r="A39" s="862"/>
      <c r="B39" s="863" t="s">
        <v>36</v>
      </c>
      <c r="C39" s="863" t="s">
        <v>154</v>
      </c>
      <c r="D39" s="863" t="s">
        <v>58</v>
      </c>
      <c r="E39" s="864"/>
      <c r="F39" s="863" t="s">
        <v>57</v>
      </c>
      <c r="G39" s="863" t="s">
        <v>154</v>
      </c>
      <c r="H39" s="863" t="s">
        <v>58</v>
      </c>
      <c r="I39" s="1629"/>
      <c r="J39" s="866"/>
      <c r="K39" s="866"/>
      <c r="L39" s="866"/>
      <c r="M39" s="866"/>
      <c r="N39" s="866"/>
      <c r="O39" s="866"/>
      <c r="P39" s="866"/>
      <c r="Q39" s="866"/>
      <c r="R39" s="866"/>
      <c r="S39" s="866"/>
      <c r="T39" s="866"/>
      <c r="U39" s="866"/>
      <c r="V39" s="866"/>
    </row>
    <row r="40" spans="1:24" s="874" customFormat="1" ht="9.9499999999999993" customHeight="1" x14ac:dyDescent="0.2">
      <c r="A40" s="868"/>
      <c r="B40" s="869"/>
      <c r="C40" s="869"/>
      <c r="D40" s="870"/>
      <c r="E40" s="871"/>
      <c r="F40" s="869"/>
      <c r="G40" s="869"/>
      <c r="H40" s="870"/>
      <c r="I40" s="872"/>
      <c r="J40" s="873"/>
      <c r="K40" s="873"/>
      <c r="L40" s="873"/>
      <c r="M40" s="873"/>
      <c r="N40" s="873"/>
      <c r="O40" s="873"/>
      <c r="P40" s="873"/>
      <c r="Q40" s="873"/>
      <c r="R40" s="873"/>
      <c r="S40" s="873"/>
      <c r="T40" s="873"/>
      <c r="U40" s="873"/>
      <c r="V40" s="873"/>
    </row>
    <row r="41" spans="1:24" s="857" customFormat="1" ht="87" customHeight="1" x14ac:dyDescent="0.2">
      <c r="A41" s="875" t="s">
        <v>37</v>
      </c>
      <c r="B41" s="890" t="s">
        <v>1181</v>
      </c>
      <c r="C41" s="877">
        <v>11</v>
      </c>
      <c r="D41" s="878">
        <v>21.153846153846153</v>
      </c>
      <c r="E41" s="879"/>
      <c r="F41" s="841" t="s">
        <v>768</v>
      </c>
      <c r="G41" s="882"/>
      <c r="H41" s="880"/>
    </row>
    <row r="42" spans="1:24" s="857" customFormat="1" ht="86.1" customHeight="1" x14ac:dyDescent="0.2">
      <c r="A42" s="875" t="s">
        <v>39</v>
      </c>
      <c r="B42" s="890" t="s">
        <v>1187</v>
      </c>
      <c r="C42" s="877">
        <v>8</v>
      </c>
      <c r="D42" s="878">
        <v>15.384615384615385</v>
      </c>
      <c r="E42" s="879"/>
      <c r="F42" s="841" t="s">
        <v>768</v>
      </c>
      <c r="G42" s="882"/>
      <c r="H42" s="880"/>
    </row>
    <row r="43" spans="1:24" s="857" customFormat="1" ht="86.1" customHeight="1" x14ac:dyDescent="0.2">
      <c r="A43" s="875" t="s">
        <v>41</v>
      </c>
      <c r="B43" s="890" t="s">
        <v>1183</v>
      </c>
      <c r="C43" s="882">
        <v>7</v>
      </c>
      <c r="D43" s="878">
        <v>13.461538461538462</v>
      </c>
      <c r="E43" s="879"/>
      <c r="F43" s="841" t="s">
        <v>768</v>
      </c>
      <c r="G43" s="882"/>
      <c r="H43" s="880"/>
    </row>
    <row r="44" spans="1:24" s="857" customFormat="1" ht="38.1" customHeight="1" x14ac:dyDescent="0.2">
      <c r="A44" s="883"/>
      <c r="B44" s="570" t="s">
        <v>1198</v>
      </c>
      <c r="C44" s="884">
        <v>52</v>
      </c>
      <c r="D44" s="885"/>
      <c r="E44" s="886"/>
      <c r="F44" s="570" t="s">
        <v>1198</v>
      </c>
      <c r="G44" s="884"/>
      <c r="H44" s="885"/>
    </row>
    <row r="45" spans="1:24" s="850" customFormat="1" ht="20.100000000000001" customHeight="1" x14ac:dyDescent="0.2">
      <c r="A45" s="846" t="s">
        <v>1200</v>
      </c>
      <c r="B45" s="846"/>
      <c r="C45" s="846"/>
      <c r="D45" s="846"/>
      <c r="E45" s="846"/>
      <c r="F45" s="846"/>
      <c r="G45" s="846"/>
      <c r="H45" s="846"/>
      <c r="I45" s="892"/>
      <c r="J45" s="892"/>
      <c r="K45" s="892"/>
      <c r="L45" s="892"/>
      <c r="M45" s="892"/>
      <c r="N45" s="892"/>
      <c r="O45" s="892"/>
      <c r="P45" s="892"/>
      <c r="Q45" s="892"/>
      <c r="R45" s="892"/>
      <c r="S45" s="892"/>
      <c r="T45" s="893"/>
      <c r="U45" s="893"/>
      <c r="V45" s="893"/>
      <c r="W45" s="893"/>
      <c r="X45" s="893"/>
    </row>
    <row r="46" spans="1:24" s="850" customFormat="1" ht="15" customHeight="1" x14ac:dyDescent="0.2">
      <c r="A46" s="894"/>
      <c r="B46" s="895" t="s">
        <v>1201</v>
      </c>
      <c r="C46" s="784"/>
      <c r="D46" s="784"/>
      <c r="E46" s="784"/>
      <c r="F46" s="892"/>
      <c r="G46" s="892"/>
      <c r="H46" s="892"/>
      <c r="I46" s="896"/>
      <c r="J46" s="892"/>
      <c r="K46" s="892"/>
      <c r="L46" s="892"/>
      <c r="M46" s="892"/>
      <c r="N46" s="892"/>
      <c r="O46" s="892"/>
      <c r="P46" s="892"/>
      <c r="Q46" s="892"/>
      <c r="R46" s="892"/>
      <c r="S46" s="892"/>
      <c r="T46" s="893"/>
      <c r="U46" s="893"/>
      <c r="V46" s="893"/>
      <c r="W46" s="893"/>
      <c r="X46" s="893"/>
    </row>
    <row r="47" spans="1:24" s="850" customFormat="1" ht="20.100000000000001" customHeight="1" x14ac:dyDescent="0.2">
      <c r="A47" s="1783" t="s">
        <v>1195</v>
      </c>
      <c r="B47" s="1783"/>
      <c r="C47" s="1783"/>
      <c r="D47" s="1783"/>
      <c r="E47" s="1783"/>
      <c r="F47" s="1783"/>
      <c r="G47" s="1783"/>
      <c r="H47" s="1783"/>
      <c r="I47" s="848"/>
      <c r="J47" s="848"/>
      <c r="K47" s="848"/>
      <c r="L47" s="848"/>
      <c r="M47" s="848"/>
      <c r="N47" s="848"/>
      <c r="O47" s="848"/>
      <c r="P47" s="848"/>
      <c r="Q47" s="848"/>
      <c r="R47" s="848"/>
      <c r="S47" s="848"/>
      <c r="T47" s="849"/>
      <c r="U47" s="849"/>
      <c r="V47" s="849"/>
      <c r="W47" s="849"/>
      <c r="X47" s="849"/>
    </row>
    <row r="48" spans="1:24" s="849" customFormat="1" ht="15" customHeight="1" x14ac:dyDescent="0.2">
      <c r="A48" s="851"/>
      <c r="B48" s="1781" t="s">
        <v>1202</v>
      </c>
      <c r="C48" s="1782"/>
      <c r="D48" s="1782"/>
      <c r="E48" s="1782"/>
      <c r="F48" s="848"/>
      <c r="G48" s="848"/>
      <c r="H48" s="848"/>
      <c r="I48" s="848"/>
      <c r="J48" s="848"/>
    </row>
    <row r="49" spans="1:22" ht="9.9499999999999993" customHeight="1" x14ac:dyDescent="0.2">
      <c r="A49" s="887"/>
      <c r="B49" s="888"/>
      <c r="C49" s="888"/>
      <c r="D49" s="867"/>
      <c r="E49" s="867"/>
      <c r="F49" s="888"/>
      <c r="G49" s="888"/>
      <c r="H49" s="867"/>
      <c r="I49" s="889"/>
    </row>
    <row r="50" spans="1:22" s="857" customFormat="1" ht="27.95" customHeight="1" x14ac:dyDescent="0.2">
      <c r="A50" s="1769" t="s">
        <v>5</v>
      </c>
      <c r="B50" s="1769"/>
      <c r="C50" s="1769"/>
      <c r="D50" s="1769"/>
      <c r="E50" s="1769"/>
      <c r="F50" s="1769"/>
      <c r="G50" s="1769"/>
      <c r="H50" s="1769"/>
      <c r="I50" s="856"/>
      <c r="J50" s="856"/>
      <c r="K50" s="856"/>
      <c r="L50" s="856"/>
      <c r="M50" s="856"/>
      <c r="N50" s="856"/>
      <c r="O50" s="856"/>
      <c r="P50" s="856"/>
      <c r="Q50" s="856"/>
      <c r="R50" s="856"/>
      <c r="S50" s="856"/>
      <c r="T50" s="856"/>
      <c r="U50" s="856"/>
      <c r="V50" s="856"/>
    </row>
    <row r="51" spans="1:22" s="857" customFormat="1" ht="20.100000000000001" customHeight="1" x14ac:dyDescent="0.2">
      <c r="A51" s="858"/>
      <c r="B51" s="801" t="s">
        <v>1712</v>
      </c>
      <c r="C51" s="801" t="s">
        <v>153</v>
      </c>
      <c r="D51" s="801"/>
      <c r="E51" s="859"/>
      <c r="F51" s="801" t="s">
        <v>1713</v>
      </c>
      <c r="G51" s="801" t="s">
        <v>153</v>
      </c>
      <c r="H51" s="801"/>
      <c r="I51" s="860"/>
      <c r="J51" s="861"/>
      <c r="K51" s="861"/>
      <c r="L51" s="861"/>
      <c r="M51" s="861"/>
      <c r="N51" s="861"/>
      <c r="O51" s="861"/>
      <c r="P51" s="861"/>
      <c r="Q51" s="861"/>
      <c r="R51" s="861"/>
      <c r="S51" s="861"/>
      <c r="T51" s="861"/>
      <c r="U51" s="861"/>
      <c r="V51" s="861"/>
    </row>
    <row r="52" spans="1:22" s="867" customFormat="1" ht="20.100000000000001" customHeight="1" x14ac:dyDescent="0.2">
      <c r="A52" s="862"/>
      <c r="B52" s="863" t="s">
        <v>36</v>
      </c>
      <c r="C52" s="863" t="s">
        <v>154</v>
      </c>
      <c r="D52" s="863" t="s">
        <v>58</v>
      </c>
      <c r="E52" s="864"/>
      <c r="F52" s="863" t="s">
        <v>57</v>
      </c>
      <c r="G52" s="863" t="s">
        <v>154</v>
      </c>
      <c r="H52" s="863" t="s">
        <v>58</v>
      </c>
      <c r="I52" s="1629"/>
      <c r="J52" s="866"/>
      <c r="K52" s="866"/>
      <c r="L52" s="866"/>
      <c r="M52" s="866"/>
      <c r="N52" s="866"/>
      <c r="O52" s="866"/>
      <c r="P52" s="866"/>
      <c r="Q52" s="866"/>
      <c r="R52" s="866"/>
      <c r="S52" s="866"/>
      <c r="T52" s="866"/>
      <c r="U52" s="866"/>
      <c r="V52" s="866"/>
    </row>
    <row r="53" spans="1:22" s="874" customFormat="1" ht="9.9499999999999993" customHeight="1" x14ac:dyDescent="0.2">
      <c r="A53" s="868"/>
      <c r="B53" s="869"/>
      <c r="C53" s="869"/>
      <c r="D53" s="870"/>
      <c r="E53" s="871"/>
      <c r="F53" s="869"/>
      <c r="G53" s="869"/>
      <c r="H53" s="870"/>
      <c r="I53" s="872"/>
      <c r="J53" s="873"/>
      <c r="K53" s="873"/>
      <c r="L53" s="873"/>
      <c r="M53" s="873"/>
      <c r="N53" s="873"/>
      <c r="O53" s="873"/>
      <c r="P53" s="873"/>
      <c r="Q53" s="873"/>
      <c r="R53" s="873"/>
      <c r="S53" s="873"/>
      <c r="T53" s="873"/>
      <c r="U53" s="873"/>
      <c r="V53" s="873"/>
    </row>
    <row r="54" spans="1:22" s="857" customFormat="1" ht="87" customHeight="1" x14ac:dyDescent="0.2">
      <c r="A54" s="875" t="s">
        <v>37</v>
      </c>
      <c r="B54" s="876" t="s">
        <v>1181</v>
      </c>
      <c r="C54" s="877">
        <v>16</v>
      </c>
      <c r="D54" s="878">
        <v>21.917808219178081</v>
      </c>
      <c r="E54" s="879"/>
      <c r="F54" s="841" t="s">
        <v>768</v>
      </c>
      <c r="G54" s="882"/>
      <c r="H54" s="880"/>
    </row>
    <row r="55" spans="1:22" s="857" customFormat="1" ht="87" customHeight="1" x14ac:dyDescent="0.2">
      <c r="A55" s="875" t="s">
        <v>39</v>
      </c>
      <c r="B55" s="876" t="s">
        <v>1183</v>
      </c>
      <c r="C55" s="877">
        <v>6</v>
      </c>
      <c r="D55" s="878">
        <v>8.2191780821917799</v>
      </c>
      <c r="E55" s="879"/>
      <c r="F55" s="841" t="s">
        <v>768</v>
      </c>
      <c r="G55" s="882"/>
      <c r="H55" s="880"/>
    </row>
    <row r="56" spans="1:22" s="857" customFormat="1" ht="87" customHeight="1" x14ac:dyDescent="0.2">
      <c r="A56" s="875" t="s">
        <v>41</v>
      </c>
      <c r="B56" s="881" t="s">
        <v>1185</v>
      </c>
      <c r="C56" s="882">
        <v>4</v>
      </c>
      <c r="D56" s="878">
        <v>5.4794520547945202</v>
      </c>
      <c r="E56" s="879"/>
      <c r="F56" s="841" t="s">
        <v>768</v>
      </c>
      <c r="G56" s="882"/>
      <c r="H56" s="880"/>
    </row>
    <row r="57" spans="1:22" s="857" customFormat="1" ht="38.1" customHeight="1" x14ac:dyDescent="0.2">
      <c r="A57" s="883"/>
      <c r="B57" s="570" t="s">
        <v>1198</v>
      </c>
      <c r="C57" s="884">
        <v>73</v>
      </c>
      <c r="D57" s="885"/>
      <c r="E57" s="886"/>
      <c r="F57" s="570" t="s">
        <v>1198</v>
      </c>
      <c r="G57" s="884">
        <v>1</v>
      </c>
      <c r="H57" s="885"/>
    </row>
    <row r="58" spans="1:22" ht="9.9499999999999993" customHeight="1" x14ac:dyDescent="0.2">
      <c r="A58" s="887"/>
      <c r="B58" s="888"/>
      <c r="C58" s="888"/>
      <c r="D58" s="867"/>
      <c r="E58" s="867"/>
      <c r="F58" s="888"/>
      <c r="G58" s="888"/>
      <c r="H58" s="867"/>
      <c r="I58" s="889"/>
    </row>
    <row r="59" spans="1:22" s="857" customFormat="1" ht="27.95" customHeight="1" x14ac:dyDescent="0.2">
      <c r="A59" s="1769" t="s">
        <v>6</v>
      </c>
      <c r="B59" s="1769"/>
      <c r="C59" s="1769"/>
      <c r="D59" s="1769"/>
      <c r="E59" s="1769"/>
      <c r="F59" s="1769"/>
      <c r="G59" s="1769"/>
      <c r="H59" s="1769"/>
      <c r="I59" s="856"/>
      <c r="J59" s="856"/>
      <c r="K59" s="856"/>
      <c r="L59" s="856"/>
      <c r="M59" s="856"/>
      <c r="N59" s="856"/>
      <c r="O59" s="856"/>
      <c r="P59" s="856"/>
      <c r="Q59" s="856"/>
      <c r="R59" s="856"/>
      <c r="S59" s="856"/>
      <c r="T59" s="856"/>
      <c r="U59" s="856"/>
      <c r="V59" s="856"/>
    </row>
    <row r="60" spans="1:22" s="857" customFormat="1" ht="20.100000000000001" customHeight="1" x14ac:dyDescent="0.2">
      <c r="A60" s="858"/>
      <c r="B60" s="801" t="s">
        <v>1712</v>
      </c>
      <c r="C60" s="801" t="s">
        <v>153</v>
      </c>
      <c r="D60" s="801"/>
      <c r="E60" s="859"/>
      <c r="F60" s="801" t="s">
        <v>1713</v>
      </c>
      <c r="G60" s="801" t="s">
        <v>153</v>
      </c>
      <c r="H60" s="801"/>
      <c r="I60" s="860"/>
      <c r="J60" s="861"/>
      <c r="K60" s="861"/>
      <c r="L60" s="861"/>
      <c r="M60" s="861"/>
      <c r="N60" s="861"/>
      <c r="O60" s="861"/>
      <c r="P60" s="861"/>
      <c r="Q60" s="861"/>
      <c r="R60" s="861"/>
      <c r="S60" s="861"/>
      <c r="T60" s="861"/>
      <c r="U60" s="861"/>
      <c r="V60" s="861"/>
    </row>
    <row r="61" spans="1:22" s="867" customFormat="1" ht="20.100000000000001" customHeight="1" x14ac:dyDescent="0.2">
      <c r="A61" s="862"/>
      <c r="B61" s="863" t="s">
        <v>36</v>
      </c>
      <c r="C61" s="863" t="s">
        <v>154</v>
      </c>
      <c r="D61" s="863" t="s">
        <v>58</v>
      </c>
      <c r="E61" s="864"/>
      <c r="F61" s="863" t="s">
        <v>57</v>
      </c>
      <c r="G61" s="863" t="s">
        <v>154</v>
      </c>
      <c r="H61" s="863" t="s">
        <v>58</v>
      </c>
      <c r="I61" s="1629"/>
      <c r="J61" s="866"/>
      <c r="K61" s="866"/>
      <c r="L61" s="866"/>
      <c r="M61" s="866"/>
      <c r="N61" s="866"/>
      <c r="O61" s="866"/>
      <c r="P61" s="866"/>
      <c r="Q61" s="866"/>
      <c r="R61" s="866"/>
      <c r="S61" s="866"/>
      <c r="T61" s="866"/>
      <c r="U61" s="866"/>
      <c r="V61" s="866"/>
    </row>
    <row r="62" spans="1:22" s="874" customFormat="1" ht="9.9499999999999993" customHeight="1" x14ac:dyDescent="0.2">
      <c r="A62" s="868"/>
      <c r="B62" s="869"/>
      <c r="C62" s="869"/>
      <c r="D62" s="870"/>
      <c r="E62" s="871"/>
      <c r="F62" s="869"/>
      <c r="G62" s="869"/>
      <c r="H62" s="870"/>
      <c r="I62" s="872"/>
      <c r="J62" s="873"/>
      <c r="K62" s="873"/>
      <c r="L62" s="873"/>
      <c r="M62" s="873"/>
      <c r="N62" s="873"/>
      <c r="O62" s="873"/>
      <c r="P62" s="873"/>
      <c r="Q62" s="873"/>
      <c r="R62" s="873"/>
      <c r="S62" s="873"/>
      <c r="T62" s="873"/>
      <c r="U62" s="873"/>
      <c r="V62" s="873"/>
    </row>
    <row r="63" spans="1:22" s="857" customFormat="1" ht="87" customHeight="1" x14ac:dyDescent="0.2">
      <c r="A63" s="875" t="s">
        <v>37</v>
      </c>
      <c r="B63" s="890" t="s">
        <v>1181</v>
      </c>
      <c r="C63" s="877">
        <v>16</v>
      </c>
      <c r="D63" s="878">
        <v>17.021276595744681</v>
      </c>
      <c r="E63" s="879"/>
      <c r="F63" s="816" t="s">
        <v>1197</v>
      </c>
      <c r="G63" s="877">
        <v>1</v>
      </c>
      <c r="H63" s="878">
        <v>25</v>
      </c>
    </row>
    <row r="64" spans="1:22" s="857" customFormat="1" ht="87" customHeight="1" x14ac:dyDescent="0.2">
      <c r="A64" s="875" t="s">
        <v>39</v>
      </c>
      <c r="B64" s="890" t="s">
        <v>1183</v>
      </c>
      <c r="C64" s="877">
        <v>14</v>
      </c>
      <c r="D64" s="878">
        <v>14.893617021276595</v>
      </c>
      <c r="E64" s="879"/>
      <c r="F64" s="813" t="s">
        <v>1204</v>
      </c>
      <c r="G64" s="877">
        <v>1</v>
      </c>
      <c r="H64" s="878">
        <v>25</v>
      </c>
    </row>
    <row r="65" spans="1:24" s="857" customFormat="1" ht="87" customHeight="1" x14ac:dyDescent="0.2">
      <c r="A65" s="875" t="s">
        <v>41</v>
      </c>
      <c r="B65" s="890" t="s">
        <v>1205</v>
      </c>
      <c r="C65" s="882">
        <v>5</v>
      </c>
      <c r="D65" s="878">
        <v>5.3191489361702127</v>
      </c>
      <c r="E65" s="879"/>
      <c r="F65" s="841" t="s">
        <v>768</v>
      </c>
      <c r="G65" s="882"/>
      <c r="H65" s="880"/>
    </row>
    <row r="66" spans="1:24" s="857" customFormat="1" ht="38.1" customHeight="1" x14ac:dyDescent="0.2">
      <c r="A66" s="883"/>
      <c r="B66" s="570" t="s">
        <v>1198</v>
      </c>
      <c r="C66" s="884">
        <v>94</v>
      </c>
      <c r="D66" s="885"/>
      <c r="E66" s="886"/>
      <c r="F66" s="570" t="s">
        <v>1198</v>
      </c>
      <c r="G66" s="884">
        <v>4</v>
      </c>
      <c r="H66" s="885"/>
    </row>
    <row r="67" spans="1:24" s="850" customFormat="1" ht="20.100000000000001" customHeight="1" x14ac:dyDescent="0.2">
      <c r="A67" s="846" t="s">
        <v>1200</v>
      </c>
      <c r="B67" s="846"/>
      <c r="C67" s="846"/>
      <c r="D67" s="846"/>
      <c r="E67" s="846"/>
      <c r="F67" s="846"/>
      <c r="G67" s="846"/>
      <c r="H67" s="846"/>
      <c r="I67" s="892"/>
      <c r="J67" s="892"/>
      <c r="K67" s="892"/>
      <c r="L67" s="892"/>
      <c r="M67" s="892"/>
      <c r="N67" s="892"/>
      <c r="O67" s="892"/>
      <c r="P67" s="892"/>
      <c r="Q67" s="892"/>
      <c r="R67" s="892"/>
      <c r="S67" s="892"/>
      <c r="T67" s="893"/>
      <c r="U67" s="893"/>
      <c r="V67" s="893"/>
      <c r="W67" s="893"/>
      <c r="X67" s="893"/>
    </row>
    <row r="68" spans="1:24" s="850" customFormat="1" ht="15" customHeight="1" x14ac:dyDescent="0.2">
      <c r="A68" s="894"/>
      <c r="B68" s="895" t="s">
        <v>1201</v>
      </c>
      <c r="C68" s="784"/>
      <c r="D68" s="784"/>
      <c r="E68" s="784"/>
      <c r="F68" s="892"/>
      <c r="G68" s="892"/>
      <c r="H68" s="892"/>
      <c r="I68" s="896"/>
      <c r="J68" s="892"/>
      <c r="K68" s="892"/>
      <c r="L68" s="892"/>
      <c r="M68" s="892"/>
      <c r="N68" s="892"/>
      <c r="O68" s="892"/>
      <c r="P68" s="892"/>
      <c r="Q68" s="892"/>
      <c r="R68" s="892"/>
      <c r="S68" s="892"/>
      <c r="T68" s="893"/>
      <c r="U68" s="893"/>
      <c r="V68" s="893"/>
      <c r="W68" s="893"/>
      <c r="X68" s="893"/>
    </row>
    <row r="69" spans="1:24" s="850" customFormat="1" ht="20.100000000000001" customHeight="1" x14ac:dyDescent="0.2">
      <c r="A69" s="1783" t="s">
        <v>1195</v>
      </c>
      <c r="B69" s="1783"/>
      <c r="C69" s="1783"/>
      <c r="D69" s="1783"/>
      <c r="E69" s="1783"/>
      <c r="F69" s="1783"/>
      <c r="G69" s="1783"/>
      <c r="H69" s="1783"/>
      <c r="I69" s="848"/>
      <c r="J69" s="848"/>
      <c r="K69" s="848"/>
      <c r="L69" s="848"/>
      <c r="M69" s="848"/>
      <c r="N69" s="848"/>
      <c r="O69" s="848"/>
      <c r="P69" s="848"/>
      <c r="Q69" s="848"/>
      <c r="R69" s="848"/>
      <c r="S69" s="848"/>
      <c r="T69" s="849"/>
      <c r="U69" s="849"/>
      <c r="V69" s="849"/>
      <c r="W69" s="849"/>
      <c r="X69" s="849"/>
    </row>
    <row r="70" spans="1:24" s="849" customFormat="1" ht="15" customHeight="1" x14ac:dyDescent="0.2">
      <c r="A70" s="851"/>
      <c r="B70" s="1781" t="s">
        <v>1202</v>
      </c>
      <c r="C70" s="1782"/>
      <c r="D70" s="1782"/>
      <c r="E70" s="1782"/>
      <c r="F70" s="848"/>
      <c r="G70" s="848"/>
      <c r="H70" s="848"/>
      <c r="I70" s="848"/>
      <c r="J70" s="848"/>
    </row>
    <row r="71" spans="1:24" s="855" customFormat="1" ht="9.9499999999999993" customHeight="1" x14ac:dyDescent="0.2">
      <c r="A71" s="897"/>
      <c r="B71" s="898"/>
      <c r="C71" s="898"/>
      <c r="D71" s="898"/>
      <c r="E71" s="898"/>
      <c r="F71" s="898"/>
      <c r="G71" s="898"/>
      <c r="H71" s="898"/>
      <c r="I71" s="899"/>
    </row>
    <row r="72" spans="1:24" s="857" customFormat="1" ht="27.95" customHeight="1" x14ac:dyDescent="0.2">
      <c r="A72" s="1769" t="s">
        <v>7</v>
      </c>
      <c r="B72" s="1769"/>
      <c r="C72" s="1769"/>
      <c r="D72" s="1769"/>
      <c r="E72" s="1769"/>
      <c r="F72" s="1769"/>
      <c r="G72" s="1769"/>
      <c r="H72" s="1769"/>
      <c r="I72" s="856"/>
      <c r="J72" s="856"/>
      <c r="K72" s="856"/>
      <c r="L72" s="856"/>
      <c r="M72" s="856"/>
      <c r="N72" s="856"/>
      <c r="O72" s="856"/>
      <c r="P72" s="856"/>
      <c r="Q72" s="856"/>
      <c r="R72" s="856"/>
      <c r="S72" s="856"/>
      <c r="T72" s="856"/>
      <c r="U72" s="856"/>
      <c r="V72" s="856"/>
    </row>
    <row r="73" spans="1:24" s="857" customFormat="1" ht="20.100000000000001" customHeight="1" x14ac:dyDescent="0.2">
      <c r="A73" s="858"/>
      <c r="B73" s="801" t="s">
        <v>1712</v>
      </c>
      <c r="C73" s="801" t="s">
        <v>153</v>
      </c>
      <c r="D73" s="801"/>
      <c r="E73" s="859"/>
      <c r="F73" s="801" t="s">
        <v>1713</v>
      </c>
      <c r="G73" s="801" t="s">
        <v>153</v>
      </c>
      <c r="H73" s="801"/>
      <c r="I73" s="860"/>
      <c r="J73" s="861"/>
      <c r="K73" s="861"/>
      <c r="L73" s="861"/>
      <c r="M73" s="861"/>
      <c r="N73" s="861"/>
      <c r="O73" s="861"/>
      <c r="P73" s="861"/>
      <c r="Q73" s="861"/>
      <c r="R73" s="861"/>
      <c r="S73" s="861"/>
      <c r="T73" s="861"/>
      <c r="U73" s="861"/>
      <c r="V73" s="861"/>
    </row>
    <row r="74" spans="1:24" s="867" customFormat="1" ht="20.100000000000001" customHeight="1" x14ac:dyDescent="0.2">
      <c r="A74" s="862"/>
      <c r="B74" s="863" t="s">
        <v>36</v>
      </c>
      <c r="C74" s="863" t="s">
        <v>154</v>
      </c>
      <c r="D74" s="863" t="s">
        <v>58</v>
      </c>
      <c r="E74" s="864"/>
      <c r="F74" s="863" t="s">
        <v>57</v>
      </c>
      <c r="G74" s="863" t="s">
        <v>154</v>
      </c>
      <c r="H74" s="863" t="s">
        <v>58</v>
      </c>
      <c r="I74" s="1629"/>
      <c r="J74" s="866"/>
      <c r="K74" s="866"/>
      <c r="L74" s="866"/>
      <c r="M74" s="866"/>
      <c r="N74" s="866"/>
      <c r="O74" s="866"/>
      <c r="P74" s="866"/>
      <c r="Q74" s="866"/>
      <c r="R74" s="866"/>
      <c r="S74" s="866"/>
      <c r="T74" s="866"/>
      <c r="U74" s="866"/>
      <c r="V74" s="866"/>
    </row>
    <row r="75" spans="1:24" s="874" customFormat="1" ht="9.9499999999999993" customHeight="1" x14ac:dyDescent="0.2">
      <c r="A75" s="868"/>
      <c r="B75" s="869"/>
      <c r="C75" s="869"/>
      <c r="D75" s="870"/>
      <c r="E75" s="871"/>
      <c r="F75" s="869"/>
      <c r="G75" s="869"/>
      <c r="H75" s="870"/>
      <c r="I75" s="872"/>
      <c r="J75" s="873"/>
      <c r="K75" s="873"/>
      <c r="L75" s="873"/>
      <c r="M75" s="873"/>
      <c r="N75" s="873"/>
      <c r="O75" s="873"/>
      <c r="P75" s="873"/>
      <c r="Q75" s="873"/>
      <c r="R75" s="873"/>
      <c r="S75" s="873"/>
      <c r="T75" s="873"/>
      <c r="U75" s="873"/>
      <c r="V75" s="873"/>
    </row>
    <row r="76" spans="1:24" s="857" customFormat="1" ht="87" customHeight="1" x14ac:dyDescent="0.2">
      <c r="A76" s="875" t="s">
        <v>37</v>
      </c>
      <c r="B76" s="876" t="s">
        <v>1181</v>
      </c>
      <c r="C76" s="877">
        <v>25</v>
      </c>
      <c r="D76" s="878">
        <v>23.364485981308412</v>
      </c>
      <c r="E76" s="879"/>
      <c r="F76" s="841" t="s">
        <v>768</v>
      </c>
      <c r="G76" s="882"/>
      <c r="H76" s="880"/>
    </row>
    <row r="77" spans="1:24" s="857" customFormat="1" ht="87" customHeight="1" x14ac:dyDescent="0.2">
      <c r="A77" s="875" t="s">
        <v>39</v>
      </c>
      <c r="B77" s="876" t="s">
        <v>1183</v>
      </c>
      <c r="C77" s="877">
        <v>9</v>
      </c>
      <c r="D77" s="878">
        <v>8.4112149532710276</v>
      </c>
      <c r="E77" s="879"/>
      <c r="F77" s="841" t="s">
        <v>768</v>
      </c>
      <c r="G77" s="882"/>
      <c r="H77" s="880"/>
    </row>
    <row r="78" spans="1:24" s="857" customFormat="1" ht="87" customHeight="1" x14ac:dyDescent="0.2">
      <c r="A78" s="875" t="s">
        <v>41</v>
      </c>
      <c r="B78" s="881" t="s">
        <v>1206</v>
      </c>
      <c r="C78" s="882">
        <v>6</v>
      </c>
      <c r="D78" s="878">
        <v>5.6074766355140184</v>
      </c>
      <c r="E78" s="879"/>
      <c r="F78" s="841" t="s">
        <v>768</v>
      </c>
      <c r="G78" s="882"/>
      <c r="H78" s="880"/>
    </row>
    <row r="79" spans="1:24" s="857" customFormat="1" ht="38.1" customHeight="1" x14ac:dyDescent="0.2">
      <c r="A79" s="883"/>
      <c r="B79" s="570" t="s">
        <v>1198</v>
      </c>
      <c r="C79" s="884">
        <v>107</v>
      </c>
      <c r="D79" s="885"/>
      <c r="E79" s="886"/>
      <c r="F79" s="570" t="s">
        <v>1198</v>
      </c>
      <c r="G79" s="884">
        <v>2</v>
      </c>
      <c r="H79" s="885"/>
    </row>
    <row r="80" spans="1:24" ht="9.9499999999999993" customHeight="1" x14ac:dyDescent="0.2">
      <c r="A80" s="887"/>
      <c r="B80" s="888"/>
      <c r="C80" s="888"/>
      <c r="D80" s="867"/>
      <c r="E80" s="867"/>
      <c r="F80" s="888"/>
      <c r="G80" s="888"/>
      <c r="H80" s="867"/>
      <c r="I80" s="889"/>
    </row>
    <row r="81" spans="1:24" s="857" customFormat="1" ht="27.95" customHeight="1" x14ac:dyDescent="0.2">
      <c r="A81" s="1769" t="s">
        <v>8</v>
      </c>
      <c r="B81" s="1769"/>
      <c r="C81" s="1769"/>
      <c r="D81" s="1769"/>
      <c r="E81" s="1769"/>
      <c r="F81" s="1769"/>
      <c r="G81" s="1769"/>
      <c r="H81" s="1769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</row>
    <row r="82" spans="1:24" s="857" customFormat="1" ht="20.100000000000001" customHeight="1" x14ac:dyDescent="0.2">
      <c r="A82" s="858"/>
      <c r="B82" s="801" t="s">
        <v>1712</v>
      </c>
      <c r="C82" s="801" t="s">
        <v>153</v>
      </c>
      <c r="D82" s="801"/>
      <c r="E82" s="859"/>
      <c r="F82" s="801" t="s">
        <v>1713</v>
      </c>
      <c r="G82" s="801" t="s">
        <v>153</v>
      </c>
      <c r="H82" s="801"/>
      <c r="I82" s="860"/>
      <c r="J82" s="861"/>
      <c r="K82" s="861"/>
      <c r="L82" s="861"/>
      <c r="M82" s="861"/>
      <c r="N82" s="861"/>
      <c r="O82" s="861"/>
      <c r="P82" s="861"/>
      <c r="Q82" s="861"/>
      <c r="R82" s="861"/>
      <c r="S82" s="861"/>
      <c r="T82" s="861"/>
      <c r="U82" s="861"/>
      <c r="V82" s="861"/>
    </row>
    <row r="83" spans="1:24" s="867" customFormat="1" ht="20.100000000000001" customHeight="1" x14ac:dyDescent="0.2">
      <c r="A83" s="862"/>
      <c r="B83" s="863" t="s">
        <v>36</v>
      </c>
      <c r="C83" s="863" t="s">
        <v>154</v>
      </c>
      <c r="D83" s="863" t="s">
        <v>58</v>
      </c>
      <c r="E83" s="864"/>
      <c r="F83" s="863" t="s">
        <v>57</v>
      </c>
      <c r="G83" s="863" t="s">
        <v>154</v>
      </c>
      <c r="H83" s="863" t="s">
        <v>58</v>
      </c>
      <c r="I83" s="1629"/>
      <c r="J83" s="866"/>
      <c r="K83" s="866"/>
      <c r="L83" s="866"/>
      <c r="M83" s="866"/>
      <c r="N83" s="866"/>
      <c r="O83" s="866"/>
      <c r="P83" s="866"/>
      <c r="Q83" s="866"/>
      <c r="R83" s="866"/>
      <c r="S83" s="866"/>
      <c r="T83" s="866"/>
      <c r="U83" s="866"/>
      <c r="V83" s="866"/>
    </row>
    <row r="84" spans="1:24" s="874" customFormat="1" ht="9.9499999999999993" customHeight="1" x14ac:dyDescent="0.2">
      <c r="A84" s="868"/>
      <c r="B84" s="869"/>
      <c r="C84" s="869"/>
      <c r="D84" s="870"/>
      <c r="E84" s="871"/>
      <c r="F84" s="869"/>
      <c r="G84" s="869"/>
      <c r="H84" s="870"/>
      <c r="I84" s="872"/>
      <c r="J84" s="873"/>
      <c r="K84" s="873"/>
      <c r="L84" s="873"/>
      <c r="M84" s="873"/>
      <c r="N84" s="873"/>
      <c r="O84" s="873"/>
      <c r="P84" s="873"/>
      <c r="Q84" s="873"/>
      <c r="R84" s="873"/>
      <c r="S84" s="873"/>
      <c r="T84" s="873"/>
      <c r="U84" s="873"/>
      <c r="V84" s="873"/>
    </row>
    <row r="85" spans="1:24" s="857" customFormat="1" ht="87" customHeight="1" x14ac:dyDescent="0.2">
      <c r="A85" s="875" t="s">
        <v>37</v>
      </c>
      <c r="B85" s="890" t="s">
        <v>1181</v>
      </c>
      <c r="C85" s="877">
        <v>5</v>
      </c>
      <c r="D85" s="878">
        <v>31.25</v>
      </c>
      <c r="E85" s="879"/>
      <c r="F85" s="841" t="s">
        <v>768</v>
      </c>
      <c r="G85" s="882"/>
      <c r="H85" s="880"/>
    </row>
    <row r="86" spans="1:24" s="857" customFormat="1" ht="87" customHeight="1" x14ac:dyDescent="0.2">
      <c r="A86" s="875" t="s">
        <v>39</v>
      </c>
      <c r="B86" s="890" t="s">
        <v>1207</v>
      </c>
      <c r="C86" s="877">
        <v>1</v>
      </c>
      <c r="D86" s="878">
        <v>6.25</v>
      </c>
      <c r="E86" s="879"/>
      <c r="F86" s="841" t="s">
        <v>768</v>
      </c>
      <c r="G86" s="882"/>
      <c r="H86" s="880"/>
    </row>
    <row r="87" spans="1:24" s="857" customFormat="1" ht="87" customHeight="1" x14ac:dyDescent="0.2">
      <c r="A87" s="875" t="s">
        <v>41</v>
      </c>
      <c r="B87" s="890" t="s">
        <v>1206</v>
      </c>
      <c r="C87" s="882">
        <v>1</v>
      </c>
      <c r="D87" s="878">
        <v>6.25</v>
      </c>
      <c r="E87" s="879"/>
      <c r="F87" s="841" t="s">
        <v>768</v>
      </c>
      <c r="G87" s="882"/>
      <c r="H87" s="880"/>
    </row>
    <row r="88" spans="1:24" s="857" customFormat="1" ht="38.1" customHeight="1" x14ac:dyDescent="0.2">
      <c r="A88" s="883"/>
      <c r="B88" s="570" t="s">
        <v>1198</v>
      </c>
      <c r="C88" s="884">
        <v>16</v>
      </c>
      <c r="D88" s="885"/>
      <c r="E88" s="886"/>
      <c r="F88" s="570" t="s">
        <v>1198</v>
      </c>
      <c r="G88" s="884"/>
      <c r="H88" s="885"/>
    </row>
    <row r="89" spans="1:24" s="850" customFormat="1" ht="20.100000000000001" customHeight="1" x14ac:dyDescent="0.2">
      <c r="A89" s="846" t="s">
        <v>1200</v>
      </c>
      <c r="B89" s="846"/>
      <c r="C89" s="846"/>
      <c r="D89" s="846"/>
      <c r="E89" s="846"/>
      <c r="F89" s="846"/>
      <c r="G89" s="846"/>
      <c r="H89" s="846"/>
      <c r="I89" s="892"/>
      <c r="J89" s="892"/>
      <c r="K89" s="892"/>
      <c r="L89" s="892"/>
      <c r="M89" s="892"/>
      <c r="N89" s="892"/>
      <c r="O89" s="892"/>
      <c r="P89" s="892"/>
      <c r="Q89" s="892"/>
      <c r="R89" s="892"/>
      <c r="S89" s="892"/>
      <c r="T89" s="893"/>
      <c r="U89" s="893"/>
      <c r="V89" s="893"/>
      <c r="W89" s="893"/>
      <c r="X89" s="893"/>
    </row>
    <row r="90" spans="1:24" s="850" customFormat="1" ht="15" customHeight="1" x14ac:dyDescent="0.2">
      <c r="A90" s="894"/>
      <c r="B90" s="895" t="s">
        <v>1201</v>
      </c>
      <c r="C90" s="784"/>
      <c r="D90" s="784"/>
      <c r="E90" s="784"/>
      <c r="F90" s="892"/>
      <c r="G90" s="892"/>
      <c r="H90" s="892"/>
      <c r="I90" s="896"/>
      <c r="J90" s="892"/>
      <c r="K90" s="892"/>
      <c r="L90" s="892"/>
      <c r="M90" s="892"/>
      <c r="N90" s="892"/>
      <c r="O90" s="892"/>
      <c r="P90" s="892"/>
      <c r="Q90" s="892"/>
      <c r="R90" s="892"/>
      <c r="S90" s="892"/>
      <c r="T90" s="893"/>
      <c r="U90" s="893"/>
      <c r="V90" s="893"/>
      <c r="W90" s="893"/>
      <c r="X90" s="893"/>
    </row>
    <row r="91" spans="1:24" s="850" customFormat="1" ht="20.100000000000001" customHeight="1" x14ac:dyDescent="0.2">
      <c r="A91" s="1783" t="s">
        <v>1195</v>
      </c>
      <c r="B91" s="1783"/>
      <c r="C91" s="1783"/>
      <c r="D91" s="1783"/>
      <c r="E91" s="1783"/>
      <c r="F91" s="1783"/>
      <c r="G91" s="1783"/>
      <c r="H91" s="1783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9"/>
      <c r="U91" s="849"/>
      <c r="V91" s="849"/>
      <c r="W91" s="849"/>
      <c r="X91" s="849"/>
    </row>
    <row r="92" spans="1:24" s="849" customFormat="1" ht="15" customHeight="1" x14ac:dyDescent="0.2">
      <c r="A92" s="851"/>
      <c r="B92" s="1781" t="s">
        <v>1202</v>
      </c>
      <c r="C92" s="1782"/>
      <c r="D92" s="1782"/>
      <c r="E92" s="1782"/>
      <c r="F92" s="848"/>
      <c r="G92" s="848"/>
      <c r="H92" s="848"/>
      <c r="I92" s="848"/>
      <c r="J92" s="848"/>
    </row>
    <row r="93" spans="1:24" s="855" customFormat="1" ht="9.9499999999999993" customHeight="1" x14ac:dyDescent="0.2">
      <c r="A93" s="852"/>
      <c r="B93" s="853"/>
      <c r="C93" s="853"/>
      <c r="D93" s="853"/>
      <c r="E93" s="853"/>
      <c r="F93" s="853"/>
      <c r="G93" s="853"/>
      <c r="H93" s="853"/>
      <c r="I93" s="854"/>
      <c r="J93" s="854"/>
      <c r="K93" s="854"/>
      <c r="L93" s="854"/>
      <c r="M93" s="854"/>
      <c r="N93" s="854"/>
      <c r="O93" s="854"/>
      <c r="P93" s="854"/>
      <c r="Q93" s="854"/>
      <c r="R93" s="854"/>
      <c r="S93" s="854"/>
      <c r="T93" s="854"/>
      <c r="U93" s="854"/>
      <c r="V93" s="854"/>
    </row>
    <row r="94" spans="1:24" s="857" customFormat="1" ht="27.95" customHeight="1" x14ac:dyDescent="0.2">
      <c r="A94" s="1769" t="s">
        <v>9</v>
      </c>
      <c r="B94" s="1769"/>
      <c r="C94" s="1769"/>
      <c r="D94" s="1769"/>
      <c r="E94" s="1769"/>
      <c r="F94" s="1769"/>
      <c r="G94" s="1769"/>
      <c r="H94" s="1769"/>
      <c r="I94" s="856"/>
      <c r="J94" s="856"/>
      <c r="K94" s="856"/>
      <c r="L94" s="856"/>
      <c r="M94" s="856"/>
      <c r="N94" s="856"/>
      <c r="O94" s="856"/>
      <c r="P94" s="856"/>
      <c r="Q94" s="856"/>
      <c r="R94" s="856"/>
      <c r="S94" s="856"/>
      <c r="T94" s="856"/>
      <c r="U94" s="856"/>
      <c r="V94" s="856"/>
    </row>
    <row r="95" spans="1:24" s="857" customFormat="1" ht="20.100000000000001" customHeight="1" x14ac:dyDescent="0.2">
      <c r="A95" s="858"/>
      <c r="B95" s="801" t="s">
        <v>1712</v>
      </c>
      <c r="C95" s="801" t="s">
        <v>153</v>
      </c>
      <c r="D95" s="801"/>
      <c r="E95" s="859"/>
      <c r="F95" s="801" t="s">
        <v>1713</v>
      </c>
      <c r="G95" s="801" t="s">
        <v>153</v>
      </c>
      <c r="H95" s="801"/>
      <c r="I95" s="860"/>
      <c r="J95" s="861"/>
      <c r="K95" s="861"/>
      <c r="L95" s="861"/>
      <c r="M95" s="861"/>
      <c r="N95" s="861"/>
      <c r="O95" s="861"/>
      <c r="P95" s="861"/>
      <c r="Q95" s="861"/>
      <c r="R95" s="861"/>
      <c r="S95" s="861"/>
      <c r="T95" s="861"/>
      <c r="U95" s="861"/>
      <c r="V95" s="861"/>
    </row>
    <row r="96" spans="1:24" s="867" customFormat="1" ht="20.100000000000001" customHeight="1" x14ac:dyDescent="0.2">
      <c r="A96" s="862"/>
      <c r="B96" s="863" t="s">
        <v>36</v>
      </c>
      <c r="C96" s="863" t="s">
        <v>154</v>
      </c>
      <c r="D96" s="863" t="s">
        <v>58</v>
      </c>
      <c r="E96" s="864"/>
      <c r="F96" s="863" t="s">
        <v>57</v>
      </c>
      <c r="G96" s="863" t="s">
        <v>154</v>
      </c>
      <c r="H96" s="863" t="s">
        <v>58</v>
      </c>
      <c r="I96" s="1629"/>
      <c r="J96" s="866"/>
      <c r="K96" s="866"/>
      <c r="L96" s="866"/>
      <c r="M96" s="866"/>
      <c r="N96" s="866"/>
      <c r="O96" s="866"/>
      <c r="P96" s="866"/>
      <c r="Q96" s="866"/>
      <c r="R96" s="866"/>
      <c r="S96" s="866"/>
      <c r="T96" s="866"/>
      <c r="U96" s="866"/>
      <c r="V96" s="866"/>
    </row>
    <row r="97" spans="1:24" s="874" customFormat="1" ht="9.9499999999999993" customHeight="1" x14ac:dyDescent="0.2">
      <c r="A97" s="868"/>
      <c r="B97" s="869"/>
      <c r="C97" s="869"/>
      <c r="D97" s="870"/>
      <c r="E97" s="871"/>
      <c r="F97" s="869"/>
      <c r="G97" s="869"/>
      <c r="H97" s="870"/>
      <c r="I97" s="872"/>
      <c r="J97" s="873"/>
      <c r="K97" s="873"/>
      <c r="L97" s="873"/>
      <c r="M97" s="873"/>
      <c r="N97" s="873"/>
      <c r="O97" s="873"/>
      <c r="P97" s="873"/>
      <c r="Q97" s="873"/>
      <c r="R97" s="873"/>
      <c r="S97" s="873"/>
      <c r="T97" s="873"/>
      <c r="U97" s="873"/>
      <c r="V97" s="873"/>
    </row>
    <row r="98" spans="1:24" s="857" customFormat="1" ht="87" customHeight="1" x14ac:dyDescent="0.2">
      <c r="A98" s="875" t="s">
        <v>37</v>
      </c>
      <c r="B98" s="876" t="s">
        <v>1181</v>
      </c>
      <c r="C98" s="877">
        <v>10</v>
      </c>
      <c r="D98" s="878">
        <v>20</v>
      </c>
      <c r="E98" s="879"/>
      <c r="F98" s="816" t="s">
        <v>1208</v>
      </c>
      <c r="G98" s="877">
        <v>1</v>
      </c>
      <c r="H98" s="878">
        <v>33.333333333333329</v>
      </c>
    </row>
    <row r="99" spans="1:24" s="857" customFormat="1" ht="87" customHeight="1" x14ac:dyDescent="0.2">
      <c r="A99" s="875" t="s">
        <v>39</v>
      </c>
      <c r="B99" s="876" t="s">
        <v>1183</v>
      </c>
      <c r="C99" s="877">
        <v>7</v>
      </c>
      <c r="D99" s="878">
        <v>14.000000000000002</v>
      </c>
      <c r="E99" s="879"/>
      <c r="F99" s="816" t="s">
        <v>1197</v>
      </c>
      <c r="G99" s="877">
        <v>1</v>
      </c>
      <c r="H99" s="878">
        <v>33.333333333333329</v>
      </c>
    </row>
    <row r="100" spans="1:24" s="857" customFormat="1" ht="87" customHeight="1" x14ac:dyDescent="0.2">
      <c r="A100" s="875" t="s">
        <v>41</v>
      </c>
      <c r="B100" s="876" t="s">
        <v>1187</v>
      </c>
      <c r="C100" s="882">
        <v>3</v>
      </c>
      <c r="D100" s="878">
        <v>6</v>
      </c>
      <c r="E100" s="879"/>
      <c r="F100" s="841" t="s">
        <v>768</v>
      </c>
      <c r="G100" s="882"/>
      <c r="H100" s="880"/>
    </row>
    <row r="101" spans="1:24" s="857" customFormat="1" ht="38.1" customHeight="1" x14ac:dyDescent="0.2">
      <c r="A101" s="883"/>
      <c r="B101" s="570" t="s">
        <v>1198</v>
      </c>
      <c r="C101" s="884">
        <v>50</v>
      </c>
      <c r="D101" s="885"/>
      <c r="E101" s="886"/>
      <c r="F101" s="570" t="s">
        <v>1198</v>
      </c>
      <c r="G101" s="884">
        <v>3</v>
      </c>
      <c r="H101" s="885"/>
    </row>
    <row r="102" spans="1:24" s="855" customFormat="1" ht="9.9499999999999993" customHeight="1" x14ac:dyDescent="0.2">
      <c r="A102" s="897"/>
      <c r="B102" s="898"/>
      <c r="C102" s="898"/>
      <c r="D102" s="898"/>
      <c r="E102" s="898"/>
      <c r="F102" s="898"/>
      <c r="G102" s="898"/>
      <c r="H102" s="898"/>
      <c r="I102" s="899"/>
    </row>
    <row r="103" spans="1:24" s="857" customFormat="1" ht="27.95" customHeight="1" x14ac:dyDescent="0.2">
      <c r="A103" s="1769" t="s">
        <v>28</v>
      </c>
      <c r="B103" s="1769"/>
      <c r="C103" s="1769"/>
      <c r="D103" s="1769"/>
      <c r="E103" s="1769"/>
      <c r="F103" s="1769"/>
      <c r="G103" s="1769"/>
      <c r="H103" s="1769"/>
      <c r="I103" s="856"/>
      <c r="J103" s="856"/>
      <c r="K103" s="856"/>
      <c r="L103" s="856"/>
      <c r="M103" s="856"/>
      <c r="N103" s="856"/>
      <c r="O103" s="856"/>
      <c r="P103" s="856"/>
      <c r="Q103" s="856"/>
      <c r="R103" s="856"/>
      <c r="S103" s="856"/>
      <c r="T103" s="856"/>
      <c r="U103" s="856"/>
      <c r="V103" s="856"/>
    </row>
    <row r="104" spans="1:24" s="857" customFormat="1" ht="20.100000000000001" customHeight="1" x14ac:dyDescent="0.2">
      <c r="A104" s="858"/>
      <c r="B104" s="801" t="s">
        <v>1712</v>
      </c>
      <c r="C104" s="801" t="s">
        <v>153</v>
      </c>
      <c r="D104" s="801"/>
      <c r="E104" s="859"/>
      <c r="F104" s="801" t="s">
        <v>1713</v>
      </c>
      <c r="G104" s="801" t="s">
        <v>153</v>
      </c>
      <c r="H104" s="801"/>
      <c r="I104" s="860"/>
      <c r="J104" s="861"/>
      <c r="K104" s="861"/>
      <c r="L104" s="861"/>
      <c r="M104" s="861"/>
      <c r="N104" s="861"/>
      <c r="O104" s="861"/>
      <c r="P104" s="861"/>
      <c r="Q104" s="861"/>
      <c r="R104" s="861"/>
      <c r="S104" s="861"/>
      <c r="T104" s="861"/>
      <c r="U104" s="861"/>
      <c r="V104" s="861"/>
    </row>
    <row r="105" spans="1:24" s="867" customFormat="1" ht="20.100000000000001" customHeight="1" x14ac:dyDescent="0.2">
      <c r="A105" s="862"/>
      <c r="B105" s="863" t="s">
        <v>36</v>
      </c>
      <c r="C105" s="863" t="s">
        <v>154</v>
      </c>
      <c r="D105" s="863" t="s">
        <v>58</v>
      </c>
      <c r="E105" s="864"/>
      <c r="F105" s="863" t="s">
        <v>57</v>
      </c>
      <c r="G105" s="863" t="s">
        <v>154</v>
      </c>
      <c r="H105" s="863" t="s">
        <v>58</v>
      </c>
      <c r="I105" s="1629"/>
      <c r="J105" s="866"/>
      <c r="K105" s="866"/>
      <c r="L105" s="866"/>
      <c r="M105" s="866"/>
      <c r="N105" s="866"/>
      <c r="O105" s="866"/>
      <c r="P105" s="866"/>
      <c r="Q105" s="866"/>
      <c r="R105" s="866"/>
      <c r="S105" s="866"/>
      <c r="T105" s="866"/>
      <c r="U105" s="866"/>
      <c r="V105" s="866"/>
    </row>
    <row r="106" spans="1:24" s="874" customFormat="1" ht="9.9499999999999993" customHeight="1" x14ac:dyDescent="0.2">
      <c r="A106" s="868"/>
      <c r="B106" s="869"/>
      <c r="C106" s="869"/>
      <c r="D106" s="870"/>
      <c r="E106" s="871"/>
      <c r="F106" s="869"/>
      <c r="G106" s="869"/>
      <c r="H106" s="870"/>
      <c r="I106" s="872"/>
      <c r="J106" s="873"/>
      <c r="K106" s="873"/>
      <c r="L106" s="873"/>
      <c r="M106" s="873"/>
      <c r="N106" s="873"/>
      <c r="O106" s="873"/>
      <c r="P106" s="873"/>
      <c r="Q106" s="873"/>
      <c r="R106" s="873"/>
      <c r="S106" s="873"/>
      <c r="T106" s="873"/>
      <c r="U106" s="873"/>
      <c r="V106" s="873"/>
    </row>
    <row r="107" spans="1:24" s="857" customFormat="1" ht="87" customHeight="1" x14ac:dyDescent="0.2">
      <c r="A107" s="875" t="s">
        <v>37</v>
      </c>
      <c r="B107" s="890" t="s">
        <v>1181</v>
      </c>
      <c r="C107" s="877">
        <v>30</v>
      </c>
      <c r="D107" s="878">
        <v>27.27272727272727</v>
      </c>
      <c r="E107" s="879"/>
      <c r="F107" s="816" t="s">
        <v>1197</v>
      </c>
      <c r="G107" s="877">
        <v>1</v>
      </c>
      <c r="H107" s="878">
        <v>2.083333333333333</v>
      </c>
    </row>
    <row r="108" spans="1:24" s="857" customFormat="1" ht="87" customHeight="1" x14ac:dyDescent="0.2">
      <c r="A108" s="875" t="s">
        <v>39</v>
      </c>
      <c r="B108" s="890" t="s">
        <v>1183</v>
      </c>
      <c r="C108" s="877">
        <v>12</v>
      </c>
      <c r="D108" s="878">
        <v>10.909090909090908</v>
      </c>
      <c r="E108" s="879"/>
      <c r="F108" s="841" t="s">
        <v>768</v>
      </c>
      <c r="G108" s="882"/>
      <c r="H108" s="880"/>
    </row>
    <row r="109" spans="1:24" s="857" customFormat="1" ht="87" customHeight="1" x14ac:dyDescent="0.2">
      <c r="A109" s="875" t="s">
        <v>41</v>
      </c>
      <c r="B109" s="890" t="s">
        <v>1192</v>
      </c>
      <c r="C109" s="882">
        <v>8</v>
      </c>
      <c r="D109" s="878">
        <v>7.2727272727272725</v>
      </c>
      <c r="E109" s="879"/>
      <c r="F109" s="841" t="s">
        <v>768</v>
      </c>
      <c r="G109" s="882"/>
      <c r="H109" s="880"/>
    </row>
    <row r="110" spans="1:24" s="857" customFormat="1" ht="38.1" customHeight="1" x14ac:dyDescent="0.2">
      <c r="A110" s="883"/>
      <c r="B110" s="570" t="s">
        <v>1198</v>
      </c>
      <c r="C110" s="884">
        <v>110</v>
      </c>
      <c r="D110" s="885"/>
      <c r="E110" s="886"/>
      <c r="F110" s="570" t="s">
        <v>1198</v>
      </c>
      <c r="G110" s="884">
        <v>48</v>
      </c>
      <c r="H110" s="885"/>
    </row>
    <row r="111" spans="1:24" s="850" customFormat="1" ht="20.100000000000001" customHeight="1" x14ac:dyDescent="0.2">
      <c r="A111" s="846" t="s">
        <v>1200</v>
      </c>
      <c r="B111" s="846"/>
      <c r="C111" s="846"/>
      <c r="D111" s="846"/>
      <c r="E111" s="846"/>
      <c r="F111" s="846"/>
      <c r="G111" s="846"/>
      <c r="H111" s="846"/>
      <c r="I111" s="892"/>
      <c r="J111" s="892"/>
      <c r="K111" s="892"/>
      <c r="L111" s="892"/>
      <c r="M111" s="892"/>
      <c r="N111" s="892"/>
      <c r="O111" s="892"/>
      <c r="P111" s="892"/>
      <c r="Q111" s="892"/>
      <c r="R111" s="892"/>
      <c r="S111" s="892"/>
      <c r="T111" s="893"/>
      <c r="U111" s="893"/>
      <c r="V111" s="893"/>
      <c r="W111" s="893"/>
      <c r="X111" s="893"/>
    </row>
    <row r="112" spans="1:24" s="850" customFormat="1" ht="15" customHeight="1" x14ac:dyDescent="0.2">
      <c r="A112" s="894"/>
      <c r="B112" s="895" t="s">
        <v>1201</v>
      </c>
      <c r="C112" s="784"/>
      <c r="D112" s="784"/>
      <c r="E112" s="784"/>
      <c r="F112" s="892"/>
      <c r="G112" s="892"/>
      <c r="H112" s="892"/>
      <c r="I112" s="896"/>
      <c r="J112" s="892"/>
      <c r="K112" s="892"/>
      <c r="L112" s="892"/>
      <c r="M112" s="892"/>
      <c r="N112" s="892"/>
      <c r="O112" s="892"/>
      <c r="P112" s="892"/>
      <c r="Q112" s="892"/>
      <c r="R112" s="892"/>
      <c r="S112" s="892"/>
      <c r="T112" s="893"/>
      <c r="U112" s="893"/>
      <c r="V112" s="893"/>
      <c r="W112" s="893"/>
      <c r="X112" s="893"/>
    </row>
    <row r="113" spans="1:24" s="850" customFormat="1" ht="20.100000000000001" customHeight="1" x14ac:dyDescent="0.2">
      <c r="A113" s="1783" t="s">
        <v>1195</v>
      </c>
      <c r="B113" s="1783"/>
      <c r="C113" s="1783"/>
      <c r="D113" s="1783"/>
      <c r="E113" s="1783"/>
      <c r="F113" s="1783"/>
      <c r="G113" s="1783"/>
      <c r="H113" s="1783"/>
      <c r="I113" s="848"/>
      <c r="J113" s="848"/>
      <c r="K113" s="848"/>
      <c r="L113" s="848"/>
      <c r="M113" s="848"/>
      <c r="N113" s="848"/>
      <c r="O113" s="848"/>
      <c r="P113" s="848"/>
      <c r="Q113" s="848"/>
      <c r="R113" s="848"/>
      <c r="S113" s="848"/>
      <c r="T113" s="849"/>
      <c r="U113" s="849"/>
      <c r="V113" s="849"/>
      <c r="W113" s="849"/>
      <c r="X113" s="849"/>
    </row>
    <row r="114" spans="1:24" s="849" customFormat="1" ht="15" customHeight="1" x14ac:dyDescent="0.2">
      <c r="A114" s="851"/>
      <c r="B114" s="1781" t="s">
        <v>1202</v>
      </c>
      <c r="C114" s="1782"/>
      <c r="D114" s="1782"/>
      <c r="E114" s="1782"/>
      <c r="F114" s="848"/>
      <c r="G114" s="848"/>
      <c r="H114" s="848"/>
      <c r="I114" s="848"/>
      <c r="J114" s="848"/>
    </row>
    <row r="115" spans="1:24" s="855" customFormat="1" ht="9.9499999999999993" customHeight="1" x14ac:dyDescent="0.2">
      <c r="A115" s="852"/>
      <c r="B115" s="853"/>
      <c r="C115" s="853"/>
      <c r="D115" s="853"/>
      <c r="E115" s="853"/>
      <c r="F115" s="853"/>
      <c r="G115" s="853"/>
      <c r="H115" s="853"/>
      <c r="I115" s="854"/>
      <c r="J115" s="854"/>
      <c r="K115" s="854"/>
      <c r="L115" s="854"/>
      <c r="M115" s="854"/>
      <c r="N115" s="854"/>
      <c r="O115" s="854"/>
      <c r="P115" s="854"/>
      <c r="Q115" s="854"/>
      <c r="R115" s="854"/>
      <c r="S115" s="854"/>
      <c r="T115" s="854"/>
      <c r="U115" s="854"/>
      <c r="V115" s="854"/>
    </row>
    <row r="116" spans="1:24" s="857" customFormat="1" ht="27.95" customHeight="1" x14ac:dyDescent="0.2">
      <c r="A116" s="1769" t="s">
        <v>13</v>
      </c>
      <c r="B116" s="1769"/>
      <c r="C116" s="1769"/>
      <c r="D116" s="1769"/>
      <c r="E116" s="1769"/>
      <c r="F116" s="1769"/>
      <c r="G116" s="1769"/>
      <c r="H116" s="1769"/>
      <c r="I116" s="856"/>
      <c r="J116" s="856"/>
      <c r="K116" s="856"/>
      <c r="L116" s="856"/>
      <c r="M116" s="856"/>
      <c r="N116" s="856"/>
      <c r="O116" s="856"/>
      <c r="P116" s="856"/>
      <c r="Q116" s="856"/>
      <c r="R116" s="856"/>
      <c r="S116" s="856"/>
      <c r="T116" s="856"/>
      <c r="U116" s="856"/>
      <c r="V116" s="856"/>
    </row>
    <row r="117" spans="1:24" s="857" customFormat="1" ht="20.100000000000001" customHeight="1" x14ac:dyDescent="0.2">
      <c r="A117" s="858"/>
      <c r="B117" s="801" t="s">
        <v>1712</v>
      </c>
      <c r="C117" s="801" t="s">
        <v>153</v>
      </c>
      <c r="D117" s="801"/>
      <c r="E117" s="859"/>
      <c r="F117" s="801" t="s">
        <v>1713</v>
      </c>
      <c r="G117" s="801" t="s">
        <v>153</v>
      </c>
      <c r="H117" s="801"/>
      <c r="I117" s="860"/>
      <c r="J117" s="861"/>
      <c r="K117" s="861"/>
      <c r="L117" s="861"/>
      <c r="M117" s="861"/>
      <c r="N117" s="861"/>
      <c r="O117" s="861"/>
      <c r="P117" s="861"/>
      <c r="Q117" s="861"/>
      <c r="R117" s="861"/>
      <c r="S117" s="861"/>
      <c r="T117" s="861"/>
      <c r="U117" s="861"/>
      <c r="V117" s="861"/>
    </row>
    <row r="118" spans="1:24" s="867" customFormat="1" ht="20.100000000000001" customHeight="1" x14ac:dyDescent="0.2">
      <c r="A118" s="862"/>
      <c r="B118" s="863" t="s">
        <v>36</v>
      </c>
      <c r="C118" s="863" t="s">
        <v>154</v>
      </c>
      <c r="D118" s="863" t="s">
        <v>58</v>
      </c>
      <c r="E118" s="864"/>
      <c r="F118" s="863" t="s">
        <v>57</v>
      </c>
      <c r="G118" s="863" t="s">
        <v>154</v>
      </c>
      <c r="H118" s="863" t="s">
        <v>58</v>
      </c>
      <c r="I118" s="1629"/>
      <c r="J118" s="866"/>
      <c r="K118" s="866"/>
      <c r="L118" s="866"/>
      <c r="M118" s="866"/>
      <c r="N118" s="866"/>
      <c r="O118" s="866"/>
      <c r="P118" s="866"/>
      <c r="Q118" s="866"/>
      <c r="R118" s="866"/>
      <c r="S118" s="866"/>
      <c r="T118" s="866"/>
      <c r="U118" s="866"/>
      <c r="V118" s="866"/>
    </row>
    <row r="119" spans="1:24" s="874" customFormat="1" ht="9.9499999999999993" customHeight="1" x14ac:dyDescent="0.2">
      <c r="A119" s="868"/>
      <c r="B119" s="869"/>
      <c r="C119" s="869"/>
      <c r="D119" s="870"/>
      <c r="E119" s="871"/>
      <c r="F119" s="869"/>
      <c r="G119" s="869"/>
      <c r="H119" s="870"/>
      <c r="I119" s="872"/>
      <c r="J119" s="873"/>
      <c r="K119" s="873"/>
      <c r="L119" s="873"/>
      <c r="M119" s="873"/>
      <c r="N119" s="873"/>
      <c r="O119" s="873"/>
      <c r="P119" s="873"/>
      <c r="Q119" s="873"/>
      <c r="R119" s="873"/>
      <c r="S119" s="873"/>
      <c r="T119" s="873"/>
      <c r="U119" s="873"/>
      <c r="V119" s="873"/>
    </row>
    <row r="120" spans="1:24" s="857" customFormat="1" ht="87" customHeight="1" x14ac:dyDescent="0.2">
      <c r="A120" s="875" t="s">
        <v>37</v>
      </c>
      <c r="B120" s="876" t="s">
        <v>1181</v>
      </c>
      <c r="C120" s="877">
        <v>21</v>
      </c>
      <c r="D120" s="878">
        <v>24.705882352941178</v>
      </c>
      <c r="E120" s="879"/>
      <c r="F120" s="841" t="s">
        <v>768</v>
      </c>
      <c r="G120" s="882"/>
      <c r="H120" s="880"/>
    </row>
    <row r="121" spans="1:24" s="857" customFormat="1" ht="87" customHeight="1" x14ac:dyDescent="0.2">
      <c r="A121" s="875" t="s">
        <v>39</v>
      </c>
      <c r="B121" s="876" t="s">
        <v>1185</v>
      </c>
      <c r="C121" s="877">
        <v>6</v>
      </c>
      <c r="D121" s="878">
        <v>7.0588235294117645</v>
      </c>
      <c r="E121" s="879"/>
      <c r="F121" s="841" t="s">
        <v>768</v>
      </c>
      <c r="G121" s="882"/>
      <c r="H121" s="880"/>
    </row>
    <row r="122" spans="1:24" s="857" customFormat="1" ht="87" customHeight="1" x14ac:dyDescent="0.2">
      <c r="A122" s="875" t="s">
        <v>41</v>
      </c>
      <c r="B122" s="881" t="s">
        <v>1209</v>
      </c>
      <c r="C122" s="882">
        <v>5</v>
      </c>
      <c r="D122" s="878">
        <v>5.8823529411764701</v>
      </c>
      <c r="E122" s="879"/>
      <c r="F122" s="841" t="s">
        <v>768</v>
      </c>
      <c r="G122" s="882"/>
      <c r="H122" s="880"/>
    </row>
    <row r="123" spans="1:24" s="857" customFormat="1" ht="38.1" customHeight="1" x14ac:dyDescent="0.2">
      <c r="A123" s="883"/>
      <c r="B123" s="570" t="s">
        <v>1198</v>
      </c>
      <c r="C123" s="884">
        <v>85</v>
      </c>
      <c r="D123" s="885"/>
      <c r="E123" s="886"/>
      <c r="F123" s="570" t="s">
        <v>1198</v>
      </c>
      <c r="G123" s="884">
        <v>3</v>
      </c>
      <c r="H123" s="885"/>
    </row>
    <row r="124" spans="1:24" ht="9.9499999999999993" customHeight="1" x14ac:dyDescent="0.2">
      <c r="A124" s="887"/>
      <c r="B124" s="888"/>
      <c r="C124" s="888"/>
      <c r="D124" s="867"/>
      <c r="E124" s="867"/>
      <c r="F124" s="888"/>
      <c r="G124" s="888"/>
      <c r="H124" s="867"/>
      <c r="I124" s="889"/>
    </row>
    <row r="125" spans="1:24" s="857" customFormat="1" ht="27.95" customHeight="1" x14ac:dyDescent="0.2">
      <c r="A125" s="1769" t="s">
        <v>18</v>
      </c>
      <c r="B125" s="1769"/>
      <c r="C125" s="1769"/>
      <c r="D125" s="1769"/>
      <c r="E125" s="1769"/>
      <c r="F125" s="1769"/>
      <c r="G125" s="1769"/>
      <c r="H125" s="1769"/>
      <c r="I125" s="856"/>
      <c r="J125" s="856"/>
      <c r="K125" s="856"/>
      <c r="L125" s="856"/>
      <c r="M125" s="856"/>
      <c r="N125" s="856"/>
      <c r="O125" s="856"/>
      <c r="P125" s="856"/>
      <c r="Q125" s="856"/>
      <c r="R125" s="856"/>
      <c r="S125" s="856"/>
      <c r="T125" s="856"/>
      <c r="U125" s="856"/>
      <c r="V125" s="856"/>
    </row>
    <row r="126" spans="1:24" s="857" customFormat="1" ht="20.100000000000001" customHeight="1" x14ac:dyDescent="0.2">
      <c r="A126" s="858"/>
      <c r="B126" s="801" t="s">
        <v>1712</v>
      </c>
      <c r="C126" s="801" t="s">
        <v>153</v>
      </c>
      <c r="D126" s="801"/>
      <c r="E126" s="859"/>
      <c r="F126" s="801" t="s">
        <v>1713</v>
      </c>
      <c r="G126" s="801" t="s">
        <v>153</v>
      </c>
      <c r="H126" s="801"/>
      <c r="I126" s="860"/>
      <c r="J126" s="861"/>
      <c r="K126" s="861"/>
      <c r="L126" s="861"/>
      <c r="M126" s="861"/>
      <c r="N126" s="861"/>
      <c r="O126" s="861"/>
      <c r="P126" s="861"/>
      <c r="Q126" s="861"/>
      <c r="R126" s="861"/>
      <c r="S126" s="861"/>
      <c r="T126" s="861"/>
      <c r="U126" s="861"/>
      <c r="V126" s="861"/>
    </row>
    <row r="127" spans="1:24" s="867" customFormat="1" ht="20.100000000000001" customHeight="1" x14ac:dyDescent="0.2">
      <c r="A127" s="862"/>
      <c r="B127" s="863" t="s">
        <v>36</v>
      </c>
      <c r="C127" s="863" t="s">
        <v>154</v>
      </c>
      <c r="D127" s="863" t="s">
        <v>58</v>
      </c>
      <c r="E127" s="864"/>
      <c r="F127" s="863" t="s">
        <v>57</v>
      </c>
      <c r="G127" s="863" t="s">
        <v>154</v>
      </c>
      <c r="H127" s="863" t="s">
        <v>58</v>
      </c>
      <c r="I127" s="1629"/>
      <c r="J127" s="866"/>
      <c r="K127" s="866"/>
      <c r="L127" s="866"/>
      <c r="M127" s="866"/>
      <c r="N127" s="866"/>
      <c r="O127" s="866"/>
      <c r="P127" s="866"/>
      <c r="Q127" s="866"/>
      <c r="R127" s="866"/>
      <c r="S127" s="866"/>
      <c r="T127" s="866"/>
      <c r="U127" s="866"/>
      <c r="V127" s="866"/>
    </row>
    <row r="128" spans="1:24" s="874" customFormat="1" ht="9.9499999999999993" customHeight="1" x14ac:dyDescent="0.2">
      <c r="A128" s="868"/>
      <c r="B128" s="869"/>
      <c r="C128" s="869"/>
      <c r="D128" s="870"/>
      <c r="E128" s="871"/>
      <c r="F128" s="869"/>
      <c r="G128" s="869"/>
      <c r="H128" s="870"/>
      <c r="I128" s="872"/>
      <c r="J128" s="873"/>
      <c r="K128" s="873"/>
      <c r="L128" s="873"/>
      <c r="M128" s="873"/>
      <c r="N128" s="873"/>
      <c r="O128" s="873"/>
      <c r="P128" s="873"/>
      <c r="Q128" s="873"/>
      <c r="R128" s="873"/>
      <c r="S128" s="873"/>
      <c r="T128" s="873"/>
      <c r="U128" s="873"/>
      <c r="V128" s="873"/>
    </row>
    <row r="129" spans="1:24" s="857" customFormat="1" ht="87" customHeight="1" x14ac:dyDescent="0.2">
      <c r="A129" s="875" t="s">
        <v>37</v>
      </c>
      <c r="B129" s="876" t="s">
        <v>1181</v>
      </c>
      <c r="C129" s="877">
        <v>64</v>
      </c>
      <c r="D129" s="878">
        <v>24.615384615384617</v>
      </c>
      <c r="E129" s="879"/>
      <c r="F129" s="816" t="s">
        <v>1197</v>
      </c>
      <c r="G129" s="877">
        <v>3</v>
      </c>
      <c r="H129" s="878">
        <v>75</v>
      </c>
    </row>
    <row r="130" spans="1:24" s="857" customFormat="1" ht="87" customHeight="1" x14ac:dyDescent="0.2">
      <c r="A130" s="875" t="s">
        <v>39</v>
      </c>
      <c r="B130" s="876" t="s">
        <v>1187</v>
      </c>
      <c r="C130" s="877">
        <v>18</v>
      </c>
      <c r="D130" s="878">
        <v>6.9230769230769234</v>
      </c>
      <c r="E130" s="879"/>
      <c r="F130" s="813" t="s">
        <v>1184</v>
      </c>
      <c r="G130" s="877">
        <v>1</v>
      </c>
      <c r="H130" s="878">
        <v>25</v>
      </c>
    </row>
    <row r="131" spans="1:24" s="857" customFormat="1" ht="87" customHeight="1" x14ac:dyDescent="0.2">
      <c r="A131" s="875" t="s">
        <v>41</v>
      </c>
      <c r="B131" s="881" t="s">
        <v>1183</v>
      </c>
      <c r="C131" s="882">
        <v>16</v>
      </c>
      <c r="D131" s="878">
        <v>6.1538461538461542</v>
      </c>
      <c r="E131" s="879"/>
      <c r="F131" s="841" t="s">
        <v>768</v>
      </c>
      <c r="G131" s="882"/>
      <c r="H131" s="880"/>
    </row>
    <row r="132" spans="1:24" s="857" customFormat="1" ht="38.1" customHeight="1" x14ac:dyDescent="0.2">
      <c r="A132" s="883"/>
      <c r="B132" s="570" t="s">
        <v>1198</v>
      </c>
      <c r="C132" s="884">
        <v>260</v>
      </c>
      <c r="D132" s="885"/>
      <c r="E132" s="886"/>
      <c r="F132" s="570" t="s">
        <v>1198</v>
      </c>
      <c r="G132" s="884">
        <v>4</v>
      </c>
      <c r="H132" s="885"/>
    </row>
    <row r="133" spans="1:24" s="850" customFormat="1" ht="20.100000000000001" customHeight="1" x14ac:dyDescent="0.2">
      <c r="A133" s="846" t="s">
        <v>1200</v>
      </c>
      <c r="B133" s="846"/>
      <c r="C133" s="846"/>
      <c r="D133" s="846"/>
      <c r="E133" s="846"/>
      <c r="F133" s="846"/>
      <c r="G133" s="846"/>
      <c r="H133" s="846"/>
      <c r="I133" s="892"/>
      <c r="J133" s="892"/>
      <c r="K133" s="892"/>
      <c r="L133" s="892"/>
      <c r="M133" s="892"/>
      <c r="N133" s="892"/>
      <c r="O133" s="892"/>
      <c r="P133" s="892"/>
      <c r="Q133" s="892"/>
      <c r="R133" s="892"/>
      <c r="S133" s="892"/>
      <c r="T133" s="893"/>
      <c r="U133" s="893"/>
      <c r="V133" s="893"/>
      <c r="W133" s="893"/>
      <c r="X133" s="893"/>
    </row>
    <row r="134" spans="1:24" s="850" customFormat="1" ht="15" customHeight="1" x14ac:dyDescent="0.2">
      <c r="A134" s="894"/>
      <c r="B134" s="895" t="s">
        <v>1201</v>
      </c>
      <c r="C134" s="784"/>
      <c r="D134" s="784"/>
      <c r="E134" s="784"/>
      <c r="F134" s="892"/>
      <c r="G134" s="892"/>
      <c r="H134" s="892"/>
      <c r="I134" s="896"/>
      <c r="J134" s="892"/>
      <c r="K134" s="892"/>
      <c r="L134" s="892"/>
      <c r="M134" s="892"/>
      <c r="N134" s="892"/>
      <c r="O134" s="892"/>
      <c r="P134" s="892"/>
      <c r="Q134" s="892"/>
      <c r="R134" s="892"/>
      <c r="S134" s="892"/>
      <c r="T134" s="893"/>
      <c r="U134" s="893"/>
      <c r="V134" s="893"/>
      <c r="W134" s="893"/>
      <c r="X134" s="893"/>
    </row>
    <row r="135" spans="1:24" s="850" customFormat="1" ht="20.100000000000001" customHeight="1" x14ac:dyDescent="0.2">
      <c r="A135" s="1783" t="s">
        <v>1195</v>
      </c>
      <c r="B135" s="1783"/>
      <c r="C135" s="1783"/>
      <c r="D135" s="1783"/>
      <c r="E135" s="1783"/>
      <c r="F135" s="1783"/>
      <c r="G135" s="1783"/>
      <c r="H135" s="1783"/>
      <c r="I135" s="848"/>
      <c r="J135" s="848"/>
      <c r="K135" s="848"/>
      <c r="L135" s="848"/>
      <c r="M135" s="848"/>
      <c r="N135" s="848"/>
      <c r="O135" s="848"/>
      <c r="P135" s="848"/>
      <c r="Q135" s="848"/>
      <c r="R135" s="848"/>
      <c r="S135" s="848"/>
      <c r="T135" s="849"/>
      <c r="U135" s="849"/>
      <c r="V135" s="849"/>
      <c r="W135" s="849"/>
      <c r="X135" s="849"/>
    </row>
    <row r="136" spans="1:24" s="849" customFormat="1" ht="15" customHeight="1" x14ac:dyDescent="0.2">
      <c r="A136" s="851"/>
      <c r="B136" s="1781" t="s">
        <v>1202</v>
      </c>
      <c r="C136" s="1782"/>
      <c r="D136" s="1782"/>
      <c r="E136" s="1782"/>
      <c r="F136" s="848"/>
      <c r="G136" s="848"/>
      <c r="H136" s="848"/>
      <c r="I136" s="848"/>
      <c r="J136" s="848"/>
    </row>
    <row r="137" spans="1:24" s="874" customFormat="1" ht="9.9499999999999993" customHeight="1" x14ac:dyDescent="0.2">
      <c r="A137" s="900"/>
      <c r="B137" s="901"/>
      <c r="C137" s="901"/>
      <c r="D137" s="902"/>
      <c r="E137" s="903"/>
      <c r="F137" s="901"/>
      <c r="G137" s="901"/>
      <c r="H137" s="902"/>
    </row>
    <row r="138" spans="1:24" s="857" customFormat="1" ht="27.95" customHeight="1" x14ac:dyDescent="0.2">
      <c r="A138" s="1769" t="s">
        <v>10</v>
      </c>
      <c r="B138" s="1769"/>
      <c r="C138" s="1769"/>
      <c r="D138" s="1769"/>
      <c r="E138" s="1769"/>
      <c r="F138" s="1769"/>
      <c r="G138" s="1769"/>
      <c r="H138" s="1769"/>
      <c r="I138" s="856"/>
      <c r="J138" s="856"/>
      <c r="K138" s="856"/>
      <c r="L138" s="856"/>
      <c r="M138" s="856"/>
      <c r="N138" s="856"/>
      <c r="O138" s="856"/>
      <c r="P138" s="856"/>
      <c r="Q138" s="856"/>
      <c r="R138" s="856"/>
      <c r="S138" s="856"/>
      <c r="T138" s="856"/>
      <c r="U138" s="856"/>
      <c r="V138" s="856"/>
    </row>
    <row r="139" spans="1:24" s="857" customFormat="1" ht="20.100000000000001" customHeight="1" x14ac:dyDescent="0.2">
      <c r="A139" s="858"/>
      <c r="B139" s="801" t="s">
        <v>1712</v>
      </c>
      <c r="C139" s="801" t="s">
        <v>153</v>
      </c>
      <c r="D139" s="801"/>
      <c r="E139" s="859"/>
      <c r="F139" s="801" t="s">
        <v>1713</v>
      </c>
      <c r="G139" s="801" t="s">
        <v>153</v>
      </c>
      <c r="H139" s="801"/>
      <c r="I139" s="860"/>
      <c r="J139" s="861"/>
      <c r="K139" s="861"/>
      <c r="L139" s="861"/>
      <c r="M139" s="861"/>
      <c r="N139" s="861"/>
      <c r="O139" s="861"/>
      <c r="P139" s="861"/>
      <c r="Q139" s="861"/>
      <c r="R139" s="861"/>
      <c r="S139" s="861"/>
      <c r="T139" s="861"/>
      <c r="U139" s="861"/>
      <c r="V139" s="861"/>
    </row>
    <row r="140" spans="1:24" s="867" customFormat="1" ht="20.100000000000001" customHeight="1" x14ac:dyDescent="0.2">
      <c r="A140" s="862"/>
      <c r="B140" s="863" t="s">
        <v>36</v>
      </c>
      <c r="C140" s="863" t="s">
        <v>154</v>
      </c>
      <c r="D140" s="863" t="s">
        <v>58</v>
      </c>
      <c r="E140" s="864"/>
      <c r="F140" s="863" t="s">
        <v>57</v>
      </c>
      <c r="G140" s="863" t="s">
        <v>154</v>
      </c>
      <c r="H140" s="863" t="s">
        <v>58</v>
      </c>
      <c r="I140" s="1629"/>
      <c r="J140" s="866"/>
      <c r="K140" s="866"/>
      <c r="L140" s="866"/>
      <c r="M140" s="866"/>
      <c r="N140" s="866"/>
      <c r="O140" s="866"/>
      <c r="P140" s="866"/>
      <c r="Q140" s="866"/>
      <c r="R140" s="866"/>
      <c r="S140" s="866"/>
      <c r="T140" s="866"/>
      <c r="U140" s="866"/>
      <c r="V140" s="866"/>
    </row>
    <row r="141" spans="1:24" s="874" customFormat="1" ht="9.9499999999999993" customHeight="1" x14ac:dyDescent="0.2">
      <c r="A141" s="868"/>
      <c r="B141" s="869"/>
      <c r="C141" s="869"/>
      <c r="D141" s="870"/>
      <c r="E141" s="871"/>
      <c r="F141" s="869"/>
      <c r="G141" s="869"/>
      <c r="H141" s="870"/>
      <c r="I141" s="872"/>
      <c r="J141" s="873"/>
      <c r="K141" s="873"/>
      <c r="L141" s="873"/>
      <c r="M141" s="873"/>
      <c r="N141" s="873"/>
      <c r="O141" s="873"/>
      <c r="P141" s="873"/>
      <c r="Q141" s="873"/>
      <c r="R141" s="873"/>
      <c r="S141" s="873"/>
      <c r="T141" s="873"/>
      <c r="U141" s="873"/>
      <c r="V141" s="873"/>
    </row>
    <row r="142" spans="1:24" s="857" customFormat="1" ht="87" customHeight="1" x14ac:dyDescent="0.2">
      <c r="A142" s="875" t="s">
        <v>37</v>
      </c>
      <c r="B142" s="876" t="s">
        <v>1183</v>
      </c>
      <c r="C142" s="877">
        <v>14</v>
      </c>
      <c r="D142" s="878">
        <v>15.053763440860216</v>
      </c>
      <c r="E142" s="879"/>
      <c r="F142" s="841" t="s">
        <v>768</v>
      </c>
      <c r="G142" s="882"/>
      <c r="H142" s="880"/>
    </row>
    <row r="143" spans="1:24" s="857" customFormat="1" ht="87" customHeight="1" x14ac:dyDescent="0.2">
      <c r="A143" s="875" t="s">
        <v>39</v>
      </c>
      <c r="B143" s="876" t="s">
        <v>1181</v>
      </c>
      <c r="C143" s="877">
        <v>9</v>
      </c>
      <c r="D143" s="878">
        <v>9.67741935483871</v>
      </c>
      <c r="E143" s="879"/>
      <c r="F143" s="841" t="s">
        <v>768</v>
      </c>
      <c r="G143" s="882"/>
      <c r="H143" s="880"/>
    </row>
    <row r="144" spans="1:24" s="857" customFormat="1" ht="87" customHeight="1" x14ac:dyDescent="0.2">
      <c r="A144" s="875" t="s">
        <v>41</v>
      </c>
      <c r="B144" s="881" t="s">
        <v>1189</v>
      </c>
      <c r="C144" s="882">
        <v>9</v>
      </c>
      <c r="D144" s="878">
        <v>9.67741935483871</v>
      </c>
      <c r="E144" s="879"/>
      <c r="F144" s="841" t="s">
        <v>768</v>
      </c>
      <c r="G144" s="882"/>
      <c r="H144" s="880"/>
    </row>
    <row r="145" spans="1:24" s="857" customFormat="1" ht="38.1" customHeight="1" x14ac:dyDescent="0.2">
      <c r="A145" s="883"/>
      <c r="B145" s="570" t="s">
        <v>1198</v>
      </c>
      <c r="C145" s="884">
        <v>93</v>
      </c>
      <c r="D145" s="885"/>
      <c r="E145" s="886"/>
      <c r="F145" s="570" t="s">
        <v>1198</v>
      </c>
      <c r="G145" s="884">
        <v>2</v>
      </c>
      <c r="H145" s="885"/>
    </row>
    <row r="146" spans="1:24" ht="9.9499999999999993" customHeight="1" x14ac:dyDescent="0.2">
      <c r="A146" s="887"/>
      <c r="B146" s="888"/>
      <c r="C146" s="888"/>
      <c r="D146" s="867"/>
      <c r="E146" s="867"/>
      <c r="F146" s="888"/>
      <c r="G146" s="888"/>
      <c r="H146" s="867"/>
      <c r="I146" s="889"/>
    </row>
    <row r="147" spans="1:24" s="857" customFormat="1" ht="27.95" customHeight="1" x14ac:dyDescent="0.2">
      <c r="A147" s="1769" t="s">
        <v>1210</v>
      </c>
      <c r="B147" s="1769"/>
      <c r="C147" s="1769"/>
      <c r="D147" s="1769"/>
      <c r="E147" s="1769"/>
      <c r="F147" s="1769"/>
      <c r="G147" s="1769"/>
      <c r="H147" s="1769"/>
      <c r="I147" s="856"/>
      <c r="J147" s="856"/>
      <c r="K147" s="856"/>
      <c r="L147" s="856"/>
      <c r="M147" s="856"/>
      <c r="N147" s="856"/>
      <c r="O147" s="856"/>
      <c r="P147" s="856"/>
      <c r="Q147" s="856"/>
      <c r="R147" s="856"/>
      <c r="S147" s="856"/>
      <c r="T147" s="856"/>
      <c r="U147" s="856"/>
      <c r="V147" s="856"/>
    </row>
    <row r="148" spans="1:24" s="857" customFormat="1" ht="20.100000000000001" customHeight="1" x14ac:dyDescent="0.2">
      <c r="A148" s="858"/>
      <c r="B148" s="801" t="s">
        <v>1712</v>
      </c>
      <c r="C148" s="801" t="s">
        <v>153</v>
      </c>
      <c r="D148" s="801"/>
      <c r="E148" s="859"/>
      <c r="F148" s="801" t="s">
        <v>1713</v>
      </c>
      <c r="G148" s="801" t="s">
        <v>153</v>
      </c>
      <c r="H148" s="801"/>
      <c r="I148" s="860"/>
      <c r="J148" s="861"/>
      <c r="K148" s="861"/>
      <c r="L148" s="861"/>
      <c r="M148" s="861"/>
      <c r="N148" s="861"/>
      <c r="O148" s="861"/>
      <c r="P148" s="861"/>
      <c r="Q148" s="861"/>
      <c r="R148" s="861"/>
      <c r="S148" s="861"/>
      <c r="T148" s="861"/>
      <c r="U148" s="861"/>
      <c r="V148" s="861"/>
    </row>
    <row r="149" spans="1:24" s="867" customFormat="1" ht="20.100000000000001" customHeight="1" x14ac:dyDescent="0.2">
      <c r="A149" s="862"/>
      <c r="B149" s="863" t="s">
        <v>36</v>
      </c>
      <c r="C149" s="863" t="s">
        <v>154</v>
      </c>
      <c r="D149" s="863" t="s">
        <v>58</v>
      </c>
      <c r="E149" s="864"/>
      <c r="F149" s="863" t="s">
        <v>57</v>
      </c>
      <c r="G149" s="863" t="s">
        <v>154</v>
      </c>
      <c r="H149" s="863" t="s">
        <v>58</v>
      </c>
      <c r="I149" s="1629"/>
      <c r="J149" s="866"/>
      <c r="K149" s="866"/>
      <c r="L149" s="866"/>
      <c r="M149" s="866"/>
      <c r="N149" s="866"/>
      <c r="O149" s="866"/>
      <c r="P149" s="866"/>
      <c r="Q149" s="866"/>
      <c r="R149" s="866"/>
      <c r="S149" s="866"/>
      <c r="T149" s="866"/>
      <c r="U149" s="866"/>
      <c r="V149" s="866"/>
    </row>
    <row r="150" spans="1:24" s="874" customFormat="1" ht="9.9499999999999993" customHeight="1" x14ac:dyDescent="0.2">
      <c r="A150" s="868"/>
      <c r="B150" s="869"/>
      <c r="C150" s="869"/>
      <c r="D150" s="870"/>
      <c r="E150" s="871"/>
      <c r="F150" s="869"/>
      <c r="G150" s="869"/>
      <c r="H150" s="870"/>
      <c r="I150" s="872"/>
      <c r="J150" s="873"/>
      <c r="K150" s="873"/>
      <c r="L150" s="873"/>
      <c r="M150" s="873"/>
      <c r="N150" s="873"/>
      <c r="O150" s="873"/>
      <c r="P150" s="873"/>
      <c r="Q150" s="873"/>
      <c r="R150" s="873"/>
      <c r="S150" s="873"/>
      <c r="T150" s="873"/>
      <c r="U150" s="873"/>
      <c r="V150" s="873"/>
    </row>
    <row r="151" spans="1:24" s="857" customFormat="1" ht="87" customHeight="1" x14ac:dyDescent="0.2">
      <c r="A151" s="875" t="s">
        <v>37</v>
      </c>
      <c r="B151" s="876" t="s">
        <v>1181</v>
      </c>
      <c r="C151" s="877">
        <v>11</v>
      </c>
      <c r="D151" s="878">
        <v>20.754716981132077</v>
      </c>
      <c r="E151" s="879"/>
      <c r="F151" s="841" t="s">
        <v>768</v>
      </c>
      <c r="G151" s="882"/>
      <c r="H151" s="880"/>
    </row>
    <row r="152" spans="1:24" s="857" customFormat="1" ht="87" customHeight="1" x14ac:dyDescent="0.2">
      <c r="A152" s="875" t="s">
        <v>39</v>
      </c>
      <c r="B152" s="876" t="s">
        <v>1189</v>
      </c>
      <c r="C152" s="877">
        <v>4</v>
      </c>
      <c r="D152" s="878">
        <v>7.5471698113207548</v>
      </c>
      <c r="E152" s="879"/>
      <c r="F152" s="841" t="s">
        <v>768</v>
      </c>
      <c r="G152" s="882"/>
      <c r="H152" s="880"/>
    </row>
    <row r="153" spans="1:24" s="857" customFormat="1" ht="87" customHeight="1" x14ac:dyDescent="0.2">
      <c r="A153" s="875" t="s">
        <v>41</v>
      </c>
      <c r="B153" s="876" t="s">
        <v>1209</v>
      </c>
      <c r="C153" s="882">
        <v>3</v>
      </c>
      <c r="D153" s="878">
        <v>5.6603773584905666</v>
      </c>
      <c r="E153" s="879"/>
      <c r="F153" s="841" t="s">
        <v>768</v>
      </c>
      <c r="G153" s="882"/>
      <c r="H153" s="880"/>
    </row>
    <row r="154" spans="1:24" s="857" customFormat="1" ht="38.1" customHeight="1" x14ac:dyDescent="0.2">
      <c r="A154" s="883"/>
      <c r="B154" s="570" t="s">
        <v>1198</v>
      </c>
      <c r="C154" s="884">
        <v>53</v>
      </c>
      <c r="D154" s="885"/>
      <c r="E154" s="886"/>
      <c r="F154" s="570" t="s">
        <v>1198</v>
      </c>
      <c r="G154" s="884">
        <v>2</v>
      </c>
      <c r="H154" s="885"/>
    </row>
    <row r="155" spans="1:24" s="850" customFormat="1" ht="20.100000000000001" customHeight="1" x14ac:dyDescent="0.2">
      <c r="A155" s="846" t="s">
        <v>1200</v>
      </c>
      <c r="B155" s="846"/>
      <c r="C155" s="846"/>
      <c r="D155" s="846"/>
      <c r="E155" s="846"/>
      <c r="F155" s="846"/>
      <c r="G155" s="846"/>
      <c r="H155" s="846"/>
      <c r="I155" s="892"/>
      <c r="J155" s="892"/>
      <c r="K155" s="892"/>
      <c r="L155" s="892"/>
      <c r="M155" s="892"/>
      <c r="N155" s="892"/>
      <c r="O155" s="892"/>
      <c r="P155" s="892"/>
      <c r="Q155" s="892"/>
      <c r="R155" s="892"/>
      <c r="S155" s="892"/>
      <c r="T155" s="893"/>
      <c r="U155" s="893"/>
      <c r="V155" s="893"/>
      <c r="W155" s="893"/>
      <c r="X155" s="893"/>
    </row>
    <row r="156" spans="1:24" s="850" customFormat="1" ht="15" customHeight="1" x14ac:dyDescent="0.2">
      <c r="A156" s="894"/>
      <c r="B156" s="895" t="s">
        <v>1201</v>
      </c>
      <c r="C156" s="784"/>
      <c r="D156" s="784"/>
      <c r="E156" s="784"/>
      <c r="F156" s="892"/>
      <c r="G156" s="892"/>
      <c r="H156" s="892"/>
      <c r="I156" s="896"/>
      <c r="J156" s="892"/>
      <c r="K156" s="892"/>
      <c r="L156" s="892"/>
      <c r="M156" s="892"/>
      <c r="N156" s="892"/>
      <c r="O156" s="892"/>
      <c r="P156" s="892"/>
      <c r="Q156" s="892"/>
      <c r="R156" s="892"/>
      <c r="S156" s="892"/>
      <c r="T156" s="893"/>
      <c r="U156" s="893"/>
      <c r="V156" s="893"/>
      <c r="W156" s="893"/>
      <c r="X156" s="893"/>
    </row>
    <row r="157" spans="1:24" s="850" customFormat="1" ht="20.100000000000001" customHeight="1" x14ac:dyDescent="0.2">
      <c r="A157" s="1783" t="s">
        <v>1195</v>
      </c>
      <c r="B157" s="1783"/>
      <c r="C157" s="1783"/>
      <c r="D157" s="1783"/>
      <c r="E157" s="1783"/>
      <c r="F157" s="1783"/>
      <c r="G157" s="1783"/>
      <c r="H157" s="1783"/>
      <c r="I157" s="848"/>
      <c r="J157" s="848"/>
      <c r="K157" s="848"/>
      <c r="L157" s="848"/>
      <c r="M157" s="848"/>
      <c r="N157" s="848"/>
      <c r="O157" s="848"/>
      <c r="P157" s="848"/>
      <c r="Q157" s="848"/>
      <c r="R157" s="848"/>
      <c r="S157" s="848"/>
      <c r="T157" s="849"/>
      <c r="U157" s="849"/>
      <c r="V157" s="849"/>
      <c r="W157" s="849"/>
      <c r="X157" s="849"/>
    </row>
    <row r="158" spans="1:24" s="849" customFormat="1" ht="15" customHeight="1" x14ac:dyDescent="0.2">
      <c r="A158" s="851"/>
      <c r="B158" s="1781" t="s">
        <v>1202</v>
      </c>
      <c r="C158" s="1782"/>
      <c r="D158" s="1782"/>
      <c r="E158" s="1782"/>
      <c r="F158" s="848"/>
      <c r="G158" s="848"/>
      <c r="H158" s="848"/>
      <c r="I158" s="848"/>
      <c r="J158" s="848"/>
    </row>
    <row r="159" spans="1:24" s="867" customFormat="1" ht="9.9499999999999993" customHeight="1" x14ac:dyDescent="0.2">
      <c r="A159" s="900"/>
      <c r="B159" s="904"/>
      <c r="C159" s="905"/>
      <c r="D159" s="902"/>
      <c r="E159" s="906"/>
      <c r="F159" s="907"/>
      <c r="G159" s="906"/>
      <c r="H159" s="902"/>
    </row>
    <row r="160" spans="1:24" s="857" customFormat="1" ht="27.95" customHeight="1" x14ac:dyDescent="0.2">
      <c r="A160" s="1769" t="s">
        <v>1211</v>
      </c>
      <c r="B160" s="1769"/>
      <c r="C160" s="1769"/>
      <c r="D160" s="1769"/>
      <c r="E160" s="1769"/>
      <c r="F160" s="1769"/>
      <c r="G160" s="1769"/>
      <c r="H160" s="1769"/>
      <c r="I160" s="856"/>
      <c r="J160" s="856"/>
      <c r="K160" s="856"/>
      <c r="L160" s="856"/>
      <c r="M160" s="856"/>
      <c r="N160" s="856"/>
      <c r="O160" s="856"/>
      <c r="P160" s="856"/>
      <c r="Q160" s="856"/>
      <c r="R160" s="856"/>
      <c r="S160" s="856"/>
      <c r="T160" s="856"/>
      <c r="U160" s="856"/>
      <c r="V160" s="856"/>
    </row>
    <row r="161" spans="1:22" s="857" customFormat="1" ht="20.100000000000001" customHeight="1" x14ac:dyDescent="0.2">
      <c r="A161" s="858"/>
      <c r="B161" s="801" t="s">
        <v>1712</v>
      </c>
      <c r="C161" s="801" t="s">
        <v>153</v>
      </c>
      <c r="D161" s="801"/>
      <c r="E161" s="859"/>
      <c r="F161" s="801" t="s">
        <v>1713</v>
      </c>
      <c r="G161" s="801" t="s">
        <v>153</v>
      </c>
      <c r="H161" s="801"/>
      <c r="I161" s="860"/>
      <c r="J161" s="861"/>
      <c r="K161" s="861"/>
      <c r="L161" s="861"/>
      <c r="M161" s="861"/>
      <c r="N161" s="861"/>
      <c r="O161" s="861"/>
      <c r="P161" s="861"/>
      <c r="Q161" s="861"/>
      <c r="R161" s="861"/>
      <c r="S161" s="861"/>
      <c r="T161" s="861"/>
      <c r="U161" s="861"/>
      <c r="V161" s="861"/>
    </row>
    <row r="162" spans="1:22" s="867" customFormat="1" ht="20.100000000000001" customHeight="1" x14ac:dyDescent="0.2">
      <c r="A162" s="862"/>
      <c r="B162" s="863" t="s">
        <v>36</v>
      </c>
      <c r="C162" s="863" t="s">
        <v>154</v>
      </c>
      <c r="D162" s="863" t="s">
        <v>58</v>
      </c>
      <c r="E162" s="864"/>
      <c r="F162" s="863" t="s">
        <v>57</v>
      </c>
      <c r="G162" s="863" t="s">
        <v>154</v>
      </c>
      <c r="H162" s="863" t="s">
        <v>58</v>
      </c>
      <c r="I162" s="1629"/>
      <c r="J162" s="866"/>
      <c r="K162" s="866"/>
      <c r="L162" s="866"/>
      <c r="M162" s="866"/>
      <c r="N162" s="866"/>
      <c r="O162" s="866"/>
      <c r="P162" s="866"/>
      <c r="Q162" s="866"/>
      <c r="R162" s="866"/>
      <c r="S162" s="866"/>
      <c r="T162" s="866"/>
      <c r="U162" s="866"/>
      <c r="V162" s="866"/>
    </row>
    <row r="163" spans="1:22" s="874" customFormat="1" ht="9.9499999999999993" customHeight="1" x14ac:dyDescent="0.2">
      <c r="A163" s="868"/>
      <c r="B163" s="869"/>
      <c r="C163" s="869"/>
      <c r="D163" s="870"/>
      <c r="E163" s="871"/>
      <c r="F163" s="869"/>
      <c r="G163" s="869"/>
      <c r="H163" s="870"/>
      <c r="I163" s="872"/>
      <c r="J163" s="873"/>
      <c r="K163" s="873"/>
      <c r="L163" s="873"/>
      <c r="M163" s="873"/>
      <c r="N163" s="873"/>
      <c r="O163" s="873"/>
      <c r="P163" s="873"/>
      <c r="Q163" s="873"/>
      <c r="R163" s="873"/>
      <c r="S163" s="873"/>
      <c r="T163" s="873"/>
      <c r="U163" s="873"/>
      <c r="V163" s="873"/>
    </row>
    <row r="164" spans="1:22" s="857" customFormat="1" ht="86.1" customHeight="1" x14ac:dyDescent="0.2">
      <c r="A164" s="875" t="s">
        <v>37</v>
      </c>
      <c r="B164" s="876" t="s">
        <v>1207</v>
      </c>
      <c r="C164" s="877">
        <v>1</v>
      </c>
      <c r="D164" s="878">
        <v>20</v>
      </c>
      <c r="E164" s="879"/>
      <c r="F164" s="841" t="s">
        <v>768</v>
      </c>
      <c r="G164" s="882"/>
      <c r="H164" s="880"/>
    </row>
    <row r="165" spans="1:22" s="857" customFormat="1" ht="86.1" customHeight="1" x14ac:dyDescent="0.2">
      <c r="A165" s="875" t="s">
        <v>39</v>
      </c>
      <c r="B165" s="876" t="s">
        <v>1206</v>
      </c>
      <c r="C165" s="877">
        <v>1</v>
      </c>
      <c r="D165" s="878">
        <v>20</v>
      </c>
      <c r="E165" s="879"/>
      <c r="F165" s="841" t="s">
        <v>768</v>
      </c>
      <c r="G165" s="882"/>
      <c r="H165" s="880"/>
    </row>
    <row r="166" spans="1:22" s="857" customFormat="1" ht="86.1" customHeight="1" x14ac:dyDescent="0.2">
      <c r="A166" s="875" t="s">
        <v>41</v>
      </c>
      <c r="B166" s="876" t="s">
        <v>1185</v>
      </c>
      <c r="C166" s="882">
        <v>1</v>
      </c>
      <c r="D166" s="878">
        <v>20</v>
      </c>
      <c r="E166" s="879"/>
      <c r="F166" s="841" t="s">
        <v>768</v>
      </c>
      <c r="G166" s="882"/>
      <c r="H166" s="880"/>
    </row>
    <row r="167" spans="1:22" s="857" customFormat="1" ht="38.1" customHeight="1" x14ac:dyDescent="0.2">
      <c r="A167" s="883"/>
      <c r="B167" s="570" t="s">
        <v>1198</v>
      </c>
      <c r="C167" s="884">
        <v>5</v>
      </c>
      <c r="D167" s="885"/>
      <c r="E167" s="886"/>
      <c r="F167" s="570" t="s">
        <v>1198</v>
      </c>
      <c r="G167" s="884"/>
      <c r="H167" s="885"/>
    </row>
    <row r="168" spans="1:22" s="874" customFormat="1" ht="9.9499999999999993" customHeight="1" x14ac:dyDescent="0.2">
      <c r="A168" s="900"/>
      <c r="B168" s="901"/>
      <c r="C168" s="901"/>
      <c r="D168" s="902"/>
      <c r="E168" s="903"/>
      <c r="F168" s="901"/>
      <c r="G168" s="901"/>
      <c r="H168" s="902"/>
    </row>
    <row r="169" spans="1:22" s="857" customFormat="1" ht="30" customHeight="1" x14ac:dyDescent="0.2">
      <c r="A169" s="1769" t="s">
        <v>1212</v>
      </c>
      <c r="B169" s="1769"/>
      <c r="C169" s="1769"/>
      <c r="D169" s="1769"/>
      <c r="E169" s="1769"/>
      <c r="F169" s="1769"/>
      <c r="G169" s="1769"/>
      <c r="H169" s="1769"/>
      <c r="I169" s="856"/>
      <c r="J169" s="856"/>
      <c r="K169" s="856"/>
      <c r="L169" s="856"/>
      <c r="M169" s="856"/>
      <c r="N169" s="856"/>
      <c r="O169" s="856"/>
      <c r="P169" s="856"/>
      <c r="Q169" s="856"/>
      <c r="R169" s="856"/>
      <c r="S169" s="856"/>
      <c r="T169" s="856"/>
      <c r="U169" s="856"/>
      <c r="V169" s="856"/>
    </row>
    <row r="170" spans="1:22" s="857" customFormat="1" ht="20.100000000000001" customHeight="1" x14ac:dyDescent="0.2">
      <c r="A170" s="858"/>
      <c r="B170" s="801" t="s">
        <v>1712</v>
      </c>
      <c r="C170" s="801" t="s">
        <v>153</v>
      </c>
      <c r="D170" s="801"/>
      <c r="E170" s="859"/>
      <c r="F170" s="801" t="s">
        <v>1713</v>
      </c>
      <c r="G170" s="801" t="s">
        <v>153</v>
      </c>
      <c r="H170" s="801"/>
      <c r="I170" s="860"/>
      <c r="J170" s="861"/>
      <c r="K170" s="861"/>
      <c r="L170" s="861"/>
      <c r="M170" s="861"/>
      <c r="N170" s="861"/>
      <c r="O170" s="861"/>
      <c r="P170" s="861"/>
      <c r="Q170" s="861"/>
      <c r="R170" s="861"/>
      <c r="S170" s="861"/>
      <c r="T170" s="861"/>
      <c r="U170" s="861"/>
      <c r="V170" s="861"/>
    </row>
    <row r="171" spans="1:22" s="867" customFormat="1" ht="20.100000000000001" customHeight="1" x14ac:dyDescent="0.2">
      <c r="A171" s="862"/>
      <c r="B171" s="863" t="s">
        <v>36</v>
      </c>
      <c r="C171" s="863" t="s">
        <v>154</v>
      </c>
      <c r="D171" s="863" t="s">
        <v>58</v>
      </c>
      <c r="E171" s="864"/>
      <c r="F171" s="863" t="s">
        <v>57</v>
      </c>
      <c r="G171" s="863" t="s">
        <v>154</v>
      </c>
      <c r="H171" s="863" t="s">
        <v>58</v>
      </c>
      <c r="I171" s="1629"/>
      <c r="J171" s="866"/>
      <c r="K171" s="866"/>
      <c r="L171" s="866"/>
      <c r="M171" s="866"/>
      <c r="N171" s="866"/>
      <c r="O171" s="866"/>
      <c r="P171" s="866"/>
      <c r="Q171" s="866"/>
      <c r="R171" s="866"/>
      <c r="S171" s="866"/>
      <c r="T171" s="866"/>
      <c r="U171" s="866"/>
      <c r="V171" s="866"/>
    </row>
    <row r="172" spans="1:22" s="874" customFormat="1" ht="9.9499999999999993" customHeight="1" x14ac:dyDescent="0.2">
      <c r="A172" s="868"/>
      <c r="B172" s="869"/>
      <c r="C172" s="869"/>
      <c r="D172" s="870"/>
      <c r="E172" s="871"/>
      <c r="F172" s="869"/>
      <c r="G172" s="869"/>
      <c r="H172" s="870"/>
      <c r="I172" s="872"/>
      <c r="J172" s="873"/>
      <c r="K172" s="873"/>
      <c r="L172" s="873"/>
      <c r="M172" s="873"/>
      <c r="N172" s="873"/>
      <c r="O172" s="873"/>
      <c r="P172" s="873"/>
      <c r="Q172" s="873"/>
      <c r="R172" s="873"/>
      <c r="S172" s="873"/>
      <c r="T172" s="873"/>
      <c r="U172" s="873"/>
      <c r="V172" s="873"/>
    </row>
    <row r="173" spans="1:22" s="857" customFormat="1" ht="86.1" customHeight="1" x14ac:dyDescent="0.2">
      <c r="A173" s="875" t="s">
        <v>37</v>
      </c>
      <c r="B173" s="876" t="s">
        <v>1185</v>
      </c>
      <c r="C173" s="877">
        <v>2</v>
      </c>
      <c r="D173" s="878">
        <v>25</v>
      </c>
      <c r="E173" s="879"/>
      <c r="F173" s="841" t="s">
        <v>768</v>
      </c>
      <c r="G173" s="882"/>
      <c r="H173" s="880"/>
    </row>
    <row r="174" spans="1:22" s="857" customFormat="1" ht="87" customHeight="1" x14ac:dyDescent="0.2">
      <c r="A174" s="875" t="s">
        <v>39</v>
      </c>
      <c r="B174" s="881" t="s">
        <v>1181</v>
      </c>
      <c r="C174" s="877">
        <v>1</v>
      </c>
      <c r="D174" s="878">
        <v>12.5</v>
      </c>
      <c r="E174" s="879"/>
      <c r="F174" s="841" t="s">
        <v>768</v>
      </c>
      <c r="G174" s="882"/>
      <c r="H174" s="880"/>
    </row>
    <row r="175" spans="1:22" s="857" customFormat="1" ht="86.1" customHeight="1" x14ac:dyDescent="0.2">
      <c r="A175" s="875" t="s">
        <v>41</v>
      </c>
      <c r="B175" s="876" t="s">
        <v>1187</v>
      </c>
      <c r="C175" s="882">
        <v>1</v>
      </c>
      <c r="D175" s="878">
        <v>12.5</v>
      </c>
      <c r="E175" s="879"/>
      <c r="F175" s="841" t="s">
        <v>768</v>
      </c>
      <c r="G175" s="882"/>
      <c r="H175" s="880"/>
    </row>
    <row r="176" spans="1:22" s="857" customFormat="1" ht="38.1" customHeight="1" x14ac:dyDescent="0.2">
      <c r="A176" s="883"/>
      <c r="B176" s="570" t="s">
        <v>1198</v>
      </c>
      <c r="C176" s="884">
        <v>8</v>
      </c>
      <c r="D176" s="885"/>
      <c r="E176" s="886"/>
      <c r="F176" s="570" t="s">
        <v>1198</v>
      </c>
      <c r="G176" s="884"/>
      <c r="H176" s="885"/>
    </row>
    <row r="177" spans="1:22" s="909" customFormat="1" ht="5.0999999999999996" customHeight="1" x14ac:dyDescent="0.2">
      <c r="A177" s="1776"/>
      <c r="B177" s="1776"/>
      <c r="C177" s="1776"/>
      <c r="D177" s="1776"/>
      <c r="E177" s="1776"/>
      <c r="F177" s="1776"/>
      <c r="G177" s="1776"/>
      <c r="H177" s="1776"/>
      <c r="I177" s="908"/>
      <c r="J177" s="908"/>
      <c r="K177" s="908"/>
      <c r="L177" s="908"/>
      <c r="M177" s="908"/>
      <c r="N177" s="908"/>
      <c r="O177" s="908"/>
      <c r="P177" s="908"/>
      <c r="Q177" s="908"/>
      <c r="R177" s="908"/>
      <c r="S177" s="908"/>
      <c r="T177" s="908"/>
      <c r="U177" s="908"/>
      <c r="V177" s="908"/>
    </row>
    <row r="178" spans="1:22" s="867" customFormat="1" x14ac:dyDescent="0.2">
      <c r="A178" s="887"/>
      <c r="B178" s="910"/>
      <c r="C178" s="910"/>
      <c r="D178" s="1774"/>
      <c r="E178" s="888"/>
      <c r="F178" s="910"/>
      <c r="G178" s="910"/>
      <c r="H178" s="1774"/>
      <c r="I178" s="865"/>
      <c r="J178" s="866"/>
      <c r="K178" s="866"/>
      <c r="L178" s="866"/>
      <c r="M178" s="866"/>
      <c r="N178" s="866"/>
      <c r="O178" s="866"/>
      <c r="P178" s="866"/>
      <c r="Q178" s="866"/>
      <c r="R178" s="866"/>
      <c r="S178" s="866"/>
      <c r="T178" s="866"/>
      <c r="U178" s="866"/>
      <c r="V178" s="866"/>
    </row>
    <row r="179" spans="1:22" s="874" customFormat="1" ht="14.25" x14ac:dyDescent="0.2">
      <c r="A179" s="868"/>
      <c r="B179" s="911"/>
      <c r="C179" s="911"/>
      <c r="D179" s="1774"/>
      <c r="E179" s="871"/>
      <c r="F179" s="911"/>
      <c r="G179" s="911"/>
      <c r="H179" s="1774"/>
      <c r="I179" s="872"/>
      <c r="J179" s="873"/>
      <c r="K179" s="873"/>
      <c r="L179" s="873"/>
      <c r="M179" s="873"/>
      <c r="N179" s="873"/>
      <c r="O179" s="873"/>
      <c r="P179" s="873"/>
      <c r="Q179" s="873"/>
      <c r="R179" s="873"/>
      <c r="S179" s="873"/>
      <c r="T179" s="873"/>
      <c r="U179" s="873"/>
      <c r="V179" s="873"/>
    </row>
    <row r="180" spans="1:22" s="867" customFormat="1" x14ac:dyDescent="0.2">
      <c r="A180" s="900"/>
      <c r="B180" s="904"/>
      <c r="C180" s="905"/>
      <c r="D180" s="902"/>
      <c r="E180" s="906"/>
      <c r="F180" s="904"/>
      <c r="G180" s="905"/>
      <c r="H180" s="902"/>
    </row>
    <row r="181" spans="1:22" s="867" customFormat="1" x14ac:dyDescent="0.2">
      <c r="A181" s="900"/>
      <c r="B181" s="904"/>
      <c r="C181" s="905"/>
      <c r="D181" s="902"/>
      <c r="E181" s="906"/>
      <c r="F181" s="907"/>
      <c r="G181" s="906"/>
      <c r="H181" s="902"/>
    </row>
    <row r="182" spans="1:22" s="867" customFormat="1" x14ac:dyDescent="0.2">
      <c r="A182" s="900"/>
      <c r="B182" s="907"/>
      <c r="C182" s="906"/>
      <c r="D182" s="902"/>
      <c r="E182" s="906"/>
      <c r="F182" s="904"/>
      <c r="G182" s="905"/>
      <c r="H182" s="902"/>
    </row>
    <row r="183" spans="1:22" s="867" customFormat="1" x14ac:dyDescent="0.2">
      <c r="A183" s="900"/>
      <c r="B183" s="904"/>
      <c r="C183" s="905"/>
      <c r="D183" s="902"/>
      <c r="E183" s="906"/>
      <c r="F183" s="907"/>
      <c r="G183" s="906"/>
      <c r="H183" s="902"/>
    </row>
    <row r="184" spans="1:22" s="867" customFormat="1" x14ac:dyDescent="0.2">
      <c r="A184" s="900"/>
      <c r="B184" s="907"/>
      <c r="C184" s="906"/>
      <c r="D184" s="902"/>
      <c r="E184" s="906"/>
      <c r="F184" s="904"/>
      <c r="G184" s="905"/>
      <c r="H184" s="902"/>
    </row>
    <row r="185" spans="1:22" s="867" customFormat="1" x14ac:dyDescent="0.2">
      <c r="A185" s="900"/>
      <c r="B185" s="904"/>
      <c r="C185" s="905"/>
      <c r="D185" s="902"/>
      <c r="E185" s="906"/>
      <c r="F185" s="907"/>
      <c r="G185" s="906"/>
      <c r="H185" s="902"/>
    </row>
    <row r="186" spans="1:22" s="867" customFormat="1" x14ac:dyDescent="0.2">
      <c r="A186" s="900"/>
      <c r="B186" s="904"/>
      <c r="C186" s="905"/>
      <c r="D186" s="902"/>
      <c r="E186" s="906"/>
      <c r="F186" s="904"/>
      <c r="G186" s="905"/>
      <c r="H186" s="902"/>
    </row>
    <row r="187" spans="1:22" s="867" customFormat="1" x14ac:dyDescent="0.2">
      <c r="A187" s="900"/>
      <c r="B187" s="907"/>
      <c r="C187" s="906"/>
      <c r="D187" s="902"/>
      <c r="E187" s="906"/>
      <c r="F187" s="907"/>
      <c r="G187" s="906"/>
      <c r="H187" s="902"/>
    </row>
    <row r="188" spans="1:22" s="867" customFormat="1" x14ac:dyDescent="0.2">
      <c r="A188" s="900"/>
      <c r="B188" s="904"/>
      <c r="C188" s="905"/>
      <c r="D188" s="902"/>
      <c r="E188" s="906"/>
      <c r="F188" s="912"/>
      <c r="G188" s="913"/>
      <c r="H188" s="902"/>
    </row>
    <row r="189" spans="1:22" s="867" customFormat="1" x14ac:dyDescent="0.2">
      <c r="A189" s="900"/>
      <c r="B189" s="904"/>
      <c r="C189" s="905"/>
      <c r="D189" s="902"/>
      <c r="E189" s="906"/>
      <c r="F189" s="907"/>
      <c r="G189" s="906"/>
      <c r="H189" s="902"/>
    </row>
    <row r="190" spans="1:22" s="867" customFormat="1" x14ac:dyDescent="0.2">
      <c r="A190" s="887"/>
      <c r="B190" s="888"/>
      <c r="C190" s="1772"/>
      <c r="D190" s="1773"/>
      <c r="F190" s="888"/>
      <c r="G190" s="1772"/>
      <c r="H190" s="1773"/>
    </row>
    <row r="191" spans="1:22" s="867" customFormat="1" x14ac:dyDescent="0.2">
      <c r="A191" s="887"/>
      <c r="B191" s="914"/>
      <c r="C191" s="914"/>
      <c r="D191" s="914"/>
      <c r="E191" s="914"/>
      <c r="F191" s="914"/>
      <c r="G191" s="914"/>
      <c r="H191" s="914"/>
    </row>
    <row r="192" spans="1:22" s="909" customFormat="1" ht="17.25" x14ac:dyDescent="0.2">
      <c r="A192" s="1776"/>
      <c r="B192" s="1776"/>
      <c r="C192" s="1776"/>
      <c r="D192" s="1776"/>
      <c r="E192" s="1776"/>
      <c r="F192" s="1776"/>
      <c r="G192" s="1776"/>
      <c r="H192" s="1776"/>
      <c r="I192" s="908"/>
      <c r="J192" s="908"/>
      <c r="K192" s="908"/>
      <c r="L192" s="908"/>
      <c r="M192" s="908"/>
      <c r="N192" s="908"/>
      <c r="O192" s="908"/>
      <c r="P192" s="908"/>
      <c r="Q192" s="908"/>
      <c r="R192" s="908"/>
      <c r="S192" s="908"/>
      <c r="T192" s="908"/>
      <c r="U192" s="908"/>
      <c r="V192" s="908"/>
    </row>
    <row r="193" spans="1:22" s="867" customFormat="1" x14ac:dyDescent="0.2">
      <c r="A193" s="887"/>
      <c r="B193" s="910"/>
      <c r="C193" s="910"/>
      <c r="D193" s="1774"/>
      <c r="E193" s="888"/>
      <c r="F193" s="910"/>
      <c r="G193" s="910"/>
      <c r="H193" s="1774"/>
      <c r="I193" s="865"/>
      <c r="J193" s="866"/>
      <c r="K193" s="866"/>
      <c r="L193" s="866"/>
      <c r="M193" s="866"/>
      <c r="N193" s="866"/>
      <c r="O193" s="866"/>
      <c r="P193" s="866"/>
      <c r="Q193" s="866"/>
      <c r="R193" s="866"/>
      <c r="S193" s="866"/>
      <c r="T193" s="866"/>
      <c r="U193" s="866"/>
      <c r="V193" s="866"/>
    </row>
    <row r="194" spans="1:22" s="874" customFormat="1" ht="14.25" x14ac:dyDescent="0.2">
      <c r="A194" s="868"/>
      <c r="B194" s="911"/>
      <c r="C194" s="911"/>
      <c r="D194" s="1774"/>
      <c r="E194" s="871"/>
      <c r="F194" s="911"/>
      <c r="G194" s="911"/>
      <c r="H194" s="1774"/>
      <c r="I194" s="872"/>
      <c r="J194" s="873"/>
      <c r="K194" s="873"/>
      <c r="L194" s="873"/>
      <c r="M194" s="873"/>
      <c r="N194" s="873"/>
      <c r="O194" s="873"/>
      <c r="P194" s="873"/>
      <c r="Q194" s="873"/>
      <c r="R194" s="873"/>
      <c r="S194" s="873"/>
      <c r="T194" s="873"/>
      <c r="U194" s="873"/>
      <c r="V194" s="873"/>
    </row>
    <row r="195" spans="1:22" s="874" customFormat="1" ht="14.25" x14ac:dyDescent="0.2">
      <c r="A195" s="900"/>
      <c r="B195" s="915"/>
      <c r="C195" s="901"/>
      <c r="D195" s="902"/>
      <c r="E195" s="903"/>
      <c r="F195" s="915"/>
      <c r="G195" s="901"/>
      <c r="H195" s="902"/>
    </row>
    <row r="196" spans="1:22" s="874" customFormat="1" ht="14.25" x14ac:dyDescent="0.2">
      <c r="A196" s="900"/>
      <c r="B196" s="915"/>
      <c r="C196" s="901"/>
      <c r="D196" s="902"/>
      <c r="E196" s="903"/>
      <c r="F196" s="915"/>
      <c r="G196" s="903"/>
      <c r="H196" s="902"/>
    </row>
    <row r="197" spans="1:22" s="874" customFormat="1" ht="14.25" x14ac:dyDescent="0.2">
      <c r="A197" s="900"/>
      <c r="B197" s="915"/>
      <c r="C197" s="903"/>
      <c r="D197" s="902"/>
      <c r="E197" s="903"/>
      <c r="F197" s="915"/>
      <c r="G197" s="901"/>
      <c r="H197" s="902"/>
    </row>
    <row r="198" spans="1:22" s="874" customFormat="1" ht="14.25" x14ac:dyDescent="0.2">
      <c r="A198" s="900"/>
      <c r="B198" s="915"/>
      <c r="C198" s="901"/>
      <c r="D198" s="902"/>
      <c r="E198" s="903"/>
      <c r="F198" s="915"/>
      <c r="G198" s="903"/>
      <c r="H198" s="902"/>
    </row>
    <row r="199" spans="1:22" s="874" customFormat="1" ht="14.25" x14ac:dyDescent="0.2">
      <c r="A199" s="900"/>
      <c r="B199" s="915"/>
      <c r="C199" s="903"/>
      <c r="D199" s="902"/>
      <c r="E199" s="903"/>
      <c r="F199" s="915"/>
      <c r="G199" s="901"/>
      <c r="H199" s="902"/>
    </row>
    <row r="200" spans="1:22" s="874" customFormat="1" ht="14.25" x14ac:dyDescent="0.2">
      <c r="A200" s="900"/>
      <c r="B200" s="915"/>
      <c r="C200" s="901"/>
      <c r="D200" s="902"/>
      <c r="E200" s="903"/>
      <c r="F200" s="903"/>
      <c r="G200" s="903"/>
      <c r="H200" s="902"/>
    </row>
    <row r="201" spans="1:22" s="874" customFormat="1" ht="14.25" x14ac:dyDescent="0.2">
      <c r="A201" s="900"/>
      <c r="B201" s="1777"/>
      <c r="C201" s="1777"/>
      <c r="D201" s="902"/>
      <c r="E201" s="903"/>
      <c r="F201" s="901"/>
      <c r="G201" s="901"/>
      <c r="H201" s="902"/>
    </row>
    <row r="202" spans="1:22" s="874" customFormat="1" ht="14.25" x14ac:dyDescent="0.2">
      <c r="A202" s="900"/>
      <c r="B202" s="901"/>
      <c r="C202" s="903"/>
      <c r="D202" s="902"/>
      <c r="E202" s="903"/>
      <c r="F202" s="916"/>
      <c r="G202" s="903"/>
      <c r="H202" s="902"/>
    </row>
    <row r="203" spans="1:22" s="874" customFormat="1" ht="14.25" x14ac:dyDescent="0.2">
      <c r="A203" s="900"/>
      <c r="B203" s="916"/>
      <c r="C203" s="901"/>
      <c r="D203" s="902"/>
      <c r="E203" s="903"/>
      <c r="F203" s="1777"/>
      <c r="G203" s="1777"/>
      <c r="H203" s="902"/>
    </row>
    <row r="204" spans="1:22" s="874" customFormat="1" ht="14.25" x14ac:dyDescent="0.2">
      <c r="A204" s="900"/>
      <c r="B204" s="901"/>
      <c r="C204" s="901"/>
      <c r="D204" s="902"/>
      <c r="E204" s="903"/>
      <c r="F204" s="915"/>
      <c r="G204" s="903"/>
      <c r="H204" s="902"/>
    </row>
    <row r="205" spans="1:22" s="867" customFormat="1" x14ac:dyDescent="0.2">
      <c r="A205" s="887"/>
      <c r="B205" s="888"/>
      <c r="C205" s="1772"/>
      <c r="D205" s="1773"/>
      <c r="F205" s="888"/>
      <c r="G205" s="1772"/>
      <c r="H205" s="1773"/>
    </row>
    <row r="206" spans="1:22" s="867" customFormat="1" x14ac:dyDescent="0.2">
      <c r="A206" s="1779"/>
      <c r="B206" s="1779"/>
      <c r="C206" s="1779"/>
      <c r="D206" s="1779"/>
      <c r="E206" s="1779"/>
      <c r="F206" s="1779"/>
      <c r="G206" s="1779"/>
      <c r="H206" s="1779"/>
      <c r="I206" s="866"/>
    </row>
    <row r="207" spans="1:22" s="887" customFormat="1" x14ac:dyDescent="0.2">
      <c r="A207" s="1780"/>
      <c r="B207" s="1780"/>
      <c r="C207" s="1780"/>
      <c r="D207" s="1780"/>
      <c r="E207" s="1780"/>
      <c r="F207" s="1780"/>
      <c r="G207" s="1780"/>
      <c r="H207" s="1780"/>
      <c r="I207" s="917"/>
      <c r="J207" s="917"/>
      <c r="K207" s="917"/>
      <c r="L207" s="917"/>
      <c r="M207" s="917"/>
      <c r="N207" s="917"/>
      <c r="O207" s="917"/>
      <c r="P207" s="917"/>
      <c r="Q207" s="917"/>
      <c r="R207" s="917"/>
      <c r="S207" s="917"/>
      <c r="T207" s="917"/>
      <c r="U207" s="917"/>
      <c r="V207" s="917"/>
    </row>
    <row r="208" spans="1:22" s="909" customFormat="1" ht="17.25" x14ac:dyDescent="0.2">
      <c r="A208" s="918"/>
      <c r="B208" s="919"/>
      <c r="C208" s="919"/>
      <c r="D208" s="919"/>
      <c r="E208" s="919"/>
      <c r="F208" s="919"/>
      <c r="G208" s="919"/>
      <c r="H208" s="919"/>
      <c r="I208" s="919"/>
    </row>
    <row r="209" spans="1:22" s="909" customFormat="1" ht="17.25" x14ac:dyDescent="0.2">
      <c r="A209" s="1776"/>
      <c r="B209" s="1776"/>
      <c r="C209" s="1776"/>
      <c r="D209" s="1776"/>
      <c r="E209" s="1776"/>
      <c r="F209" s="1776"/>
      <c r="G209" s="1776"/>
      <c r="H209" s="1776"/>
      <c r="I209" s="908"/>
      <c r="J209" s="908"/>
      <c r="K209" s="908"/>
      <c r="L209" s="908"/>
      <c r="M209" s="908"/>
      <c r="N209" s="908"/>
      <c r="O209" s="908"/>
      <c r="P209" s="908"/>
      <c r="Q209" s="908"/>
      <c r="R209" s="908"/>
      <c r="S209" s="908"/>
      <c r="T209" s="908"/>
      <c r="U209" s="908"/>
      <c r="V209" s="908"/>
    </row>
    <row r="210" spans="1:22" s="867" customFormat="1" x14ac:dyDescent="0.2">
      <c r="A210" s="887"/>
      <c r="B210" s="910"/>
      <c r="C210" s="910"/>
      <c r="D210" s="1774"/>
      <c r="E210" s="888"/>
      <c r="F210" s="910"/>
      <c r="G210" s="910"/>
      <c r="H210" s="1774"/>
      <c r="I210" s="865"/>
      <c r="J210" s="866"/>
      <c r="K210" s="866"/>
      <c r="L210" s="866"/>
      <c r="M210" s="866"/>
      <c r="N210" s="866"/>
      <c r="O210" s="866"/>
      <c r="P210" s="866"/>
      <c r="Q210" s="866"/>
      <c r="R210" s="866"/>
      <c r="S210" s="866"/>
      <c r="T210" s="866"/>
      <c r="U210" s="866"/>
      <c r="V210" s="866"/>
    </row>
    <row r="211" spans="1:22" s="874" customFormat="1" ht="14.25" x14ac:dyDescent="0.2">
      <c r="A211" s="868"/>
      <c r="B211" s="911"/>
      <c r="C211" s="911"/>
      <c r="D211" s="1774"/>
      <c r="E211" s="871"/>
      <c r="F211" s="911"/>
      <c r="G211" s="911"/>
      <c r="H211" s="1774"/>
      <c r="I211" s="872"/>
      <c r="J211" s="873"/>
      <c r="K211" s="873"/>
      <c r="L211" s="873"/>
      <c r="M211" s="873"/>
      <c r="N211" s="873"/>
      <c r="O211" s="873"/>
      <c r="P211" s="873"/>
      <c r="Q211" s="873"/>
      <c r="R211" s="873"/>
      <c r="S211" s="873"/>
      <c r="T211" s="873"/>
      <c r="U211" s="873"/>
      <c r="V211" s="873"/>
    </row>
    <row r="212" spans="1:22" s="867" customFormat="1" x14ac:dyDescent="0.2">
      <c r="A212" s="900"/>
      <c r="B212" s="904"/>
      <c r="C212" s="905"/>
      <c r="D212" s="902"/>
      <c r="E212" s="906"/>
      <c r="F212" s="904"/>
      <c r="G212" s="905"/>
      <c r="H212" s="902"/>
    </row>
    <row r="213" spans="1:22" s="867" customFormat="1" x14ac:dyDescent="0.2">
      <c r="A213" s="900"/>
      <c r="B213" s="904"/>
      <c r="C213" s="905"/>
      <c r="D213" s="902"/>
      <c r="E213" s="906"/>
      <c r="F213" s="907"/>
      <c r="G213" s="906"/>
      <c r="H213" s="902"/>
    </row>
    <row r="214" spans="1:22" s="867" customFormat="1" x14ac:dyDescent="0.2">
      <c r="A214" s="900"/>
      <c r="B214" s="907"/>
      <c r="C214" s="906"/>
      <c r="D214" s="902"/>
      <c r="E214" s="906"/>
      <c r="F214" s="904"/>
      <c r="G214" s="905"/>
      <c r="H214" s="902"/>
    </row>
    <row r="215" spans="1:22" s="867" customFormat="1" x14ac:dyDescent="0.2">
      <c r="A215" s="900"/>
      <c r="B215" s="904"/>
      <c r="C215" s="905"/>
      <c r="D215" s="902"/>
      <c r="E215" s="906"/>
      <c r="F215" s="907"/>
      <c r="G215" s="906"/>
      <c r="H215" s="902"/>
    </row>
    <row r="216" spans="1:22" s="867" customFormat="1" x14ac:dyDescent="0.2">
      <c r="A216" s="900"/>
      <c r="B216" s="907"/>
      <c r="C216" s="906"/>
      <c r="D216" s="902"/>
      <c r="E216" s="906"/>
      <c r="F216" s="904"/>
      <c r="G216" s="905"/>
      <c r="H216" s="902"/>
    </row>
    <row r="217" spans="1:22" s="867" customFormat="1" x14ac:dyDescent="0.2">
      <c r="A217" s="900"/>
      <c r="B217" s="904"/>
      <c r="C217" s="905"/>
      <c r="D217" s="902"/>
      <c r="E217" s="906"/>
      <c r="F217" s="907"/>
      <c r="G217" s="906"/>
      <c r="H217" s="902"/>
    </row>
    <row r="218" spans="1:22" s="867" customFormat="1" x14ac:dyDescent="0.2">
      <c r="A218" s="900"/>
      <c r="B218" s="904"/>
      <c r="C218" s="905"/>
      <c r="D218" s="902"/>
      <c r="E218" s="906"/>
      <c r="F218" s="904"/>
      <c r="G218" s="905"/>
      <c r="H218" s="902"/>
    </row>
    <row r="219" spans="1:22" s="867" customFormat="1" x14ac:dyDescent="0.2">
      <c r="A219" s="900"/>
      <c r="B219" s="907"/>
      <c r="C219" s="906"/>
      <c r="D219" s="902"/>
      <c r="E219" s="906"/>
      <c r="F219" s="907"/>
      <c r="G219" s="906"/>
      <c r="H219" s="902"/>
    </row>
    <row r="220" spans="1:22" s="867" customFormat="1" x14ac:dyDescent="0.2">
      <c r="A220" s="900"/>
      <c r="B220" s="904"/>
      <c r="C220" s="905"/>
      <c r="D220" s="902"/>
      <c r="E220" s="906"/>
      <c r="F220" s="1775"/>
      <c r="G220" s="1775"/>
      <c r="H220" s="902"/>
    </row>
    <row r="221" spans="1:22" s="867" customFormat="1" x14ac:dyDescent="0.2">
      <c r="A221" s="900"/>
      <c r="B221" s="904"/>
      <c r="C221" s="905"/>
      <c r="D221" s="902"/>
      <c r="E221" s="906"/>
      <c r="F221" s="907"/>
      <c r="G221" s="906"/>
      <c r="H221" s="902"/>
    </row>
    <row r="222" spans="1:22" s="867" customFormat="1" x14ac:dyDescent="0.2">
      <c r="A222" s="887"/>
      <c r="B222" s="888"/>
      <c r="C222" s="1772"/>
      <c r="D222" s="1773"/>
      <c r="F222" s="888"/>
      <c r="G222" s="1772"/>
      <c r="H222" s="1773"/>
    </row>
    <row r="223" spans="1:22" s="867" customFormat="1" x14ac:dyDescent="0.2">
      <c r="A223" s="887"/>
      <c r="B223" s="914"/>
      <c r="C223" s="914"/>
      <c r="D223" s="914"/>
      <c r="E223" s="914"/>
      <c r="F223" s="914"/>
      <c r="G223" s="914"/>
      <c r="H223" s="914"/>
    </row>
    <row r="224" spans="1:22" s="909" customFormat="1" ht="17.25" x14ac:dyDescent="0.2">
      <c r="A224" s="1776"/>
      <c r="B224" s="1776"/>
      <c r="C224" s="1776"/>
      <c r="D224" s="1776"/>
      <c r="E224" s="1776"/>
      <c r="F224" s="1776"/>
      <c r="G224" s="1776"/>
      <c r="H224" s="1776"/>
      <c r="I224" s="908"/>
      <c r="J224" s="908"/>
      <c r="K224" s="908"/>
      <c r="L224" s="908"/>
      <c r="M224" s="908"/>
      <c r="N224" s="908"/>
      <c r="O224" s="908"/>
      <c r="P224" s="908"/>
      <c r="Q224" s="908"/>
      <c r="R224" s="908"/>
      <c r="S224" s="908"/>
      <c r="T224" s="908"/>
      <c r="U224" s="908"/>
      <c r="V224" s="908"/>
    </row>
    <row r="225" spans="1:22" s="867" customFormat="1" x14ac:dyDescent="0.2">
      <c r="A225" s="887"/>
      <c r="B225" s="910"/>
      <c r="C225" s="910"/>
      <c r="D225" s="1774"/>
      <c r="E225" s="888"/>
      <c r="F225" s="910"/>
      <c r="G225" s="910"/>
      <c r="H225" s="1774"/>
      <c r="I225" s="865"/>
      <c r="J225" s="866"/>
      <c r="K225" s="866"/>
      <c r="L225" s="866"/>
      <c r="M225" s="866"/>
      <c r="N225" s="866"/>
      <c r="O225" s="866"/>
      <c r="P225" s="866"/>
      <c r="Q225" s="866"/>
      <c r="R225" s="866"/>
      <c r="S225" s="866"/>
      <c r="T225" s="866"/>
      <c r="U225" s="866"/>
      <c r="V225" s="866"/>
    </row>
    <row r="226" spans="1:22" s="874" customFormat="1" ht="14.25" x14ac:dyDescent="0.2">
      <c r="A226" s="868"/>
      <c r="B226" s="911"/>
      <c r="C226" s="911"/>
      <c r="D226" s="1774"/>
      <c r="E226" s="871"/>
      <c r="F226" s="911"/>
      <c r="G226" s="911"/>
      <c r="H226" s="1774"/>
      <c r="I226" s="872"/>
      <c r="J226" s="873"/>
      <c r="K226" s="873"/>
      <c r="L226" s="873"/>
      <c r="M226" s="873"/>
      <c r="N226" s="873"/>
      <c r="O226" s="873"/>
      <c r="P226" s="873"/>
      <c r="Q226" s="873"/>
      <c r="R226" s="873"/>
      <c r="S226" s="873"/>
      <c r="T226" s="873"/>
      <c r="U226" s="873"/>
      <c r="V226" s="873"/>
    </row>
    <row r="227" spans="1:22" s="874" customFormat="1" ht="14.25" x14ac:dyDescent="0.2">
      <c r="A227" s="900"/>
      <c r="B227" s="915"/>
      <c r="C227" s="901"/>
      <c r="D227" s="902"/>
      <c r="E227" s="903"/>
      <c r="F227" s="915"/>
      <c r="G227" s="901"/>
      <c r="H227" s="902"/>
    </row>
    <row r="228" spans="1:22" s="874" customFormat="1" ht="14.25" x14ac:dyDescent="0.2">
      <c r="A228" s="900"/>
      <c r="B228" s="915"/>
      <c r="C228" s="901"/>
      <c r="D228" s="902"/>
      <c r="E228" s="903"/>
      <c r="F228" s="915"/>
      <c r="G228" s="903"/>
      <c r="H228" s="902"/>
    </row>
    <row r="229" spans="1:22" s="874" customFormat="1" ht="14.25" x14ac:dyDescent="0.2">
      <c r="A229" s="900"/>
      <c r="B229" s="915"/>
      <c r="C229" s="903"/>
      <c r="D229" s="902"/>
      <c r="E229" s="903"/>
      <c r="F229" s="915"/>
      <c r="G229" s="901"/>
      <c r="H229" s="902"/>
    </row>
    <row r="230" spans="1:22" s="874" customFormat="1" ht="14.25" x14ac:dyDescent="0.2">
      <c r="A230" s="900"/>
      <c r="B230" s="915"/>
      <c r="C230" s="901"/>
      <c r="D230" s="902"/>
      <c r="E230" s="903"/>
      <c r="F230" s="915"/>
      <c r="G230" s="903"/>
      <c r="H230" s="902"/>
    </row>
    <row r="231" spans="1:22" s="874" customFormat="1" ht="14.25" x14ac:dyDescent="0.2">
      <c r="A231" s="900"/>
      <c r="B231" s="915"/>
      <c r="C231" s="903"/>
      <c r="D231" s="902"/>
      <c r="E231" s="903"/>
      <c r="F231" s="915"/>
      <c r="G231" s="901"/>
      <c r="H231" s="902"/>
    </row>
    <row r="232" spans="1:22" s="874" customFormat="1" ht="14.25" x14ac:dyDescent="0.2">
      <c r="A232" s="900"/>
      <c r="B232" s="915"/>
      <c r="C232" s="901"/>
      <c r="D232" s="902"/>
      <c r="E232" s="903"/>
      <c r="F232" s="903"/>
      <c r="G232" s="903"/>
      <c r="H232" s="902"/>
    </row>
    <row r="233" spans="1:22" s="874" customFormat="1" ht="14.25" x14ac:dyDescent="0.2">
      <c r="A233" s="900"/>
      <c r="B233" s="1777"/>
      <c r="C233" s="1777"/>
      <c r="D233" s="902"/>
      <c r="E233" s="903"/>
      <c r="F233" s="916"/>
      <c r="G233" s="901"/>
      <c r="H233" s="902"/>
    </row>
    <row r="234" spans="1:22" s="874" customFormat="1" ht="14.25" x14ac:dyDescent="0.2">
      <c r="A234" s="900"/>
      <c r="B234" s="901"/>
      <c r="C234" s="903"/>
      <c r="D234" s="902"/>
      <c r="E234" s="903"/>
      <c r="F234" s="1777"/>
      <c r="G234" s="1777"/>
      <c r="H234" s="902"/>
    </row>
    <row r="235" spans="1:22" s="874" customFormat="1" ht="14.25" x14ac:dyDescent="0.2">
      <c r="A235" s="900"/>
      <c r="B235" s="1778"/>
      <c r="C235" s="1778"/>
      <c r="D235" s="902"/>
      <c r="E235" s="903"/>
      <c r="F235" s="915"/>
      <c r="G235" s="920"/>
      <c r="H235" s="902"/>
    </row>
    <row r="236" spans="1:22" s="874" customFormat="1" ht="14.25" x14ac:dyDescent="0.2">
      <c r="A236" s="900"/>
      <c r="B236" s="916"/>
      <c r="C236" s="901"/>
      <c r="D236" s="902"/>
      <c r="E236" s="903"/>
      <c r="F236" s="901"/>
      <c r="G236" s="903"/>
      <c r="H236" s="902"/>
    </row>
    <row r="237" spans="1:22" s="867" customFormat="1" x14ac:dyDescent="0.2">
      <c r="A237" s="887"/>
      <c r="B237" s="888"/>
      <c r="C237" s="1772"/>
      <c r="D237" s="1773"/>
      <c r="F237" s="888"/>
      <c r="G237" s="1772"/>
      <c r="H237" s="1773"/>
    </row>
    <row r="238" spans="1:22" s="867" customFormat="1" x14ac:dyDescent="0.2">
      <c r="A238" s="887"/>
      <c r="B238" s="870"/>
      <c r="C238" s="870"/>
      <c r="D238" s="870"/>
      <c r="E238" s="870"/>
      <c r="F238" s="870"/>
      <c r="G238" s="870"/>
      <c r="H238" s="870"/>
      <c r="I238" s="870"/>
    </row>
    <row r="239" spans="1:22" s="867" customFormat="1" x14ac:dyDescent="0.2">
      <c r="A239" s="887"/>
      <c r="B239" s="870"/>
      <c r="C239" s="870"/>
      <c r="D239" s="870"/>
      <c r="E239" s="870"/>
      <c r="F239" s="870"/>
      <c r="G239" s="870"/>
      <c r="H239" s="870"/>
      <c r="I239" s="870"/>
    </row>
    <row r="240" spans="1:22" s="867" customFormat="1" x14ac:dyDescent="0.2">
      <c r="A240" s="887"/>
      <c r="B240" s="870"/>
      <c r="C240" s="870"/>
      <c r="D240" s="870"/>
      <c r="E240" s="870"/>
      <c r="F240" s="870"/>
      <c r="G240" s="870"/>
      <c r="H240" s="870"/>
      <c r="I240" s="870"/>
    </row>
    <row r="241" spans="1:9" s="867" customFormat="1" x14ac:dyDescent="0.2">
      <c r="A241" s="887"/>
      <c r="B241" s="870"/>
      <c r="C241" s="870"/>
      <c r="D241" s="870"/>
      <c r="E241" s="870"/>
      <c r="F241" s="870"/>
      <c r="G241" s="870"/>
      <c r="H241" s="870"/>
      <c r="I241" s="870"/>
    </row>
    <row r="242" spans="1:9" s="867" customFormat="1" x14ac:dyDescent="0.2">
      <c r="A242" s="887"/>
      <c r="B242" s="870"/>
      <c r="C242" s="870"/>
      <c r="D242" s="870"/>
      <c r="E242" s="870"/>
      <c r="F242" s="870"/>
      <c r="G242" s="870"/>
      <c r="H242" s="870"/>
      <c r="I242" s="870"/>
    </row>
    <row r="243" spans="1:9" s="867" customFormat="1" x14ac:dyDescent="0.2">
      <c r="A243" s="887"/>
      <c r="B243" s="870"/>
      <c r="C243" s="870"/>
      <c r="D243" s="870"/>
      <c r="E243" s="870"/>
      <c r="F243" s="870"/>
      <c r="G243" s="870"/>
      <c r="H243" s="870"/>
      <c r="I243" s="870"/>
    </row>
    <row r="244" spans="1:9" s="867" customFormat="1" x14ac:dyDescent="0.2">
      <c r="A244" s="887"/>
      <c r="B244" s="870"/>
      <c r="C244" s="870"/>
      <c r="D244" s="870"/>
      <c r="E244" s="870"/>
      <c r="F244" s="870"/>
      <c r="G244" s="870"/>
      <c r="H244" s="870"/>
      <c r="I244" s="870"/>
    </row>
    <row r="245" spans="1:9" s="867" customFormat="1" x14ac:dyDescent="0.2">
      <c r="A245" s="887"/>
      <c r="B245" s="870"/>
      <c r="C245" s="870"/>
      <c r="D245" s="870"/>
      <c r="E245" s="870"/>
      <c r="F245" s="870"/>
      <c r="G245" s="870"/>
      <c r="H245" s="870"/>
      <c r="I245" s="870"/>
    </row>
    <row r="246" spans="1:9" s="867" customFormat="1" x14ac:dyDescent="0.2">
      <c r="A246" s="887"/>
      <c r="B246" s="870"/>
      <c r="C246" s="870"/>
      <c r="D246" s="870"/>
      <c r="E246" s="870"/>
      <c r="F246" s="870"/>
      <c r="G246" s="870"/>
      <c r="H246" s="870"/>
      <c r="I246" s="870"/>
    </row>
    <row r="247" spans="1:9" s="867" customFormat="1" x14ac:dyDescent="0.2">
      <c r="A247" s="887"/>
      <c r="B247" s="870"/>
      <c r="C247" s="870"/>
      <c r="D247" s="870"/>
      <c r="E247" s="870"/>
      <c r="F247" s="870"/>
      <c r="G247" s="870"/>
      <c r="H247" s="870"/>
      <c r="I247" s="870"/>
    </row>
    <row r="248" spans="1:9" s="867" customFormat="1" x14ac:dyDescent="0.2">
      <c r="A248" s="887"/>
      <c r="B248" s="870"/>
      <c r="C248" s="870"/>
      <c r="D248" s="870"/>
      <c r="E248" s="870"/>
      <c r="F248" s="870"/>
      <c r="G248" s="870"/>
      <c r="H248" s="870"/>
      <c r="I248" s="870"/>
    </row>
    <row r="249" spans="1:9" s="867" customFormat="1" x14ac:dyDescent="0.2">
      <c r="A249" s="887"/>
      <c r="B249" s="870"/>
      <c r="C249" s="870"/>
      <c r="D249" s="870"/>
      <c r="E249" s="870"/>
      <c r="F249" s="870"/>
      <c r="G249" s="870"/>
      <c r="H249" s="870"/>
      <c r="I249" s="870"/>
    </row>
    <row r="250" spans="1:9" s="867" customFormat="1" x14ac:dyDescent="0.2">
      <c r="A250" s="887"/>
      <c r="B250" s="870"/>
      <c r="C250" s="870"/>
      <c r="D250" s="870"/>
      <c r="E250" s="870"/>
      <c r="F250" s="870"/>
      <c r="G250" s="870"/>
      <c r="H250" s="870"/>
      <c r="I250" s="870"/>
    </row>
    <row r="251" spans="1:9" s="867" customFormat="1" x14ac:dyDescent="0.2">
      <c r="A251" s="887"/>
      <c r="B251" s="870"/>
      <c r="C251" s="870"/>
      <c r="D251" s="870"/>
      <c r="E251" s="870"/>
      <c r="F251" s="870"/>
      <c r="G251" s="870"/>
      <c r="H251" s="870"/>
      <c r="I251" s="870"/>
    </row>
    <row r="252" spans="1:9" s="867" customFormat="1" x14ac:dyDescent="0.2">
      <c r="A252" s="887"/>
      <c r="B252" s="870"/>
      <c r="C252" s="870"/>
      <c r="D252" s="870"/>
      <c r="E252" s="870"/>
      <c r="F252" s="870"/>
      <c r="G252" s="870"/>
      <c r="H252" s="870"/>
      <c r="I252" s="870"/>
    </row>
    <row r="253" spans="1:9" s="867" customFormat="1" x14ac:dyDescent="0.2">
      <c r="A253" s="887"/>
      <c r="B253" s="870"/>
      <c r="C253" s="870"/>
      <c r="D253" s="870"/>
      <c r="E253" s="870"/>
      <c r="F253" s="870"/>
      <c r="G253" s="870"/>
      <c r="H253" s="870"/>
      <c r="I253" s="870"/>
    </row>
    <row r="254" spans="1:9" s="867" customFormat="1" x14ac:dyDescent="0.2">
      <c r="A254" s="887"/>
      <c r="B254" s="870"/>
      <c r="C254" s="870"/>
      <c r="D254" s="870"/>
      <c r="E254" s="870"/>
      <c r="F254" s="870"/>
      <c r="G254" s="870"/>
      <c r="H254" s="870"/>
      <c r="I254" s="870"/>
    </row>
    <row r="255" spans="1:9" s="867" customFormat="1" x14ac:dyDescent="0.2">
      <c r="A255" s="887"/>
      <c r="B255" s="870"/>
      <c r="C255" s="870"/>
      <c r="D255" s="870"/>
      <c r="E255" s="870"/>
      <c r="F255" s="870"/>
      <c r="G255" s="870"/>
      <c r="H255" s="870"/>
      <c r="I255" s="870"/>
    </row>
    <row r="256" spans="1:9" s="867" customFormat="1" x14ac:dyDescent="0.2">
      <c r="A256" s="887"/>
      <c r="B256" s="870"/>
      <c r="C256" s="870"/>
      <c r="D256" s="870"/>
      <c r="E256" s="870"/>
      <c r="F256" s="870"/>
      <c r="G256" s="870"/>
      <c r="H256" s="870"/>
      <c r="I256" s="870"/>
    </row>
    <row r="257" spans="1:9" s="867" customFormat="1" x14ac:dyDescent="0.2">
      <c r="A257" s="887"/>
      <c r="B257" s="870"/>
      <c r="C257" s="870"/>
      <c r="D257" s="870"/>
      <c r="E257" s="870"/>
      <c r="F257" s="870"/>
      <c r="G257" s="870"/>
      <c r="H257" s="870"/>
      <c r="I257" s="870"/>
    </row>
    <row r="258" spans="1:9" s="867" customFormat="1" x14ac:dyDescent="0.2">
      <c r="A258" s="887"/>
      <c r="B258" s="870"/>
      <c r="C258" s="870"/>
      <c r="D258" s="870"/>
      <c r="E258" s="870"/>
      <c r="F258" s="870"/>
      <c r="G258" s="870"/>
      <c r="H258" s="870"/>
      <c r="I258" s="870"/>
    </row>
    <row r="259" spans="1:9" s="867" customFormat="1" x14ac:dyDescent="0.2">
      <c r="A259" s="887"/>
      <c r="B259" s="870"/>
      <c r="C259" s="870"/>
      <c r="D259" s="870"/>
      <c r="E259" s="870"/>
      <c r="F259" s="870"/>
      <c r="G259" s="870"/>
      <c r="H259" s="870"/>
      <c r="I259" s="870"/>
    </row>
    <row r="260" spans="1:9" s="867" customFormat="1" x14ac:dyDescent="0.2">
      <c r="A260" s="887"/>
      <c r="B260" s="870"/>
      <c r="C260" s="870"/>
      <c r="D260" s="870"/>
      <c r="E260" s="870"/>
      <c r="F260" s="870"/>
      <c r="G260" s="870"/>
      <c r="H260" s="870"/>
      <c r="I260" s="870"/>
    </row>
    <row r="261" spans="1:9" s="867" customFormat="1" x14ac:dyDescent="0.2">
      <c r="A261" s="887"/>
      <c r="B261" s="870"/>
      <c r="C261" s="870"/>
      <c r="D261" s="870"/>
      <c r="E261" s="870"/>
      <c r="F261" s="870"/>
      <c r="G261" s="870"/>
      <c r="H261" s="870"/>
      <c r="I261" s="870"/>
    </row>
    <row r="262" spans="1:9" s="867" customFormat="1" x14ac:dyDescent="0.2">
      <c r="A262" s="887"/>
      <c r="B262" s="870"/>
      <c r="C262" s="870"/>
      <c r="D262" s="870"/>
      <c r="E262" s="870"/>
      <c r="F262" s="870"/>
      <c r="G262" s="870"/>
      <c r="H262" s="870"/>
      <c r="I262" s="870"/>
    </row>
    <row r="263" spans="1:9" s="867" customFormat="1" x14ac:dyDescent="0.2">
      <c r="A263" s="887"/>
      <c r="B263" s="870"/>
      <c r="C263" s="870"/>
      <c r="D263" s="870"/>
      <c r="E263" s="870"/>
      <c r="F263" s="870"/>
      <c r="G263" s="870"/>
      <c r="H263" s="870"/>
      <c r="I263" s="870"/>
    </row>
    <row r="264" spans="1:9" s="867" customFormat="1" x14ac:dyDescent="0.2">
      <c r="A264" s="887"/>
      <c r="B264" s="870"/>
      <c r="C264" s="870"/>
      <c r="D264" s="870"/>
      <c r="E264" s="870"/>
      <c r="F264" s="870"/>
      <c r="G264" s="870"/>
      <c r="H264" s="870"/>
      <c r="I264" s="870"/>
    </row>
    <row r="265" spans="1:9" s="867" customFormat="1" x14ac:dyDescent="0.2">
      <c r="A265" s="887"/>
      <c r="B265" s="870"/>
      <c r="C265" s="870"/>
      <c r="D265" s="870"/>
      <c r="E265" s="870"/>
      <c r="F265" s="870"/>
      <c r="G265" s="870"/>
      <c r="H265" s="870"/>
      <c r="I265" s="870"/>
    </row>
    <row r="266" spans="1:9" s="867" customFormat="1" x14ac:dyDescent="0.2">
      <c r="A266" s="887"/>
      <c r="B266" s="870"/>
      <c r="C266" s="870"/>
      <c r="D266" s="870"/>
      <c r="E266" s="870"/>
      <c r="F266" s="870"/>
      <c r="G266" s="870"/>
      <c r="H266" s="870"/>
      <c r="I266" s="870"/>
    </row>
    <row r="267" spans="1:9" s="867" customFormat="1" x14ac:dyDescent="0.2">
      <c r="A267" s="887"/>
      <c r="B267" s="870"/>
      <c r="C267" s="870"/>
      <c r="D267" s="870"/>
      <c r="E267" s="870"/>
      <c r="F267" s="870"/>
      <c r="G267" s="870"/>
      <c r="H267" s="870"/>
      <c r="I267" s="870"/>
    </row>
    <row r="268" spans="1:9" s="867" customFormat="1" x14ac:dyDescent="0.2">
      <c r="A268" s="887"/>
      <c r="B268" s="870"/>
      <c r="C268" s="870"/>
      <c r="D268" s="870"/>
      <c r="E268" s="870"/>
      <c r="F268" s="870"/>
      <c r="G268" s="870"/>
      <c r="H268" s="870"/>
      <c r="I268" s="870"/>
    </row>
    <row r="269" spans="1:9" s="867" customFormat="1" x14ac:dyDescent="0.2">
      <c r="A269" s="887"/>
      <c r="B269" s="870"/>
      <c r="C269" s="870"/>
      <c r="D269" s="870"/>
      <c r="E269" s="870"/>
      <c r="F269" s="870"/>
      <c r="G269" s="870"/>
      <c r="H269" s="870"/>
      <c r="I269" s="870"/>
    </row>
    <row r="270" spans="1:9" s="867" customFormat="1" x14ac:dyDescent="0.2">
      <c r="A270" s="887"/>
      <c r="B270" s="870"/>
      <c r="C270" s="870"/>
      <c r="D270" s="870"/>
      <c r="E270" s="870"/>
      <c r="F270" s="870"/>
      <c r="G270" s="870"/>
      <c r="H270" s="870"/>
      <c r="I270" s="870"/>
    </row>
    <row r="271" spans="1:9" s="867" customFormat="1" x14ac:dyDescent="0.2">
      <c r="A271" s="887"/>
      <c r="B271" s="870"/>
      <c r="C271" s="870"/>
      <c r="D271" s="870"/>
      <c r="E271" s="870"/>
      <c r="F271" s="870"/>
      <c r="G271" s="870"/>
      <c r="H271" s="870"/>
      <c r="I271" s="870"/>
    </row>
    <row r="272" spans="1:9" s="867" customFormat="1" x14ac:dyDescent="0.2">
      <c r="A272" s="887"/>
      <c r="B272" s="870"/>
      <c r="C272" s="870"/>
      <c r="D272" s="870"/>
      <c r="E272" s="870"/>
      <c r="F272" s="870"/>
      <c r="G272" s="870"/>
      <c r="H272" s="870"/>
      <c r="I272" s="870"/>
    </row>
    <row r="273" spans="1:9" s="867" customFormat="1" x14ac:dyDescent="0.2">
      <c r="A273" s="887"/>
      <c r="B273" s="870"/>
      <c r="C273" s="870"/>
      <c r="D273" s="870"/>
      <c r="E273" s="870"/>
      <c r="F273" s="870"/>
      <c r="G273" s="870"/>
      <c r="H273" s="870"/>
      <c r="I273" s="870"/>
    </row>
    <row r="274" spans="1:9" s="867" customFormat="1" x14ac:dyDescent="0.2">
      <c r="A274" s="887"/>
      <c r="B274" s="870"/>
      <c r="C274" s="870"/>
      <c r="D274" s="870"/>
      <c r="E274" s="870"/>
      <c r="F274" s="870"/>
      <c r="G274" s="870"/>
      <c r="H274" s="870"/>
      <c r="I274" s="870"/>
    </row>
    <row r="275" spans="1:9" s="867" customFormat="1" x14ac:dyDescent="0.2">
      <c r="A275" s="887"/>
      <c r="B275" s="870"/>
      <c r="C275" s="870"/>
      <c r="D275" s="870"/>
      <c r="E275" s="870"/>
      <c r="F275" s="870"/>
      <c r="G275" s="870"/>
      <c r="H275" s="870"/>
      <c r="I275" s="870"/>
    </row>
    <row r="276" spans="1:9" s="867" customFormat="1" x14ac:dyDescent="0.2">
      <c r="A276" s="887"/>
      <c r="B276" s="870"/>
      <c r="C276" s="870"/>
      <c r="D276" s="870"/>
      <c r="E276" s="870"/>
      <c r="F276" s="870"/>
      <c r="G276" s="870"/>
      <c r="H276" s="870"/>
      <c r="I276" s="870"/>
    </row>
    <row r="277" spans="1:9" s="867" customFormat="1" x14ac:dyDescent="0.2">
      <c r="A277" s="887"/>
      <c r="B277" s="870"/>
      <c r="C277" s="870"/>
      <c r="D277" s="870"/>
      <c r="E277" s="870"/>
      <c r="F277" s="870"/>
      <c r="G277" s="870"/>
      <c r="H277" s="870"/>
      <c r="I277" s="870"/>
    </row>
    <row r="278" spans="1:9" s="867" customFormat="1" x14ac:dyDescent="0.2">
      <c r="A278" s="887"/>
      <c r="B278" s="870"/>
      <c r="C278" s="870"/>
      <c r="D278" s="870"/>
      <c r="E278" s="870"/>
      <c r="F278" s="870"/>
      <c r="G278" s="870"/>
      <c r="H278" s="870"/>
      <c r="I278" s="870"/>
    </row>
    <row r="279" spans="1:9" s="867" customFormat="1" x14ac:dyDescent="0.2">
      <c r="A279" s="887"/>
      <c r="B279" s="870"/>
      <c r="C279" s="870"/>
      <c r="D279" s="870"/>
      <c r="E279" s="870"/>
      <c r="F279" s="870"/>
      <c r="G279" s="870"/>
      <c r="H279" s="870"/>
      <c r="I279" s="870"/>
    </row>
    <row r="280" spans="1:9" s="867" customFormat="1" x14ac:dyDescent="0.2">
      <c r="A280" s="887"/>
      <c r="B280" s="870"/>
      <c r="C280" s="870"/>
      <c r="D280" s="870"/>
      <c r="E280" s="870"/>
      <c r="F280" s="870"/>
      <c r="G280" s="870"/>
      <c r="H280" s="870"/>
      <c r="I280" s="870"/>
    </row>
    <row r="281" spans="1:9" s="867" customFormat="1" x14ac:dyDescent="0.2">
      <c r="A281" s="887"/>
      <c r="B281" s="870"/>
      <c r="C281" s="870"/>
      <c r="D281" s="870"/>
      <c r="E281" s="870"/>
      <c r="F281" s="870"/>
      <c r="G281" s="870"/>
      <c r="H281" s="870"/>
      <c r="I281" s="870"/>
    </row>
    <row r="282" spans="1:9" s="867" customFormat="1" x14ac:dyDescent="0.2">
      <c r="A282" s="887"/>
      <c r="B282" s="870"/>
      <c r="C282" s="870"/>
      <c r="D282" s="870"/>
      <c r="E282" s="870"/>
      <c r="F282" s="870"/>
      <c r="G282" s="870"/>
      <c r="H282" s="870"/>
      <c r="I282" s="870"/>
    </row>
    <row r="283" spans="1:9" s="867" customFormat="1" x14ac:dyDescent="0.2">
      <c r="A283" s="887"/>
      <c r="B283" s="870"/>
      <c r="C283" s="870"/>
      <c r="D283" s="870"/>
      <c r="E283" s="870"/>
      <c r="F283" s="870"/>
      <c r="G283" s="870"/>
      <c r="H283" s="870"/>
      <c r="I283" s="870"/>
    </row>
    <row r="284" spans="1:9" s="867" customFormat="1" x14ac:dyDescent="0.2">
      <c r="A284" s="887"/>
      <c r="B284" s="870"/>
      <c r="C284" s="870"/>
      <c r="D284" s="870"/>
      <c r="E284" s="870"/>
      <c r="F284" s="870"/>
      <c r="G284" s="870"/>
      <c r="H284" s="870"/>
      <c r="I284" s="870"/>
    </row>
    <row r="285" spans="1:9" s="867" customFormat="1" x14ac:dyDescent="0.2">
      <c r="A285" s="887"/>
      <c r="B285" s="870"/>
      <c r="C285" s="870"/>
      <c r="D285" s="870"/>
      <c r="E285" s="870"/>
      <c r="F285" s="870"/>
      <c r="G285" s="870"/>
      <c r="H285" s="870"/>
      <c r="I285" s="870"/>
    </row>
    <row r="286" spans="1:9" s="867" customFormat="1" x14ac:dyDescent="0.2">
      <c r="A286" s="887"/>
      <c r="B286" s="870"/>
      <c r="C286" s="870"/>
      <c r="D286" s="870"/>
      <c r="E286" s="870"/>
      <c r="F286" s="870"/>
      <c r="G286" s="870"/>
      <c r="H286" s="870"/>
      <c r="I286" s="870"/>
    </row>
    <row r="287" spans="1:9" s="867" customFormat="1" x14ac:dyDescent="0.2">
      <c r="A287" s="887"/>
      <c r="B287" s="870"/>
      <c r="C287" s="870"/>
      <c r="D287" s="870"/>
      <c r="E287" s="870"/>
      <c r="F287" s="870"/>
      <c r="G287" s="870"/>
      <c r="H287" s="870"/>
      <c r="I287" s="870"/>
    </row>
    <row r="288" spans="1:9" s="867" customFormat="1" x14ac:dyDescent="0.2">
      <c r="A288" s="887"/>
      <c r="B288" s="870"/>
      <c r="C288" s="870"/>
      <c r="D288" s="870"/>
      <c r="E288" s="870"/>
      <c r="F288" s="870"/>
      <c r="G288" s="870"/>
      <c r="H288" s="870"/>
      <c r="I288" s="870"/>
    </row>
    <row r="289" spans="1:9" s="867" customFormat="1" x14ac:dyDescent="0.2">
      <c r="A289" s="887"/>
      <c r="B289" s="870"/>
      <c r="C289" s="870"/>
      <c r="D289" s="870"/>
      <c r="E289" s="870"/>
      <c r="F289" s="870"/>
      <c r="G289" s="870"/>
      <c r="H289" s="870"/>
      <c r="I289" s="870"/>
    </row>
    <row r="290" spans="1:9" s="867" customFormat="1" x14ac:dyDescent="0.2">
      <c r="A290" s="887"/>
      <c r="B290" s="870"/>
      <c r="C290" s="870"/>
      <c r="D290" s="870"/>
      <c r="E290" s="870"/>
      <c r="F290" s="870"/>
      <c r="G290" s="870"/>
      <c r="H290" s="870"/>
      <c r="I290" s="870"/>
    </row>
    <row r="291" spans="1:9" s="867" customFormat="1" x14ac:dyDescent="0.2">
      <c r="A291" s="887"/>
      <c r="B291" s="870"/>
      <c r="C291" s="870"/>
      <c r="D291" s="870"/>
      <c r="E291" s="870"/>
      <c r="F291" s="870"/>
      <c r="G291" s="870"/>
      <c r="H291" s="870"/>
      <c r="I291" s="870"/>
    </row>
    <row r="292" spans="1:9" s="867" customFormat="1" x14ac:dyDescent="0.2">
      <c r="A292" s="887"/>
      <c r="B292" s="870"/>
      <c r="C292" s="870"/>
      <c r="D292" s="870"/>
      <c r="E292" s="870"/>
      <c r="F292" s="870"/>
      <c r="G292" s="870"/>
      <c r="H292" s="870"/>
      <c r="I292" s="870"/>
    </row>
    <row r="293" spans="1:9" s="867" customFormat="1" x14ac:dyDescent="0.2">
      <c r="A293" s="887"/>
      <c r="B293" s="870"/>
      <c r="C293" s="870"/>
      <c r="D293" s="870"/>
      <c r="E293" s="870"/>
      <c r="F293" s="870"/>
      <c r="G293" s="870"/>
      <c r="H293" s="870"/>
      <c r="I293" s="870"/>
    </row>
    <row r="294" spans="1:9" s="867" customFormat="1" x14ac:dyDescent="0.2">
      <c r="A294" s="887"/>
      <c r="B294" s="870"/>
      <c r="C294" s="870"/>
      <c r="D294" s="870"/>
      <c r="E294" s="870"/>
      <c r="F294" s="870"/>
      <c r="G294" s="870"/>
      <c r="H294" s="870"/>
      <c r="I294" s="870"/>
    </row>
    <row r="295" spans="1:9" s="867" customFormat="1" x14ac:dyDescent="0.2">
      <c r="A295" s="887"/>
      <c r="B295" s="870"/>
      <c r="C295" s="870"/>
      <c r="D295" s="870"/>
      <c r="E295" s="870"/>
      <c r="F295" s="870"/>
      <c r="G295" s="870"/>
      <c r="H295" s="870"/>
      <c r="I295" s="870"/>
    </row>
    <row r="296" spans="1:9" s="867" customFormat="1" x14ac:dyDescent="0.2">
      <c r="A296" s="887"/>
      <c r="B296" s="870"/>
      <c r="C296" s="870"/>
      <c r="D296" s="870"/>
      <c r="E296" s="870"/>
      <c r="F296" s="870"/>
      <c r="G296" s="870"/>
      <c r="H296" s="870"/>
      <c r="I296" s="870"/>
    </row>
    <row r="297" spans="1:9" s="867" customFormat="1" x14ac:dyDescent="0.2">
      <c r="A297" s="887"/>
      <c r="B297" s="870"/>
      <c r="C297" s="870"/>
      <c r="D297" s="870"/>
      <c r="E297" s="870"/>
      <c r="F297" s="870"/>
      <c r="G297" s="870"/>
      <c r="H297" s="870"/>
      <c r="I297" s="870"/>
    </row>
    <row r="298" spans="1:9" s="867" customFormat="1" x14ac:dyDescent="0.2">
      <c r="A298" s="887"/>
      <c r="B298" s="870"/>
      <c r="C298" s="870"/>
      <c r="D298" s="870"/>
      <c r="E298" s="870"/>
      <c r="F298" s="870"/>
      <c r="G298" s="870"/>
      <c r="H298" s="870"/>
      <c r="I298" s="870"/>
    </row>
    <row r="299" spans="1:9" s="867" customFormat="1" x14ac:dyDescent="0.2">
      <c r="A299" s="887"/>
      <c r="B299" s="870"/>
      <c r="C299" s="870"/>
      <c r="D299" s="870"/>
      <c r="E299" s="870"/>
      <c r="F299" s="870"/>
      <c r="G299" s="870"/>
      <c r="H299" s="870"/>
      <c r="I299" s="870"/>
    </row>
    <row r="300" spans="1:9" s="867" customFormat="1" x14ac:dyDescent="0.2">
      <c r="A300" s="887"/>
      <c r="B300" s="870"/>
      <c r="C300" s="870"/>
      <c r="D300" s="870"/>
      <c r="E300" s="870"/>
      <c r="F300" s="870"/>
      <c r="G300" s="870"/>
      <c r="H300" s="870"/>
      <c r="I300" s="870"/>
    </row>
    <row r="301" spans="1:9" s="867" customFormat="1" x14ac:dyDescent="0.2">
      <c r="A301" s="887"/>
      <c r="B301" s="870"/>
      <c r="C301" s="870"/>
      <c r="D301" s="870"/>
      <c r="E301" s="870"/>
      <c r="F301" s="870"/>
      <c r="G301" s="870"/>
      <c r="H301" s="870"/>
      <c r="I301" s="870"/>
    </row>
    <row r="302" spans="1:9" s="867" customFormat="1" x14ac:dyDescent="0.2">
      <c r="A302" s="887"/>
      <c r="B302" s="870"/>
      <c r="C302" s="870"/>
      <c r="D302" s="870"/>
      <c r="E302" s="870"/>
      <c r="F302" s="870"/>
      <c r="G302" s="870"/>
      <c r="H302" s="870"/>
      <c r="I302" s="870"/>
    </row>
    <row r="303" spans="1:9" s="867" customFormat="1" x14ac:dyDescent="0.2">
      <c r="A303" s="887"/>
      <c r="B303" s="870"/>
      <c r="C303" s="870"/>
      <c r="D303" s="870"/>
      <c r="E303" s="870"/>
      <c r="F303" s="870"/>
      <c r="G303" s="870"/>
      <c r="H303" s="870"/>
      <c r="I303" s="870"/>
    </row>
    <row r="304" spans="1:9" s="867" customFormat="1" x14ac:dyDescent="0.2">
      <c r="A304" s="887"/>
      <c r="B304" s="870"/>
      <c r="C304" s="870"/>
      <c r="D304" s="870"/>
      <c r="E304" s="870"/>
      <c r="F304" s="870"/>
      <c r="G304" s="870"/>
      <c r="H304" s="870"/>
      <c r="I304" s="870"/>
    </row>
    <row r="305" spans="1:9" s="867" customFormat="1" x14ac:dyDescent="0.2">
      <c r="A305" s="887"/>
      <c r="B305" s="870"/>
      <c r="C305" s="870"/>
      <c r="D305" s="870"/>
      <c r="E305" s="870"/>
      <c r="F305" s="870"/>
      <c r="G305" s="870"/>
      <c r="H305" s="870"/>
      <c r="I305" s="870"/>
    </row>
    <row r="306" spans="1:9" s="867" customFormat="1" x14ac:dyDescent="0.2">
      <c r="A306" s="887"/>
      <c r="B306" s="870"/>
      <c r="C306" s="870"/>
      <c r="D306" s="870"/>
      <c r="E306" s="870"/>
      <c r="F306" s="870"/>
      <c r="G306" s="870"/>
      <c r="H306" s="870"/>
      <c r="I306" s="870"/>
    </row>
    <row r="307" spans="1:9" s="867" customFormat="1" x14ac:dyDescent="0.2">
      <c r="A307" s="887"/>
      <c r="B307" s="870"/>
      <c r="C307" s="870"/>
      <c r="D307" s="870"/>
      <c r="E307" s="870"/>
      <c r="F307" s="870"/>
      <c r="G307" s="870"/>
      <c r="H307" s="870"/>
      <c r="I307" s="870"/>
    </row>
    <row r="308" spans="1:9" s="867" customFormat="1" x14ac:dyDescent="0.2">
      <c r="A308" s="887"/>
      <c r="B308" s="870"/>
      <c r="C308" s="870"/>
      <c r="D308" s="870"/>
      <c r="E308" s="870"/>
      <c r="F308" s="870"/>
      <c r="G308" s="870"/>
      <c r="H308" s="870"/>
      <c r="I308" s="870"/>
    </row>
    <row r="309" spans="1:9" s="867" customFormat="1" x14ac:dyDescent="0.2">
      <c r="A309" s="887"/>
      <c r="B309" s="870"/>
      <c r="C309" s="870"/>
      <c r="D309" s="870"/>
      <c r="E309" s="870"/>
      <c r="F309" s="870"/>
      <c r="G309" s="870"/>
      <c r="H309" s="870"/>
      <c r="I309" s="870"/>
    </row>
    <row r="310" spans="1:9" s="867" customFormat="1" x14ac:dyDescent="0.2">
      <c r="A310" s="887"/>
      <c r="B310" s="870"/>
      <c r="C310" s="870"/>
      <c r="D310" s="870"/>
      <c r="E310" s="870"/>
      <c r="F310" s="870"/>
      <c r="G310" s="870"/>
      <c r="H310" s="870"/>
      <c r="I310" s="870"/>
    </row>
    <row r="311" spans="1:9" s="867" customFormat="1" x14ac:dyDescent="0.2">
      <c r="A311" s="887"/>
      <c r="B311" s="870"/>
      <c r="C311" s="870"/>
      <c r="D311" s="870"/>
      <c r="E311" s="870"/>
      <c r="F311" s="870"/>
      <c r="G311" s="870"/>
      <c r="H311" s="870"/>
      <c r="I311" s="870"/>
    </row>
    <row r="312" spans="1:9" s="867" customFormat="1" x14ac:dyDescent="0.2">
      <c r="A312" s="887"/>
      <c r="B312" s="870"/>
      <c r="C312" s="870"/>
      <c r="D312" s="870"/>
      <c r="E312" s="870"/>
      <c r="F312" s="870"/>
      <c r="G312" s="870"/>
      <c r="H312" s="870"/>
      <c r="I312" s="870"/>
    </row>
    <row r="313" spans="1:9" s="867" customFormat="1" x14ac:dyDescent="0.2">
      <c r="A313" s="887"/>
      <c r="B313" s="870"/>
      <c r="C313" s="870"/>
      <c r="D313" s="870"/>
      <c r="E313" s="870"/>
      <c r="F313" s="870"/>
      <c r="G313" s="870"/>
      <c r="H313" s="870"/>
      <c r="I313" s="870"/>
    </row>
    <row r="314" spans="1:9" s="867" customFormat="1" x14ac:dyDescent="0.2">
      <c r="A314" s="887"/>
      <c r="B314" s="870"/>
      <c r="C314" s="870"/>
      <c r="D314" s="870"/>
      <c r="E314" s="870"/>
      <c r="F314" s="870"/>
      <c r="G314" s="870"/>
      <c r="H314" s="870"/>
      <c r="I314" s="870"/>
    </row>
    <row r="315" spans="1:9" s="867" customFormat="1" x14ac:dyDescent="0.2">
      <c r="A315" s="887"/>
      <c r="B315" s="870"/>
      <c r="C315" s="870"/>
      <c r="D315" s="870"/>
      <c r="E315" s="870"/>
      <c r="F315" s="870"/>
      <c r="G315" s="870"/>
      <c r="H315" s="870"/>
      <c r="I315" s="870"/>
    </row>
    <row r="316" spans="1:9" s="867" customFormat="1" x14ac:dyDescent="0.2">
      <c r="A316" s="887"/>
      <c r="B316" s="870"/>
      <c r="C316" s="870"/>
      <c r="D316" s="870"/>
      <c r="E316" s="870"/>
      <c r="F316" s="870"/>
      <c r="G316" s="870"/>
      <c r="H316" s="870"/>
      <c r="I316" s="870"/>
    </row>
    <row r="317" spans="1:9" s="867" customFormat="1" x14ac:dyDescent="0.2">
      <c r="A317" s="887"/>
      <c r="B317" s="870"/>
      <c r="C317" s="870"/>
      <c r="D317" s="870"/>
      <c r="E317" s="870"/>
      <c r="F317" s="870"/>
      <c r="G317" s="870"/>
      <c r="H317" s="870"/>
      <c r="I317" s="870"/>
    </row>
    <row r="318" spans="1:9" s="867" customFormat="1" x14ac:dyDescent="0.2">
      <c r="A318" s="887"/>
      <c r="B318" s="870"/>
      <c r="C318" s="870"/>
      <c r="D318" s="870"/>
      <c r="E318" s="870"/>
      <c r="F318" s="870"/>
      <c r="G318" s="870"/>
      <c r="H318" s="870"/>
      <c r="I318" s="870"/>
    </row>
    <row r="319" spans="1:9" s="867" customFormat="1" x14ac:dyDescent="0.2">
      <c r="A319" s="887"/>
      <c r="B319" s="870"/>
      <c r="C319" s="870"/>
      <c r="D319" s="870"/>
      <c r="E319" s="870"/>
      <c r="F319" s="870"/>
      <c r="G319" s="870"/>
      <c r="H319" s="870"/>
      <c r="I319" s="870"/>
    </row>
    <row r="320" spans="1:9" s="867" customFormat="1" x14ac:dyDescent="0.2">
      <c r="A320" s="887"/>
      <c r="B320" s="870"/>
      <c r="C320" s="870"/>
      <c r="D320" s="870"/>
      <c r="E320" s="870"/>
      <c r="F320" s="870"/>
      <c r="G320" s="870"/>
      <c r="H320" s="870"/>
      <c r="I320" s="870"/>
    </row>
    <row r="321" spans="1:9" s="867" customFormat="1" x14ac:dyDescent="0.2">
      <c r="A321" s="887"/>
      <c r="B321" s="870"/>
      <c r="C321" s="870"/>
      <c r="D321" s="870"/>
      <c r="E321" s="870"/>
      <c r="F321" s="870"/>
      <c r="G321" s="870"/>
      <c r="H321" s="870"/>
      <c r="I321" s="870"/>
    </row>
    <row r="322" spans="1:9" s="867" customFormat="1" x14ac:dyDescent="0.2">
      <c r="A322" s="887"/>
      <c r="B322" s="870"/>
      <c r="C322" s="870"/>
      <c r="D322" s="870"/>
      <c r="E322" s="870"/>
      <c r="F322" s="870"/>
      <c r="G322" s="870"/>
      <c r="H322" s="870"/>
      <c r="I322" s="870"/>
    </row>
    <row r="323" spans="1:9" s="867" customFormat="1" x14ac:dyDescent="0.2">
      <c r="A323" s="887"/>
      <c r="B323" s="870"/>
      <c r="C323" s="870"/>
      <c r="D323" s="870"/>
      <c r="E323" s="870"/>
      <c r="F323" s="870"/>
      <c r="G323" s="870"/>
      <c r="H323" s="870"/>
      <c r="I323" s="870"/>
    </row>
    <row r="324" spans="1:9" s="867" customFormat="1" x14ac:dyDescent="0.2">
      <c r="A324" s="887"/>
      <c r="B324" s="870"/>
      <c r="C324" s="870"/>
      <c r="D324" s="870"/>
      <c r="E324" s="870"/>
      <c r="F324" s="870"/>
      <c r="G324" s="870"/>
      <c r="H324" s="870"/>
      <c r="I324" s="870"/>
    </row>
    <row r="325" spans="1:9" s="867" customFormat="1" x14ac:dyDescent="0.2">
      <c r="A325" s="887"/>
      <c r="B325" s="870"/>
      <c r="C325" s="870"/>
      <c r="D325" s="870"/>
      <c r="E325" s="870"/>
      <c r="F325" s="870"/>
      <c r="G325" s="870"/>
      <c r="H325" s="870"/>
      <c r="I325" s="870"/>
    </row>
    <row r="326" spans="1:9" s="867" customFormat="1" x14ac:dyDescent="0.2">
      <c r="A326" s="887"/>
      <c r="B326" s="870"/>
      <c r="C326" s="870"/>
      <c r="D326" s="870"/>
      <c r="E326" s="870"/>
      <c r="F326" s="870"/>
      <c r="G326" s="870"/>
      <c r="H326" s="870"/>
      <c r="I326" s="870"/>
    </row>
    <row r="327" spans="1:9" s="867" customFormat="1" x14ac:dyDescent="0.2">
      <c r="A327" s="887"/>
      <c r="B327" s="870"/>
      <c r="C327" s="870"/>
      <c r="D327" s="870"/>
      <c r="E327" s="870"/>
      <c r="F327" s="870"/>
      <c r="G327" s="870"/>
      <c r="H327" s="870"/>
      <c r="I327" s="870"/>
    </row>
    <row r="328" spans="1:9" s="867" customFormat="1" x14ac:dyDescent="0.2">
      <c r="A328" s="887"/>
      <c r="B328" s="870"/>
      <c r="C328" s="870"/>
      <c r="D328" s="870"/>
      <c r="E328" s="870"/>
      <c r="F328" s="870"/>
      <c r="G328" s="870"/>
      <c r="H328" s="870"/>
      <c r="I328" s="870"/>
    </row>
    <row r="329" spans="1:9" s="867" customFormat="1" x14ac:dyDescent="0.2">
      <c r="A329" s="887"/>
      <c r="B329" s="870"/>
      <c r="C329" s="870"/>
      <c r="D329" s="870"/>
      <c r="E329" s="870"/>
      <c r="F329" s="870"/>
      <c r="G329" s="870"/>
      <c r="H329" s="870"/>
      <c r="I329" s="870"/>
    </row>
    <row r="330" spans="1:9" s="867" customFormat="1" x14ac:dyDescent="0.2">
      <c r="A330" s="887"/>
      <c r="B330" s="870"/>
      <c r="C330" s="870"/>
      <c r="D330" s="870"/>
      <c r="E330" s="870"/>
      <c r="F330" s="870"/>
      <c r="G330" s="870"/>
      <c r="H330" s="870"/>
      <c r="I330" s="870"/>
    </row>
    <row r="331" spans="1:9" s="867" customFormat="1" x14ac:dyDescent="0.2">
      <c r="A331" s="887"/>
      <c r="B331" s="870"/>
      <c r="C331" s="870"/>
      <c r="D331" s="870"/>
      <c r="E331" s="870"/>
      <c r="F331" s="870"/>
      <c r="G331" s="870"/>
      <c r="H331" s="870"/>
      <c r="I331" s="870"/>
    </row>
    <row r="332" spans="1:9" s="867" customFormat="1" x14ac:dyDescent="0.2">
      <c r="A332" s="887"/>
      <c r="B332" s="870"/>
      <c r="C332" s="870"/>
      <c r="D332" s="870"/>
      <c r="E332" s="870"/>
      <c r="F332" s="870"/>
      <c r="G332" s="870"/>
      <c r="H332" s="870"/>
      <c r="I332" s="870"/>
    </row>
    <row r="333" spans="1:9" s="867" customFormat="1" x14ac:dyDescent="0.2">
      <c r="A333" s="887"/>
      <c r="B333" s="870"/>
      <c r="C333" s="870"/>
      <c r="D333" s="870"/>
      <c r="E333" s="870"/>
      <c r="F333" s="870"/>
      <c r="G333" s="870"/>
      <c r="H333" s="870"/>
      <c r="I333" s="870"/>
    </row>
    <row r="334" spans="1:9" s="867" customFormat="1" x14ac:dyDescent="0.2">
      <c r="A334" s="887"/>
      <c r="B334" s="870"/>
      <c r="C334" s="870"/>
      <c r="D334" s="870"/>
      <c r="E334" s="870"/>
      <c r="F334" s="870"/>
      <c r="G334" s="870"/>
      <c r="H334" s="870"/>
      <c r="I334" s="870"/>
    </row>
    <row r="335" spans="1:9" s="867" customFormat="1" x14ac:dyDescent="0.2">
      <c r="A335" s="887"/>
      <c r="B335" s="870"/>
      <c r="C335" s="870"/>
      <c r="D335" s="870"/>
      <c r="E335" s="870"/>
      <c r="F335" s="870"/>
      <c r="G335" s="870"/>
      <c r="H335" s="870"/>
      <c r="I335" s="870"/>
    </row>
    <row r="336" spans="1:9" s="867" customFormat="1" x14ac:dyDescent="0.2">
      <c r="A336" s="887"/>
      <c r="B336" s="870"/>
      <c r="C336" s="870"/>
      <c r="D336" s="870"/>
      <c r="E336" s="870"/>
      <c r="F336" s="870"/>
      <c r="G336" s="870"/>
      <c r="H336" s="870"/>
      <c r="I336" s="870"/>
    </row>
    <row r="337" spans="1:9" s="867" customFormat="1" x14ac:dyDescent="0.2">
      <c r="A337" s="887"/>
      <c r="B337" s="870"/>
      <c r="C337" s="870"/>
      <c r="D337" s="870"/>
      <c r="E337" s="870"/>
      <c r="F337" s="870"/>
      <c r="G337" s="870"/>
      <c r="H337" s="870"/>
      <c r="I337" s="870"/>
    </row>
    <row r="338" spans="1:9" s="867" customFormat="1" x14ac:dyDescent="0.2">
      <c r="A338" s="887"/>
      <c r="B338" s="870"/>
      <c r="C338" s="870"/>
      <c r="D338" s="870"/>
      <c r="E338" s="870"/>
      <c r="F338" s="870"/>
      <c r="G338" s="870"/>
      <c r="H338" s="870"/>
      <c r="I338" s="870"/>
    </row>
    <row r="339" spans="1:9" s="867" customFormat="1" x14ac:dyDescent="0.2">
      <c r="A339" s="887"/>
      <c r="B339" s="870"/>
      <c r="C339" s="870"/>
      <c r="D339" s="870"/>
      <c r="E339" s="870"/>
      <c r="F339" s="870"/>
      <c r="G339" s="870"/>
      <c r="H339" s="870"/>
      <c r="I339" s="870"/>
    </row>
    <row r="340" spans="1:9" s="867" customFormat="1" x14ac:dyDescent="0.2">
      <c r="A340" s="887"/>
      <c r="B340" s="870"/>
      <c r="C340" s="870"/>
      <c r="D340" s="870"/>
      <c r="E340" s="870"/>
      <c r="F340" s="870"/>
      <c r="G340" s="870"/>
      <c r="H340" s="870"/>
      <c r="I340" s="870"/>
    </row>
    <row r="341" spans="1:9" s="867" customFormat="1" x14ac:dyDescent="0.2">
      <c r="A341" s="887"/>
      <c r="B341" s="870"/>
      <c r="C341" s="870"/>
      <c r="D341" s="870"/>
      <c r="E341" s="870"/>
      <c r="F341" s="870"/>
      <c r="G341" s="870"/>
      <c r="H341" s="870"/>
      <c r="I341" s="870"/>
    </row>
    <row r="342" spans="1:9" s="867" customFormat="1" x14ac:dyDescent="0.2">
      <c r="A342" s="887"/>
      <c r="B342" s="870"/>
      <c r="C342" s="870"/>
      <c r="D342" s="870"/>
      <c r="E342" s="870"/>
      <c r="F342" s="870"/>
      <c r="G342" s="870"/>
      <c r="H342" s="870"/>
      <c r="I342" s="870"/>
    </row>
    <row r="343" spans="1:9" s="867" customFormat="1" x14ac:dyDescent="0.2">
      <c r="A343" s="887"/>
      <c r="B343" s="870"/>
      <c r="C343" s="870"/>
      <c r="D343" s="870"/>
      <c r="E343" s="870"/>
      <c r="F343" s="870"/>
      <c r="G343" s="870"/>
      <c r="H343" s="870"/>
      <c r="I343" s="870"/>
    </row>
    <row r="344" spans="1:9" s="867" customFormat="1" x14ac:dyDescent="0.2">
      <c r="A344" s="887"/>
      <c r="B344" s="870"/>
      <c r="C344" s="870"/>
      <c r="D344" s="870"/>
      <c r="E344" s="870"/>
      <c r="F344" s="870"/>
      <c r="G344" s="870"/>
      <c r="H344" s="870"/>
      <c r="I344" s="870"/>
    </row>
    <row r="345" spans="1:9" s="867" customFormat="1" x14ac:dyDescent="0.2">
      <c r="A345" s="887"/>
      <c r="B345" s="870"/>
      <c r="C345" s="870"/>
      <c r="D345" s="870"/>
      <c r="E345" s="870"/>
      <c r="F345" s="870"/>
      <c r="G345" s="870"/>
      <c r="H345" s="870"/>
      <c r="I345" s="870"/>
    </row>
    <row r="346" spans="1:9" s="867" customFormat="1" x14ac:dyDescent="0.2">
      <c r="A346" s="887"/>
      <c r="B346" s="870"/>
      <c r="C346" s="870"/>
      <c r="D346" s="870"/>
      <c r="E346" s="870"/>
      <c r="F346" s="870"/>
      <c r="G346" s="870"/>
      <c r="H346" s="870"/>
      <c r="I346" s="870"/>
    </row>
    <row r="347" spans="1:9" s="867" customFormat="1" x14ac:dyDescent="0.2">
      <c r="A347" s="887"/>
      <c r="B347" s="870"/>
      <c r="C347" s="870"/>
      <c r="D347" s="870"/>
      <c r="E347" s="870"/>
      <c r="F347" s="870"/>
      <c r="G347" s="870"/>
      <c r="H347" s="870"/>
      <c r="I347" s="870"/>
    </row>
    <row r="348" spans="1:9" s="867" customFormat="1" x14ac:dyDescent="0.2">
      <c r="A348" s="887"/>
      <c r="B348" s="870"/>
      <c r="C348" s="870"/>
      <c r="D348" s="870"/>
      <c r="E348" s="870"/>
      <c r="F348" s="870"/>
      <c r="G348" s="870"/>
      <c r="H348" s="870"/>
      <c r="I348" s="870"/>
    </row>
    <row r="349" spans="1:9" s="867" customFormat="1" x14ac:dyDescent="0.2">
      <c r="A349" s="887"/>
      <c r="B349" s="870"/>
      <c r="C349" s="870"/>
      <c r="D349" s="870"/>
      <c r="E349" s="870"/>
      <c r="F349" s="870"/>
      <c r="G349" s="870"/>
      <c r="H349" s="870"/>
      <c r="I349" s="870"/>
    </row>
    <row r="350" spans="1:9" s="867" customFormat="1" x14ac:dyDescent="0.2">
      <c r="A350" s="887"/>
      <c r="B350" s="870"/>
      <c r="C350" s="870"/>
      <c r="D350" s="870"/>
      <c r="E350" s="870"/>
      <c r="F350" s="870"/>
      <c r="G350" s="870"/>
      <c r="H350" s="870"/>
      <c r="I350" s="870"/>
    </row>
    <row r="351" spans="1:9" s="867" customFormat="1" x14ac:dyDescent="0.2">
      <c r="A351" s="887"/>
      <c r="B351" s="870"/>
      <c r="C351" s="870"/>
      <c r="D351" s="870"/>
      <c r="E351" s="870"/>
      <c r="F351" s="870"/>
      <c r="G351" s="870"/>
      <c r="H351" s="870"/>
      <c r="I351" s="870"/>
    </row>
    <row r="352" spans="1:9" s="867" customFormat="1" x14ac:dyDescent="0.2">
      <c r="A352" s="887"/>
      <c r="B352" s="870"/>
      <c r="C352" s="870"/>
      <c r="D352" s="870"/>
      <c r="E352" s="870"/>
      <c r="F352" s="870"/>
      <c r="G352" s="870"/>
      <c r="H352" s="870"/>
      <c r="I352" s="870"/>
    </row>
    <row r="353" spans="1:9" s="867" customFormat="1" x14ac:dyDescent="0.2">
      <c r="A353" s="887"/>
      <c r="B353" s="870"/>
      <c r="C353" s="870"/>
      <c r="D353" s="870"/>
      <c r="E353" s="870"/>
      <c r="F353" s="870"/>
      <c r="G353" s="870"/>
      <c r="H353" s="870"/>
      <c r="I353" s="870"/>
    </row>
    <row r="354" spans="1:9" s="867" customFormat="1" x14ac:dyDescent="0.2">
      <c r="A354" s="887"/>
      <c r="B354" s="870"/>
      <c r="C354" s="870"/>
      <c r="D354" s="870"/>
      <c r="E354" s="870"/>
      <c r="F354" s="870"/>
      <c r="G354" s="870"/>
      <c r="H354" s="870"/>
      <c r="I354" s="870"/>
    </row>
    <row r="355" spans="1:9" s="867" customFormat="1" x14ac:dyDescent="0.2">
      <c r="A355" s="887"/>
      <c r="B355" s="870"/>
      <c r="C355" s="870"/>
      <c r="D355" s="870"/>
      <c r="E355" s="870"/>
      <c r="F355" s="870"/>
      <c r="G355" s="870"/>
      <c r="H355" s="870"/>
      <c r="I355" s="870"/>
    </row>
    <row r="356" spans="1:9" s="867" customFormat="1" x14ac:dyDescent="0.2">
      <c r="A356" s="887"/>
      <c r="B356" s="870"/>
      <c r="C356" s="870"/>
      <c r="D356" s="870"/>
      <c r="E356" s="870"/>
      <c r="F356" s="870"/>
      <c r="G356" s="870"/>
      <c r="H356" s="870"/>
      <c r="I356" s="870"/>
    </row>
    <row r="357" spans="1:9" s="867" customFormat="1" x14ac:dyDescent="0.2">
      <c r="A357" s="887"/>
      <c r="B357" s="870"/>
      <c r="C357" s="870"/>
      <c r="D357" s="870"/>
      <c r="E357" s="870"/>
      <c r="F357" s="870"/>
      <c r="G357" s="870"/>
      <c r="H357" s="870"/>
      <c r="I357" s="870"/>
    </row>
    <row r="358" spans="1:9" s="867" customFormat="1" x14ac:dyDescent="0.2">
      <c r="A358" s="887"/>
      <c r="B358" s="870"/>
      <c r="C358" s="870"/>
      <c r="D358" s="870"/>
      <c r="E358" s="870"/>
      <c r="F358" s="870"/>
      <c r="G358" s="870"/>
      <c r="H358" s="870"/>
      <c r="I358" s="870"/>
    </row>
    <row r="359" spans="1:9" s="867" customFormat="1" x14ac:dyDescent="0.2">
      <c r="A359" s="887"/>
      <c r="B359" s="870"/>
      <c r="C359" s="870"/>
      <c r="D359" s="870"/>
      <c r="E359" s="870"/>
      <c r="F359" s="870"/>
      <c r="G359" s="870"/>
      <c r="H359" s="870"/>
      <c r="I359" s="870"/>
    </row>
    <row r="360" spans="1:9" s="867" customFormat="1" x14ac:dyDescent="0.2">
      <c r="A360" s="887"/>
      <c r="B360" s="870"/>
      <c r="C360" s="870"/>
      <c r="D360" s="870"/>
      <c r="E360" s="870"/>
      <c r="F360" s="870"/>
      <c r="G360" s="870"/>
      <c r="H360" s="870"/>
      <c r="I360" s="870"/>
    </row>
    <row r="361" spans="1:9" s="867" customFormat="1" x14ac:dyDescent="0.2">
      <c r="A361" s="887"/>
      <c r="B361" s="870"/>
      <c r="C361" s="870"/>
      <c r="D361" s="870"/>
      <c r="E361" s="870"/>
      <c r="F361" s="870"/>
      <c r="G361" s="870"/>
      <c r="H361" s="870"/>
      <c r="I361" s="870"/>
    </row>
    <row r="362" spans="1:9" s="867" customFormat="1" x14ac:dyDescent="0.2">
      <c r="A362" s="887"/>
      <c r="B362" s="870"/>
      <c r="C362" s="870"/>
      <c r="D362" s="870"/>
      <c r="E362" s="870"/>
      <c r="F362" s="870"/>
      <c r="G362" s="870"/>
      <c r="H362" s="870"/>
      <c r="I362" s="870"/>
    </row>
    <row r="363" spans="1:9" s="867" customFormat="1" x14ac:dyDescent="0.2">
      <c r="A363" s="887"/>
      <c r="B363" s="870"/>
      <c r="C363" s="870"/>
      <c r="D363" s="870"/>
      <c r="E363" s="870"/>
      <c r="F363" s="870"/>
      <c r="G363" s="870"/>
      <c r="H363" s="870"/>
      <c r="I363" s="870"/>
    </row>
    <row r="364" spans="1:9" s="867" customFormat="1" x14ac:dyDescent="0.2">
      <c r="A364" s="887"/>
      <c r="B364" s="870"/>
      <c r="C364" s="870"/>
      <c r="D364" s="870"/>
      <c r="E364" s="870"/>
      <c r="F364" s="870"/>
      <c r="G364" s="870"/>
      <c r="H364" s="870"/>
      <c r="I364" s="870"/>
    </row>
    <row r="365" spans="1:9" s="867" customFormat="1" x14ac:dyDescent="0.2">
      <c r="A365" s="887"/>
      <c r="B365" s="870"/>
      <c r="C365" s="870"/>
      <c r="D365" s="870"/>
      <c r="E365" s="870"/>
      <c r="F365" s="870"/>
      <c r="G365" s="870"/>
      <c r="H365" s="870"/>
      <c r="I365" s="870"/>
    </row>
    <row r="366" spans="1:9" s="867" customFormat="1" x14ac:dyDescent="0.2">
      <c r="A366" s="887"/>
      <c r="B366" s="870"/>
      <c r="C366" s="870"/>
      <c r="D366" s="870"/>
      <c r="E366" s="870"/>
      <c r="F366" s="870"/>
      <c r="G366" s="870"/>
      <c r="H366" s="870"/>
      <c r="I366" s="870"/>
    </row>
    <row r="367" spans="1:9" s="867" customFormat="1" x14ac:dyDescent="0.2">
      <c r="A367" s="887"/>
      <c r="B367" s="870"/>
      <c r="C367" s="870"/>
      <c r="D367" s="870"/>
      <c r="E367" s="870"/>
      <c r="F367" s="870"/>
      <c r="G367" s="870"/>
      <c r="H367" s="870"/>
      <c r="I367" s="870"/>
    </row>
    <row r="368" spans="1:9" s="867" customFormat="1" x14ac:dyDescent="0.2">
      <c r="A368" s="887"/>
      <c r="B368" s="870"/>
      <c r="C368" s="870"/>
      <c r="D368" s="870"/>
      <c r="E368" s="870"/>
      <c r="F368" s="870"/>
      <c r="G368" s="870"/>
      <c r="H368" s="870"/>
      <c r="I368" s="870"/>
    </row>
    <row r="369" spans="1:9" s="867" customFormat="1" x14ac:dyDescent="0.2">
      <c r="A369" s="887"/>
      <c r="B369" s="870"/>
      <c r="C369" s="870"/>
      <c r="D369" s="870"/>
      <c r="E369" s="870"/>
      <c r="F369" s="870"/>
      <c r="G369" s="870"/>
      <c r="H369" s="870"/>
      <c r="I369" s="870"/>
    </row>
    <row r="370" spans="1:9" s="867" customFormat="1" x14ac:dyDescent="0.2">
      <c r="A370" s="887"/>
      <c r="B370" s="870"/>
      <c r="C370" s="870"/>
      <c r="D370" s="870"/>
      <c r="E370" s="870"/>
      <c r="F370" s="870"/>
      <c r="G370" s="870"/>
      <c r="H370" s="870"/>
      <c r="I370" s="870"/>
    </row>
    <row r="371" spans="1:9" s="867" customFormat="1" x14ac:dyDescent="0.2">
      <c r="A371" s="887"/>
      <c r="B371" s="870"/>
      <c r="C371" s="870"/>
      <c r="D371" s="870"/>
      <c r="E371" s="870"/>
      <c r="F371" s="870"/>
      <c r="G371" s="870"/>
      <c r="H371" s="870"/>
      <c r="I371" s="870"/>
    </row>
    <row r="372" spans="1:9" s="867" customFormat="1" x14ac:dyDescent="0.2">
      <c r="A372" s="887"/>
      <c r="B372" s="870"/>
      <c r="C372" s="870"/>
      <c r="D372" s="870"/>
      <c r="E372" s="870"/>
      <c r="F372" s="870"/>
      <c r="G372" s="870"/>
      <c r="H372" s="870"/>
      <c r="I372" s="870"/>
    </row>
    <row r="373" spans="1:9" s="867" customFormat="1" x14ac:dyDescent="0.2">
      <c r="A373" s="887"/>
      <c r="B373" s="870"/>
      <c r="C373" s="870"/>
      <c r="D373" s="870"/>
      <c r="E373" s="870"/>
      <c r="F373" s="870"/>
      <c r="G373" s="870"/>
      <c r="H373" s="870"/>
      <c r="I373" s="870"/>
    </row>
    <row r="374" spans="1:9" s="867" customFormat="1" x14ac:dyDescent="0.2">
      <c r="A374" s="887"/>
      <c r="B374" s="870"/>
      <c r="C374" s="870"/>
      <c r="D374" s="870"/>
      <c r="E374" s="870"/>
      <c r="F374" s="870"/>
      <c r="G374" s="870"/>
      <c r="H374" s="870"/>
      <c r="I374" s="870"/>
    </row>
    <row r="375" spans="1:9" s="867" customFormat="1" x14ac:dyDescent="0.2">
      <c r="A375" s="887"/>
      <c r="B375" s="870"/>
      <c r="C375" s="870"/>
      <c r="D375" s="870"/>
      <c r="E375" s="870"/>
      <c r="F375" s="870"/>
      <c r="G375" s="870"/>
      <c r="H375" s="870"/>
      <c r="I375" s="870"/>
    </row>
    <row r="376" spans="1:9" s="867" customFormat="1" x14ac:dyDescent="0.2">
      <c r="A376" s="887"/>
      <c r="B376" s="870"/>
      <c r="C376" s="870"/>
      <c r="D376" s="870"/>
      <c r="E376" s="870"/>
      <c r="F376" s="870"/>
      <c r="G376" s="870"/>
      <c r="H376" s="870"/>
      <c r="I376" s="870"/>
    </row>
    <row r="377" spans="1:9" s="867" customFormat="1" x14ac:dyDescent="0.2">
      <c r="A377" s="887"/>
      <c r="B377" s="870"/>
      <c r="C377" s="870"/>
      <c r="D377" s="870"/>
      <c r="E377" s="870"/>
      <c r="F377" s="870"/>
      <c r="G377" s="870"/>
      <c r="H377" s="870"/>
      <c r="I377" s="870"/>
    </row>
    <row r="378" spans="1:9" s="867" customFormat="1" x14ac:dyDescent="0.2">
      <c r="A378" s="887"/>
      <c r="B378" s="870"/>
      <c r="C378" s="870"/>
      <c r="D378" s="870"/>
      <c r="E378" s="870"/>
      <c r="F378" s="870"/>
      <c r="G378" s="870"/>
      <c r="H378" s="870"/>
      <c r="I378" s="870"/>
    </row>
    <row r="379" spans="1:9" s="867" customFormat="1" x14ac:dyDescent="0.2">
      <c r="A379" s="887"/>
      <c r="B379" s="870"/>
      <c r="C379" s="870"/>
      <c r="D379" s="870"/>
      <c r="E379" s="870"/>
      <c r="F379" s="870"/>
      <c r="G379" s="870"/>
      <c r="H379" s="870"/>
      <c r="I379" s="870"/>
    </row>
    <row r="380" spans="1:9" s="867" customFormat="1" x14ac:dyDescent="0.2">
      <c r="A380" s="887"/>
      <c r="B380" s="870"/>
      <c r="C380" s="870"/>
      <c r="D380" s="870"/>
      <c r="E380" s="870"/>
      <c r="F380" s="870"/>
      <c r="G380" s="870"/>
      <c r="H380" s="870"/>
      <c r="I380" s="870"/>
    </row>
    <row r="381" spans="1:9" s="867" customFormat="1" x14ac:dyDescent="0.2">
      <c r="A381" s="887"/>
      <c r="B381" s="870"/>
      <c r="C381" s="870"/>
      <c r="D381" s="870"/>
      <c r="E381" s="870"/>
      <c r="F381" s="870"/>
      <c r="G381" s="870"/>
      <c r="H381" s="870"/>
      <c r="I381" s="870"/>
    </row>
    <row r="382" spans="1:9" s="867" customFormat="1" x14ac:dyDescent="0.2">
      <c r="A382" s="887"/>
      <c r="B382" s="870"/>
      <c r="C382" s="870"/>
      <c r="D382" s="870"/>
      <c r="E382" s="870"/>
      <c r="F382" s="870"/>
      <c r="G382" s="870"/>
      <c r="H382" s="870"/>
      <c r="I382" s="870"/>
    </row>
    <row r="383" spans="1:9" s="867" customFormat="1" x14ac:dyDescent="0.2">
      <c r="A383" s="887"/>
      <c r="B383" s="870"/>
      <c r="C383" s="870"/>
      <c r="D383" s="870"/>
      <c r="E383" s="870"/>
      <c r="F383" s="870"/>
      <c r="G383" s="870"/>
      <c r="H383" s="870"/>
      <c r="I383" s="870"/>
    </row>
    <row r="384" spans="1:9" s="867" customFormat="1" x14ac:dyDescent="0.2">
      <c r="A384" s="887"/>
      <c r="B384" s="870"/>
      <c r="C384" s="870"/>
      <c r="D384" s="870"/>
      <c r="E384" s="870"/>
      <c r="F384" s="870"/>
      <c r="G384" s="870"/>
      <c r="H384" s="870"/>
      <c r="I384" s="870"/>
    </row>
    <row r="385" spans="1:9" s="867" customFormat="1" x14ac:dyDescent="0.2">
      <c r="A385" s="887"/>
      <c r="B385" s="870"/>
      <c r="C385" s="870"/>
      <c r="D385" s="870"/>
      <c r="E385" s="870"/>
      <c r="F385" s="870"/>
      <c r="G385" s="870"/>
      <c r="H385" s="870"/>
      <c r="I385" s="870"/>
    </row>
    <row r="386" spans="1:9" s="867" customFormat="1" x14ac:dyDescent="0.2">
      <c r="A386" s="887"/>
      <c r="B386" s="870"/>
      <c r="C386" s="870"/>
      <c r="D386" s="870"/>
      <c r="E386" s="870"/>
      <c r="F386" s="870"/>
      <c r="G386" s="870"/>
      <c r="H386" s="870"/>
      <c r="I386" s="870"/>
    </row>
    <row r="387" spans="1:9" s="867" customFormat="1" x14ac:dyDescent="0.2">
      <c r="A387" s="887"/>
      <c r="B387" s="870"/>
      <c r="C387" s="870"/>
      <c r="D387" s="870"/>
      <c r="E387" s="870"/>
      <c r="F387" s="870"/>
      <c r="G387" s="870"/>
      <c r="H387" s="870"/>
      <c r="I387" s="870"/>
    </row>
    <row r="388" spans="1:9" s="867" customFormat="1" x14ac:dyDescent="0.2">
      <c r="A388" s="887"/>
      <c r="B388" s="870"/>
      <c r="C388" s="870"/>
      <c r="D388" s="870"/>
      <c r="E388" s="870"/>
      <c r="F388" s="870"/>
      <c r="G388" s="870"/>
      <c r="H388" s="870"/>
      <c r="I388" s="870"/>
    </row>
    <row r="389" spans="1:9" s="867" customFormat="1" x14ac:dyDescent="0.2">
      <c r="A389" s="887"/>
      <c r="B389" s="870"/>
      <c r="C389" s="870"/>
      <c r="D389" s="870"/>
      <c r="E389" s="870"/>
      <c r="F389" s="870"/>
      <c r="G389" s="870"/>
      <c r="H389" s="870"/>
      <c r="I389" s="870"/>
    </row>
    <row r="390" spans="1:9" s="867" customFormat="1" x14ac:dyDescent="0.2">
      <c r="A390" s="887"/>
      <c r="B390" s="870"/>
      <c r="C390" s="870"/>
      <c r="D390" s="870"/>
      <c r="E390" s="870"/>
      <c r="F390" s="870"/>
      <c r="G390" s="870"/>
      <c r="H390" s="870"/>
      <c r="I390" s="870"/>
    </row>
    <row r="391" spans="1:9" s="867" customFormat="1" x14ac:dyDescent="0.2">
      <c r="A391" s="887"/>
      <c r="B391" s="870"/>
      <c r="C391" s="870"/>
      <c r="D391" s="870"/>
      <c r="E391" s="870"/>
      <c r="F391" s="870"/>
      <c r="G391" s="870"/>
      <c r="H391" s="870"/>
      <c r="I391" s="870"/>
    </row>
    <row r="392" spans="1:9" s="867" customFormat="1" x14ac:dyDescent="0.2">
      <c r="A392" s="887"/>
      <c r="B392" s="870"/>
      <c r="C392" s="870"/>
      <c r="D392" s="870"/>
      <c r="E392" s="870"/>
      <c r="F392" s="870"/>
      <c r="G392" s="870"/>
      <c r="H392" s="870"/>
      <c r="I392" s="870"/>
    </row>
    <row r="393" spans="1:9" s="867" customFormat="1" x14ac:dyDescent="0.2">
      <c r="A393" s="887"/>
      <c r="B393" s="870"/>
      <c r="C393" s="870"/>
      <c r="D393" s="870"/>
      <c r="E393" s="870"/>
      <c r="F393" s="870"/>
      <c r="G393" s="870"/>
      <c r="H393" s="870"/>
      <c r="I393" s="870"/>
    </row>
    <row r="394" spans="1:9" s="867" customFormat="1" x14ac:dyDescent="0.2">
      <c r="A394" s="887"/>
      <c r="B394" s="870"/>
      <c r="C394" s="870"/>
      <c r="D394" s="870"/>
      <c r="E394" s="870"/>
      <c r="F394" s="870"/>
      <c r="G394" s="870"/>
      <c r="H394" s="870"/>
      <c r="I394" s="870"/>
    </row>
    <row r="395" spans="1:9" s="867" customFormat="1" x14ac:dyDescent="0.2">
      <c r="A395" s="887"/>
      <c r="B395" s="870"/>
      <c r="C395" s="870"/>
      <c r="D395" s="870"/>
      <c r="E395" s="870"/>
      <c r="F395" s="870"/>
      <c r="G395" s="870"/>
      <c r="H395" s="870"/>
      <c r="I395" s="870"/>
    </row>
    <row r="396" spans="1:9" s="867" customFormat="1" x14ac:dyDescent="0.2">
      <c r="A396" s="887"/>
      <c r="B396" s="870"/>
      <c r="C396" s="870"/>
      <c r="D396" s="870"/>
      <c r="E396" s="870"/>
      <c r="F396" s="870"/>
      <c r="G396" s="870"/>
      <c r="H396" s="870"/>
      <c r="I396" s="870"/>
    </row>
    <row r="397" spans="1:9" s="867" customFormat="1" x14ac:dyDescent="0.2">
      <c r="A397" s="887"/>
      <c r="B397" s="870"/>
      <c r="C397" s="870"/>
      <c r="D397" s="870"/>
      <c r="E397" s="870"/>
      <c r="F397" s="870"/>
      <c r="G397" s="870"/>
      <c r="H397" s="870"/>
      <c r="I397" s="870"/>
    </row>
    <row r="398" spans="1:9" s="867" customFormat="1" x14ac:dyDescent="0.2">
      <c r="A398" s="887"/>
      <c r="B398" s="870"/>
      <c r="C398" s="870"/>
      <c r="D398" s="870"/>
      <c r="E398" s="870"/>
      <c r="F398" s="870"/>
      <c r="G398" s="870"/>
      <c r="H398" s="870"/>
      <c r="I398" s="870"/>
    </row>
    <row r="399" spans="1:9" s="867" customFormat="1" x14ac:dyDescent="0.2">
      <c r="A399" s="887"/>
      <c r="B399" s="870"/>
      <c r="C399" s="870"/>
      <c r="D399" s="870"/>
      <c r="E399" s="870"/>
      <c r="F399" s="870"/>
      <c r="G399" s="870"/>
      <c r="H399" s="870"/>
      <c r="I399" s="870"/>
    </row>
    <row r="400" spans="1:9" s="867" customFormat="1" x14ac:dyDescent="0.2">
      <c r="A400" s="887"/>
      <c r="B400" s="870"/>
      <c r="C400" s="870"/>
      <c r="D400" s="870"/>
      <c r="E400" s="870"/>
      <c r="F400" s="870"/>
      <c r="G400" s="870"/>
      <c r="H400" s="870"/>
      <c r="I400" s="870"/>
    </row>
    <row r="401" spans="1:9" s="867" customFormat="1" x14ac:dyDescent="0.2">
      <c r="A401" s="887"/>
      <c r="B401" s="870"/>
      <c r="C401" s="870"/>
      <c r="D401" s="870"/>
      <c r="E401" s="870"/>
      <c r="F401" s="870"/>
      <c r="G401" s="870"/>
      <c r="H401" s="870"/>
      <c r="I401" s="870"/>
    </row>
    <row r="402" spans="1:9" s="867" customFormat="1" x14ac:dyDescent="0.2">
      <c r="A402" s="887"/>
      <c r="B402" s="870"/>
      <c r="C402" s="870"/>
      <c r="D402" s="870"/>
      <c r="E402" s="870"/>
      <c r="F402" s="870"/>
      <c r="G402" s="870"/>
      <c r="H402" s="870"/>
      <c r="I402" s="870"/>
    </row>
    <row r="403" spans="1:9" s="867" customFormat="1" x14ac:dyDescent="0.2">
      <c r="A403" s="887"/>
      <c r="B403" s="870"/>
      <c r="C403" s="870"/>
      <c r="D403" s="870"/>
      <c r="E403" s="870"/>
      <c r="F403" s="870"/>
      <c r="G403" s="870"/>
      <c r="H403" s="870"/>
      <c r="I403" s="870"/>
    </row>
    <row r="404" spans="1:9" s="867" customFormat="1" x14ac:dyDescent="0.2">
      <c r="A404" s="887"/>
      <c r="B404" s="870"/>
      <c r="C404" s="870"/>
      <c r="D404" s="870"/>
      <c r="E404" s="870"/>
      <c r="F404" s="870"/>
      <c r="G404" s="870"/>
      <c r="H404" s="870"/>
      <c r="I404" s="870"/>
    </row>
    <row r="405" spans="1:9" s="867" customFormat="1" x14ac:dyDescent="0.2">
      <c r="A405" s="887"/>
      <c r="B405" s="870"/>
      <c r="C405" s="870"/>
      <c r="D405" s="870"/>
      <c r="E405" s="870"/>
      <c r="F405" s="870"/>
      <c r="G405" s="870"/>
      <c r="H405" s="870"/>
      <c r="I405" s="870"/>
    </row>
    <row r="406" spans="1:9" s="867" customFormat="1" x14ac:dyDescent="0.2">
      <c r="A406" s="887"/>
      <c r="B406" s="870"/>
      <c r="C406" s="870"/>
      <c r="D406" s="870"/>
      <c r="E406" s="870"/>
      <c r="F406" s="870"/>
      <c r="G406" s="870"/>
      <c r="H406" s="870"/>
      <c r="I406" s="870"/>
    </row>
    <row r="407" spans="1:9" s="867" customFormat="1" x14ac:dyDescent="0.2">
      <c r="A407" s="887"/>
      <c r="B407" s="870"/>
      <c r="C407" s="870"/>
      <c r="D407" s="870"/>
      <c r="E407" s="870"/>
      <c r="F407" s="870"/>
      <c r="G407" s="870"/>
      <c r="H407" s="870"/>
      <c r="I407" s="870"/>
    </row>
    <row r="408" spans="1:9" s="867" customFormat="1" x14ac:dyDescent="0.2">
      <c r="A408" s="887"/>
      <c r="B408" s="870"/>
      <c r="C408" s="870"/>
      <c r="D408" s="870"/>
      <c r="E408" s="870"/>
      <c r="F408" s="870"/>
      <c r="G408" s="870"/>
      <c r="H408" s="870"/>
      <c r="I408" s="870"/>
    </row>
    <row r="409" spans="1:9" s="867" customFormat="1" x14ac:dyDescent="0.2">
      <c r="A409" s="887"/>
      <c r="B409" s="870"/>
      <c r="C409" s="870"/>
      <c r="D409" s="870"/>
      <c r="E409" s="870"/>
      <c r="F409" s="870"/>
      <c r="G409" s="870"/>
      <c r="H409" s="870"/>
      <c r="I409" s="870"/>
    </row>
    <row r="410" spans="1:9" s="867" customFormat="1" x14ac:dyDescent="0.2">
      <c r="A410" s="887"/>
      <c r="B410" s="870"/>
      <c r="C410" s="870"/>
      <c r="D410" s="870"/>
      <c r="E410" s="870"/>
      <c r="F410" s="870"/>
      <c r="G410" s="870"/>
      <c r="H410" s="870"/>
      <c r="I410" s="870"/>
    </row>
    <row r="411" spans="1:9" s="867" customFormat="1" x14ac:dyDescent="0.2">
      <c r="A411" s="887"/>
      <c r="B411" s="870"/>
      <c r="C411" s="870"/>
      <c r="D411" s="870"/>
      <c r="E411" s="870"/>
      <c r="F411" s="870"/>
      <c r="G411" s="870"/>
      <c r="H411" s="870"/>
      <c r="I411" s="870"/>
    </row>
    <row r="412" spans="1:9" s="867" customFormat="1" x14ac:dyDescent="0.2">
      <c r="A412" s="887"/>
      <c r="B412" s="870"/>
      <c r="C412" s="870"/>
      <c r="D412" s="870"/>
      <c r="E412" s="870"/>
      <c r="F412" s="870"/>
      <c r="G412" s="870"/>
      <c r="H412" s="870"/>
      <c r="I412" s="870"/>
    </row>
    <row r="413" spans="1:9" s="867" customFormat="1" x14ac:dyDescent="0.2">
      <c r="A413" s="887"/>
      <c r="B413" s="870"/>
      <c r="C413" s="870"/>
      <c r="D413" s="870"/>
      <c r="E413" s="870"/>
      <c r="F413" s="870"/>
      <c r="G413" s="870"/>
      <c r="H413" s="870"/>
      <c r="I413" s="870"/>
    </row>
    <row r="414" spans="1:9" s="867" customFormat="1" x14ac:dyDescent="0.2">
      <c r="A414" s="887"/>
      <c r="B414" s="870"/>
      <c r="C414" s="870"/>
      <c r="D414" s="870"/>
      <c r="E414" s="870"/>
      <c r="F414" s="870"/>
      <c r="G414" s="870"/>
      <c r="H414" s="870"/>
      <c r="I414" s="870"/>
    </row>
    <row r="415" spans="1:9" s="867" customFormat="1" x14ac:dyDescent="0.2">
      <c r="A415" s="887"/>
      <c r="B415" s="870"/>
      <c r="C415" s="870"/>
      <c r="D415" s="870"/>
      <c r="E415" s="870"/>
      <c r="F415" s="870"/>
      <c r="G415" s="870"/>
      <c r="H415" s="870"/>
      <c r="I415" s="870"/>
    </row>
    <row r="416" spans="1:9" s="867" customFormat="1" x14ac:dyDescent="0.2">
      <c r="A416" s="887"/>
      <c r="B416" s="870"/>
      <c r="C416" s="870"/>
      <c r="D416" s="870"/>
      <c r="E416" s="870"/>
      <c r="F416" s="870"/>
      <c r="G416" s="870"/>
      <c r="H416" s="870"/>
      <c r="I416" s="870"/>
    </row>
    <row r="417" spans="1:9" s="867" customFormat="1" x14ac:dyDescent="0.2">
      <c r="A417" s="887"/>
      <c r="B417" s="870"/>
      <c r="C417" s="870"/>
      <c r="D417" s="870"/>
      <c r="E417" s="870"/>
      <c r="F417" s="870"/>
      <c r="G417" s="870"/>
      <c r="H417" s="870"/>
      <c r="I417" s="870"/>
    </row>
    <row r="418" spans="1:9" s="867" customFormat="1" x14ac:dyDescent="0.2">
      <c r="A418" s="887"/>
      <c r="B418" s="870"/>
      <c r="C418" s="870"/>
      <c r="D418" s="870"/>
      <c r="E418" s="870"/>
      <c r="F418" s="870"/>
      <c r="G418" s="870"/>
      <c r="H418" s="870"/>
      <c r="I418" s="870"/>
    </row>
    <row r="419" spans="1:9" s="867" customFormat="1" x14ac:dyDescent="0.2">
      <c r="A419" s="887"/>
      <c r="B419" s="870"/>
      <c r="C419" s="870"/>
      <c r="D419" s="870"/>
      <c r="E419" s="870"/>
      <c r="F419" s="870"/>
      <c r="G419" s="870"/>
      <c r="H419" s="870"/>
      <c r="I419" s="870"/>
    </row>
    <row r="420" spans="1:9" s="867" customFormat="1" x14ac:dyDescent="0.2">
      <c r="A420" s="887"/>
      <c r="B420" s="870"/>
      <c r="C420" s="870"/>
      <c r="D420" s="870"/>
      <c r="E420" s="870"/>
      <c r="F420" s="870"/>
      <c r="G420" s="870"/>
      <c r="H420" s="870"/>
      <c r="I420" s="870"/>
    </row>
    <row r="421" spans="1:9" s="867" customFormat="1" x14ac:dyDescent="0.2">
      <c r="A421" s="887"/>
      <c r="B421" s="870"/>
      <c r="C421" s="870"/>
      <c r="D421" s="870"/>
      <c r="E421" s="870"/>
      <c r="F421" s="870"/>
      <c r="G421" s="870"/>
      <c r="H421" s="870"/>
      <c r="I421" s="870"/>
    </row>
    <row r="422" spans="1:9" s="867" customFormat="1" x14ac:dyDescent="0.2">
      <c r="A422" s="887"/>
      <c r="B422" s="870"/>
      <c r="C422" s="870"/>
      <c r="D422" s="870"/>
      <c r="E422" s="870"/>
      <c r="F422" s="870"/>
      <c r="G422" s="870"/>
      <c r="H422" s="870"/>
      <c r="I422" s="870"/>
    </row>
    <row r="423" spans="1:9" s="867" customFormat="1" x14ac:dyDescent="0.2">
      <c r="A423" s="887"/>
      <c r="B423" s="870"/>
      <c r="C423" s="870"/>
      <c r="D423" s="870"/>
      <c r="E423" s="870"/>
      <c r="F423" s="870"/>
      <c r="G423" s="870"/>
      <c r="H423" s="870"/>
      <c r="I423" s="870"/>
    </row>
    <row r="424" spans="1:9" s="867" customFormat="1" x14ac:dyDescent="0.2">
      <c r="A424" s="887"/>
      <c r="B424" s="870"/>
      <c r="C424" s="870"/>
      <c r="D424" s="870"/>
      <c r="E424" s="870"/>
      <c r="F424" s="870"/>
      <c r="G424" s="870"/>
      <c r="H424" s="870"/>
      <c r="I424" s="870"/>
    </row>
    <row r="425" spans="1:9" s="867" customFormat="1" x14ac:dyDescent="0.2">
      <c r="A425" s="887"/>
      <c r="B425" s="870"/>
      <c r="C425" s="870"/>
      <c r="D425" s="870"/>
      <c r="E425" s="870"/>
      <c r="F425" s="870"/>
      <c r="G425" s="870"/>
      <c r="H425" s="870"/>
      <c r="I425" s="870"/>
    </row>
    <row r="426" spans="1:9" s="867" customFormat="1" x14ac:dyDescent="0.2">
      <c r="A426" s="887"/>
      <c r="B426" s="870"/>
      <c r="C426" s="870"/>
      <c r="D426" s="870"/>
      <c r="E426" s="870"/>
      <c r="F426" s="870"/>
      <c r="G426" s="870"/>
      <c r="H426" s="870"/>
      <c r="I426" s="870"/>
    </row>
    <row r="427" spans="1:9" s="867" customFormat="1" x14ac:dyDescent="0.2">
      <c r="A427" s="887"/>
      <c r="B427" s="870"/>
      <c r="C427" s="870"/>
      <c r="D427" s="870"/>
      <c r="E427" s="870"/>
      <c r="F427" s="870"/>
      <c r="G427" s="870"/>
      <c r="H427" s="870"/>
      <c r="I427" s="870"/>
    </row>
    <row r="428" spans="1:9" s="867" customFormat="1" x14ac:dyDescent="0.2">
      <c r="A428" s="887"/>
      <c r="B428" s="870"/>
      <c r="C428" s="870"/>
      <c r="D428" s="870"/>
      <c r="E428" s="870"/>
      <c r="F428" s="870"/>
      <c r="G428" s="870"/>
      <c r="H428" s="870"/>
      <c r="I428" s="870"/>
    </row>
    <row r="429" spans="1:9" s="867" customFormat="1" x14ac:dyDescent="0.2">
      <c r="A429" s="887"/>
      <c r="B429" s="870"/>
      <c r="C429" s="870"/>
      <c r="D429" s="870"/>
      <c r="E429" s="870"/>
      <c r="F429" s="870"/>
      <c r="G429" s="870"/>
      <c r="H429" s="870"/>
      <c r="I429" s="870"/>
    </row>
    <row r="430" spans="1:9" s="867" customFormat="1" x14ac:dyDescent="0.2">
      <c r="A430" s="887"/>
      <c r="B430" s="870"/>
      <c r="C430" s="870"/>
      <c r="D430" s="870"/>
      <c r="E430" s="870"/>
      <c r="F430" s="870"/>
      <c r="G430" s="870"/>
      <c r="H430" s="870"/>
      <c r="I430" s="870"/>
    </row>
    <row r="431" spans="1:9" s="867" customFormat="1" x14ac:dyDescent="0.2">
      <c r="A431" s="887"/>
      <c r="B431" s="870"/>
      <c r="C431" s="870"/>
      <c r="D431" s="870"/>
      <c r="E431" s="870"/>
      <c r="F431" s="870"/>
      <c r="G431" s="870"/>
      <c r="H431" s="870"/>
      <c r="I431" s="870"/>
    </row>
    <row r="432" spans="1:9" s="867" customFormat="1" x14ac:dyDescent="0.2">
      <c r="A432" s="887"/>
      <c r="B432" s="870"/>
      <c r="C432" s="870"/>
      <c r="D432" s="870"/>
      <c r="E432" s="870"/>
      <c r="F432" s="870"/>
      <c r="G432" s="870"/>
      <c r="H432" s="870"/>
      <c r="I432" s="870"/>
    </row>
    <row r="433" spans="1:9" s="867" customFormat="1" x14ac:dyDescent="0.2">
      <c r="A433" s="887"/>
      <c r="B433" s="870"/>
      <c r="C433" s="870"/>
      <c r="D433" s="870"/>
      <c r="E433" s="870"/>
      <c r="F433" s="870"/>
      <c r="G433" s="870"/>
      <c r="H433" s="870"/>
      <c r="I433" s="870"/>
    </row>
    <row r="434" spans="1:9" s="867" customFormat="1" x14ac:dyDescent="0.2">
      <c r="A434" s="887"/>
      <c r="B434" s="870"/>
      <c r="C434" s="870"/>
      <c r="D434" s="870"/>
      <c r="E434" s="870"/>
      <c r="F434" s="870"/>
      <c r="G434" s="870"/>
      <c r="H434" s="870"/>
      <c r="I434" s="870"/>
    </row>
    <row r="435" spans="1:9" s="867" customFormat="1" x14ac:dyDescent="0.2">
      <c r="A435" s="887"/>
      <c r="B435" s="870"/>
      <c r="C435" s="870"/>
      <c r="D435" s="870"/>
      <c r="E435" s="870"/>
      <c r="F435" s="870"/>
      <c r="G435" s="870"/>
      <c r="H435" s="870"/>
      <c r="I435" s="870"/>
    </row>
    <row r="436" spans="1:9" s="867" customFormat="1" x14ac:dyDescent="0.2">
      <c r="A436" s="887"/>
      <c r="B436" s="870"/>
      <c r="C436" s="870"/>
      <c r="D436" s="870"/>
      <c r="E436" s="870"/>
      <c r="F436" s="870"/>
      <c r="G436" s="870"/>
      <c r="H436" s="870"/>
      <c r="I436" s="870"/>
    </row>
    <row r="437" spans="1:9" s="867" customFormat="1" x14ac:dyDescent="0.2">
      <c r="A437" s="887"/>
      <c r="B437" s="870"/>
      <c r="C437" s="870"/>
      <c r="D437" s="870"/>
      <c r="E437" s="870"/>
      <c r="F437" s="870"/>
      <c r="G437" s="870"/>
      <c r="H437" s="870"/>
      <c r="I437" s="870"/>
    </row>
    <row r="438" spans="1:9" s="867" customFormat="1" x14ac:dyDescent="0.2">
      <c r="A438" s="887"/>
      <c r="B438" s="870"/>
      <c r="C438" s="870"/>
      <c r="D438" s="870"/>
      <c r="E438" s="870"/>
      <c r="F438" s="870"/>
      <c r="G438" s="870"/>
      <c r="H438" s="870"/>
      <c r="I438" s="870"/>
    </row>
    <row r="439" spans="1:9" s="867" customFormat="1" x14ac:dyDescent="0.2">
      <c r="A439" s="887"/>
      <c r="B439" s="870"/>
      <c r="C439" s="870"/>
      <c r="D439" s="870"/>
      <c r="E439" s="870"/>
      <c r="F439" s="870"/>
      <c r="G439" s="870"/>
      <c r="H439" s="870"/>
      <c r="I439" s="870"/>
    </row>
    <row r="440" spans="1:9" s="867" customFormat="1" x14ac:dyDescent="0.2">
      <c r="A440" s="887"/>
      <c r="B440" s="870"/>
      <c r="C440" s="870"/>
      <c r="D440" s="870"/>
      <c r="E440" s="870"/>
      <c r="F440" s="870"/>
      <c r="G440" s="870"/>
      <c r="H440" s="870"/>
      <c r="I440" s="870"/>
    </row>
    <row r="441" spans="1:9" s="867" customFormat="1" x14ac:dyDescent="0.2">
      <c r="A441" s="887"/>
      <c r="B441" s="870"/>
      <c r="C441" s="870"/>
      <c r="D441" s="870"/>
      <c r="E441" s="870"/>
      <c r="F441" s="870"/>
      <c r="G441" s="870"/>
      <c r="H441" s="870"/>
      <c r="I441" s="870"/>
    </row>
    <row r="442" spans="1:9" s="867" customFormat="1" x14ac:dyDescent="0.2">
      <c r="A442" s="887"/>
      <c r="B442" s="870"/>
      <c r="C442" s="870"/>
      <c r="D442" s="870"/>
      <c r="E442" s="870"/>
      <c r="F442" s="870"/>
      <c r="G442" s="870"/>
      <c r="H442" s="870"/>
      <c r="I442" s="870"/>
    </row>
    <row r="443" spans="1:9" s="867" customFormat="1" x14ac:dyDescent="0.2">
      <c r="A443" s="887"/>
      <c r="B443" s="870"/>
      <c r="C443" s="870"/>
      <c r="D443" s="870"/>
      <c r="E443" s="870"/>
      <c r="F443" s="870"/>
      <c r="G443" s="870"/>
      <c r="H443" s="870"/>
      <c r="I443" s="870"/>
    </row>
    <row r="444" spans="1:9" s="867" customFormat="1" x14ac:dyDescent="0.2">
      <c r="A444" s="887"/>
      <c r="B444" s="870"/>
      <c r="C444" s="870"/>
      <c r="D444" s="870"/>
      <c r="E444" s="870"/>
      <c r="F444" s="870"/>
      <c r="G444" s="870"/>
      <c r="H444" s="870"/>
      <c r="I444" s="870"/>
    </row>
    <row r="445" spans="1:9" s="867" customFormat="1" x14ac:dyDescent="0.2">
      <c r="A445" s="887"/>
      <c r="B445" s="870"/>
      <c r="C445" s="870"/>
      <c r="D445" s="870"/>
      <c r="E445" s="870"/>
      <c r="F445" s="870"/>
      <c r="G445" s="870"/>
      <c r="H445" s="870"/>
      <c r="I445" s="870"/>
    </row>
    <row r="446" spans="1:9" s="867" customFormat="1" x14ac:dyDescent="0.2">
      <c r="A446" s="887"/>
      <c r="B446" s="870"/>
      <c r="C446" s="870"/>
      <c r="D446" s="870"/>
      <c r="E446" s="870"/>
      <c r="F446" s="870"/>
      <c r="G446" s="870"/>
      <c r="H446" s="870"/>
      <c r="I446" s="870"/>
    </row>
    <row r="447" spans="1:9" s="867" customFormat="1" x14ac:dyDescent="0.2">
      <c r="A447" s="887"/>
      <c r="B447" s="870"/>
      <c r="C447" s="870"/>
      <c r="D447" s="870"/>
      <c r="E447" s="870"/>
      <c r="F447" s="870"/>
      <c r="G447" s="870"/>
      <c r="H447" s="870"/>
      <c r="I447" s="870"/>
    </row>
    <row r="448" spans="1:9" s="867" customFormat="1" x14ac:dyDescent="0.2">
      <c r="A448" s="887"/>
      <c r="B448" s="870"/>
      <c r="C448" s="870"/>
      <c r="D448" s="870"/>
      <c r="E448" s="870"/>
      <c r="F448" s="870"/>
      <c r="G448" s="870"/>
      <c r="H448" s="870"/>
      <c r="I448" s="870"/>
    </row>
    <row r="449" spans="1:9" s="867" customFormat="1" x14ac:dyDescent="0.2">
      <c r="A449" s="887"/>
      <c r="B449" s="870"/>
      <c r="C449" s="870"/>
      <c r="D449" s="870"/>
      <c r="E449" s="870"/>
      <c r="F449" s="870"/>
      <c r="G449" s="870"/>
      <c r="H449" s="870"/>
      <c r="I449" s="870"/>
    </row>
    <row r="450" spans="1:9" s="867" customFormat="1" x14ac:dyDescent="0.2">
      <c r="A450" s="887"/>
      <c r="B450" s="870"/>
      <c r="C450" s="870"/>
      <c r="D450" s="870"/>
      <c r="E450" s="870"/>
      <c r="F450" s="870"/>
      <c r="G450" s="870"/>
      <c r="H450" s="870"/>
      <c r="I450" s="870"/>
    </row>
    <row r="451" spans="1:9" s="867" customFormat="1" x14ac:dyDescent="0.2">
      <c r="A451" s="887"/>
      <c r="B451" s="870"/>
      <c r="C451" s="870"/>
      <c r="D451" s="870"/>
      <c r="E451" s="870"/>
      <c r="F451" s="870"/>
      <c r="G451" s="870"/>
      <c r="H451" s="870"/>
      <c r="I451" s="870"/>
    </row>
    <row r="452" spans="1:9" s="867" customFormat="1" x14ac:dyDescent="0.2">
      <c r="A452" s="887"/>
      <c r="B452" s="870"/>
      <c r="C452" s="870"/>
      <c r="D452" s="870"/>
      <c r="E452" s="870"/>
      <c r="F452" s="870"/>
      <c r="G452" s="870"/>
      <c r="H452" s="870"/>
      <c r="I452" s="870"/>
    </row>
    <row r="453" spans="1:9" s="867" customFormat="1" x14ac:dyDescent="0.2">
      <c r="A453" s="887"/>
      <c r="B453" s="870"/>
      <c r="C453" s="870"/>
      <c r="D453" s="870"/>
      <c r="E453" s="870"/>
      <c r="F453" s="870"/>
      <c r="G453" s="870"/>
      <c r="H453" s="870"/>
      <c r="I453" s="870"/>
    </row>
    <row r="454" spans="1:9" s="867" customFormat="1" x14ac:dyDescent="0.2">
      <c r="A454" s="887"/>
      <c r="B454" s="870"/>
      <c r="C454" s="870"/>
      <c r="D454" s="870"/>
      <c r="E454" s="870"/>
      <c r="F454" s="870"/>
      <c r="G454" s="870"/>
      <c r="H454" s="870"/>
      <c r="I454" s="870"/>
    </row>
    <row r="455" spans="1:9" s="867" customFormat="1" x14ac:dyDescent="0.2">
      <c r="A455" s="887"/>
      <c r="B455" s="870"/>
      <c r="C455" s="870"/>
      <c r="D455" s="870"/>
      <c r="E455" s="870"/>
      <c r="F455" s="870"/>
      <c r="G455" s="870"/>
      <c r="H455" s="870"/>
      <c r="I455" s="870"/>
    </row>
    <row r="456" spans="1:9" s="867" customFormat="1" x14ac:dyDescent="0.2">
      <c r="A456" s="887"/>
      <c r="B456" s="870"/>
      <c r="C456" s="870"/>
      <c r="D456" s="870"/>
      <c r="E456" s="870"/>
      <c r="F456" s="870"/>
      <c r="G456" s="870"/>
      <c r="H456" s="870"/>
      <c r="I456" s="870"/>
    </row>
    <row r="457" spans="1:9" s="867" customFormat="1" x14ac:dyDescent="0.2">
      <c r="A457" s="887"/>
      <c r="B457" s="870"/>
      <c r="C457" s="870"/>
      <c r="D457" s="870"/>
      <c r="E457" s="870"/>
      <c r="F457" s="870"/>
      <c r="G457" s="870"/>
      <c r="H457" s="870"/>
      <c r="I457" s="870"/>
    </row>
    <row r="458" spans="1:9" s="867" customFormat="1" x14ac:dyDescent="0.2">
      <c r="A458" s="887"/>
      <c r="B458" s="870"/>
      <c r="C458" s="870"/>
      <c r="D458" s="870"/>
      <c r="E458" s="870"/>
      <c r="F458" s="870"/>
      <c r="G458" s="870"/>
      <c r="H458" s="870"/>
      <c r="I458" s="870"/>
    </row>
    <row r="459" spans="1:9" s="867" customFormat="1" x14ac:dyDescent="0.2">
      <c r="A459" s="887"/>
      <c r="B459" s="870"/>
      <c r="C459" s="870"/>
      <c r="D459" s="870"/>
      <c r="E459" s="870"/>
      <c r="F459" s="870"/>
      <c r="G459" s="870"/>
      <c r="H459" s="870"/>
      <c r="I459" s="870"/>
    </row>
    <row r="460" spans="1:9" s="867" customFormat="1" x14ac:dyDescent="0.2">
      <c r="A460" s="887"/>
      <c r="B460" s="870"/>
      <c r="C460" s="870"/>
      <c r="D460" s="870"/>
      <c r="E460" s="870"/>
      <c r="F460" s="870"/>
      <c r="G460" s="870"/>
      <c r="H460" s="870"/>
      <c r="I460" s="870"/>
    </row>
    <row r="461" spans="1:9" s="867" customFormat="1" x14ac:dyDescent="0.2">
      <c r="A461" s="887"/>
      <c r="B461" s="870"/>
      <c r="C461" s="870"/>
      <c r="D461" s="870"/>
      <c r="E461" s="870"/>
      <c r="F461" s="870"/>
      <c r="G461" s="870"/>
      <c r="H461" s="870"/>
      <c r="I461" s="870"/>
    </row>
    <row r="462" spans="1:9" s="867" customFormat="1" x14ac:dyDescent="0.2">
      <c r="A462" s="887"/>
      <c r="B462" s="870"/>
      <c r="C462" s="870"/>
      <c r="D462" s="870"/>
      <c r="E462" s="870"/>
      <c r="F462" s="870"/>
      <c r="G462" s="870"/>
      <c r="H462" s="870"/>
      <c r="I462" s="870"/>
    </row>
    <row r="463" spans="1:9" s="867" customFormat="1" x14ac:dyDescent="0.2">
      <c r="A463" s="887"/>
      <c r="B463" s="870"/>
      <c r="C463" s="870"/>
      <c r="D463" s="870"/>
      <c r="E463" s="870"/>
      <c r="F463" s="870"/>
      <c r="G463" s="870"/>
      <c r="H463" s="870"/>
      <c r="I463" s="870"/>
    </row>
    <row r="464" spans="1:9" s="867" customFormat="1" x14ac:dyDescent="0.2">
      <c r="A464" s="887"/>
      <c r="B464" s="870"/>
      <c r="C464" s="870"/>
      <c r="D464" s="870"/>
      <c r="E464" s="870"/>
      <c r="F464" s="870"/>
      <c r="G464" s="870"/>
      <c r="H464" s="870"/>
      <c r="I464" s="870"/>
    </row>
  </sheetData>
  <mergeCells count="62">
    <mergeCell ref="A1:H1"/>
    <mergeCell ref="A25:H25"/>
    <mergeCell ref="B2:E2"/>
    <mergeCell ref="A3:H3"/>
    <mergeCell ref="B4:E4"/>
    <mergeCell ref="A6:H6"/>
    <mergeCell ref="A15:H15"/>
    <mergeCell ref="A91:H91"/>
    <mergeCell ref="B26:E26"/>
    <mergeCell ref="A28:H28"/>
    <mergeCell ref="A37:H37"/>
    <mergeCell ref="A47:H47"/>
    <mergeCell ref="B48:E48"/>
    <mergeCell ref="A50:H50"/>
    <mergeCell ref="A59:H59"/>
    <mergeCell ref="A69:H69"/>
    <mergeCell ref="B70:E70"/>
    <mergeCell ref="A72:H72"/>
    <mergeCell ref="A81:H81"/>
    <mergeCell ref="A157:H157"/>
    <mergeCell ref="B92:E92"/>
    <mergeCell ref="A94:H94"/>
    <mergeCell ref="A103:H103"/>
    <mergeCell ref="A113:H113"/>
    <mergeCell ref="B114:E114"/>
    <mergeCell ref="A116:H116"/>
    <mergeCell ref="A125:H125"/>
    <mergeCell ref="A135:H135"/>
    <mergeCell ref="B136:E136"/>
    <mergeCell ref="A138:H138"/>
    <mergeCell ref="A147:H147"/>
    <mergeCell ref="B158:E158"/>
    <mergeCell ref="A160:H160"/>
    <mergeCell ref="A169:H169"/>
    <mergeCell ref="A177:H177"/>
    <mergeCell ref="D178:D179"/>
    <mergeCell ref="H178:H179"/>
    <mergeCell ref="A209:H209"/>
    <mergeCell ref="C190:D190"/>
    <mergeCell ref="G190:H190"/>
    <mergeCell ref="A192:H192"/>
    <mergeCell ref="D193:D194"/>
    <mergeCell ref="H193:H194"/>
    <mergeCell ref="B201:C201"/>
    <mergeCell ref="F203:G203"/>
    <mergeCell ref="C205:D205"/>
    <mergeCell ref="G205:H205"/>
    <mergeCell ref="A206:H206"/>
    <mergeCell ref="A207:H207"/>
    <mergeCell ref="C237:D237"/>
    <mergeCell ref="G237:H237"/>
    <mergeCell ref="D210:D211"/>
    <mergeCell ref="H210:H211"/>
    <mergeCell ref="F220:G220"/>
    <mergeCell ref="C222:D222"/>
    <mergeCell ref="G222:H222"/>
    <mergeCell ref="A224:H224"/>
    <mergeCell ref="D225:D226"/>
    <mergeCell ref="H225:H226"/>
    <mergeCell ref="B233:C233"/>
    <mergeCell ref="F234:G234"/>
    <mergeCell ref="B235:C235"/>
  </mergeCells>
  <pageMargins left="0.70866141732283472" right="0.70866141732283472" top="0.70866141732283472" bottom="0.74803149606299213" header="0.31496062992125984" footer="0.31496062992125984"/>
  <pageSetup paperSize="9" scale="90" orientation="portrait" r:id="rId1"/>
  <rowBreaks count="4" manualBreakCount="4">
    <brk id="22" max="7" man="1"/>
    <brk id="66" max="16383" man="1"/>
    <brk id="132" max="16383" man="1"/>
    <brk id="177" max="16383" man="1"/>
  </rowBreaks>
  <colBreaks count="1" manualBreakCount="1">
    <brk id="8" max="183" man="1"/>
  </colBreak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view="pageBreakPreview" topLeftCell="A25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1785" t="s">
        <v>1213</v>
      </c>
      <c r="B1" s="1785"/>
      <c r="C1" s="1785"/>
      <c r="D1" s="1785"/>
      <c r="E1" s="1785"/>
      <c r="F1" s="1785"/>
      <c r="G1" s="1785"/>
      <c r="H1" s="1785"/>
      <c r="I1" s="1785"/>
    </row>
    <row r="2" spans="1:11" s="711" customFormat="1" ht="15" customHeight="1" x14ac:dyDescent="0.2">
      <c r="A2" s="923"/>
      <c r="B2" s="924" t="s">
        <v>1214</v>
      </c>
      <c r="C2" s="923"/>
      <c r="D2" s="923"/>
      <c r="E2" s="923"/>
      <c r="F2" s="923"/>
      <c r="G2" s="923"/>
      <c r="H2" s="923"/>
      <c r="I2" s="923"/>
    </row>
    <row r="3" spans="1:11" ht="20.100000000000001" customHeight="1" x14ac:dyDescent="0.2">
      <c r="A3" s="1786" t="s">
        <v>1215</v>
      </c>
      <c r="B3" s="1786"/>
      <c r="C3" s="1786"/>
      <c r="D3" s="1786"/>
      <c r="E3" s="1786"/>
      <c r="F3" s="1786"/>
      <c r="G3" s="1786"/>
      <c r="H3" s="1786"/>
      <c r="I3" s="1786"/>
    </row>
    <row r="4" spans="1:11" ht="9.9499999999999993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11" s="407" customFormat="1" ht="24.95" customHeight="1" x14ac:dyDescent="0.2">
      <c r="A5" s="413"/>
      <c r="B5" s="925"/>
      <c r="C5" s="1787" t="s">
        <v>1216</v>
      </c>
      <c r="D5" s="1787"/>
      <c r="E5" s="1787"/>
      <c r="F5" s="717"/>
      <c r="G5" s="1787" t="s">
        <v>1217</v>
      </c>
      <c r="H5" s="1787"/>
      <c r="I5" s="1787"/>
    </row>
    <row r="6" spans="1:11" s="409" customFormat="1" ht="24.95" customHeight="1" x14ac:dyDescent="0.2">
      <c r="A6" s="365"/>
      <c r="B6" s="927"/>
      <c r="C6" s="1788" t="s">
        <v>1218</v>
      </c>
      <c r="D6" s="1788"/>
      <c r="E6" s="1788"/>
      <c r="F6" s="927"/>
      <c r="G6" s="1788" t="s">
        <v>1219</v>
      </c>
      <c r="H6" s="1788"/>
      <c r="I6" s="1788"/>
    </row>
    <row r="7" spans="1:11" s="931" customFormat="1" ht="24.95" customHeight="1" x14ac:dyDescent="0.3">
      <c r="A7" s="929"/>
      <c r="B7" s="930"/>
      <c r="C7" s="929" t="s">
        <v>15</v>
      </c>
      <c r="D7" s="929" t="s">
        <v>16</v>
      </c>
      <c r="E7" s="929" t="s">
        <v>17</v>
      </c>
      <c r="F7" s="930"/>
      <c r="G7" s="929" t="s">
        <v>15</v>
      </c>
      <c r="H7" s="929" t="s">
        <v>16</v>
      </c>
      <c r="I7" s="929" t="s">
        <v>17</v>
      </c>
    </row>
    <row r="8" spans="1:11" s="408" customFormat="1" ht="24.95" customHeight="1" x14ac:dyDescent="0.2">
      <c r="A8" s="932"/>
      <c r="B8" s="933"/>
      <c r="C8" s="415" t="s">
        <v>19</v>
      </c>
      <c r="D8" s="415" t="s">
        <v>20</v>
      </c>
      <c r="E8" s="415" t="s">
        <v>21</v>
      </c>
      <c r="F8" s="934"/>
      <c r="G8" s="415" t="s">
        <v>19</v>
      </c>
      <c r="H8" s="415" t="s">
        <v>20</v>
      </c>
      <c r="I8" s="415" t="s">
        <v>21</v>
      </c>
    </row>
    <row r="9" spans="1:11" s="940" customFormat="1" ht="9.9499999999999993" customHeight="1" x14ac:dyDescent="0.2">
      <c r="A9" s="935"/>
      <c r="B9" s="936"/>
      <c r="C9" s="937"/>
      <c r="D9" s="937"/>
      <c r="E9" s="937"/>
      <c r="F9" s="938"/>
      <c r="G9" s="939"/>
      <c r="H9" s="939"/>
      <c r="I9" s="937"/>
    </row>
    <row r="10" spans="1:11" s="407" customFormat="1" ht="33.950000000000003" customHeight="1" x14ac:dyDescent="0.2">
      <c r="A10" s="407" t="s">
        <v>0</v>
      </c>
      <c r="B10" s="381"/>
      <c r="C10" s="941">
        <f>D10+E10</f>
        <v>1494</v>
      </c>
      <c r="D10" s="941">
        <f>SUM(D11:D26)</f>
        <v>818</v>
      </c>
      <c r="E10" s="942">
        <f>SUM(E11:E26)</f>
        <v>676</v>
      </c>
      <c r="F10" s="943"/>
      <c r="G10" s="944">
        <v>3.0617451947610137</v>
      </c>
      <c r="H10" s="944">
        <v>3.2397322666244208</v>
      </c>
      <c r="I10" s="945">
        <v>2.8708906131220084</v>
      </c>
    </row>
    <row r="11" spans="1:11" s="254" customFormat="1" ht="33.950000000000003" customHeight="1" x14ac:dyDescent="0.25">
      <c r="A11" s="946"/>
      <c r="B11" s="381" t="s">
        <v>1</v>
      </c>
      <c r="C11" s="941">
        <f t="shared" ref="C11:C26" si="0">D11+E11</f>
        <v>169</v>
      </c>
      <c r="D11" s="947">
        <v>94</v>
      </c>
      <c r="E11" s="948">
        <v>75</v>
      </c>
      <c r="F11" s="949"/>
      <c r="G11" s="944">
        <v>2.8120736130986059</v>
      </c>
      <c r="H11" s="950">
        <v>3.0334322963727898</v>
      </c>
      <c r="I11" s="951">
        <v>2.5764342150463762</v>
      </c>
      <c r="K11" s="952"/>
    </row>
    <row r="12" spans="1:11" s="254" customFormat="1" ht="33.950000000000003" customHeight="1" x14ac:dyDescent="0.25">
      <c r="A12" s="946"/>
      <c r="B12" s="381" t="s">
        <v>2</v>
      </c>
      <c r="C12" s="941">
        <f t="shared" si="0"/>
        <v>112</v>
      </c>
      <c r="D12" s="947">
        <v>66</v>
      </c>
      <c r="E12" s="948">
        <v>46</v>
      </c>
      <c r="F12" s="949"/>
      <c r="G12" s="944">
        <v>3.2544894519672223</v>
      </c>
      <c r="H12" s="950">
        <v>3.7093238914179731</v>
      </c>
      <c r="I12" s="951">
        <v>2.7675831779074667</v>
      </c>
      <c r="K12" s="952"/>
    </row>
    <row r="13" spans="1:11" s="254" customFormat="1" ht="33.950000000000003" customHeight="1" x14ac:dyDescent="0.25">
      <c r="A13" s="529"/>
      <c r="B13" s="381" t="s">
        <v>3</v>
      </c>
      <c r="C13" s="941">
        <f t="shared" si="0"/>
        <v>138</v>
      </c>
      <c r="D13" s="947">
        <v>75</v>
      </c>
      <c r="E13" s="948">
        <v>63</v>
      </c>
      <c r="F13" s="949"/>
      <c r="G13" s="944">
        <v>3.7563285970929283</v>
      </c>
      <c r="H13" s="950">
        <v>3.9361813792379556</v>
      </c>
      <c r="I13" s="951">
        <v>3.562542411219181</v>
      </c>
      <c r="K13" s="952"/>
    </row>
    <row r="14" spans="1:11" s="254" customFormat="1" ht="33.950000000000003" customHeight="1" x14ac:dyDescent="0.25">
      <c r="A14" s="946"/>
      <c r="B14" s="381" t="s">
        <v>4</v>
      </c>
      <c r="C14" s="941">
        <f t="shared" si="0"/>
        <v>52</v>
      </c>
      <c r="D14" s="947">
        <v>27</v>
      </c>
      <c r="E14" s="948">
        <v>25</v>
      </c>
      <c r="F14" s="949"/>
      <c r="G14" s="944">
        <v>3.6916086894789153</v>
      </c>
      <c r="H14" s="950">
        <v>3.6610169491525419</v>
      </c>
      <c r="I14" s="951">
        <v>3.7252272388615704</v>
      </c>
      <c r="K14" s="952"/>
    </row>
    <row r="15" spans="1:11" s="254" customFormat="1" ht="33.950000000000003" customHeight="1" x14ac:dyDescent="0.25">
      <c r="A15" s="946"/>
      <c r="B15" s="381" t="s">
        <v>5</v>
      </c>
      <c r="C15" s="941">
        <f t="shared" si="0"/>
        <v>74</v>
      </c>
      <c r="D15" s="947">
        <v>43</v>
      </c>
      <c r="E15" s="948">
        <v>31</v>
      </c>
      <c r="F15" s="949"/>
      <c r="G15" s="944">
        <v>4.2523847833582344</v>
      </c>
      <c r="H15" s="950">
        <v>4.7640150675825392</v>
      </c>
      <c r="I15" s="951">
        <v>3.7010506208213942</v>
      </c>
      <c r="K15" s="952"/>
    </row>
    <row r="16" spans="1:11" s="254" customFormat="1" ht="33.950000000000003" customHeight="1" x14ac:dyDescent="0.25">
      <c r="A16" s="946"/>
      <c r="B16" s="381" t="s">
        <v>6</v>
      </c>
      <c r="C16" s="941">
        <f t="shared" si="0"/>
        <v>98</v>
      </c>
      <c r="D16" s="947">
        <v>53</v>
      </c>
      <c r="E16" s="948">
        <v>45</v>
      </c>
      <c r="F16" s="949"/>
      <c r="G16" s="944">
        <v>3.801986343885785</v>
      </c>
      <c r="H16" s="950">
        <v>4.0124157771216593</v>
      </c>
      <c r="I16" s="951">
        <v>3.5808068751492002</v>
      </c>
      <c r="K16" s="952"/>
    </row>
    <row r="17" spans="1:11" s="254" customFormat="1" ht="33.950000000000003" customHeight="1" x14ac:dyDescent="0.25">
      <c r="A17" s="946"/>
      <c r="B17" s="381" t="s">
        <v>7</v>
      </c>
      <c r="C17" s="941">
        <f t="shared" si="0"/>
        <v>109</v>
      </c>
      <c r="D17" s="947">
        <v>60</v>
      </c>
      <c r="E17" s="948">
        <v>49</v>
      </c>
      <c r="F17" s="949"/>
      <c r="G17" s="944">
        <v>3.3137749673182744</v>
      </c>
      <c r="H17" s="950">
        <v>3.5279590756747226</v>
      </c>
      <c r="I17" s="951">
        <v>3.0844768978975199</v>
      </c>
      <c r="K17" s="952"/>
    </row>
    <row r="18" spans="1:11" s="254" customFormat="1" ht="33.950000000000003" customHeight="1" x14ac:dyDescent="0.25">
      <c r="A18" s="946"/>
      <c r="B18" s="381" t="s">
        <v>8</v>
      </c>
      <c r="C18" s="941">
        <f t="shared" si="0"/>
        <v>16</v>
      </c>
      <c r="D18" s="947">
        <v>11</v>
      </c>
      <c r="E18" s="948">
        <v>5</v>
      </c>
      <c r="F18" s="949"/>
      <c r="G18" s="944">
        <v>3.9564787339268048</v>
      </c>
      <c r="H18" s="950">
        <v>5.1353874883286652</v>
      </c>
      <c r="I18" s="951">
        <v>2.6288117770767614</v>
      </c>
      <c r="K18" s="952"/>
    </row>
    <row r="19" spans="1:11" s="254" customFormat="1" ht="33.950000000000003" customHeight="1" x14ac:dyDescent="0.25">
      <c r="A19" s="946"/>
      <c r="B19" s="381" t="s">
        <v>9</v>
      </c>
      <c r="C19" s="941">
        <f t="shared" si="0"/>
        <v>53</v>
      </c>
      <c r="D19" s="947">
        <v>34</v>
      </c>
      <c r="E19" s="948">
        <v>19</v>
      </c>
      <c r="F19" s="949"/>
      <c r="G19" s="944">
        <v>2.6307951950759456</v>
      </c>
      <c r="H19" s="950">
        <v>3.2529659395331039</v>
      </c>
      <c r="I19" s="951">
        <v>1.9599752424179908</v>
      </c>
      <c r="K19" s="952"/>
    </row>
    <row r="20" spans="1:11" s="254" customFormat="1" ht="33.950000000000003" customHeight="1" x14ac:dyDescent="0.25">
      <c r="A20" s="946"/>
      <c r="B20" s="381" t="s">
        <v>28</v>
      </c>
      <c r="C20" s="941">
        <f t="shared" si="0"/>
        <v>158</v>
      </c>
      <c r="D20" s="947">
        <v>85</v>
      </c>
      <c r="E20" s="948">
        <v>73</v>
      </c>
      <c r="F20" s="949"/>
      <c r="G20" s="944">
        <v>2.9988991382910073</v>
      </c>
      <c r="H20" s="950">
        <v>3.1004924311508297</v>
      </c>
      <c r="I20" s="951">
        <v>2.8886866368564759</v>
      </c>
      <c r="K20" s="952"/>
    </row>
    <row r="21" spans="1:11" s="254" customFormat="1" ht="33.950000000000003" customHeight="1" x14ac:dyDescent="0.25">
      <c r="A21" s="529"/>
      <c r="B21" s="381" t="s">
        <v>13</v>
      </c>
      <c r="C21" s="941">
        <f t="shared" si="0"/>
        <v>88</v>
      </c>
      <c r="D21" s="947">
        <v>45</v>
      </c>
      <c r="E21" s="948">
        <v>43</v>
      </c>
      <c r="F21" s="949"/>
      <c r="G21" s="944">
        <v>2.4150611998463143</v>
      </c>
      <c r="H21" s="950">
        <v>2.3791900179761023</v>
      </c>
      <c r="I21" s="951">
        <v>2.4537776763296049</v>
      </c>
      <c r="K21" s="952"/>
    </row>
    <row r="22" spans="1:11" s="254" customFormat="1" ht="33.950000000000003" customHeight="1" x14ac:dyDescent="0.25">
      <c r="A22" s="946"/>
      <c r="B22" s="407" t="s">
        <v>18</v>
      </c>
      <c r="C22" s="941">
        <f t="shared" si="0"/>
        <v>264</v>
      </c>
      <c r="D22" s="947">
        <v>130</v>
      </c>
      <c r="E22" s="948">
        <v>134</v>
      </c>
      <c r="F22" s="949"/>
      <c r="G22" s="944">
        <v>2.7727888584302236</v>
      </c>
      <c r="H22" s="950">
        <v>2.655011845437464</v>
      </c>
      <c r="I22" s="951">
        <v>2.897485242285986</v>
      </c>
      <c r="K22" s="952"/>
    </row>
    <row r="23" spans="1:11" s="254" customFormat="1" ht="33.950000000000003" customHeight="1" x14ac:dyDescent="0.25">
      <c r="A23" s="946"/>
      <c r="B23" s="407" t="s">
        <v>10</v>
      </c>
      <c r="C23" s="941">
        <f t="shared" si="0"/>
        <v>95</v>
      </c>
      <c r="D23" s="947">
        <v>51</v>
      </c>
      <c r="E23" s="948">
        <v>44</v>
      </c>
      <c r="F23" s="953"/>
      <c r="G23" s="944">
        <v>3.5172158459829692</v>
      </c>
      <c r="H23" s="950">
        <v>3.6296349014305034</v>
      </c>
      <c r="I23" s="951">
        <v>3.3953237132494789</v>
      </c>
      <c r="K23" s="952"/>
    </row>
    <row r="24" spans="1:11" s="254" customFormat="1" ht="33.950000000000003" customHeight="1" x14ac:dyDescent="0.25">
      <c r="A24" s="946"/>
      <c r="B24" s="407" t="s">
        <v>11</v>
      </c>
      <c r="C24" s="941">
        <f t="shared" si="0"/>
        <v>55</v>
      </c>
      <c r="D24" s="947">
        <v>35</v>
      </c>
      <c r="E24" s="948">
        <v>20</v>
      </c>
      <c r="F24" s="953"/>
      <c r="G24" s="944">
        <v>2.0343246042313949</v>
      </c>
      <c r="H24" s="950">
        <v>2.4957216200798631</v>
      </c>
      <c r="I24" s="951">
        <v>1.5370427297878881</v>
      </c>
      <c r="K24" s="952"/>
    </row>
    <row r="25" spans="1:11" s="254" customFormat="1" ht="33.950000000000003" customHeight="1" x14ac:dyDescent="0.25">
      <c r="A25" s="529"/>
      <c r="B25" s="407" t="s">
        <v>12</v>
      </c>
      <c r="C25" s="941">
        <f t="shared" si="0"/>
        <v>5</v>
      </c>
      <c r="D25" s="947">
        <v>4</v>
      </c>
      <c r="E25" s="948">
        <v>1</v>
      </c>
      <c r="F25" s="953"/>
      <c r="G25" s="944">
        <v>3.0030030030030028</v>
      </c>
      <c r="H25" s="950">
        <v>4.6242774566473992</v>
      </c>
      <c r="I25" s="951">
        <v>1.25</v>
      </c>
      <c r="K25" s="952"/>
    </row>
    <row r="26" spans="1:11" s="254" customFormat="1" ht="33.950000000000003" customHeight="1" x14ac:dyDescent="0.25">
      <c r="A26" s="529"/>
      <c r="B26" s="407" t="s">
        <v>14</v>
      </c>
      <c r="C26" s="941">
        <f t="shared" si="0"/>
        <v>8</v>
      </c>
      <c r="D26" s="947">
        <v>5</v>
      </c>
      <c r="E26" s="948">
        <v>3</v>
      </c>
      <c r="F26" s="953"/>
      <c r="G26" s="944">
        <v>3.4572169403630078</v>
      </c>
      <c r="H26" s="950">
        <v>4.1288191577208915</v>
      </c>
      <c r="I26" s="951">
        <v>2.7198549410698094</v>
      </c>
      <c r="K26" s="952"/>
    </row>
    <row r="27" spans="1:11" ht="9.9499999999999993" customHeight="1" x14ac:dyDescent="0.2">
      <c r="A27" s="362"/>
      <c r="B27" s="361"/>
      <c r="C27" s="954"/>
      <c r="D27" s="954"/>
      <c r="E27" s="954"/>
      <c r="F27" s="954"/>
      <c r="G27" s="955"/>
      <c r="H27" s="955"/>
      <c r="I27" s="955"/>
    </row>
    <row r="28" spans="1:11" ht="5.0999999999999996" customHeight="1" x14ac:dyDescent="0.2">
      <c r="A28" s="606"/>
      <c r="B28" s="363"/>
      <c r="C28" s="956"/>
      <c r="D28" s="956"/>
      <c r="E28" s="956"/>
      <c r="F28" s="956"/>
      <c r="G28" s="957"/>
      <c r="H28" s="957"/>
      <c r="I28" s="957"/>
    </row>
    <row r="29" spans="1:11" s="962" customFormat="1" ht="12.95" customHeight="1" x14ac:dyDescent="0.25">
      <c r="A29" s="958" t="s">
        <v>1220</v>
      </c>
      <c r="B29" s="959"/>
      <c r="C29" s="960"/>
      <c r="D29" s="960"/>
      <c r="E29" s="960"/>
      <c r="F29" s="960"/>
      <c r="G29" s="961"/>
      <c r="H29" s="961"/>
      <c r="I29" s="961"/>
    </row>
    <row r="30" spans="1:11" s="964" customFormat="1" ht="12.95" customHeight="1" x14ac:dyDescent="0.2">
      <c r="A30" s="963" t="s">
        <v>1221</v>
      </c>
      <c r="C30" s="965"/>
      <c r="D30" s="965"/>
      <c r="E30" s="965"/>
      <c r="F30" s="965"/>
      <c r="G30" s="966"/>
      <c r="H30" s="966"/>
      <c r="I30" s="966"/>
    </row>
    <row r="31" spans="1:11" ht="18" customHeight="1" x14ac:dyDescent="0.2">
      <c r="C31" s="967"/>
      <c r="D31" s="967"/>
      <c r="E31" s="967"/>
      <c r="F31" s="967"/>
      <c r="G31" s="968"/>
      <c r="H31" s="968"/>
      <c r="I31" s="968"/>
    </row>
    <row r="32" spans="1:11" ht="18" customHeight="1" x14ac:dyDescent="0.2">
      <c r="A32" s="969"/>
      <c r="B32" s="970"/>
      <c r="C32" s="967"/>
      <c r="D32" s="967"/>
      <c r="E32" s="967"/>
      <c r="F32" s="967"/>
      <c r="G32" s="968"/>
      <c r="H32" s="968"/>
      <c r="I32" s="968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A35" s="359"/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A36" s="359"/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</row>
    <row r="39" spans="1:9" ht="18" customHeight="1" x14ac:dyDescent="0.2">
      <c r="A39" s="359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82" spans="7:8" x14ac:dyDescent="0.2">
      <c r="G82" s="971"/>
      <c r="H82" s="971"/>
    </row>
    <row r="83" spans="7:8" x14ac:dyDescent="0.2">
      <c r="G83" s="971"/>
      <c r="H83" s="971"/>
    </row>
    <row r="84" spans="7:8" x14ac:dyDescent="0.2">
      <c r="G84" s="971"/>
      <c r="H84" s="971"/>
    </row>
    <row r="103" spans="7:8" x14ac:dyDescent="0.2">
      <c r="G103" s="971"/>
      <c r="H103" s="971"/>
    </row>
    <row r="104" spans="7:8" x14ac:dyDescent="0.2">
      <c r="G104" s="971"/>
      <c r="H104" s="971"/>
    </row>
    <row r="105" spans="7:8" x14ac:dyDescent="0.2">
      <c r="G105" s="971"/>
      <c r="H105" s="971"/>
    </row>
    <row r="145" spans="7:8" x14ac:dyDescent="0.2">
      <c r="G145" s="971"/>
      <c r="H145" s="971"/>
    </row>
    <row r="146" spans="7:8" x14ac:dyDescent="0.2">
      <c r="G146" s="971"/>
      <c r="H146" s="971"/>
    </row>
    <row r="147" spans="7:8" x14ac:dyDescent="0.2">
      <c r="G147" s="971"/>
      <c r="H147" s="971"/>
    </row>
  </sheetData>
  <mergeCells count="6">
    <mergeCell ref="A1:I1"/>
    <mergeCell ref="A3:I3"/>
    <mergeCell ref="C5:E5"/>
    <mergeCell ref="G5:I5"/>
    <mergeCell ref="C6:E6"/>
    <mergeCell ref="G6:I6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1785" t="s">
        <v>1222</v>
      </c>
      <c r="B1" s="1785"/>
      <c r="C1" s="1785"/>
      <c r="D1" s="1785"/>
      <c r="E1" s="1785"/>
      <c r="F1" s="1785"/>
      <c r="G1" s="1785"/>
      <c r="H1" s="1785"/>
      <c r="I1" s="1785"/>
    </row>
    <row r="2" spans="1:11" s="711" customFormat="1" ht="15" customHeight="1" x14ac:dyDescent="0.2">
      <c r="A2" s="923"/>
      <c r="B2" s="924" t="s">
        <v>1148</v>
      </c>
      <c r="C2" s="923"/>
      <c r="D2" s="923"/>
      <c r="E2" s="923"/>
      <c r="F2" s="923"/>
      <c r="G2" s="923"/>
      <c r="H2" s="923"/>
      <c r="I2" s="923"/>
    </row>
    <row r="3" spans="1:11" ht="20.100000000000001" customHeight="1" x14ac:dyDescent="0.2">
      <c r="A3" s="1786" t="s">
        <v>1223</v>
      </c>
      <c r="B3" s="1786"/>
      <c r="C3" s="1786"/>
      <c r="D3" s="1786"/>
      <c r="E3" s="1786"/>
      <c r="F3" s="1786"/>
      <c r="G3" s="1786"/>
      <c r="H3" s="1786"/>
      <c r="I3" s="1786"/>
    </row>
    <row r="4" spans="1:11" ht="9.9499999999999993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11" s="407" customFormat="1" ht="24.95" customHeight="1" x14ac:dyDescent="0.2">
      <c r="A5" s="413"/>
      <c r="B5" s="925"/>
      <c r="C5" s="1787" t="s">
        <v>1224</v>
      </c>
      <c r="D5" s="1787"/>
      <c r="E5" s="1787"/>
      <c r="F5" s="717"/>
      <c r="G5" s="1787" t="s">
        <v>1225</v>
      </c>
      <c r="H5" s="1787"/>
      <c r="I5" s="1787"/>
    </row>
    <row r="6" spans="1:11" s="409" customFormat="1" ht="24.95" customHeight="1" x14ac:dyDescent="0.2">
      <c r="A6" s="365"/>
      <c r="B6" s="927"/>
      <c r="C6" s="1788" t="s">
        <v>1226</v>
      </c>
      <c r="D6" s="1788"/>
      <c r="E6" s="1788"/>
      <c r="F6" s="927"/>
      <c r="G6" s="1788" t="s">
        <v>1227</v>
      </c>
      <c r="H6" s="1788"/>
      <c r="I6" s="1788"/>
    </row>
    <row r="7" spans="1:11" s="931" customFormat="1" ht="24.95" customHeight="1" x14ac:dyDescent="0.3">
      <c r="A7" s="929"/>
      <c r="B7" s="930"/>
      <c r="C7" s="929" t="s">
        <v>15</v>
      </c>
      <c r="D7" s="929" t="s">
        <v>16</v>
      </c>
      <c r="E7" s="929" t="s">
        <v>17</v>
      </c>
      <c r="F7" s="930"/>
      <c r="G7" s="929" t="s">
        <v>15</v>
      </c>
      <c r="H7" s="929" t="s">
        <v>16</v>
      </c>
      <c r="I7" s="929" t="s">
        <v>17</v>
      </c>
    </row>
    <row r="8" spans="1:11" s="408" customFormat="1" ht="24.95" customHeight="1" x14ac:dyDescent="0.2">
      <c r="A8" s="932"/>
      <c r="B8" s="933"/>
      <c r="C8" s="415" t="s">
        <v>19</v>
      </c>
      <c r="D8" s="415" t="s">
        <v>20</v>
      </c>
      <c r="E8" s="415" t="s">
        <v>21</v>
      </c>
      <c r="F8" s="934"/>
      <c r="G8" s="415" t="s">
        <v>19</v>
      </c>
      <c r="H8" s="415" t="s">
        <v>20</v>
      </c>
      <c r="I8" s="415" t="s">
        <v>21</v>
      </c>
    </row>
    <row r="9" spans="1:11" s="940" customFormat="1" ht="9.9499999999999993" customHeight="1" x14ac:dyDescent="0.2">
      <c r="A9" s="935"/>
      <c r="B9" s="936"/>
      <c r="C9" s="937"/>
      <c r="D9" s="937"/>
      <c r="E9" s="937"/>
      <c r="F9" s="938"/>
      <c r="G9" s="939"/>
      <c r="H9" s="939"/>
      <c r="I9" s="937"/>
    </row>
    <row r="10" spans="1:11" s="407" customFormat="1" ht="33.950000000000003" customHeight="1" x14ac:dyDescent="0.2">
      <c r="A10" s="407" t="s">
        <v>0</v>
      </c>
      <c r="B10" s="381"/>
      <c r="C10" s="942">
        <f>D10+E10</f>
        <v>486</v>
      </c>
      <c r="D10" s="941">
        <f>SUM(D11:D26)</f>
        <v>267</v>
      </c>
      <c r="E10" s="942">
        <f>SUM(E11:E26)</f>
        <v>219</v>
      </c>
      <c r="F10" s="943"/>
      <c r="G10" s="944">
        <v>0.99598940070538999</v>
      </c>
      <c r="H10" s="944">
        <v>1.0574676224800981</v>
      </c>
      <c r="I10" s="944">
        <v>0.93006663354100583</v>
      </c>
    </row>
    <row r="11" spans="1:11" s="254" customFormat="1" ht="33.950000000000003" customHeight="1" x14ac:dyDescent="0.25">
      <c r="A11" s="946"/>
      <c r="B11" s="381" t="s">
        <v>1</v>
      </c>
      <c r="C11" s="942">
        <f t="shared" ref="C11:C24" si="0">D11+E11</f>
        <v>67</v>
      </c>
      <c r="D11" s="947">
        <v>36</v>
      </c>
      <c r="E11" s="948">
        <v>31</v>
      </c>
      <c r="F11" s="949"/>
      <c r="G11" s="944">
        <v>1.1148457519385007</v>
      </c>
      <c r="H11" s="950">
        <v>1.1617400283980894</v>
      </c>
      <c r="I11" s="950">
        <v>1.0649261422191687</v>
      </c>
      <c r="K11" s="952"/>
    </row>
    <row r="12" spans="1:11" s="254" customFormat="1" ht="33.950000000000003" customHeight="1" x14ac:dyDescent="0.25">
      <c r="A12" s="946"/>
      <c r="B12" s="381" t="s">
        <v>2</v>
      </c>
      <c r="C12" s="942">
        <f t="shared" si="0"/>
        <v>25</v>
      </c>
      <c r="D12" s="947">
        <v>14</v>
      </c>
      <c r="E12" s="948">
        <v>11</v>
      </c>
      <c r="F12" s="949"/>
      <c r="G12" s="944">
        <v>0.7264485383855408</v>
      </c>
      <c r="H12" s="950">
        <v>0.7868262799977519</v>
      </c>
      <c r="I12" s="950">
        <v>0.66181336863004636</v>
      </c>
      <c r="K12" s="952"/>
    </row>
    <row r="13" spans="1:11" s="254" customFormat="1" ht="33.950000000000003" customHeight="1" x14ac:dyDescent="0.25">
      <c r="A13" s="529"/>
      <c r="B13" s="381" t="s">
        <v>3</v>
      </c>
      <c r="C13" s="942">
        <f t="shared" si="0"/>
        <v>44</v>
      </c>
      <c r="D13" s="947">
        <v>35</v>
      </c>
      <c r="E13" s="948">
        <v>9</v>
      </c>
      <c r="F13" s="949"/>
      <c r="G13" s="944">
        <v>1.1976699874789045</v>
      </c>
      <c r="H13" s="950">
        <v>1.8368846436443791</v>
      </c>
      <c r="I13" s="950">
        <v>0.50893463017416873</v>
      </c>
      <c r="K13" s="952"/>
    </row>
    <row r="14" spans="1:11" s="254" customFormat="1" ht="33.950000000000003" customHeight="1" x14ac:dyDescent="0.25">
      <c r="A14" s="946"/>
      <c r="B14" s="381" t="s">
        <v>4</v>
      </c>
      <c r="C14" s="942">
        <f t="shared" si="0"/>
        <v>12</v>
      </c>
      <c r="D14" s="947">
        <v>8</v>
      </c>
      <c r="E14" s="948">
        <v>4</v>
      </c>
      <c r="F14" s="949"/>
      <c r="G14" s="944">
        <v>0.85190969757205737</v>
      </c>
      <c r="H14" s="950">
        <v>1.0847457627118644</v>
      </c>
      <c r="I14" s="950">
        <v>0.59603635821785128</v>
      </c>
      <c r="K14" s="952"/>
    </row>
    <row r="15" spans="1:11" s="254" customFormat="1" ht="33.950000000000003" customHeight="1" x14ac:dyDescent="0.25">
      <c r="A15" s="946"/>
      <c r="B15" s="381" t="s">
        <v>5</v>
      </c>
      <c r="C15" s="942">
        <f t="shared" si="0"/>
        <v>17</v>
      </c>
      <c r="D15" s="947">
        <v>6</v>
      </c>
      <c r="E15" s="948">
        <v>11</v>
      </c>
      <c r="F15" s="949"/>
      <c r="G15" s="944">
        <v>0.97689920698770261</v>
      </c>
      <c r="H15" s="950">
        <v>0.66474628849988926</v>
      </c>
      <c r="I15" s="950">
        <v>1.3132760267430754</v>
      </c>
      <c r="K15" s="952"/>
    </row>
    <row r="16" spans="1:11" s="254" customFormat="1" ht="33.950000000000003" customHeight="1" x14ac:dyDescent="0.25">
      <c r="A16" s="946"/>
      <c r="B16" s="381" t="s">
        <v>6</v>
      </c>
      <c r="C16" s="942">
        <f t="shared" si="0"/>
        <v>20</v>
      </c>
      <c r="D16" s="947">
        <v>11</v>
      </c>
      <c r="E16" s="948">
        <v>9</v>
      </c>
      <c r="F16" s="949"/>
      <c r="G16" s="944">
        <v>0.7759155803848542</v>
      </c>
      <c r="H16" s="950">
        <v>0.8327655386478916</v>
      </c>
      <c r="I16" s="950">
        <v>0.71616137502984012</v>
      </c>
      <c r="K16" s="952"/>
    </row>
    <row r="17" spans="1:11" s="254" customFormat="1" ht="33.950000000000003" customHeight="1" x14ac:dyDescent="0.25">
      <c r="A17" s="946"/>
      <c r="B17" s="381" t="s">
        <v>7</v>
      </c>
      <c r="C17" s="942">
        <f t="shared" si="0"/>
        <v>38</v>
      </c>
      <c r="D17" s="947">
        <v>21</v>
      </c>
      <c r="E17" s="948">
        <v>17</v>
      </c>
      <c r="F17" s="949"/>
      <c r="G17" s="944">
        <v>1.1552609977806829</v>
      </c>
      <c r="H17" s="950">
        <v>1.2347856764861529</v>
      </c>
      <c r="I17" s="950">
        <v>1.0701246380460783</v>
      </c>
      <c r="K17" s="952"/>
    </row>
    <row r="18" spans="1:11" s="254" customFormat="1" ht="33.950000000000003" customHeight="1" x14ac:dyDescent="0.25">
      <c r="A18" s="946"/>
      <c r="B18" s="381" t="s">
        <v>8</v>
      </c>
      <c r="C18" s="942">
        <f>E18</f>
        <v>2</v>
      </c>
      <c r="D18" s="1670" t="s">
        <v>768</v>
      </c>
      <c r="E18" s="948">
        <v>2</v>
      </c>
      <c r="F18" s="949"/>
      <c r="G18" s="944">
        <v>0.4945598417408506</v>
      </c>
      <c r="H18" s="1670" t="s">
        <v>768</v>
      </c>
      <c r="I18" s="950">
        <v>1.0515247108307044</v>
      </c>
      <c r="K18" s="952"/>
    </row>
    <row r="19" spans="1:11" s="254" customFormat="1" ht="33.950000000000003" customHeight="1" x14ac:dyDescent="0.25">
      <c r="A19" s="946"/>
      <c r="B19" s="381" t="s">
        <v>9</v>
      </c>
      <c r="C19" s="942">
        <f t="shared" si="0"/>
        <v>26</v>
      </c>
      <c r="D19" s="947">
        <v>14</v>
      </c>
      <c r="E19" s="948">
        <v>12</v>
      </c>
      <c r="F19" s="949"/>
      <c r="G19" s="944">
        <v>1.2905787749429165</v>
      </c>
      <c r="H19" s="950">
        <v>1.3394565633371602</v>
      </c>
      <c r="I19" s="950">
        <v>1.2378791004745202</v>
      </c>
      <c r="K19" s="952"/>
    </row>
    <row r="20" spans="1:11" s="254" customFormat="1" ht="33.950000000000003" customHeight="1" x14ac:dyDescent="0.25">
      <c r="A20" s="946"/>
      <c r="B20" s="381" t="s">
        <v>28</v>
      </c>
      <c r="C20" s="942">
        <f t="shared" si="0"/>
        <v>47</v>
      </c>
      <c r="D20" s="947">
        <v>27</v>
      </c>
      <c r="E20" s="948">
        <v>20</v>
      </c>
      <c r="F20" s="949"/>
      <c r="G20" s="944">
        <v>0.8920775917701097</v>
      </c>
      <c r="H20" s="950">
        <v>0.98486230165967525</v>
      </c>
      <c r="I20" s="950">
        <v>0.79142099639903452</v>
      </c>
      <c r="K20" s="952"/>
    </row>
    <row r="21" spans="1:11" s="254" customFormat="1" ht="33.950000000000003" customHeight="1" x14ac:dyDescent="0.25">
      <c r="A21" s="529"/>
      <c r="B21" s="381" t="s">
        <v>13</v>
      </c>
      <c r="C21" s="942">
        <f t="shared" si="0"/>
        <v>30</v>
      </c>
      <c r="D21" s="947">
        <v>13</v>
      </c>
      <c r="E21" s="948">
        <v>17</v>
      </c>
      <c r="F21" s="949"/>
      <c r="G21" s="944">
        <v>0.8233163181294253</v>
      </c>
      <c r="H21" s="950">
        <v>0.68732156074865181</v>
      </c>
      <c r="I21" s="950">
        <v>0.97009815110705311</v>
      </c>
      <c r="K21" s="952"/>
    </row>
    <row r="22" spans="1:11" s="254" customFormat="1" ht="33.950000000000003" customHeight="1" x14ac:dyDescent="0.25">
      <c r="A22" s="946"/>
      <c r="B22" s="407" t="s">
        <v>18</v>
      </c>
      <c r="C22" s="942">
        <f t="shared" si="0"/>
        <v>101</v>
      </c>
      <c r="D22" s="947">
        <v>50</v>
      </c>
      <c r="E22" s="948">
        <v>51</v>
      </c>
      <c r="F22" s="949"/>
      <c r="G22" s="944">
        <v>1.0608017981115629</v>
      </c>
      <c r="H22" s="950">
        <v>1.0211584020913322</v>
      </c>
      <c r="I22" s="950">
        <v>1.1027742340043678</v>
      </c>
      <c r="K22" s="952"/>
    </row>
    <row r="23" spans="1:11" s="254" customFormat="1" ht="33.950000000000003" customHeight="1" x14ac:dyDescent="0.25">
      <c r="A23" s="946"/>
      <c r="B23" s="407" t="s">
        <v>10</v>
      </c>
      <c r="C23" s="942">
        <f t="shared" si="0"/>
        <v>34</v>
      </c>
      <c r="D23" s="947">
        <v>21</v>
      </c>
      <c r="E23" s="948">
        <v>13</v>
      </c>
      <c r="F23" s="953"/>
      <c r="G23" s="944">
        <v>1.2587930396149574</v>
      </c>
      <c r="H23" s="950">
        <v>1.4945555476478543</v>
      </c>
      <c r="I23" s="950">
        <v>1.0031638243691643</v>
      </c>
      <c r="K23" s="952"/>
    </row>
    <row r="24" spans="1:11" s="254" customFormat="1" ht="33.950000000000003" customHeight="1" x14ac:dyDescent="0.25">
      <c r="A24" s="946"/>
      <c r="B24" s="407" t="s">
        <v>11</v>
      </c>
      <c r="C24" s="942">
        <f t="shared" si="0"/>
        <v>21</v>
      </c>
      <c r="D24" s="947">
        <v>11</v>
      </c>
      <c r="E24" s="948">
        <v>10</v>
      </c>
      <c r="F24" s="953"/>
      <c r="G24" s="944">
        <v>0.77674212161562362</v>
      </c>
      <c r="H24" s="950">
        <v>0.78436965202509989</v>
      </c>
      <c r="I24" s="950">
        <v>0.76852136489394407</v>
      </c>
      <c r="K24" s="952"/>
    </row>
    <row r="25" spans="1:11" s="254" customFormat="1" ht="33.950000000000003" customHeight="1" x14ac:dyDescent="0.25">
      <c r="A25" s="529"/>
      <c r="B25" s="407" t="s">
        <v>12</v>
      </c>
      <c r="C25" s="942">
        <f>E25</f>
        <v>2</v>
      </c>
      <c r="D25" s="1670" t="s">
        <v>768</v>
      </c>
      <c r="E25" s="948">
        <v>2</v>
      </c>
      <c r="F25" s="953"/>
      <c r="G25" s="944">
        <v>1.2012012012012012</v>
      </c>
      <c r="H25" s="1670" t="s">
        <v>768</v>
      </c>
      <c r="I25" s="950">
        <v>2.5</v>
      </c>
      <c r="K25" s="952"/>
    </row>
    <row r="26" spans="1:11" s="254" customFormat="1" ht="33.950000000000003" customHeight="1" x14ac:dyDescent="0.25">
      <c r="A26" s="529"/>
      <c r="B26" s="407" t="s">
        <v>14</v>
      </c>
      <c r="C26" s="1671" t="s">
        <v>768</v>
      </c>
      <c r="D26" s="1670" t="s">
        <v>768</v>
      </c>
      <c r="E26" s="1670" t="s">
        <v>768</v>
      </c>
      <c r="F26" s="953"/>
      <c r="G26" s="1672" t="s">
        <v>768</v>
      </c>
      <c r="H26" s="1670" t="s">
        <v>768</v>
      </c>
      <c r="I26" s="1670" t="s">
        <v>768</v>
      </c>
      <c r="K26" s="952"/>
    </row>
    <row r="27" spans="1:11" ht="9.9499999999999993" customHeight="1" x14ac:dyDescent="0.2">
      <c r="A27" s="362"/>
      <c r="B27" s="361"/>
      <c r="C27" s="954"/>
      <c r="D27" s="954"/>
      <c r="E27" s="954"/>
      <c r="F27" s="954"/>
      <c r="G27" s="955"/>
      <c r="H27" s="955"/>
      <c r="I27" s="955"/>
    </row>
    <row r="28" spans="1:11" ht="5.0999999999999996" customHeight="1" x14ac:dyDescent="0.2">
      <c r="A28" s="606"/>
      <c r="B28" s="363"/>
      <c r="C28" s="956"/>
      <c r="D28" s="956"/>
      <c r="E28" s="956"/>
      <c r="F28" s="956"/>
      <c r="G28" s="957"/>
      <c r="H28" s="957"/>
      <c r="I28" s="957"/>
    </row>
    <row r="29" spans="1:11" s="962" customFormat="1" ht="12.95" customHeight="1" x14ac:dyDescent="0.25">
      <c r="A29" s="958" t="s">
        <v>1220</v>
      </c>
      <c r="B29" s="959"/>
      <c r="C29" s="960"/>
      <c r="D29" s="960"/>
      <c r="E29" s="960"/>
      <c r="F29" s="960"/>
      <c r="G29" s="961"/>
      <c r="H29" s="961"/>
      <c r="I29" s="961"/>
    </row>
    <row r="30" spans="1:11" s="964" customFormat="1" ht="12.95" customHeight="1" x14ac:dyDescent="0.2">
      <c r="A30" s="963" t="s">
        <v>1221</v>
      </c>
      <c r="C30" s="965"/>
      <c r="D30" s="965"/>
      <c r="E30" s="965"/>
      <c r="F30" s="965"/>
      <c r="G30" s="966"/>
      <c r="H30" s="966"/>
      <c r="I30" s="966"/>
    </row>
    <row r="31" spans="1:11" ht="18" customHeight="1" x14ac:dyDescent="0.2">
      <c r="C31" s="967"/>
      <c r="D31" s="967"/>
      <c r="E31" s="967"/>
      <c r="F31" s="967"/>
      <c r="G31" s="968"/>
      <c r="H31" s="968"/>
      <c r="I31" s="968"/>
    </row>
    <row r="32" spans="1:11" ht="18" customHeight="1" x14ac:dyDescent="0.2">
      <c r="A32" s="969"/>
      <c r="B32" s="970"/>
      <c r="C32" s="967"/>
      <c r="D32" s="967"/>
      <c r="E32" s="967"/>
      <c r="F32" s="967"/>
      <c r="G32" s="968"/>
      <c r="H32" s="968"/>
      <c r="I32" s="968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A35" s="359"/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A36" s="359"/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</row>
    <row r="39" spans="1:9" ht="18" customHeight="1" x14ac:dyDescent="0.2">
      <c r="A39" s="359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82" spans="7:8" x14ac:dyDescent="0.2">
      <c r="G82" s="971"/>
      <c r="H82" s="971"/>
    </row>
    <row r="83" spans="7:8" x14ac:dyDescent="0.2">
      <c r="G83" s="971"/>
      <c r="H83" s="971"/>
    </row>
    <row r="84" spans="7:8" x14ac:dyDescent="0.2">
      <c r="G84" s="971"/>
      <c r="H84" s="971"/>
    </row>
    <row r="103" spans="7:8" x14ac:dyDescent="0.2">
      <c r="G103" s="971"/>
      <c r="H103" s="971"/>
    </row>
    <row r="104" spans="7:8" x14ac:dyDescent="0.2">
      <c r="G104" s="971"/>
      <c r="H104" s="971"/>
    </row>
    <row r="105" spans="7:8" x14ac:dyDescent="0.2">
      <c r="G105" s="971"/>
      <c r="H105" s="971"/>
    </row>
    <row r="145" spans="7:8" x14ac:dyDescent="0.2">
      <c r="G145" s="971"/>
      <c r="H145" s="971"/>
    </row>
    <row r="146" spans="7:8" x14ac:dyDescent="0.2">
      <c r="G146" s="971"/>
      <c r="H146" s="971"/>
    </row>
    <row r="147" spans="7:8" x14ac:dyDescent="0.2">
      <c r="G147" s="971"/>
      <c r="H147" s="971"/>
    </row>
  </sheetData>
  <mergeCells count="6">
    <mergeCell ref="A1:I1"/>
    <mergeCell ref="A3:I3"/>
    <mergeCell ref="C5:E5"/>
    <mergeCell ref="G5:I5"/>
    <mergeCell ref="C6:E6"/>
    <mergeCell ref="G6:I6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375" customWidth="1"/>
    <col min="2" max="2" width="19.7109375" style="359" customWidth="1"/>
    <col min="3" max="5" width="11.140625" style="375" customWidth="1"/>
    <col min="6" max="6" width="1.7109375" style="375" customWidth="1"/>
    <col min="7" max="9" width="11.140625" style="359" customWidth="1"/>
    <col min="10" max="16384" width="9.140625" style="359"/>
  </cols>
  <sheetData>
    <row r="1" spans="1:11" s="254" customFormat="1" ht="20.100000000000001" customHeight="1" x14ac:dyDescent="0.2">
      <c r="A1" s="1785" t="s">
        <v>1228</v>
      </c>
      <c r="B1" s="1785"/>
      <c r="C1" s="1785"/>
      <c r="D1" s="1785"/>
      <c r="E1" s="1785"/>
      <c r="F1" s="1785"/>
      <c r="G1" s="1785"/>
      <c r="H1" s="1785"/>
      <c r="I1" s="1785"/>
    </row>
    <row r="2" spans="1:11" s="254" customFormat="1" ht="15" customHeight="1" x14ac:dyDescent="0.2">
      <c r="A2" s="972"/>
      <c r="B2" s="924" t="s">
        <v>1170</v>
      </c>
      <c r="C2" s="972"/>
      <c r="D2" s="972"/>
      <c r="E2" s="972"/>
      <c r="F2" s="972"/>
      <c r="G2" s="972"/>
      <c r="H2" s="972"/>
      <c r="I2" s="972"/>
    </row>
    <row r="3" spans="1:11" ht="20.100000000000001" customHeight="1" x14ac:dyDescent="0.2">
      <c r="A3" s="1786" t="s">
        <v>1229</v>
      </c>
      <c r="B3" s="1786"/>
      <c r="C3" s="1786"/>
      <c r="D3" s="1786"/>
      <c r="E3" s="1786"/>
      <c r="F3" s="1786"/>
      <c r="G3" s="1786"/>
      <c r="H3" s="1786"/>
      <c r="I3" s="1786"/>
    </row>
    <row r="4" spans="1:11" ht="9.9499999999999993" customHeight="1" x14ac:dyDescent="0.2">
      <c r="A4" s="362"/>
      <c r="B4" s="361"/>
      <c r="C4" s="362"/>
      <c r="D4" s="362"/>
      <c r="E4" s="362"/>
      <c r="F4" s="362"/>
      <c r="G4" s="361"/>
      <c r="H4" s="361"/>
      <c r="I4" s="361"/>
    </row>
    <row r="5" spans="1:11" s="407" customFormat="1" ht="24.95" customHeight="1" x14ac:dyDescent="0.2">
      <c r="A5" s="413"/>
      <c r="B5" s="925"/>
      <c r="C5" s="1787" t="s">
        <v>1230</v>
      </c>
      <c r="D5" s="1787"/>
      <c r="E5" s="1787"/>
      <c r="F5" s="717"/>
      <c r="G5" s="1787" t="s">
        <v>1231</v>
      </c>
      <c r="H5" s="1787"/>
      <c r="I5" s="1787"/>
    </row>
    <row r="6" spans="1:11" s="409" customFormat="1" ht="24.95" customHeight="1" x14ac:dyDescent="0.2">
      <c r="A6" s="365"/>
      <c r="B6" s="927"/>
      <c r="C6" s="1788" t="s">
        <v>1232</v>
      </c>
      <c r="D6" s="1788"/>
      <c r="E6" s="1788"/>
      <c r="F6" s="927"/>
      <c r="G6" s="1788" t="s">
        <v>1233</v>
      </c>
      <c r="H6" s="1788"/>
      <c r="I6" s="1788"/>
    </row>
    <row r="7" spans="1:11" s="931" customFormat="1" ht="24.95" customHeight="1" x14ac:dyDescent="0.3">
      <c r="A7" s="929"/>
      <c r="B7" s="930"/>
      <c r="C7" s="929" t="s">
        <v>15</v>
      </c>
      <c r="D7" s="929" t="s">
        <v>16</v>
      </c>
      <c r="E7" s="929" t="s">
        <v>17</v>
      </c>
      <c r="F7" s="930"/>
      <c r="G7" s="929" t="s">
        <v>15</v>
      </c>
      <c r="H7" s="929" t="s">
        <v>16</v>
      </c>
      <c r="I7" s="929" t="s">
        <v>17</v>
      </c>
    </row>
    <row r="8" spans="1:11" s="408" customFormat="1" ht="24.95" customHeight="1" x14ac:dyDescent="0.2">
      <c r="A8" s="932"/>
      <c r="B8" s="933"/>
      <c r="C8" s="415" t="s">
        <v>19</v>
      </c>
      <c r="D8" s="415" t="s">
        <v>20</v>
      </c>
      <c r="E8" s="415" t="s">
        <v>21</v>
      </c>
      <c r="F8" s="934"/>
      <c r="G8" s="415" t="s">
        <v>19</v>
      </c>
      <c r="H8" s="415" t="s">
        <v>20</v>
      </c>
      <c r="I8" s="415" t="s">
        <v>21</v>
      </c>
    </row>
    <row r="9" spans="1:11" s="940" customFormat="1" ht="9.9499999999999993" customHeight="1" x14ac:dyDescent="0.2">
      <c r="A9" s="935"/>
      <c r="B9" s="936"/>
      <c r="C9" s="937"/>
      <c r="D9" s="937"/>
      <c r="E9" s="937"/>
      <c r="F9" s="938"/>
      <c r="G9" s="939"/>
      <c r="H9" s="939"/>
      <c r="I9" s="937"/>
    </row>
    <row r="10" spans="1:11" s="407" customFormat="1" ht="33.950000000000003" customHeight="1" x14ac:dyDescent="0.2">
      <c r="A10" s="407" t="s">
        <v>0</v>
      </c>
      <c r="B10" s="381"/>
      <c r="C10" s="941">
        <f>D10+E10</f>
        <v>1980</v>
      </c>
      <c r="D10" s="941">
        <f>SUM(D11:D26)</f>
        <v>1085</v>
      </c>
      <c r="E10" s="942">
        <f>SUM(E11:E26)</f>
        <v>895</v>
      </c>
      <c r="F10" s="943"/>
      <c r="G10" s="973">
        <v>4.0577345954664041</v>
      </c>
      <c r="H10" s="944">
        <v>4.2971998891045189</v>
      </c>
      <c r="I10" s="944">
        <v>3.8009572466630144</v>
      </c>
    </row>
    <row r="11" spans="1:11" s="254" customFormat="1" ht="33.950000000000003" customHeight="1" x14ac:dyDescent="0.25">
      <c r="A11" s="946"/>
      <c r="B11" s="381" t="s">
        <v>1</v>
      </c>
      <c r="C11" s="941">
        <f t="shared" ref="C11:C26" si="0">D11+E11</f>
        <v>236</v>
      </c>
      <c r="D11" s="947">
        <v>130</v>
      </c>
      <c r="E11" s="948">
        <v>106</v>
      </c>
      <c r="F11" s="949"/>
      <c r="G11" s="973">
        <v>3.9269193650371057</v>
      </c>
      <c r="H11" s="950">
        <v>4.195172324770879</v>
      </c>
      <c r="I11" s="950">
        <v>3.6413603572655444</v>
      </c>
      <c r="K11" s="952"/>
    </row>
    <row r="12" spans="1:11" s="254" customFormat="1" ht="33.950000000000003" customHeight="1" x14ac:dyDescent="0.25">
      <c r="A12" s="946"/>
      <c r="B12" s="381" t="s">
        <v>2</v>
      </c>
      <c r="C12" s="941">
        <f t="shared" si="0"/>
        <v>137</v>
      </c>
      <c r="D12" s="947">
        <v>80</v>
      </c>
      <c r="E12" s="948">
        <v>57</v>
      </c>
      <c r="F12" s="949"/>
      <c r="G12" s="973">
        <v>3.9809379903527637</v>
      </c>
      <c r="H12" s="950">
        <v>4.4961501714157253</v>
      </c>
      <c r="I12" s="950">
        <v>3.4293965465375127</v>
      </c>
      <c r="K12" s="952"/>
    </row>
    <row r="13" spans="1:11" s="254" customFormat="1" ht="33.950000000000003" customHeight="1" x14ac:dyDescent="0.25">
      <c r="A13" s="529"/>
      <c r="B13" s="381" t="s">
        <v>3</v>
      </c>
      <c r="C13" s="941">
        <f t="shared" si="0"/>
        <v>182</v>
      </c>
      <c r="D13" s="947">
        <v>110</v>
      </c>
      <c r="E13" s="948">
        <v>72</v>
      </c>
      <c r="F13" s="949"/>
      <c r="G13" s="973">
        <v>4.9539985845718331</v>
      </c>
      <c r="H13" s="950">
        <v>5.7730660228823343</v>
      </c>
      <c r="I13" s="950">
        <v>4.0714770413933499</v>
      </c>
      <c r="K13" s="952"/>
    </row>
    <row r="14" spans="1:11" s="254" customFormat="1" ht="33.950000000000003" customHeight="1" x14ac:dyDescent="0.25">
      <c r="A14" s="946"/>
      <c r="B14" s="381" t="s">
        <v>4</v>
      </c>
      <c r="C14" s="941">
        <f t="shared" si="0"/>
        <v>64</v>
      </c>
      <c r="D14" s="947">
        <v>35</v>
      </c>
      <c r="E14" s="948">
        <v>29</v>
      </c>
      <c r="F14" s="949"/>
      <c r="G14" s="973">
        <v>4.5435183870509723</v>
      </c>
      <c r="H14" s="950">
        <v>4.7457627118644066</v>
      </c>
      <c r="I14" s="950">
        <v>4.3212635970794224</v>
      </c>
      <c r="K14" s="952"/>
    </row>
    <row r="15" spans="1:11" s="254" customFormat="1" ht="33.950000000000003" customHeight="1" x14ac:dyDescent="0.25">
      <c r="A15" s="946"/>
      <c r="B15" s="381" t="s">
        <v>5</v>
      </c>
      <c r="C15" s="941">
        <f t="shared" si="0"/>
        <v>91</v>
      </c>
      <c r="D15" s="947">
        <v>49</v>
      </c>
      <c r="E15" s="948">
        <v>42</v>
      </c>
      <c r="F15" s="949"/>
      <c r="G15" s="973">
        <v>5.2292839903459374</v>
      </c>
      <c r="H15" s="950">
        <v>5.4287613560824282</v>
      </c>
      <c r="I15" s="950">
        <v>5.0143266475644701</v>
      </c>
      <c r="K15" s="952"/>
    </row>
    <row r="16" spans="1:11" s="254" customFormat="1" ht="33.950000000000003" customHeight="1" x14ac:dyDescent="0.25">
      <c r="A16" s="946"/>
      <c r="B16" s="381" t="s">
        <v>6</v>
      </c>
      <c r="C16" s="941">
        <f t="shared" si="0"/>
        <v>118</v>
      </c>
      <c r="D16" s="947">
        <v>64</v>
      </c>
      <c r="E16" s="948">
        <v>54</v>
      </c>
      <c r="F16" s="949"/>
      <c r="G16" s="973">
        <v>4.5779019242706394</v>
      </c>
      <c r="H16" s="950">
        <v>4.8451813157695511</v>
      </c>
      <c r="I16" s="950">
        <v>4.2969682501790407</v>
      </c>
      <c r="K16" s="952"/>
    </row>
    <row r="17" spans="1:11" s="254" customFormat="1" ht="33.950000000000003" customHeight="1" x14ac:dyDescent="0.25">
      <c r="A17" s="946"/>
      <c r="B17" s="381" t="s">
        <v>7</v>
      </c>
      <c r="C17" s="941">
        <f t="shared" si="0"/>
        <v>147</v>
      </c>
      <c r="D17" s="947">
        <v>81</v>
      </c>
      <c r="E17" s="948">
        <v>66</v>
      </c>
      <c r="F17" s="949"/>
      <c r="G17" s="973">
        <v>4.4690359650989571</v>
      </c>
      <c r="H17" s="950">
        <v>4.7627447521608746</v>
      </c>
      <c r="I17" s="950">
        <v>4.1546015359435984</v>
      </c>
      <c r="K17" s="952"/>
    </row>
    <row r="18" spans="1:11" s="254" customFormat="1" ht="33.950000000000003" customHeight="1" x14ac:dyDescent="0.25">
      <c r="A18" s="946"/>
      <c r="B18" s="381" t="s">
        <v>8</v>
      </c>
      <c r="C18" s="941">
        <f t="shared" si="0"/>
        <v>18</v>
      </c>
      <c r="D18" s="947">
        <v>11</v>
      </c>
      <c r="E18" s="948">
        <v>7</v>
      </c>
      <c r="F18" s="949"/>
      <c r="G18" s="973">
        <v>4.4510385756676563</v>
      </c>
      <c r="H18" s="950">
        <v>5.1353874883286652</v>
      </c>
      <c r="I18" s="950">
        <v>3.680336487907466</v>
      </c>
      <c r="K18" s="952"/>
    </row>
    <row r="19" spans="1:11" s="254" customFormat="1" ht="33.950000000000003" customHeight="1" x14ac:dyDescent="0.25">
      <c r="A19" s="946"/>
      <c r="B19" s="381" t="s">
        <v>9</v>
      </c>
      <c r="C19" s="941">
        <f t="shared" si="0"/>
        <v>79</v>
      </c>
      <c r="D19" s="947">
        <v>48</v>
      </c>
      <c r="E19" s="948">
        <v>31</v>
      </c>
      <c r="F19" s="949"/>
      <c r="G19" s="973">
        <v>3.9213739700188626</v>
      </c>
      <c r="H19" s="950">
        <v>4.5924225028702645</v>
      </c>
      <c r="I19" s="950">
        <v>3.1978543428925108</v>
      </c>
      <c r="K19" s="952"/>
    </row>
    <row r="20" spans="1:11" s="254" customFormat="1" ht="33.950000000000003" customHeight="1" x14ac:dyDescent="0.25">
      <c r="A20" s="946"/>
      <c r="B20" s="381" t="s">
        <v>28</v>
      </c>
      <c r="C20" s="941">
        <f t="shared" si="0"/>
        <v>205</v>
      </c>
      <c r="D20" s="947">
        <v>112</v>
      </c>
      <c r="E20" s="948">
        <v>93</v>
      </c>
      <c r="F20" s="949"/>
      <c r="G20" s="973">
        <v>3.8909767300611171</v>
      </c>
      <c r="H20" s="950">
        <v>4.0853547328105053</v>
      </c>
      <c r="I20" s="950">
        <v>3.6801076332555103</v>
      </c>
      <c r="K20" s="952"/>
    </row>
    <row r="21" spans="1:11" s="254" customFormat="1" ht="33.950000000000003" customHeight="1" x14ac:dyDescent="0.25">
      <c r="A21" s="529"/>
      <c r="B21" s="381" t="s">
        <v>13</v>
      </c>
      <c r="C21" s="941">
        <f t="shared" si="0"/>
        <v>118</v>
      </c>
      <c r="D21" s="947">
        <v>58</v>
      </c>
      <c r="E21" s="948">
        <v>60</v>
      </c>
      <c r="F21" s="949"/>
      <c r="G21" s="973">
        <v>3.2383775179757399</v>
      </c>
      <c r="H21" s="950">
        <v>3.0665115787247541</v>
      </c>
      <c r="I21" s="950">
        <v>3.4238758274366581</v>
      </c>
      <c r="K21" s="952"/>
    </row>
    <row r="22" spans="1:11" s="254" customFormat="1" ht="33.950000000000003" customHeight="1" x14ac:dyDescent="0.25">
      <c r="A22" s="946"/>
      <c r="B22" s="407" t="s">
        <v>18</v>
      </c>
      <c r="C22" s="941">
        <f t="shared" si="0"/>
        <v>365</v>
      </c>
      <c r="D22" s="947">
        <v>180</v>
      </c>
      <c r="E22" s="948">
        <v>185</v>
      </c>
      <c r="F22" s="949"/>
      <c r="G22" s="973">
        <v>3.8335906565417863</v>
      </c>
      <c r="H22" s="950">
        <v>3.676170247528797</v>
      </c>
      <c r="I22" s="950">
        <v>4.0002594762903545</v>
      </c>
      <c r="K22" s="952"/>
    </row>
    <row r="23" spans="1:11" s="254" customFormat="1" ht="33.950000000000003" customHeight="1" x14ac:dyDescent="0.25">
      <c r="A23" s="946"/>
      <c r="B23" s="407" t="s">
        <v>10</v>
      </c>
      <c r="C23" s="941">
        <f t="shared" si="0"/>
        <v>129</v>
      </c>
      <c r="D23" s="947">
        <v>72</v>
      </c>
      <c r="E23" s="948">
        <v>57</v>
      </c>
      <c r="F23" s="953"/>
      <c r="G23" s="973">
        <v>4.7760088855979266</v>
      </c>
      <c r="H23" s="950">
        <v>5.1241904490783581</v>
      </c>
      <c r="I23" s="950">
        <v>4.3984875376186432</v>
      </c>
      <c r="K23" s="952"/>
    </row>
    <row r="24" spans="1:11" s="254" customFormat="1" ht="33.950000000000003" customHeight="1" x14ac:dyDescent="0.25">
      <c r="A24" s="946"/>
      <c r="B24" s="407" t="s">
        <v>11</v>
      </c>
      <c r="C24" s="941">
        <f t="shared" si="0"/>
        <v>76</v>
      </c>
      <c r="D24" s="947">
        <v>46</v>
      </c>
      <c r="E24" s="948">
        <v>30</v>
      </c>
      <c r="F24" s="953"/>
      <c r="G24" s="973">
        <v>2.8110667258470188</v>
      </c>
      <c r="H24" s="950">
        <v>3.2800912721049627</v>
      </c>
      <c r="I24" s="950">
        <v>2.3055640946818321</v>
      </c>
      <c r="K24" s="952"/>
    </row>
    <row r="25" spans="1:11" s="254" customFormat="1" ht="33.950000000000003" customHeight="1" x14ac:dyDescent="0.25">
      <c r="A25" s="529"/>
      <c r="B25" s="407" t="s">
        <v>12</v>
      </c>
      <c r="C25" s="941">
        <f t="shared" si="0"/>
        <v>7</v>
      </c>
      <c r="D25" s="947">
        <v>4</v>
      </c>
      <c r="E25" s="948">
        <v>3</v>
      </c>
      <c r="F25" s="953"/>
      <c r="G25" s="973">
        <v>4.2042042042042045</v>
      </c>
      <c r="H25" s="950">
        <v>4.6242774566473992</v>
      </c>
      <c r="I25" s="950">
        <v>3.75</v>
      </c>
      <c r="K25" s="952"/>
    </row>
    <row r="26" spans="1:11" s="254" customFormat="1" ht="33.950000000000003" customHeight="1" x14ac:dyDescent="0.25">
      <c r="A26" s="529"/>
      <c r="B26" s="407" t="s">
        <v>14</v>
      </c>
      <c r="C26" s="941">
        <f t="shared" si="0"/>
        <v>8</v>
      </c>
      <c r="D26" s="947">
        <v>5</v>
      </c>
      <c r="E26" s="948">
        <v>3</v>
      </c>
      <c r="F26" s="953"/>
      <c r="G26" s="973">
        <v>3.4572169403630078</v>
      </c>
      <c r="H26" s="950">
        <v>4.1288191577208915</v>
      </c>
      <c r="I26" s="950">
        <v>2.7198549410698094</v>
      </c>
      <c r="K26" s="952"/>
    </row>
    <row r="27" spans="1:11" ht="9.9499999999999993" customHeight="1" x14ac:dyDescent="0.2">
      <c r="A27" s="362"/>
      <c r="B27" s="361"/>
      <c r="C27" s="954"/>
      <c r="D27" s="954"/>
      <c r="E27" s="954"/>
      <c r="F27" s="954"/>
      <c r="G27" s="955"/>
      <c r="H27" s="955"/>
      <c r="I27" s="955"/>
    </row>
    <row r="28" spans="1:11" ht="5.0999999999999996" customHeight="1" x14ac:dyDescent="0.2">
      <c r="A28" s="606"/>
      <c r="B28" s="363"/>
      <c r="C28" s="956"/>
      <c r="D28" s="956"/>
      <c r="E28" s="956"/>
      <c r="F28" s="956"/>
      <c r="G28" s="957"/>
      <c r="H28" s="957"/>
      <c r="I28" s="957"/>
    </row>
    <row r="29" spans="1:11" s="962" customFormat="1" ht="12.95" customHeight="1" x14ac:dyDescent="0.25">
      <c r="A29" s="958" t="s">
        <v>1220</v>
      </c>
      <c r="B29" s="959"/>
      <c r="C29" s="960"/>
      <c r="D29" s="960"/>
      <c r="E29" s="960"/>
      <c r="F29" s="960"/>
      <c r="G29" s="961"/>
      <c r="H29" s="961"/>
      <c r="I29" s="961"/>
    </row>
    <row r="30" spans="1:11" s="964" customFormat="1" ht="12.95" customHeight="1" x14ac:dyDescent="0.2">
      <c r="A30" s="963" t="s">
        <v>1221</v>
      </c>
      <c r="C30" s="965"/>
      <c r="D30" s="965"/>
      <c r="E30" s="965"/>
      <c r="F30" s="965"/>
      <c r="G30" s="966"/>
      <c r="H30" s="966"/>
      <c r="I30" s="966"/>
    </row>
    <row r="31" spans="1:11" ht="18" customHeight="1" x14ac:dyDescent="0.2">
      <c r="C31" s="967"/>
      <c r="D31" s="967"/>
      <c r="E31" s="967"/>
      <c r="F31" s="967"/>
      <c r="G31" s="968"/>
      <c r="H31" s="968"/>
      <c r="I31" s="968"/>
    </row>
    <row r="32" spans="1:11" ht="18" customHeight="1" x14ac:dyDescent="0.2">
      <c r="A32" s="969"/>
      <c r="B32" s="970"/>
      <c r="C32" s="967"/>
      <c r="D32" s="967"/>
      <c r="E32" s="967"/>
      <c r="F32" s="967"/>
      <c r="G32" s="968"/>
      <c r="H32" s="968"/>
      <c r="I32" s="968"/>
    </row>
    <row r="33" spans="1:9" ht="18" customHeight="1" x14ac:dyDescent="0.2">
      <c r="C33" s="967"/>
      <c r="D33" s="967"/>
      <c r="E33" s="967"/>
      <c r="F33" s="967"/>
      <c r="G33" s="968"/>
      <c r="H33" s="968"/>
      <c r="I33" s="968"/>
    </row>
    <row r="34" spans="1:9" ht="18" customHeight="1" x14ac:dyDescent="0.2">
      <c r="C34" s="967"/>
      <c r="D34" s="967"/>
      <c r="E34" s="967"/>
      <c r="F34" s="967"/>
      <c r="G34" s="968"/>
      <c r="H34" s="968"/>
      <c r="I34" s="968"/>
    </row>
    <row r="35" spans="1:9" ht="18" customHeight="1" x14ac:dyDescent="0.2">
      <c r="A35" s="359"/>
      <c r="C35" s="967"/>
      <c r="D35" s="967"/>
      <c r="E35" s="967"/>
      <c r="F35" s="967"/>
      <c r="G35" s="968"/>
      <c r="H35" s="968"/>
      <c r="I35" s="968"/>
    </row>
    <row r="36" spans="1:9" ht="18" customHeight="1" x14ac:dyDescent="0.2">
      <c r="A36" s="359"/>
      <c r="C36" s="967"/>
      <c r="D36" s="967"/>
      <c r="E36" s="967"/>
      <c r="F36" s="967"/>
      <c r="G36" s="968"/>
      <c r="H36" s="968"/>
      <c r="I36" s="968"/>
    </row>
    <row r="37" spans="1:9" ht="18" customHeight="1" x14ac:dyDescent="0.2">
      <c r="A37" s="359"/>
      <c r="C37" s="967"/>
      <c r="D37" s="967"/>
      <c r="E37" s="967"/>
      <c r="F37" s="967"/>
      <c r="G37" s="968"/>
      <c r="H37" s="968"/>
      <c r="I37" s="968"/>
    </row>
    <row r="38" spans="1:9" ht="18" customHeight="1" x14ac:dyDescent="0.2">
      <c r="A38" s="359"/>
    </row>
    <row r="39" spans="1:9" ht="18" customHeight="1" x14ac:dyDescent="0.2">
      <c r="A39" s="359"/>
    </row>
    <row r="40" spans="1:9" ht="18" customHeight="1" x14ac:dyDescent="0.2">
      <c r="A40" s="359"/>
    </row>
    <row r="41" spans="1:9" ht="18" customHeight="1" x14ac:dyDescent="0.2">
      <c r="A41" s="359"/>
    </row>
    <row r="42" spans="1:9" ht="18" customHeight="1" x14ac:dyDescent="0.2">
      <c r="A42" s="359"/>
    </row>
    <row r="82" spans="7:8" x14ac:dyDescent="0.2">
      <c r="G82" s="971"/>
      <c r="H82" s="971"/>
    </row>
    <row r="83" spans="7:8" x14ac:dyDescent="0.2">
      <c r="G83" s="971"/>
      <c r="H83" s="971"/>
    </row>
    <row r="84" spans="7:8" x14ac:dyDescent="0.2">
      <c r="G84" s="971"/>
      <c r="H84" s="971"/>
    </row>
    <row r="103" spans="7:8" x14ac:dyDescent="0.2">
      <c r="G103" s="971"/>
      <c r="H103" s="971"/>
    </row>
    <row r="104" spans="7:8" x14ac:dyDescent="0.2">
      <c r="G104" s="971"/>
      <c r="H104" s="971"/>
    </row>
    <row r="105" spans="7:8" x14ac:dyDescent="0.2">
      <c r="G105" s="971"/>
      <c r="H105" s="971"/>
    </row>
    <row r="145" spans="7:8" x14ac:dyDescent="0.2">
      <c r="G145" s="971"/>
      <c r="H145" s="971"/>
    </row>
    <row r="146" spans="7:8" x14ac:dyDescent="0.2">
      <c r="G146" s="971"/>
      <c r="H146" s="971"/>
    </row>
    <row r="147" spans="7:8" x14ac:dyDescent="0.2">
      <c r="G147" s="971"/>
      <c r="H147" s="971"/>
    </row>
  </sheetData>
  <mergeCells count="6">
    <mergeCell ref="A1:I1"/>
    <mergeCell ref="A3:I3"/>
    <mergeCell ref="C5:E5"/>
    <mergeCell ref="G5:I5"/>
    <mergeCell ref="C6:E6"/>
    <mergeCell ref="G6:I6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view="pageBreakPreview" zoomScaleNormal="100" zoomScaleSheetLayoutView="100" workbookViewId="0">
      <selection sqref="A1:D1"/>
    </sheetView>
  </sheetViews>
  <sheetFormatPr defaultRowHeight="16.5" x14ac:dyDescent="0.2"/>
  <cols>
    <col min="1" max="1" width="6.7109375" style="159" customWidth="1"/>
    <col min="2" max="2" width="68.7109375" style="159" customWidth="1"/>
    <col min="3" max="3" width="12.7109375" style="159" customWidth="1"/>
    <col min="4" max="4" width="10.7109375" style="159" customWidth="1"/>
    <col min="5" max="13" width="10.7109375" style="146" customWidth="1"/>
    <col min="14" max="16384" width="9.140625" style="146"/>
  </cols>
  <sheetData>
    <row r="1" spans="1:15" s="155" customFormat="1" ht="17.100000000000001" customHeight="1" x14ac:dyDescent="0.2">
      <c r="A1" s="1713" t="s">
        <v>267</v>
      </c>
      <c r="B1" s="1713"/>
      <c r="C1" s="1713"/>
      <c r="D1" s="1713"/>
      <c r="E1" s="153"/>
      <c r="F1" s="153"/>
      <c r="G1" s="153"/>
      <c r="H1" s="153"/>
      <c r="I1" s="153"/>
      <c r="J1" s="153"/>
    </row>
    <row r="2" spans="1:15" s="58" customFormat="1" ht="17.100000000000001" customHeight="1" x14ac:dyDescent="0.2">
      <c r="A2" s="153"/>
      <c r="B2" s="1715" t="s">
        <v>1107</v>
      </c>
      <c r="C2" s="1716"/>
      <c r="D2" s="1716"/>
      <c r="E2" s="56"/>
      <c r="F2" s="56"/>
      <c r="G2" s="56"/>
      <c r="H2" s="56"/>
      <c r="I2" s="56"/>
      <c r="J2" s="56"/>
      <c r="K2" s="57"/>
      <c r="L2" s="57"/>
      <c r="M2" s="57"/>
      <c r="N2" s="57"/>
      <c r="O2" s="57"/>
    </row>
    <row r="3" spans="1:15" s="58" customFormat="1" ht="17.100000000000001" customHeight="1" x14ac:dyDescent="0.2">
      <c r="A3" s="276" t="s">
        <v>298</v>
      </c>
      <c r="B3" s="272"/>
      <c r="C3" s="272"/>
      <c r="D3" s="272"/>
      <c r="E3" s="56"/>
      <c r="F3" s="56"/>
      <c r="G3" s="56"/>
      <c r="H3" s="56"/>
      <c r="I3" s="56"/>
      <c r="J3" s="56"/>
      <c r="K3" s="57"/>
      <c r="L3" s="57"/>
      <c r="M3" s="57"/>
      <c r="N3" s="57"/>
      <c r="O3" s="57"/>
    </row>
    <row r="4" spans="1:15" s="227" customFormat="1" ht="9.9499999999999993" customHeight="1" x14ac:dyDescent="0.2">
      <c r="A4" s="271"/>
      <c r="B4" s="271"/>
      <c r="C4" s="271"/>
      <c r="D4" s="271"/>
      <c r="E4" s="226"/>
      <c r="F4" s="226"/>
      <c r="G4" s="226"/>
      <c r="H4" s="226"/>
      <c r="I4" s="226"/>
      <c r="J4" s="226"/>
      <c r="K4" s="151"/>
      <c r="L4" s="151"/>
      <c r="M4" s="151"/>
      <c r="N4" s="151"/>
      <c r="O4" s="151"/>
    </row>
    <row r="5" spans="1:15" ht="20.100000000000001" customHeight="1" x14ac:dyDescent="0.2">
      <c r="A5" s="1719" t="s">
        <v>151</v>
      </c>
      <c r="B5" s="1719"/>
      <c r="C5" s="149" t="s">
        <v>153</v>
      </c>
      <c r="D5" s="149"/>
      <c r="E5" s="155"/>
      <c r="F5" s="155"/>
      <c r="G5" s="155"/>
      <c r="H5" s="155"/>
      <c r="I5" s="155"/>
      <c r="J5" s="155"/>
      <c r="K5" s="155"/>
      <c r="L5" s="155"/>
      <c r="M5" s="155"/>
    </row>
    <row r="6" spans="1:15" s="53" customFormat="1" ht="20.100000000000001" customHeight="1" x14ac:dyDescent="0.2">
      <c r="A6" s="1720" t="s">
        <v>148</v>
      </c>
      <c r="B6" s="1720"/>
      <c r="C6" s="163" t="s">
        <v>154</v>
      </c>
      <c r="D6" s="60" t="s">
        <v>58</v>
      </c>
      <c r="E6" s="35"/>
      <c r="F6" s="35"/>
      <c r="G6" s="35"/>
      <c r="H6" s="35"/>
      <c r="I6" s="35"/>
      <c r="J6" s="35"/>
      <c r="K6" s="35"/>
      <c r="L6" s="35"/>
      <c r="M6" s="35"/>
    </row>
    <row r="7" spans="1:15" s="148" customFormat="1" ht="6" customHeight="1" x14ac:dyDescent="0.2">
      <c r="A7" s="147"/>
      <c r="B7" s="230"/>
      <c r="C7" s="230"/>
      <c r="D7" s="231"/>
      <c r="E7" s="153"/>
      <c r="F7" s="153"/>
      <c r="G7" s="153"/>
      <c r="H7" s="153"/>
      <c r="I7" s="153"/>
      <c r="J7" s="153"/>
      <c r="K7" s="153"/>
      <c r="L7" s="153"/>
      <c r="M7" s="153"/>
    </row>
    <row r="8" spans="1:15" s="227" customFormat="1" ht="30" customHeight="1" x14ac:dyDescent="0.2">
      <c r="A8" s="232" t="s">
        <v>37</v>
      </c>
      <c r="B8" s="233" t="s">
        <v>38</v>
      </c>
      <c r="C8" s="234">
        <v>11100</v>
      </c>
      <c r="D8" s="235">
        <v>15.180317555832115</v>
      </c>
    </row>
    <row r="9" spans="1:15" s="227" customFormat="1" ht="30" customHeight="1" x14ac:dyDescent="0.2">
      <c r="A9" s="232" t="s">
        <v>39</v>
      </c>
      <c r="B9" s="233" t="s">
        <v>40</v>
      </c>
      <c r="C9" s="234">
        <v>8784</v>
      </c>
      <c r="D9" s="235">
        <v>12.012964811750386</v>
      </c>
    </row>
    <row r="10" spans="1:15" s="227" customFormat="1" ht="30" customHeight="1" x14ac:dyDescent="0.2">
      <c r="A10" s="232" t="s">
        <v>41</v>
      </c>
      <c r="B10" s="233" t="s">
        <v>42</v>
      </c>
      <c r="C10" s="234">
        <v>5556</v>
      </c>
      <c r="D10" s="235">
        <v>7.5983643549732633</v>
      </c>
    </row>
    <row r="11" spans="1:15" s="227" customFormat="1" ht="30" customHeight="1" x14ac:dyDescent="0.2">
      <c r="A11" s="232" t="s">
        <v>43</v>
      </c>
      <c r="B11" s="233" t="s">
        <v>45</v>
      </c>
      <c r="C11" s="234">
        <v>2650</v>
      </c>
      <c r="D11" s="235">
        <v>3.6241298669328925</v>
      </c>
    </row>
    <row r="12" spans="1:15" s="227" customFormat="1" ht="30" customHeight="1" x14ac:dyDescent="0.2">
      <c r="A12" s="232" t="s">
        <v>44</v>
      </c>
      <c r="B12" s="233" t="s">
        <v>47</v>
      </c>
      <c r="C12" s="234">
        <v>1842</v>
      </c>
      <c r="D12" s="235">
        <v>2.5191121565624104</v>
      </c>
    </row>
    <row r="13" spans="1:15" s="227" customFormat="1" ht="30" customHeight="1" x14ac:dyDescent="0.2">
      <c r="A13" s="232" t="s">
        <v>46</v>
      </c>
      <c r="B13" s="233" t="s">
        <v>55</v>
      </c>
      <c r="C13" s="234">
        <v>1429</v>
      </c>
      <c r="D13" s="235">
        <v>1.9542949357913595</v>
      </c>
    </row>
    <row r="14" spans="1:15" s="227" customFormat="1" ht="30" customHeight="1" x14ac:dyDescent="0.2">
      <c r="A14" s="232" t="s">
        <v>48</v>
      </c>
      <c r="B14" s="236" t="s">
        <v>54</v>
      </c>
      <c r="C14" s="234">
        <v>1427</v>
      </c>
      <c r="D14" s="235">
        <v>1.9515597434389571</v>
      </c>
    </row>
    <row r="15" spans="1:15" s="227" customFormat="1" ht="30" customHeight="1" x14ac:dyDescent="0.2">
      <c r="A15" s="232" t="s">
        <v>50</v>
      </c>
      <c r="B15" s="236" t="s">
        <v>143</v>
      </c>
      <c r="C15" s="237">
        <v>1256</v>
      </c>
      <c r="D15" s="235">
        <v>1.7177007973085707</v>
      </c>
    </row>
    <row r="16" spans="1:15" s="227" customFormat="1" ht="30" customHeight="1" x14ac:dyDescent="0.2">
      <c r="A16" s="232" t="s">
        <v>52</v>
      </c>
      <c r="B16" s="151" t="s">
        <v>51</v>
      </c>
      <c r="C16" s="238">
        <v>1253</v>
      </c>
      <c r="D16" s="239">
        <v>1.7135980087799676</v>
      </c>
    </row>
    <row r="17" spans="1:13" s="227" customFormat="1" ht="30" customHeight="1" x14ac:dyDescent="0.2">
      <c r="A17" s="240" t="s">
        <v>53</v>
      </c>
      <c r="B17" s="241" t="s">
        <v>49</v>
      </c>
      <c r="C17" s="242">
        <v>1097</v>
      </c>
      <c r="D17" s="235">
        <v>1.5002530052925973</v>
      </c>
    </row>
    <row r="18" spans="1:13" ht="36" customHeight="1" x14ac:dyDescent="0.2">
      <c r="A18" s="229"/>
      <c r="B18" s="243" t="s">
        <v>259</v>
      </c>
      <c r="C18" s="244">
        <v>73121</v>
      </c>
      <c r="D18" s="245"/>
    </row>
    <row r="19" spans="1:13" ht="15" customHeight="1" x14ac:dyDescent="0.2"/>
    <row r="20" spans="1:13" ht="20.100000000000001" customHeight="1" x14ac:dyDescent="0.2">
      <c r="A20" s="246"/>
      <c r="B20" s="247" t="s">
        <v>150</v>
      </c>
      <c r="C20" s="247" t="s">
        <v>153</v>
      </c>
      <c r="D20" s="247"/>
      <c r="E20" s="155"/>
      <c r="F20" s="155"/>
      <c r="G20" s="155"/>
      <c r="H20" s="155"/>
      <c r="I20" s="155"/>
      <c r="J20" s="155"/>
      <c r="K20" s="155"/>
      <c r="L20" s="155"/>
      <c r="M20" s="155"/>
    </row>
    <row r="21" spans="1:13" s="53" customFormat="1" ht="20.100000000000001" customHeight="1" x14ac:dyDescent="0.2">
      <c r="A21" s="33"/>
      <c r="B21" s="163" t="s">
        <v>149</v>
      </c>
      <c r="C21" s="163" t="s">
        <v>154</v>
      </c>
      <c r="D21" s="60" t="s">
        <v>58</v>
      </c>
      <c r="E21" s="35"/>
      <c r="F21" s="35"/>
      <c r="G21" s="35"/>
      <c r="H21" s="35"/>
      <c r="I21" s="35"/>
      <c r="J21" s="35"/>
      <c r="K21" s="35"/>
      <c r="L21" s="35"/>
      <c r="M21" s="35"/>
    </row>
    <row r="22" spans="1:13" s="148" customFormat="1" ht="6" customHeight="1" x14ac:dyDescent="0.2">
      <c r="A22" s="147"/>
      <c r="B22" s="230"/>
      <c r="C22" s="230"/>
      <c r="D22" s="231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1:13" s="227" customFormat="1" ht="30" customHeight="1" x14ac:dyDescent="0.2">
      <c r="A23" s="232" t="s">
        <v>37</v>
      </c>
      <c r="B23" s="233" t="s">
        <v>38</v>
      </c>
      <c r="C23" s="234">
        <v>5225</v>
      </c>
      <c r="D23" s="235">
        <v>14.496573537163943</v>
      </c>
    </row>
    <row r="24" spans="1:13" s="227" customFormat="1" ht="30" customHeight="1" x14ac:dyDescent="0.2">
      <c r="A24" s="232" t="s">
        <v>39</v>
      </c>
      <c r="B24" s="233" t="s">
        <v>40</v>
      </c>
      <c r="C24" s="234">
        <v>4572</v>
      </c>
      <c r="D24" s="235">
        <v>12.684848652997808</v>
      </c>
    </row>
    <row r="25" spans="1:13" s="227" customFormat="1" ht="30" customHeight="1" x14ac:dyDescent="0.2">
      <c r="A25" s="232" t="s">
        <v>41</v>
      </c>
      <c r="B25" s="233" t="s">
        <v>42</v>
      </c>
      <c r="C25" s="234">
        <v>3135</v>
      </c>
      <c r="D25" s="235">
        <v>8.6979441222983667</v>
      </c>
    </row>
    <row r="26" spans="1:13" s="227" customFormat="1" ht="30" customHeight="1" x14ac:dyDescent="0.2">
      <c r="A26" s="232" t="s">
        <v>43</v>
      </c>
      <c r="B26" s="233" t="s">
        <v>45</v>
      </c>
      <c r="C26" s="234">
        <v>1548</v>
      </c>
      <c r="D26" s="235">
        <v>4.2948700163693365</v>
      </c>
    </row>
    <row r="27" spans="1:13" s="227" customFormat="1" ht="30" customHeight="1" x14ac:dyDescent="0.2">
      <c r="A27" s="232" t="s">
        <v>44</v>
      </c>
      <c r="B27" s="233" t="s">
        <v>51</v>
      </c>
      <c r="C27" s="234">
        <v>1059</v>
      </c>
      <c r="D27" s="235">
        <v>2.9381572011208834</v>
      </c>
    </row>
    <row r="28" spans="1:13" s="227" customFormat="1" ht="30" customHeight="1" x14ac:dyDescent="0.2">
      <c r="A28" s="232" t="s">
        <v>46</v>
      </c>
      <c r="B28" s="233" t="s">
        <v>47</v>
      </c>
      <c r="C28" s="234">
        <v>760</v>
      </c>
      <c r="D28" s="235">
        <v>2.1085925144965736</v>
      </c>
    </row>
    <row r="29" spans="1:13" s="227" customFormat="1" ht="30" customHeight="1" x14ac:dyDescent="0.2">
      <c r="A29" s="232" t="s">
        <v>48</v>
      </c>
      <c r="B29" s="236" t="s">
        <v>143</v>
      </c>
      <c r="C29" s="234">
        <v>752</v>
      </c>
      <c r="D29" s="235">
        <v>2.0863968038176623</v>
      </c>
    </row>
    <row r="30" spans="1:13" s="227" customFormat="1" ht="30" customHeight="1" x14ac:dyDescent="0.2">
      <c r="A30" s="232" t="s">
        <v>50</v>
      </c>
      <c r="B30" s="236" t="s">
        <v>145</v>
      </c>
      <c r="C30" s="237">
        <v>658</v>
      </c>
      <c r="D30" s="235">
        <v>1.8255972033404546</v>
      </c>
    </row>
    <row r="31" spans="1:13" s="227" customFormat="1" ht="30" customHeight="1" x14ac:dyDescent="0.2">
      <c r="A31" s="232" t="s">
        <v>52</v>
      </c>
      <c r="B31" s="151" t="s">
        <v>49</v>
      </c>
      <c r="C31" s="238">
        <v>504</v>
      </c>
      <c r="D31" s="239">
        <v>1.3983297727714119</v>
      </c>
    </row>
    <row r="32" spans="1:13" s="227" customFormat="1" ht="30" customHeight="1" x14ac:dyDescent="0.2">
      <c r="A32" s="240" t="s">
        <v>53</v>
      </c>
      <c r="B32" s="241" t="s">
        <v>55</v>
      </c>
      <c r="C32" s="242">
        <v>444</v>
      </c>
      <c r="D32" s="235">
        <v>1.2318619426795772</v>
      </c>
    </row>
    <row r="33" spans="1:4" ht="36" customHeight="1" x14ac:dyDescent="0.2">
      <c r="A33" s="229"/>
      <c r="B33" s="243" t="s">
        <v>259</v>
      </c>
      <c r="C33" s="244">
        <v>36043</v>
      </c>
      <c r="D33" s="245"/>
    </row>
  </sheetData>
  <mergeCells count="4">
    <mergeCell ref="A1:D1"/>
    <mergeCell ref="A5:B5"/>
    <mergeCell ref="A6:B6"/>
    <mergeCell ref="B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4.7109375" style="782" customWidth="1"/>
    <col min="2" max="2" width="74.7109375" style="836" customWidth="1"/>
    <col min="3" max="3" width="9.7109375" style="836" customWidth="1"/>
    <col min="4" max="4" width="8.7109375" style="836" customWidth="1"/>
    <col min="5" max="5" width="4.7109375" style="782" customWidth="1"/>
    <col min="6" max="6" width="74.7109375" style="836" customWidth="1"/>
    <col min="7" max="7" width="9.7109375" style="836" customWidth="1"/>
    <col min="8" max="8" width="8.7109375" style="836" customWidth="1"/>
    <col min="9" max="18" width="10.7109375" style="782" customWidth="1"/>
    <col min="19" max="252" width="9.140625" style="782"/>
    <col min="253" max="253" width="3.7109375" style="782" customWidth="1"/>
    <col min="254" max="254" width="55.7109375" style="782" customWidth="1"/>
    <col min="255" max="257" width="5.7109375" style="782" customWidth="1"/>
    <col min="258" max="258" width="55.7109375" style="782" customWidth="1"/>
    <col min="259" max="260" width="5.7109375" style="782" customWidth="1"/>
    <col min="261" max="261" width="2.7109375" style="782" customWidth="1"/>
    <col min="262" max="274" width="10.7109375" style="782" customWidth="1"/>
    <col min="275" max="508" width="9.140625" style="782"/>
    <col min="509" max="509" width="3.7109375" style="782" customWidth="1"/>
    <col min="510" max="510" width="55.7109375" style="782" customWidth="1"/>
    <col min="511" max="513" width="5.7109375" style="782" customWidth="1"/>
    <col min="514" max="514" width="55.7109375" style="782" customWidth="1"/>
    <col min="515" max="516" width="5.7109375" style="782" customWidth="1"/>
    <col min="517" max="517" width="2.7109375" style="782" customWidth="1"/>
    <col min="518" max="530" width="10.7109375" style="782" customWidth="1"/>
    <col min="531" max="764" width="9.140625" style="782"/>
    <col min="765" max="765" width="3.7109375" style="782" customWidth="1"/>
    <col min="766" max="766" width="55.7109375" style="782" customWidth="1"/>
    <col min="767" max="769" width="5.7109375" style="782" customWidth="1"/>
    <col min="770" max="770" width="55.7109375" style="782" customWidth="1"/>
    <col min="771" max="772" width="5.7109375" style="782" customWidth="1"/>
    <col min="773" max="773" width="2.7109375" style="782" customWidth="1"/>
    <col min="774" max="786" width="10.7109375" style="782" customWidth="1"/>
    <col min="787" max="1020" width="9.140625" style="782"/>
    <col min="1021" max="1021" width="3.7109375" style="782" customWidth="1"/>
    <col min="1022" max="1022" width="55.7109375" style="782" customWidth="1"/>
    <col min="1023" max="1025" width="5.7109375" style="782" customWidth="1"/>
    <col min="1026" max="1026" width="55.7109375" style="782" customWidth="1"/>
    <col min="1027" max="1028" width="5.7109375" style="782" customWidth="1"/>
    <col min="1029" max="1029" width="2.7109375" style="782" customWidth="1"/>
    <col min="1030" max="1042" width="10.7109375" style="782" customWidth="1"/>
    <col min="1043" max="1276" width="9.140625" style="782"/>
    <col min="1277" max="1277" width="3.7109375" style="782" customWidth="1"/>
    <col min="1278" max="1278" width="55.7109375" style="782" customWidth="1"/>
    <col min="1279" max="1281" width="5.7109375" style="782" customWidth="1"/>
    <col min="1282" max="1282" width="55.7109375" style="782" customWidth="1"/>
    <col min="1283" max="1284" width="5.7109375" style="782" customWidth="1"/>
    <col min="1285" max="1285" width="2.7109375" style="782" customWidth="1"/>
    <col min="1286" max="1298" width="10.7109375" style="782" customWidth="1"/>
    <col min="1299" max="1532" width="9.140625" style="782"/>
    <col min="1533" max="1533" width="3.7109375" style="782" customWidth="1"/>
    <col min="1534" max="1534" width="55.7109375" style="782" customWidth="1"/>
    <col min="1535" max="1537" width="5.7109375" style="782" customWidth="1"/>
    <col min="1538" max="1538" width="55.7109375" style="782" customWidth="1"/>
    <col min="1539" max="1540" width="5.7109375" style="782" customWidth="1"/>
    <col min="1541" max="1541" width="2.7109375" style="782" customWidth="1"/>
    <col min="1542" max="1554" width="10.7109375" style="782" customWidth="1"/>
    <col min="1555" max="1788" width="9.140625" style="782"/>
    <col min="1789" max="1789" width="3.7109375" style="782" customWidth="1"/>
    <col min="1790" max="1790" width="55.7109375" style="782" customWidth="1"/>
    <col min="1791" max="1793" width="5.7109375" style="782" customWidth="1"/>
    <col min="1794" max="1794" width="55.7109375" style="782" customWidth="1"/>
    <col min="1795" max="1796" width="5.7109375" style="782" customWidth="1"/>
    <col min="1797" max="1797" width="2.7109375" style="782" customWidth="1"/>
    <col min="1798" max="1810" width="10.7109375" style="782" customWidth="1"/>
    <col min="1811" max="2044" width="9.140625" style="782"/>
    <col min="2045" max="2045" width="3.7109375" style="782" customWidth="1"/>
    <col min="2046" max="2046" width="55.7109375" style="782" customWidth="1"/>
    <col min="2047" max="2049" width="5.7109375" style="782" customWidth="1"/>
    <col min="2050" max="2050" width="55.7109375" style="782" customWidth="1"/>
    <col min="2051" max="2052" width="5.7109375" style="782" customWidth="1"/>
    <col min="2053" max="2053" width="2.7109375" style="782" customWidth="1"/>
    <col min="2054" max="2066" width="10.7109375" style="782" customWidth="1"/>
    <col min="2067" max="2300" width="9.140625" style="782"/>
    <col min="2301" max="2301" width="3.7109375" style="782" customWidth="1"/>
    <col min="2302" max="2302" width="55.7109375" style="782" customWidth="1"/>
    <col min="2303" max="2305" width="5.7109375" style="782" customWidth="1"/>
    <col min="2306" max="2306" width="55.7109375" style="782" customWidth="1"/>
    <col min="2307" max="2308" width="5.7109375" style="782" customWidth="1"/>
    <col min="2309" max="2309" width="2.7109375" style="782" customWidth="1"/>
    <col min="2310" max="2322" width="10.7109375" style="782" customWidth="1"/>
    <col min="2323" max="2556" width="9.140625" style="782"/>
    <col min="2557" max="2557" width="3.7109375" style="782" customWidth="1"/>
    <col min="2558" max="2558" width="55.7109375" style="782" customWidth="1"/>
    <col min="2559" max="2561" width="5.7109375" style="782" customWidth="1"/>
    <col min="2562" max="2562" width="55.7109375" style="782" customWidth="1"/>
    <col min="2563" max="2564" width="5.7109375" style="782" customWidth="1"/>
    <col min="2565" max="2565" width="2.7109375" style="782" customWidth="1"/>
    <col min="2566" max="2578" width="10.7109375" style="782" customWidth="1"/>
    <col min="2579" max="2812" width="9.140625" style="782"/>
    <col min="2813" max="2813" width="3.7109375" style="782" customWidth="1"/>
    <col min="2814" max="2814" width="55.7109375" style="782" customWidth="1"/>
    <col min="2815" max="2817" width="5.7109375" style="782" customWidth="1"/>
    <col min="2818" max="2818" width="55.7109375" style="782" customWidth="1"/>
    <col min="2819" max="2820" width="5.7109375" style="782" customWidth="1"/>
    <col min="2821" max="2821" width="2.7109375" style="782" customWidth="1"/>
    <col min="2822" max="2834" width="10.7109375" style="782" customWidth="1"/>
    <col min="2835" max="3068" width="9.140625" style="782"/>
    <col min="3069" max="3069" width="3.7109375" style="782" customWidth="1"/>
    <col min="3070" max="3070" width="55.7109375" style="782" customWidth="1"/>
    <col min="3071" max="3073" width="5.7109375" style="782" customWidth="1"/>
    <col min="3074" max="3074" width="55.7109375" style="782" customWidth="1"/>
    <col min="3075" max="3076" width="5.7109375" style="782" customWidth="1"/>
    <col min="3077" max="3077" width="2.7109375" style="782" customWidth="1"/>
    <col min="3078" max="3090" width="10.7109375" style="782" customWidth="1"/>
    <col min="3091" max="3324" width="9.140625" style="782"/>
    <col min="3325" max="3325" width="3.7109375" style="782" customWidth="1"/>
    <col min="3326" max="3326" width="55.7109375" style="782" customWidth="1"/>
    <col min="3327" max="3329" width="5.7109375" style="782" customWidth="1"/>
    <col min="3330" max="3330" width="55.7109375" style="782" customWidth="1"/>
    <col min="3331" max="3332" width="5.7109375" style="782" customWidth="1"/>
    <col min="3333" max="3333" width="2.7109375" style="782" customWidth="1"/>
    <col min="3334" max="3346" width="10.7109375" style="782" customWidth="1"/>
    <col min="3347" max="3580" width="9.140625" style="782"/>
    <col min="3581" max="3581" width="3.7109375" style="782" customWidth="1"/>
    <col min="3582" max="3582" width="55.7109375" style="782" customWidth="1"/>
    <col min="3583" max="3585" width="5.7109375" style="782" customWidth="1"/>
    <col min="3586" max="3586" width="55.7109375" style="782" customWidth="1"/>
    <col min="3587" max="3588" width="5.7109375" style="782" customWidth="1"/>
    <col min="3589" max="3589" width="2.7109375" style="782" customWidth="1"/>
    <col min="3590" max="3602" width="10.7109375" style="782" customWidth="1"/>
    <col min="3603" max="3836" width="9.140625" style="782"/>
    <col min="3837" max="3837" width="3.7109375" style="782" customWidth="1"/>
    <col min="3838" max="3838" width="55.7109375" style="782" customWidth="1"/>
    <col min="3839" max="3841" width="5.7109375" style="782" customWidth="1"/>
    <col min="3842" max="3842" width="55.7109375" style="782" customWidth="1"/>
    <col min="3843" max="3844" width="5.7109375" style="782" customWidth="1"/>
    <col min="3845" max="3845" width="2.7109375" style="782" customWidth="1"/>
    <col min="3846" max="3858" width="10.7109375" style="782" customWidth="1"/>
    <col min="3859" max="4092" width="9.140625" style="782"/>
    <col min="4093" max="4093" width="3.7109375" style="782" customWidth="1"/>
    <col min="4094" max="4094" width="55.7109375" style="782" customWidth="1"/>
    <col min="4095" max="4097" width="5.7109375" style="782" customWidth="1"/>
    <col min="4098" max="4098" width="55.7109375" style="782" customWidth="1"/>
    <col min="4099" max="4100" width="5.7109375" style="782" customWidth="1"/>
    <col min="4101" max="4101" width="2.7109375" style="782" customWidth="1"/>
    <col min="4102" max="4114" width="10.7109375" style="782" customWidth="1"/>
    <col min="4115" max="4348" width="9.140625" style="782"/>
    <col min="4349" max="4349" width="3.7109375" style="782" customWidth="1"/>
    <col min="4350" max="4350" width="55.7109375" style="782" customWidth="1"/>
    <col min="4351" max="4353" width="5.7109375" style="782" customWidth="1"/>
    <col min="4354" max="4354" width="55.7109375" style="782" customWidth="1"/>
    <col min="4355" max="4356" width="5.7109375" style="782" customWidth="1"/>
    <col min="4357" max="4357" width="2.7109375" style="782" customWidth="1"/>
    <col min="4358" max="4370" width="10.7109375" style="782" customWidth="1"/>
    <col min="4371" max="4604" width="9.140625" style="782"/>
    <col min="4605" max="4605" width="3.7109375" style="782" customWidth="1"/>
    <col min="4606" max="4606" width="55.7109375" style="782" customWidth="1"/>
    <col min="4607" max="4609" width="5.7109375" style="782" customWidth="1"/>
    <col min="4610" max="4610" width="55.7109375" style="782" customWidth="1"/>
    <col min="4611" max="4612" width="5.7109375" style="782" customWidth="1"/>
    <col min="4613" max="4613" width="2.7109375" style="782" customWidth="1"/>
    <col min="4614" max="4626" width="10.7109375" style="782" customWidth="1"/>
    <col min="4627" max="4860" width="9.140625" style="782"/>
    <col min="4861" max="4861" width="3.7109375" style="782" customWidth="1"/>
    <col min="4862" max="4862" width="55.7109375" style="782" customWidth="1"/>
    <col min="4863" max="4865" width="5.7109375" style="782" customWidth="1"/>
    <col min="4866" max="4866" width="55.7109375" style="782" customWidth="1"/>
    <col min="4867" max="4868" width="5.7109375" style="782" customWidth="1"/>
    <col min="4869" max="4869" width="2.7109375" style="782" customWidth="1"/>
    <col min="4870" max="4882" width="10.7109375" style="782" customWidth="1"/>
    <col min="4883" max="5116" width="9.140625" style="782"/>
    <col min="5117" max="5117" width="3.7109375" style="782" customWidth="1"/>
    <col min="5118" max="5118" width="55.7109375" style="782" customWidth="1"/>
    <col min="5119" max="5121" width="5.7109375" style="782" customWidth="1"/>
    <col min="5122" max="5122" width="55.7109375" style="782" customWidth="1"/>
    <col min="5123" max="5124" width="5.7109375" style="782" customWidth="1"/>
    <col min="5125" max="5125" width="2.7109375" style="782" customWidth="1"/>
    <col min="5126" max="5138" width="10.7109375" style="782" customWidth="1"/>
    <col min="5139" max="5372" width="9.140625" style="782"/>
    <col min="5373" max="5373" width="3.7109375" style="782" customWidth="1"/>
    <col min="5374" max="5374" width="55.7109375" style="782" customWidth="1"/>
    <col min="5375" max="5377" width="5.7109375" style="782" customWidth="1"/>
    <col min="5378" max="5378" width="55.7109375" style="782" customWidth="1"/>
    <col min="5379" max="5380" width="5.7109375" style="782" customWidth="1"/>
    <col min="5381" max="5381" width="2.7109375" style="782" customWidth="1"/>
    <col min="5382" max="5394" width="10.7109375" style="782" customWidth="1"/>
    <col min="5395" max="5628" width="9.140625" style="782"/>
    <col min="5629" max="5629" width="3.7109375" style="782" customWidth="1"/>
    <col min="5630" max="5630" width="55.7109375" style="782" customWidth="1"/>
    <col min="5631" max="5633" width="5.7109375" style="782" customWidth="1"/>
    <col min="5634" max="5634" width="55.7109375" style="782" customWidth="1"/>
    <col min="5635" max="5636" width="5.7109375" style="782" customWidth="1"/>
    <col min="5637" max="5637" width="2.7109375" style="782" customWidth="1"/>
    <col min="5638" max="5650" width="10.7109375" style="782" customWidth="1"/>
    <col min="5651" max="5884" width="9.140625" style="782"/>
    <col min="5885" max="5885" width="3.7109375" style="782" customWidth="1"/>
    <col min="5886" max="5886" width="55.7109375" style="782" customWidth="1"/>
    <col min="5887" max="5889" width="5.7109375" style="782" customWidth="1"/>
    <col min="5890" max="5890" width="55.7109375" style="782" customWidth="1"/>
    <col min="5891" max="5892" width="5.7109375" style="782" customWidth="1"/>
    <col min="5893" max="5893" width="2.7109375" style="782" customWidth="1"/>
    <col min="5894" max="5906" width="10.7109375" style="782" customWidth="1"/>
    <col min="5907" max="6140" width="9.140625" style="782"/>
    <col min="6141" max="6141" width="3.7109375" style="782" customWidth="1"/>
    <col min="6142" max="6142" width="55.7109375" style="782" customWidth="1"/>
    <col min="6143" max="6145" width="5.7109375" style="782" customWidth="1"/>
    <col min="6146" max="6146" width="55.7109375" style="782" customWidth="1"/>
    <col min="6147" max="6148" width="5.7109375" style="782" customWidth="1"/>
    <col min="6149" max="6149" width="2.7109375" style="782" customWidth="1"/>
    <col min="6150" max="6162" width="10.7109375" style="782" customWidth="1"/>
    <col min="6163" max="6396" width="9.140625" style="782"/>
    <col min="6397" max="6397" width="3.7109375" style="782" customWidth="1"/>
    <col min="6398" max="6398" width="55.7109375" style="782" customWidth="1"/>
    <col min="6399" max="6401" width="5.7109375" style="782" customWidth="1"/>
    <col min="6402" max="6402" width="55.7109375" style="782" customWidth="1"/>
    <col min="6403" max="6404" width="5.7109375" style="782" customWidth="1"/>
    <col min="6405" max="6405" width="2.7109375" style="782" customWidth="1"/>
    <col min="6406" max="6418" width="10.7109375" style="782" customWidth="1"/>
    <col min="6419" max="6652" width="9.140625" style="782"/>
    <col min="6653" max="6653" width="3.7109375" style="782" customWidth="1"/>
    <col min="6654" max="6654" width="55.7109375" style="782" customWidth="1"/>
    <col min="6655" max="6657" width="5.7109375" style="782" customWidth="1"/>
    <col min="6658" max="6658" width="55.7109375" style="782" customWidth="1"/>
    <col min="6659" max="6660" width="5.7109375" style="782" customWidth="1"/>
    <col min="6661" max="6661" width="2.7109375" style="782" customWidth="1"/>
    <col min="6662" max="6674" width="10.7109375" style="782" customWidth="1"/>
    <col min="6675" max="6908" width="9.140625" style="782"/>
    <col min="6909" max="6909" width="3.7109375" style="782" customWidth="1"/>
    <col min="6910" max="6910" width="55.7109375" style="782" customWidth="1"/>
    <col min="6911" max="6913" width="5.7109375" style="782" customWidth="1"/>
    <col min="6914" max="6914" width="55.7109375" style="782" customWidth="1"/>
    <col min="6915" max="6916" width="5.7109375" style="782" customWidth="1"/>
    <col min="6917" max="6917" width="2.7109375" style="782" customWidth="1"/>
    <col min="6918" max="6930" width="10.7109375" style="782" customWidth="1"/>
    <col min="6931" max="7164" width="9.140625" style="782"/>
    <col min="7165" max="7165" width="3.7109375" style="782" customWidth="1"/>
    <col min="7166" max="7166" width="55.7109375" style="782" customWidth="1"/>
    <col min="7167" max="7169" width="5.7109375" style="782" customWidth="1"/>
    <col min="7170" max="7170" width="55.7109375" style="782" customWidth="1"/>
    <col min="7171" max="7172" width="5.7109375" style="782" customWidth="1"/>
    <col min="7173" max="7173" width="2.7109375" style="782" customWidth="1"/>
    <col min="7174" max="7186" width="10.7109375" style="782" customWidth="1"/>
    <col min="7187" max="7420" width="9.140625" style="782"/>
    <col min="7421" max="7421" width="3.7109375" style="782" customWidth="1"/>
    <col min="7422" max="7422" width="55.7109375" style="782" customWidth="1"/>
    <col min="7423" max="7425" width="5.7109375" style="782" customWidth="1"/>
    <col min="7426" max="7426" width="55.7109375" style="782" customWidth="1"/>
    <col min="7427" max="7428" width="5.7109375" style="782" customWidth="1"/>
    <col min="7429" max="7429" width="2.7109375" style="782" customWidth="1"/>
    <col min="7430" max="7442" width="10.7109375" style="782" customWidth="1"/>
    <col min="7443" max="7676" width="9.140625" style="782"/>
    <col min="7677" max="7677" width="3.7109375" style="782" customWidth="1"/>
    <col min="7678" max="7678" width="55.7109375" style="782" customWidth="1"/>
    <col min="7679" max="7681" width="5.7109375" style="782" customWidth="1"/>
    <col min="7682" max="7682" width="55.7109375" style="782" customWidth="1"/>
    <col min="7683" max="7684" width="5.7109375" style="782" customWidth="1"/>
    <col min="7685" max="7685" width="2.7109375" style="782" customWidth="1"/>
    <col min="7686" max="7698" width="10.7109375" style="782" customWidth="1"/>
    <col min="7699" max="7932" width="9.140625" style="782"/>
    <col min="7933" max="7933" width="3.7109375" style="782" customWidth="1"/>
    <col min="7934" max="7934" width="55.7109375" style="782" customWidth="1"/>
    <col min="7935" max="7937" width="5.7109375" style="782" customWidth="1"/>
    <col min="7938" max="7938" width="55.7109375" style="782" customWidth="1"/>
    <col min="7939" max="7940" width="5.7109375" style="782" customWidth="1"/>
    <col min="7941" max="7941" width="2.7109375" style="782" customWidth="1"/>
    <col min="7942" max="7954" width="10.7109375" style="782" customWidth="1"/>
    <col min="7955" max="8188" width="9.140625" style="782"/>
    <col min="8189" max="8189" width="3.7109375" style="782" customWidth="1"/>
    <col min="8190" max="8190" width="55.7109375" style="782" customWidth="1"/>
    <col min="8191" max="8193" width="5.7109375" style="782" customWidth="1"/>
    <col min="8194" max="8194" width="55.7109375" style="782" customWidth="1"/>
    <col min="8195" max="8196" width="5.7109375" style="782" customWidth="1"/>
    <col min="8197" max="8197" width="2.7109375" style="782" customWidth="1"/>
    <col min="8198" max="8210" width="10.7109375" style="782" customWidth="1"/>
    <col min="8211" max="8444" width="9.140625" style="782"/>
    <col min="8445" max="8445" width="3.7109375" style="782" customWidth="1"/>
    <col min="8446" max="8446" width="55.7109375" style="782" customWidth="1"/>
    <col min="8447" max="8449" width="5.7109375" style="782" customWidth="1"/>
    <col min="8450" max="8450" width="55.7109375" style="782" customWidth="1"/>
    <col min="8451" max="8452" width="5.7109375" style="782" customWidth="1"/>
    <col min="8453" max="8453" width="2.7109375" style="782" customWidth="1"/>
    <col min="8454" max="8466" width="10.7109375" style="782" customWidth="1"/>
    <col min="8467" max="8700" width="9.140625" style="782"/>
    <col min="8701" max="8701" width="3.7109375" style="782" customWidth="1"/>
    <col min="8702" max="8702" width="55.7109375" style="782" customWidth="1"/>
    <col min="8703" max="8705" width="5.7109375" style="782" customWidth="1"/>
    <col min="8706" max="8706" width="55.7109375" style="782" customWidth="1"/>
    <col min="8707" max="8708" width="5.7109375" style="782" customWidth="1"/>
    <col min="8709" max="8709" width="2.7109375" style="782" customWidth="1"/>
    <col min="8710" max="8722" width="10.7109375" style="782" customWidth="1"/>
    <col min="8723" max="8956" width="9.140625" style="782"/>
    <col min="8957" max="8957" width="3.7109375" style="782" customWidth="1"/>
    <col min="8958" max="8958" width="55.7109375" style="782" customWidth="1"/>
    <col min="8959" max="8961" width="5.7109375" style="782" customWidth="1"/>
    <col min="8962" max="8962" width="55.7109375" style="782" customWidth="1"/>
    <col min="8963" max="8964" width="5.7109375" style="782" customWidth="1"/>
    <col min="8965" max="8965" width="2.7109375" style="782" customWidth="1"/>
    <col min="8966" max="8978" width="10.7109375" style="782" customWidth="1"/>
    <col min="8979" max="9212" width="9.140625" style="782"/>
    <col min="9213" max="9213" width="3.7109375" style="782" customWidth="1"/>
    <col min="9214" max="9214" width="55.7109375" style="782" customWidth="1"/>
    <col min="9215" max="9217" width="5.7109375" style="782" customWidth="1"/>
    <col min="9218" max="9218" width="55.7109375" style="782" customWidth="1"/>
    <col min="9219" max="9220" width="5.7109375" style="782" customWidth="1"/>
    <col min="9221" max="9221" width="2.7109375" style="782" customWidth="1"/>
    <col min="9222" max="9234" width="10.7109375" style="782" customWidth="1"/>
    <col min="9235" max="9468" width="9.140625" style="782"/>
    <col min="9469" max="9469" width="3.7109375" style="782" customWidth="1"/>
    <col min="9470" max="9470" width="55.7109375" style="782" customWidth="1"/>
    <col min="9471" max="9473" width="5.7109375" style="782" customWidth="1"/>
    <col min="9474" max="9474" width="55.7109375" style="782" customWidth="1"/>
    <col min="9475" max="9476" width="5.7109375" style="782" customWidth="1"/>
    <col min="9477" max="9477" width="2.7109375" style="782" customWidth="1"/>
    <col min="9478" max="9490" width="10.7109375" style="782" customWidth="1"/>
    <col min="9491" max="9724" width="9.140625" style="782"/>
    <col min="9725" max="9725" width="3.7109375" style="782" customWidth="1"/>
    <col min="9726" max="9726" width="55.7109375" style="782" customWidth="1"/>
    <col min="9727" max="9729" width="5.7109375" style="782" customWidth="1"/>
    <col min="9730" max="9730" width="55.7109375" style="782" customWidth="1"/>
    <col min="9731" max="9732" width="5.7109375" style="782" customWidth="1"/>
    <col min="9733" max="9733" width="2.7109375" style="782" customWidth="1"/>
    <col min="9734" max="9746" width="10.7109375" style="782" customWidth="1"/>
    <col min="9747" max="9980" width="9.140625" style="782"/>
    <col min="9981" max="9981" width="3.7109375" style="782" customWidth="1"/>
    <col min="9982" max="9982" width="55.7109375" style="782" customWidth="1"/>
    <col min="9983" max="9985" width="5.7109375" style="782" customWidth="1"/>
    <col min="9986" max="9986" width="55.7109375" style="782" customWidth="1"/>
    <col min="9987" max="9988" width="5.7109375" style="782" customWidth="1"/>
    <col min="9989" max="9989" width="2.7109375" style="782" customWidth="1"/>
    <col min="9990" max="10002" width="10.7109375" style="782" customWidth="1"/>
    <col min="10003" max="10236" width="9.140625" style="782"/>
    <col min="10237" max="10237" width="3.7109375" style="782" customWidth="1"/>
    <col min="10238" max="10238" width="55.7109375" style="782" customWidth="1"/>
    <col min="10239" max="10241" width="5.7109375" style="782" customWidth="1"/>
    <col min="10242" max="10242" width="55.7109375" style="782" customWidth="1"/>
    <col min="10243" max="10244" width="5.7109375" style="782" customWidth="1"/>
    <col min="10245" max="10245" width="2.7109375" style="782" customWidth="1"/>
    <col min="10246" max="10258" width="10.7109375" style="782" customWidth="1"/>
    <col min="10259" max="10492" width="9.140625" style="782"/>
    <col min="10493" max="10493" width="3.7109375" style="782" customWidth="1"/>
    <col min="10494" max="10494" width="55.7109375" style="782" customWidth="1"/>
    <col min="10495" max="10497" width="5.7109375" style="782" customWidth="1"/>
    <col min="10498" max="10498" width="55.7109375" style="782" customWidth="1"/>
    <col min="10499" max="10500" width="5.7109375" style="782" customWidth="1"/>
    <col min="10501" max="10501" width="2.7109375" style="782" customWidth="1"/>
    <col min="10502" max="10514" width="10.7109375" style="782" customWidth="1"/>
    <col min="10515" max="10748" width="9.140625" style="782"/>
    <col min="10749" max="10749" width="3.7109375" style="782" customWidth="1"/>
    <col min="10750" max="10750" width="55.7109375" style="782" customWidth="1"/>
    <col min="10751" max="10753" width="5.7109375" style="782" customWidth="1"/>
    <col min="10754" max="10754" width="55.7109375" style="782" customWidth="1"/>
    <col min="10755" max="10756" width="5.7109375" style="782" customWidth="1"/>
    <col min="10757" max="10757" width="2.7109375" style="782" customWidth="1"/>
    <col min="10758" max="10770" width="10.7109375" style="782" customWidth="1"/>
    <col min="10771" max="11004" width="9.140625" style="782"/>
    <col min="11005" max="11005" width="3.7109375" style="782" customWidth="1"/>
    <col min="11006" max="11006" width="55.7109375" style="782" customWidth="1"/>
    <col min="11007" max="11009" width="5.7109375" style="782" customWidth="1"/>
    <col min="11010" max="11010" width="55.7109375" style="782" customWidth="1"/>
    <col min="11011" max="11012" width="5.7109375" style="782" customWidth="1"/>
    <col min="11013" max="11013" width="2.7109375" style="782" customWidth="1"/>
    <col min="11014" max="11026" width="10.7109375" style="782" customWidth="1"/>
    <col min="11027" max="11260" width="9.140625" style="782"/>
    <col min="11261" max="11261" width="3.7109375" style="782" customWidth="1"/>
    <col min="11262" max="11262" width="55.7109375" style="782" customWidth="1"/>
    <col min="11263" max="11265" width="5.7109375" style="782" customWidth="1"/>
    <col min="11266" max="11266" width="55.7109375" style="782" customWidth="1"/>
    <col min="11267" max="11268" width="5.7109375" style="782" customWidth="1"/>
    <col min="11269" max="11269" width="2.7109375" style="782" customWidth="1"/>
    <col min="11270" max="11282" width="10.7109375" style="782" customWidth="1"/>
    <col min="11283" max="11516" width="9.140625" style="782"/>
    <col min="11517" max="11517" width="3.7109375" style="782" customWidth="1"/>
    <col min="11518" max="11518" width="55.7109375" style="782" customWidth="1"/>
    <col min="11519" max="11521" width="5.7109375" style="782" customWidth="1"/>
    <col min="11522" max="11522" width="55.7109375" style="782" customWidth="1"/>
    <col min="11523" max="11524" width="5.7109375" style="782" customWidth="1"/>
    <col min="11525" max="11525" width="2.7109375" style="782" customWidth="1"/>
    <col min="11526" max="11538" width="10.7109375" style="782" customWidth="1"/>
    <col min="11539" max="11772" width="9.140625" style="782"/>
    <col min="11773" max="11773" width="3.7109375" style="782" customWidth="1"/>
    <col min="11774" max="11774" width="55.7109375" style="782" customWidth="1"/>
    <col min="11775" max="11777" width="5.7109375" style="782" customWidth="1"/>
    <col min="11778" max="11778" width="55.7109375" style="782" customWidth="1"/>
    <col min="11779" max="11780" width="5.7109375" style="782" customWidth="1"/>
    <col min="11781" max="11781" width="2.7109375" style="782" customWidth="1"/>
    <col min="11782" max="11794" width="10.7109375" style="782" customWidth="1"/>
    <col min="11795" max="12028" width="9.140625" style="782"/>
    <col min="12029" max="12029" width="3.7109375" style="782" customWidth="1"/>
    <col min="12030" max="12030" width="55.7109375" style="782" customWidth="1"/>
    <col min="12031" max="12033" width="5.7109375" style="782" customWidth="1"/>
    <col min="12034" max="12034" width="55.7109375" style="782" customWidth="1"/>
    <col min="12035" max="12036" width="5.7109375" style="782" customWidth="1"/>
    <col min="12037" max="12037" width="2.7109375" style="782" customWidth="1"/>
    <col min="12038" max="12050" width="10.7109375" style="782" customWidth="1"/>
    <col min="12051" max="12284" width="9.140625" style="782"/>
    <col min="12285" max="12285" width="3.7109375" style="782" customWidth="1"/>
    <col min="12286" max="12286" width="55.7109375" style="782" customWidth="1"/>
    <col min="12287" max="12289" width="5.7109375" style="782" customWidth="1"/>
    <col min="12290" max="12290" width="55.7109375" style="782" customWidth="1"/>
    <col min="12291" max="12292" width="5.7109375" style="782" customWidth="1"/>
    <col min="12293" max="12293" width="2.7109375" style="782" customWidth="1"/>
    <col min="12294" max="12306" width="10.7109375" style="782" customWidth="1"/>
    <col min="12307" max="12540" width="9.140625" style="782"/>
    <col min="12541" max="12541" width="3.7109375" style="782" customWidth="1"/>
    <col min="12542" max="12542" width="55.7109375" style="782" customWidth="1"/>
    <col min="12543" max="12545" width="5.7109375" style="782" customWidth="1"/>
    <col min="12546" max="12546" width="55.7109375" style="782" customWidth="1"/>
    <col min="12547" max="12548" width="5.7109375" style="782" customWidth="1"/>
    <col min="12549" max="12549" width="2.7109375" style="782" customWidth="1"/>
    <col min="12550" max="12562" width="10.7109375" style="782" customWidth="1"/>
    <col min="12563" max="12796" width="9.140625" style="782"/>
    <col min="12797" max="12797" width="3.7109375" style="782" customWidth="1"/>
    <col min="12798" max="12798" width="55.7109375" style="782" customWidth="1"/>
    <col min="12799" max="12801" width="5.7109375" style="782" customWidth="1"/>
    <col min="12802" max="12802" width="55.7109375" style="782" customWidth="1"/>
    <col min="12803" max="12804" width="5.7109375" style="782" customWidth="1"/>
    <col min="12805" max="12805" width="2.7109375" style="782" customWidth="1"/>
    <col min="12806" max="12818" width="10.7109375" style="782" customWidth="1"/>
    <col min="12819" max="13052" width="9.140625" style="782"/>
    <col min="13053" max="13053" width="3.7109375" style="782" customWidth="1"/>
    <col min="13054" max="13054" width="55.7109375" style="782" customWidth="1"/>
    <col min="13055" max="13057" width="5.7109375" style="782" customWidth="1"/>
    <col min="13058" max="13058" width="55.7109375" style="782" customWidth="1"/>
    <col min="13059" max="13060" width="5.7109375" style="782" customWidth="1"/>
    <col min="13061" max="13061" width="2.7109375" style="782" customWidth="1"/>
    <col min="13062" max="13074" width="10.7109375" style="782" customWidth="1"/>
    <col min="13075" max="13308" width="9.140625" style="782"/>
    <col min="13309" max="13309" width="3.7109375" style="782" customWidth="1"/>
    <col min="13310" max="13310" width="55.7109375" style="782" customWidth="1"/>
    <col min="13311" max="13313" width="5.7109375" style="782" customWidth="1"/>
    <col min="13314" max="13314" width="55.7109375" style="782" customWidth="1"/>
    <col min="13315" max="13316" width="5.7109375" style="782" customWidth="1"/>
    <col min="13317" max="13317" width="2.7109375" style="782" customWidth="1"/>
    <col min="13318" max="13330" width="10.7109375" style="782" customWidth="1"/>
    <col min="13331" max="13564" width="9.140625" style="782"/>
    <col min="13565" max="13565" width="3.7109375" style="782" customWidth="1"/>
    <col min="13566" max="13566" width="55.7109375" style="782" customWidth="1"/>
    <col min="13567" max="13569" width="5.7109375" style="782" customWidth="1"/>
    <col min="13570" max="13570" width="55.7109375" style="782" customWidth="1"/>
    <col min="13571" max="13572" width="5.7109375" style="782" customWidth="1"/>
    <col min="13573" max="13573" width="2.7109375" style="782" customWidth="1"/>
    <col min="13574" max="13586" width="10.7109375" style="782" customWidth="1"/>
    <col min="13587" max="13820" width="9.140625" style="782"/>
    <col min="13821" max="13821" width="3.7109375" style="782" customWidth="1"/>
    <col min="13822" max="13822" width="55.7109375" style="782" customWidth="1"/>
    <col min="13823" max="13825" width="5.7109375" style="782" customWidth="1"/>
    <col min="13826" max="13826" width="55.7109375" style="782" customWidth="1"/>
    <col min="13827" max="13828" width="5.7109375" style="782" customWidth="1"/>
    <col min="13829" max="13829" width="2.7109375" style="782" customWidth="1"/>
    <col min="13830" max="13842" width="10.7109375" style="782" customWidth="1"/>
    <col min="13843" max="14076" width="9.140625" style="782"/>
    <col min="14077" max="14077" width="3.7109375" style="782" customWidth="1"/>
    <col min="14078" max="14078" width="55.7109375" style="782" customWidth="1"/>
    <col min="14079" max="14081" width="5.7109375" style="782" customWidth="1"/>
    <col min="14082" max="14082" width="55.7109375" style="782" customWidth="1"/>
    <col min="14083" max="14084" width="5.7109375" style="782" customWidth="1"/>
    <col min="14085" max="14085" width="2.7109375" style="782" customWidth="1"/>
    <col min="14086" max="14098" width="10.7109375" style="782" customWidth="1"/>
    <col min="14099" max="14332" width="9.140625" style="782"/>
    <col min="14333" max="14333" width="3.7109375" style="782" customWidth="1"/>
    <col min="14334" max="14334" width="55.7109375" style="782" customWidth="1"/>
    <col min="14335" max="14337" width="5.7109375" style="782" customWidth="1"/>
    <col min="14338" max="14338" width="55.7109375" style="782" customWidth="1"/>
    <col min="14339" max="14340" width="5.7109375" style="782" customWidth="1"/>
    <col min="14341" max="14341" width="2.7109375" style="782" customWidth="1"/>
    <col min="14342" max="14354" width="10.7109375" style="782" customWidth="1"/>
    <col min="14355" max="14588" width="9.140625" style="782"/>
    <col min="14589" max="14589" width="3.7109375" style="782" customWidth="1"/>
    <col min="14590" max="14590" width="55.7109375" style="782" customWidth="1"/>
    <col min="14591" max="14593" width="5.7109375" style="782" customWidth="1"/>
    <col min="14594" max="14594" width="55.7109375" style="782" customWidth="1"/>
    <col min="14595" max="14596" width="5.7109375" style="782" customWidth="1"/>
    <col min="14597" max="14597" width="2.7109375" style="782" customWidth="1"/>
    <col min="14598" max="14610" width="10.7109375" style="782" customWidth="1"/>
    <col min="14611" max="14844" width="9.140625" style="782"/>
    <col min="14845" max="14845" width="3.7109375" style="782" customWidth="1"/>
    <col min="14846" max="14846" width="55.7109375" style="782" customWidth="1"/>
    <col min="14847" max="14849" width="5.7109375" style="782" customWidth="1"/>
    <col min="14850" max="14850" width="55.7109375" style="782" customWidth="1"/>
    <col min="14851" max="14852" width="5.7109375" style="782" customWidth="1"/>
    <col min="14853" max="14853" width="2.7109375" style="782" customWidth="1"/>
    <col min="14854" max="14866" width="10.7109375" style="782" customWidth="1"/>
    <col min="14867" max="15100" width="9.140625" style="782"/>
    <col min="15101" max="15101" width="3.7109375" style="782" customWidth="1"/>
    <col min="15102" max="15102" width="55.7109375" style="782" customWidth="1"/>
    <col min="15103" max="15105" width="5.7109375" style="782" customWidth="1"/>
    <col min="15106" max="15106" width="55.7109375" style="782" customWidth="1"/>
    <col min="15107" max="15108" width="5.7109375" style="782" customWidth="1"/>
    <col min="15109" max="15109" width="2.7109375" style="782" customWidth="1"/>
    <col min="15110" max="15122" width="10.7109375" style="782" customWidth="1"/>
    <col min="15123" max="15356" width="9.140625" style="782"/>
    <col min="15357" max="15357" width="3.7109375" style="782" customWidth="1"/>
    <col min="15358" max="15358" width="55.7109375" style="782" customWidth="1"/>
    <col min="15359" max="15361" width="5.7109375" style="782" customWidth="1"/>
    <col min="15362" max="15362" width="55.7109375" style="782" customWidth="1"/>
    <col min="15363" max="15364" width="5.7109375" style="782" customWidth="1"/>
    <col min="15365" max="15365" width="2.7109375" style="782" customWidth="1"/>
    <col min="15366" max="15378" width="10.7109375" style="782" customWidth="1"/>
    <col min="15379" max="15612" width="9.140625" style="782"/>
    <col min="15613" max="15613" width="3.7109375" style="782" customWidth="1"/>
    <col min="15614" max="15614" width="55.7109375" style="782" customWidth="1"/>
    <col min="15615" max="15617" width="5.7109375" style="782" customWidth="1"/>
    <col min="15618" max="15618" width="55.7109375" style="782" customWidth="1"/>
    <col min="15619" max="15620" width="5.7109375" style="782" customWidth="1"/>
    <col min="15621" max="15621" width="2.7109375" style="782" customWidth="1"/>
    <col min="15622" max="15634" width="10.7109375" style="782" customWidth="1"/>
    <col min="15635" max="15868" width="9.140625" style="782"/>
    <col min="15869" max="15869" width="3.7109375" style="782" customWidth="1"/>
    <col min="15870" max="15870" width="55.7109375" style="782" customWidth="1"/>
    <col min="15871" max="15873" width="5.7109375" style="782" customWidth="1"/>
    <col min="15874" max="15874" width="55.7109375" style="782" customWidth="1"/>
    <col min="15875" max="15876" width="5.7109375" style="782" customWidth="1"/>
    <col min="15877" max="15877" width="2.7109375" style="782" customWidth="1"/>
    <col min="15878" max="15890" width="10.7109375" style="782" customWidth="1"/>
    <col min="15891" max="16124" width="9.140625" style="782"/>
    <col min="16125" max="16125" width="3.7109375" style="782" customWidth="1"/>
    <col min="16126" max="16126" width="55.7109375" style="782" customWidth="1"/>
    <col min="16127" max="16129" width="5.7109375" style="782" customWidth="1"/>
    <col min="16130" max="16130" width="55.7109375" style="782" customWidth="1"/>
    <col min="16131" max="16132" width="5.7109375" style="782" customWidth="1"/>
    <col min="16133" max="16133" width="2.7109375" style="782" customWidth="1"/>
    <col min="16134" max="16146" width="10.7109375" style="782" customWidth="1"/>
    <col min="16147" max="16384" width="9.140625" style="782"/>
  </cols>
  <sheetData>
    <row r="1" spans="1:20" ht="17.100000000000001" customHeight="1" x14ac:dyDescent="0.2">
      <c r="A1" s="779" t="s">
        <v>1234</v>
      </c>
      <c r="B1" s="779"/>
      <c r="C1" s="779"/>
      <c r="D1" s="779"/>
      <c r="E1" s="779" t="s">
        <v>1234</v>
      </c>
      <c r="F1" s="779"/>
      <c r="G1" s="779"/>
      <c r="H1" s="779"/>
      <c r="I1" s="779"/>
      <c r="J1" s="779"/>
      <c r="K1" s="779"/>
      <c r="L1" s="779"/>
      <c r="M1" s="779"/>
      <c r="N1" s="779"/>
      <c r="O1" s="779"/>
      <c r="P1" s="781"/>
      <c r="Q1" s="781"/>
      <c r="R1" s="781"/>
      <c r="S1" s="781"/>
      <c r="T1" s="781"/>
    </row>
    <row r="2" spans="1:20" s="785" customFormat="1" ht="15" customHeight="1" x14ac:dyDescent="0.2">
      <c r="A2" s="783"/>
      <c r="B2" s="895" t="s">
        <v>1179</v>
      </c>
      <c r="C2" s="784"/>
      <c r="D2" s="784"/>
      <c r="E2" s="783"/>
      <c r="F2" s="895" t="s">
        <v>1180</v>
      </c>
      <c r="G2" s="784"/>
      <c r="H2" s="784"/>
      <c r="I2" s="784"/>
      <c r="J2" s="846"/>
    </row>
    <row r="3" spans="1:20" s="788" customFormat="1" ht="17.100000000000001" customHeight="1" x14ac:dyDescent="0.2">
      <c r="A3" s="786" t="s">
        <v>1235</v>
      </c>
      <c r="B3" s="786"/>
      <c r="C3" s="786"/>
      <c r="D3" s="786"/>
      <c r="E3" s="786" t="s">
        <v>1235</v>
      </c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7"/>
      <c r="Q3" s="787"/>
      <c r="R3" s="787"/>
      <c r="S3" s="787"/>
      <c r="T3" s="787"/>
    </row>
    <row r="4" spans="1:20" s="977" customFormat="1" ht="15" customHeight="1" x14ac:dyDescent="0.2">
      <c r="A4" s="974"/>
      <c r="B4" s="975" t="s">
        <v>1236</v>
      </c>
      <c r="C4" s="976"/>
      <c r="D4" s="976"/>
      <c r="E4" s="974"/>
      <c r="F4" s="975" t="s">
        <v>1237</v>
      </c>
      <c r="G4" s="976"/>
      <c r="H4" s="976"/>
      <c r="I4" s="976"/>
      <c r="J4" s="976"/>
    </row>
    <row r="5" spans="1:20" ht="5.0999999999999996" customHeight="1" x14ac:dyDescent="0.2">
      <c r="A5" s="793"/>
      <c r="B5" s="793"/>
      <c r="C5" s="793"/>
      <c r="D5" s="793"/>
      <c r="E5" s="793"/>
      <c r="F5" s="793"/>
      <c r="G5" s="793"/>
      <c r="H5" s="793"/>
      <c r="I5" s="795"/>
      <c r="J5" s="795"/>
      <c r="K5" s="795"/>
      <c r="L5" s="795"/>
      <c r="M5" s="795"/>
      <c r="N5" s="795"/>
      <c r="O5" s="795"/>
      <c r="P5" s="795"/>
      <c r="Q5" s="795"/>
      <c r="R5" s="795"/>
    </row>
    <row r="6" spans="1:20" ht="24.95" customHeight="1" x14ac:dyDescent="0.2">
      <c r="A6" s="1769" t="s">
        <v>1726</v>
      </c>
      <c r="B6" s="1769"/>
      <c r="C6" s="1769"/>
      <c r="D6" s="1769"/>
      <c r="E6" s="798"/>
      <c r="F6" s="1769" t="s">
        <v>1727</v>
      </c>
      <c r="G6" s="1769"/>
      <c r="H6" s="1769"/>
      <c r="I6" s="781"/>
      <c r="J6" s="781"/>
      <c r="K6" s="781"/>
      <c r="L6" s="781"/>
      <c r="M6" s="781"/>
      <c r="N6" s="781"/>
      <c r="O6" s="781"/>
      <c r="P6" s="781"/>
      <c r="Q6" s="781"/>
      <c r="R6" s="781"/>
    </row>
    <row r="7" spans="1:20" s="800" customFormat="1" ht="15.95" customHeight="1" x14ac:dyDescent="0.2">
      <c r="B7" s="737" t="s">
        <v>15</v>
      </c>
      <c r="C7" s="801" t="s">
        <v>153</v>
      </c>
      <c r="D7" s="801"/>
      <c r="F7" s="737" t="s">
        <v>15</v>
      </c>
      <c r="G7" s="801" t="s">
        <v>153</v>
      </c>
      <c r="H7" s="801"/>
      <c r="I7" s="779"/>
      <c r="J7" s="779"/>
      <c r="K7" s="779"/>
      <c r="L7" s="779"/>
      <c r="M7" s="779"/>
      <c r="N7" s="779"/>
      <c r="O7" s="779"/>
      <c r="P7" s="779"/>
      <c r="Q7" s="779"/>
      <c r="R7" s="779"/>
    </row>
    <row r="8" spans="1:20" s="788" customFormat="1" ht="15.95" customHeight="1" x14ac:dyDescent="0.2">
      <c r="A8" s="978"/>
      <c r="B8" s="742" t="s">
        <v>19</v>
      </c>
      <c r="C8" s="863" t="s">
        <v>154</v>
      </c>
      <c r="D8" s="863" t="s">
        <v>58</v>
      </c>
      <c r="E8" s="978"/>
      <c r="F8" s="742" t="s">
        <v>19</v>
      </c>
      <c r="G8" s="863" t="s">
        <v>154</v>
      </c>
      <c r="H8" s="863" t="s">
        <v>58</v>
      </c>
      <c r="I8" s="787"/>
      <c r="J8" s="787"/>
      <c r="K8" s="787"/>
      <c r="L8" s="787"/>
      <c r="M8" s="787"/>
      <c r="N8" s="787"/>
      <c r="O8" s="787"/>
      <c r="P8" s="787"/>
      <c r="Q8" s="787"/>
      <c r="R8" s="787"/>
    </row>
    <row r="9" spans="1:20" s="800" customFormat="1" ht="8.1" customHeight="1" x14ac:dyDescent="0.2">
      <c r="B9" s="794"/>
      <c r="C9" s="794"/>
      <c r="D9" s="810"/>
      <c r="F9" s="794"/>
      <c r="G9" s="794"/>
      <c r="H9" s="810"/>
      <c r="I9" s="779"/>
      <c r="J9" s="779"/>
      <c r="K9" s="779"/>
      <c r="L9" s="779"/>
      <c r="M9" s="779"/>
      <c r="N9" s="779"/>
      <c r="O9" s="779"/>
      <c r="P9" s="779"/>
      <c r="Q9" s="779"/>
      <c r="R9" s="779"/>
    </row>
    <row r="10" spans="1:20" s="818" customFormat="1" ht="34.5" customHeight="1" x14ac:dyDescent="0.2">
      <c r="A10" s="812" t="s">
        <v>37</v>
      </c>
      <c r="B10" s="813" t="s">
        <v>1181</v>
      </c>
      <c r="C10" s="979">
        <v>300</v>
      </c>
      <c r="D10" s="815">
        <v>21.216407355021218</v>
      </c>
      <c r="E10" s="812" t="s">
        <v>37</v>
      </c>
      <c r="F10" s="816" t="s">
        <v>1182</v>
      </c>
      <c r="G10" s="979">
        <v>10</v>
      </c>
      <c r="H10" s="980">
        <v>12.5</v>
      </c>
      <c r="I10" s="981"/>
    </row>
    <row r="11" spans="1:20" s="818" customFormat="1" ht="34.5" customHeight="1" x14ac:dyDescent="0.2">
      <c r="A11" s="812" t="s">
        <v>39</v>
      </c>
      <c r="B11" s="813" t="s">
        <v>1183</v>
      </c>
      <c r="C11" s="982">
        <v>118</v>
      </c>
      <c r="D11" s="820">
        <v>8.3451202263083442</v>
      </c>
      <c r="E11" s="812" t="s">
        <v>39</v>
      </c>
      <c r="F11" s="813" t="s">
        <v>1184</v>
      </c>
      <c r="G11" s="982">
        <v>3</v>
      </c>
      <c r="H11" s="983">
        <v>3.75</v>
      </c>
      <c r="I11" s="981"/>
    </row>
    <row r="12" spans="1:20" s="818" customFormat="1" ht="34.5" customHeight="1" x14ac:dyDescent="0.2">
      <c r="A12" s="812" t="s">
        <v>41</v>
      </c>
      <c r="B12" s="813" t="s">
        <v>1185</v>
      </c>
      <c r="C12" s="982">
        <v>83</v>
      </c>
      <c r="D12" s="820">
        <v>5.8698727015558703</v>
      </c>
      <c r="E12" s="812" t="s">
        <v>41</v>
      </c>
      <c r="F12" s="816" t="s">
        <v>1238</v>
      </c>
      <c r="G12" s="982">
        <v>1</v>
      </c>
      <c r="H12" s="983">
        <v>1.25</v>
      </c>
      <c r="I12" s="981"/>
    </row>
    <row r="13" spans="1:20" s="818" customFormat="1" ht="34.5" customHeight="1" x14ac:dyDescent="0.2">
      <c r="A13" s="812" t="s">
        <v>43</v>
      </c>
      <c r="B13" s="813" t="s">
        <v>1187</v>
      </c>
      <c r="C13" s="982">
        <v>82</v>
      </c>
      <c r="D13" s="820">
        <v>5.7991513437057991</v>
      </c>
      <c r="E13" s="812" t="s">
        <v>43</v>
      </c>
      <c r="F13" s="813" t="s">
        <v>1188</v>
      </c>
      <c r="G13" s="982">
        <v>1</v>
      </c>
      <c r="H13" s="983">
        <v>1.25</v>
      </c>
      <c r="I13" s="981"/>
    </row>
    <row r="14" spans="1:20" s="818" customFormat="1" ht="34.5" customHeight="1" x14ac:dyDescent="0.2">
      <c r="A14" s="822" t="s">
        <v>44</v>
      </c>
      <c r="B14" s="823" t="s">
        <v>1189</v>
      </c>
      <c r="C14" s="984">
        <v>42</v>
      </c>
      <c r="D14" s="815">
        <v>2.9702970297029703</v>
      </c>
      <c r="E14" s="822" t="s">
        <v>44</v>
      </c>
      <c r="F14" s="825" t="s">
        <v>768</v>
      </c>
      <c r="G14" s="984"/>
      <c r="H14" s="985"/>
      <c r="I14" s="981"/>
    </row>
    <row r="15" spans="1:20" ht="27.95" customHeight="1" x14ac:dyDescent="0.2">
      <c r="A15" s="828"/>
      <c r="B15" s="829" t="s">
        <v>1239</v>
      </c>
      <c r="C15" s="986">
        <v>1414</v>
      </c>
      <c r="D15" s="831"/>
      <c r="E15" s="828"/>
      <c r="F15" s="829" t="s">
        <v>1239</v>
      </c>
      <c r="G15" s="986">
        <v>80</v>
      </c>
      <c r="H15" s="987"/>
      <c r="I15" s="988"/>
    </row>
    <row r="16" spans="1:20" ht="9.9499999999999993" customHeight="1" x14ac:dyDescent="0.2">
      <c r="A16" s="834"/>
      <c r="B16" s="835"/>
      <c r="E16" s="834"/>
      <c r="F16" s="835"/>
      <c r="G16" s="989"/>
      <c r="H16" s="989"/>
      <c r="I16" s="988"/>
    </row>
    <row r="17" spans="1:18" s="800" customFormat="1" ht="15.95" customHeight="1" x14ac:dyDescent="0.2">
      <c r="B17" s="737" t="s">
        <v>16</v>
      </c>
      <c r="C17" s="801" t="s">
        <v>153</v>
      </c>
      <c r="D17" s="801"/>
      <c r="F17" s="737" t="s">
        <v>16</v>
      </c>
      <c r="G17" s="990" t="s">
        <v>153</v>
      </c>
      <c r="H17" s="990"/>
      <c r="I17" s="991"/>
      <c r="J17" s="779"/>
      <c r="K17" s="779"/>
      <c r="L17" s="779"/>
      <c r="M17" s="779"/>
      <c r="N17" s="779"/>
      <c r="O17" s="779"/>
      <c r="P17" s="779"/>
      <c r="Q17" s="779"/>
      <c r="R17" s="779"/>
    </row>
    <row r="18" spans="1:18" s="788" customFormat="1" ht="15.95" customHeight="1" x14ac:dyDescent="0.2">
      <c r="A18" s="978"/>
      <c r="B18" s="742" t="s">
        <v>20</v>
      </c>
      <c r="C18" s="863" t="s">
        <v>154</v>
      </c>
      <c r="D18" s="863" t="s">
        <v>58</v>
      </c>
      <c r="E18" s="978"/>
      <c r="F18" s="742" t="s">
        <v>20</v>
      </c>
      <c r="G18" s="992" t="s">
        <v>154</v>
      </c>
      <c r="H18" s="992" t="s">
        <v>58</v>
      </c>
      <c r="I18" s="993"/>
      <c r="J18" s="787"/>
      <c r="K18" s="787"/>
      <c r="L18" s="787"/>
      <c r="M18" s="787"/>
      <c r="N18" s="787"/>
      <c r="O18" s="787"/>
      <c r="P18" s="787"/>
      <c r="Q18" s="787"/>
      <c r="R18" s="787"/>
    </row>
    <row r="19" spans="1:18" s="800" customFormat="1" ht="8.1" customHeight="1" x14ac:dyDescent="0.2">
      <c r="B19" s="794"/>
      <c r="C19" s="794"/>
      <c r="D19" s="810"/>
      <c r="F19" s="794"/>
      <c r="G19" s="994"/>
      <c r="H19" s="995"/>
      <c r="I19" s="991"/>
      <c r="J19" s="779"/>
      <c r="K19" s="779"/>
      <c r="L19" s="779"/>
      <c r="M19" s="779"/>
      <c r="N19" s="779"/>
      <c r="O19" s="779"/>
      <c r="P19" s="779"/>
      <c r="Q19" s="779"/>
      <c r="R19" s="779"/>
    </row>
    <row r="20" spans="1:18" s="818" customFormat="1" ht="34.5" customHeight="1" x14ac:dyDescent="0.2">
      <c r="A20" s="812" t="s">
        <v>37</v>
      </c>
      <c r="B20" s="813" t="s">
        <v>1181</v>
      </c>
      <c r="C20" s="814">
        <v>172</v>
      </c>
      <c r="D20" s="815">
        <v>22.136422136422137</v>
      </c>
      <c r="E20" s="812" t="s">
        <v>37</v>
      </c>
      <c r="F20" s="816" t="s">
        <v>1182</v>
      </c>
      <c r="G20" s="979">
        <v>6</v>
      </c>
      <c r="H20" s="980">
        <v>14.634146341463413</v>
      </c>
      <c r="I20" s="981"/>
    </row>
    <row r="21" spans="1:18" s="818" customFormat="1" ht="34.5" customHeight="1" x14ac:dyDescent="0.2">
      <c r="A21" s="812" t="s">
        <v>39</v>
      </c>
      <c r="B21" s="813" t="s">
        <v>1183</v>
      </c>
      <c r="C21" s="819">
        <v>51</v>
      </c>
      <c r="D21" s="820">
        <v>6.563706563706563</v>
      </c>
      <c r="E21" s="812" t="s">
        <v>39</v>
      </c>
      <c r="F21" s="841" t="s">
        <v>768</v>
      </c>
      <c r="G21" s="982"/>
      <c r="H21" s="996"/>
      <c r="I21" s="981"/>
    </row>
    <row r="22" spans="1:18" s="818" customFormat="1" ht="34.5" customHeight="1" x14ac:dyDescent="0.2">
      <c r="A22" s="812" t="s">
        <v>41</v>
      </c>
      <c r="B22" s="813" t="s">
        <v>1185</v>
      </c>
      <c r="C22" s="819">
        <v>50</v>
      </c>
      <c r="D22" s="820">
        <v>6.4350064350064349</v>
      </c>
      <c r="E22" s="812" t="s">
        <v>41</v>
      </c>
      <c r="F22" s="841" t="s">
        <v>768</v>
      </c>
      <c r="G22" s="982"/>
      <c r="H22" s="996"/>
      <c r="I22" s="981"/>
    </row>
    <row r="23" spans="1:18" s="818" customFormat="1" ht="34.5" customHeight="1" x14ac:dyDescent="0.2">
      <c r="A23" s="812" t="s">
        <v>43</v>
      </c>
      <c r="B23" s="813" t="s">
        <v>1187</v>
      </c>
      <c r="C23" s="819">
        <v>48</v>
      </c>
      <c r="D23" s="820">
        <v>6.1776061776061777</v>
      </c>
      <c r="E23" s="812" t="s">
        <v>43</v>
      </c>
      <c r="F23" s="841" t="s">
        <v>768</v>
      </c>
      <c r="G23" s="982"/>
      <c r="H23" s="996"/>
      <c r="I23" s="981"/>
    </row>
    <row r="24" spans="1:18" s="818" customFormat="1" ht="34.5" customHeight="1" x14ac:dyDescent="0.2">
      <c r="A24" s="822" t="s">
        <v>44</v>
      </c>
      <c r="B24" s="823" t="s">
        <v>1189</v>
      </c>
      <c r="C24" s="824">
        <v>26</v>
      </c>
      <c r="D24" s="815">
        <v>3.346203346203346</v>
      </c>
      <c r="E24" s="822" t="s">
        <v>44</v>
      </c>
      <c r="F24" s="825" t="s">
        <v>768</v>
      </c>
      <c r="G24" s="984"/>
      <c r="H24" s="997"/>
      <c r="I24" s="981"/>
    </row>
    <row r="25" spans="1:18" ht="27.95" customHeight="1" x14ac:dyDescent="0.2">
      <c r="A25" s="828"/>
      <c r="B25" s="829" t="s">
        <v>1239</v>
      </c>
      <c r="C25" s="830">
        <v>777</v>
      </c>
      <c r="D25" s="831"/>
      <c r="E25" s="828"/>
      <c r="F25" s="829" t="s">
        <v>1239</v>
      </c>
      <c r="G25" s="998">
        <v>41</v>
      </c>
      <c r="H25" s="999"/>
      <c r="I25" s="988"/>
    </row>
    <row r="26" spans="1:18" ht="9.9499999999999993" customHeight="1" x14ac:dyDescent="0.2">
      <c r="A26" s="834"/>
      <c r="B26" s="835"/>
      <c r="E26" s="834"/>
      <c r="F26" s="835"/>
      <c r="G26" s="988"/>
      <c r="H26" s="988"/>
      <c r="I26" s="988"/>
    </row>
    <row r="27" spans="1:18" s="800" customFormat="1" ht="15.95" customHeight="1" x14ac:dyDescent="0.2">
      <c r="B27" s="737" t="s">
        <v>17</v>
      </c>
      <c r="C27" s="801" t="s">
        <v>153</v>
      </c>
      <c r="D27" s="801"/>
      <c r="F27" s="737" t="s">
        <v>17</v>
      </c>
      <c r="G27" s="801" t="s">
        <v>153</v>
      </c>
      <c r="H27" s="801"/>
      <c r="I27" s="779"/>
      <c r="J27" s="779"/>
      <c r="K27" s="779"/>
      <c r="L27" s="779"/>
      <c r="M27" s="779"/>
      <c r="N27" s="779"/>
      <c r="O27" s="779"/>
      <c r="P27" s="779"/>
      <c r="Q27" s="779"/>
      <c r="R27" s="779"/>
    </row>
    <row r="28" spans="1:18" s="788" customFormat="1" ht="15.95" customHeight="1" x14ac:dyDescent="0.2">
      <c r="A28" s="978"/>
      <c r="B28" s="742" t="s">
        <v>21</v>
      </c>
      <c r="C28" s="863" t="s">
        <v>154</v>
      </c>
      <c r="D28" s="863" t="s">
        <v>58</v>
      </c>
      <c r="E28" s="978"/>
      <c r="F28" s="742" t="s">
        <v>21</v>
      </c>
      <c r="G28" s="863" t="s">
        <v>154</v>
      </c>
      <c r="H28" s="863" t="s">
        <v>58</v>
      </c>
      <c r="I28" s="787"/>
      <c r="J28" s="787"/>
      <c r="K28" s="787"/>
      <c r="L28" s="787"/>
      <c r="M28" s="787"/>
      <c r="N28" s="787"/>
      <c r="O28" s="787"/>
      <c r="P28" s="787"/>
      <c r="Q28" s="787"/>
      <c r="R28" s="787"/>
    </row>
    <row r="29" spans="1:18" s="800" customFormat="1" ht="8.1" customHeight="1" x14ac:dyDescent="0.2">
      <c r="B29" s="794"/>
      <c r="C29" s="794"/>
      <c r="D29" s="810"/>
      <c r="F29" s="794"/>
      <c r="G29" s="794"/>
      <c r="H29" s="810"/>
      <c r="I29" s="779"/>
      <c r="J29" s="779"/>
      <c r="K29" s="779"/>
      <c r="L29" s="779"/>
      <c r="M29" s="779"/>
      <c r="N29" s="779"/>
      <c r="O29" s="779"/>
      <c r="P29" s="779"/>
      <c r="Q29" s="779"/>
      <c r="R29" s="779"/>
    </row>
    <row r="30" spans="1:18" s="818" customFormat="1" ht="34.5" customHeight="1" x14ac:dyDescent="0.2">
      <c r="A30" s="812" t="s">
        <v>37</v>
      </c>
      <c r="B30" s="813" t="s">
        <v>1181</v>
      </c>
      <c r="C30" s="814">
        <v>128</v>
      </c>
      <c r="D30" s="815">
        <v>20.094191522762952</v>
      </c>
      <c r="E30" s="812" t="s">
        <v>37</v>
      </c>
      <c r="F30" s="816" t="s">
        <v>1182</v>
      </c>
      <c r="G30" s="814">
        <v>4</v>
      </c>
      <c r="H30" s="815">
        <v>10.256410256410255</v>
      </c>
    </row>
    <row r="31" spans="1:18" s="818" customFormat="1" ht="34.5" customHeight="1" x14ac:dyDescent="0.2">
      <c r="A31" s="812" t="s">
        <v>39</v>
      </c>
      <c r="B31" s="813" t="s">
        <v>1183</v>
      </c>
      <c r="C31" s="819">
        <v>67</v>
      </c>
      <c r="D31" s="820">
        <v>10.518053375196232</v>
      </c>
      <c r="E31" s="812" t="s">
        <v>39</v>
      </c>
      <c r="F31" s="813" t="s">
        <v>1184</v>
      </c>
      <c r="G31" s="819">
        <v>3</v>
      </c>
      <c r="H31" s="820">
        <v>7.6923076923076925</v>
      </c>
    </row>
    <row r="32" spans="1:18" s="818" customFormat="1" ht="34.5" customHeight="1" x14ac:dyDescent="0.2">
      <c r="A32" s="812" t="s">
        <v>41</v>
      </c>
      <c r="B32" s="813" t="s">
        <v>1187</v>
      </c>
      <c r="C32" s="819">
        <v>34</v>
      </c>
      <c r="D32" s="820">
        <v>5.3375196232339093</v>
      </c>
      <c r="E32" s="812" t="s">
        <v>41</v>
      </c>
      <c r="F32" s="816" t="s">
        <v>1238</v>
      </c>
      <c r="G32" s="819">
        <v>1</v>
      </c>
      <c r="H32" s="820">
        <v>2.5641025641025639</v>
      </c>
    </row>
    <row r="33" spans="1:8" s="818" customFormat="1" ht="34.5" customHeight="1" x14ac:dyDescent="0.2">
      <c r="A33" s="812" t="s">
        <v>43</v>
      </c>
      <c r="B33" s="813" t="s">
        <v>1185</v>
      </c>
      <c r="C33" s="819">
        <v>33</v>
      </c>
      <c r="D33" s="820">
        <v>5.1805337519623231</v>
      </c>
      <c r="E33" s="812" t="s">
        <v>43</v>
      </c>
      <c r="F33" s="813" t="s">
        <v>1188</v>
      </c>
      <c r="G33" s="819">
        <v>1</v>
      </c>
      <c r="H33" s="820">
        <v>2.5641025641025639</v>
      </c>
    </row>
    <row r="34" spans="1:8" s="818" customFormat="1" ht="34.5" customHeight="1" x14ac:dyDescent="0.2">
      <c r="A34" s="822" t="s">
        <v>44</v>
      </c>
      <c r="B34" s="823" t="s">
        <v>1192</v>
      </c>
      <c r="C34" s="824">
        <v>16</v>
      </c>
      <c r="D34" s="815">
        <v>2.5117739403453689</v>
      </c>
      <c r="E34" s="822" t="s">
        <v>44</v>
      </c>
      <c r="F34" s="825" t="s">
        <v>768</v>
      </c>
      <c r="G34" s="824"/>
      <c r="H34" s="843"/>
    </row>
    <row r="35" spans="1:8" ht="27.95" customHeight="1" x14ac:dyDescent="0.2">
      <c r="A35" s="828"/>
      <c r="B35" s="829" t="s">
        <v>1239</v>
      </c>
      <c r="C35" s="830">
        <v>637</v>
      </c>
      <c r="D35" s="831"/>
      <c r="E35" s="828"/>
      <c r="F35" s="829" t="s">
        <v>1239</v>
      </c>
      <c r="G35" s="830">
        <v>39</v>
      </c>
      <c r="H35" s="831"/>
    </row>
  </sheetData>
  <mergeCells count="2">
    <mergeCell ref="A6:D6"/>
    <mergeCell ref="F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4.7109375" style="782" customWidth="1"/>
    <col min="2" max="2" width="74.7109375" style="836" customWidth="1"/>
    <col min="3" max="3" width="9.7109375" style="836" customWidth="1"/>
    <col min="4" max="4" width="8.7109375" style="836" customWidth="1"/>
    <col min="5" max="5" width="4.7109375" style="782" customWidth="1"/>
    <col min="6" max="6" width="74.7109375" style="836" customWidth="1"/>
    <col min="7" max="7" width="9.7109375" style="836" customWidth="1"/>
    <col min="8" max="8" width="8.7109375" style="836" customWidth="1"/>
    <col min="9" max="18" width="10.7109375" style="782" customWidth="1"/>
    <col min="19" max="252" width="9.140625" style="782"/>
    <col min="253" max="253" width="3.7109375" style="782" customWidth="1"/>
    <col min="254" max="254" width="55.7109375" style="782" customWidth="1"/>
    <col min="255" max="257" width="5.7109375" style="782" customWidth="1"/>
    <col min="258" max="258" width="55.7109375" style="782" customWidth="1"/>
    <col min="259" max="260" width="5.7109375" style="782" customWidth="1"/>
    <col min="261" max="261" width="2.7109375" style="782" customWidth="1"/>
    <col min="262" max="274" width="10.7109375" style="782" customWidth="1"/>
    <col min="275" max="508" width="9.140625" style="782"/>
    <col min="509" max="509" width="3.7109375" style="782" customWidth="1"/>
    <col min="510" max="510" width="55.7109375" style="782" customWidth="1"/>
    <col min="511" max="513" width="5.7109375" style="782" customWidth="1"/>
    <col min="514" max="514" width="55.7109375" style="782" customWidth="1"/>
    <col min="515" max="516" width="5.7109375" style="782" customWidth="1"/>
    <col min="517" max="517" width="2.7109375" style="782" customWidth="1"/>
    <col min="518" max="530" width="10.7109375" style="782" customWidth="1"/>
    <col min="531" max="764" width="9.140625" style="782"/>
    <col min="765" max="765" width="3.7109375" style="782" customWidth="1"/>
    <col min="766" max="766" width="55.7109375" style="782" customWidth="1"/>
    <col min="767" max="769" width="5.7109375" style="782" customWidth="1"/>
    <col min="770" max="770" width="55.7109375" style="782" customWidth="1"/>
    <col min="771" max="772" width="5.7109375" style="782" customWidth="1"/>
    <col min="773" max="773" width="2.7109375" style="782" customWidth="1"/>
    <col min="774" max="786" width="10.7109375" style="782" customWidth="1"/>
    <col min="787" max="1020" width="9.140625" style="782"/>
    <col min="1021" max="1021" width="3.7109375" style="782" customWidth="1"/>
    <col min="1022" max="1022" width="55.7109375" style="782" customWidth="1"/>
    <col min="1023" max="1025" width="5.7109375" style="782" customWidth="1"/>
    <col min="1026" max="1026" width="55.7109375" style="782" customWidth="1"/>
    <col min="1027" max="1028" width="5.7109375" style="782" customWidth="1"/>
    <col min="1029" max="1029" width="2.7109375" style="782" customWidth="1"/>
    <col min="1030" max="1042" width="10.7109375" style="782" customWidth="1"/>
    <col min="1043" max="1276" width="9.140625" style="782"/>
    <col min="1277" max="1277" width="3.7109375" style="782" customWidth="1"/>
    <col min="1278" max="1278" width="55.7109375" style="782" customWidth="1"/>
    <col min="1279" max="1281" width="5.7109375" style="782" customWidth="1"/>
    <col min="1282" max="1282" width="55.7109375" style="782" customWidth="1"/>
    <col min="1283" max="1284" width="5.7109375" style="782" customWidth="1"/>
    <col min="1285" max="1285" width="2.7109375" style="782" customWidth="1"/>
    <col min="1286" max="1298" width="10.7109375" style="782" customWidth="1"/>
    <col min="1299" max="1532" width="9.140625" style="782"/>
    <col min="1533" max="1533" width="3.7109375" style="782" customWidth="1"/>
    <col min="1534" max="1534" width="55.7109375" style="782" customWidth="1"/>
    <col min="1535" max="1537" width="5.7109375" style="782" customWidth="1"/>
    <col min="1538" max="1538" width="55.7109375" style="782" customWidth="1"/>
    <col min="1539" max="1540" width="5.7109375" style="782" customWidth="1"/>
    <col min="1541" max="1541" width="2.7109375" style="782" customWidth="1"/>
    <col min="1542" max="1554" width="10.7109375" style="782" customWidth="1"/>
    <col min="1555" max="1788" width="9.140625" style="782"/>
    <col min="1789" max="1789" width="3.7109375" style="782" customWidth="1"/>
    <col min="1790" max="1790" width="55.7109375" style="782" customWidth="1"/>
    <col min="1791" max="1793" width="5.7109375" style="782" customWidth="1"/>
    <col min="1794" max="1794" width="55.7109375" style="782" customWidth="1"/>
    <col min="1795" max="1796" width="5.7109375" style="782" customWidth="1"/>
    <col min="1797" max="1797" width="2.7109375" style="782" customWidth="1"/>
    <col min="1798" max="1810" width="10.7109375" style="782" customWidth="1"/>
    <col min="1811" max="2044" width="9.140625" style="782"/>
    <col min="2045" max="2045" width="3.7109375" style="782" customWidth="1"/>
    <col min="2046" max="2046" width="55.7109375" style="782" customWidth="1"/>
    <col min="2047" max="2049" width="5.7109375" style="782" customWidth="1"/>
    <col min="2050" max="2050" width="55.7109375" style="782" customWidth="1"/>
    <col min="2051" max="2052" width="5.7109375" style="782" customWidth="1"/>
    <col min="2053" max="2053" width="2.7109375" style="782" customWidth="1"/>
    <col min="2054" max="2066" width="10.7109375" style="782" customWidth="1"/>
    <col min="2067" max="2300" width="9.140625" style="782"/>
    <col min="2301" max="2301" width="3.7109375" style="782" customWidth="1"/>
    <col min="2302" max="2302" width="55.7109375" style="782" customWidth="1"/>
    <col min="2303" max="2305" width="5.7109375" style="782" customWidth="1"/>
    <col min="2306" max="2306" width="55.7109375" style="782" customWidth="1"/>
    <col min="2307" max="2308" width="5.7109375" style="782" customWidth="1"/>
    <col min="2309" max="2309" width="2.7109375" style="782" customWidth="1"/>
    <col min="2310" max="2322" width="10.7109375" style="782" customWidth="1"/>
    <col min="2323" max="2556" width="9.140625" style="782"/>
    <col min="2557" max="2557" width="3.7109375" style="782" customWidth="1"/>
    <col min="2558" max="2558" width="55.7109375" style="782" customWidth="1"/>
    <col min="2559" max="2561" width="5.7109375" style="782" customWidth="1"/>
    <col min="2562" max="2562" width="55.7109375" style="782" customWidth="1"/>
    <col min="2563" max="2564" width="5.7109375" style="782" customWidth="1"/>
    <col min="2565" max="2565" width="2.7109375" style="782" customWidth="1"/>
    <col min="2566" max="2578" width="10.7109375" style="782" customWidth="1"/>
    <col min="2579" max="2812" width="9.140625" style="782"/>
    <col min="2813" max="2813" width="3.7109375" style="782" customWidth="1"/>
    <col min="2814" max="2814" width="55.7109375" style="782" customWidth="1"/>
    <col min="2815" max="2817" width="5.7109375" style="782" customWidth="1"/>
    <col min="2818" max="2818" width="55.7109375" style="782" customWidth="1"/>
    <col min="2819" max="2820" width="5.7109375" style="782" customWidth="1"/>
    <col min="2821" max="2821" width="2.7109375" style="782" customWidth="1"/>
    <col min="2822" max="2834" width="10.7109375" style="782" customWidth="1"/>
    <col min="2835" max="3068" width="9.140625" style="782"/>
    <col min="3069" max="3069" width="3.7109375" style="782" customWidth="1"/>
    <col min="3070" max="3070" width="55.7109375" style="782" customWidth="1"/>
    <col min="3071" max="3073" width="5.7109375" style="782" customWidth="1"/>
    <col min="3074" max="3074" width="55.7109375" style="782" customWidth="1"/>
    <col min="3075" max="3076" width="5.7109375" style="782" customWidth="1"/>
    <col min="3077" max="3077" width="2.7109375" style="782" customWidth="1"/>
    <col min="3078" max="3090" width="10.7109375" style="782" customWidth="1"/>
    <col min="3091" max="3324" width="9.140625" style="782"/>
    <col min="3325" max="3325" width="3.7109375" style="782" customWidth="1"/>
    <col min="3326" max="3326" width="55.7109375" style="782" customWidth="1"/>
    <col min="3327" max="3329" width="5.7109375" style="782" customWidth="1"/>
    <col min="3330" max="3330" width="55.7109375" style="782" customWidth="1"/>
    <col min="3331" max="3332" width="5.7109375" style="782" customWidth="1"/>
    <col min="3333" max="3333" width="2.7109375" style="782" customWidth="1"/>
    <col min="3334" max="3346" width="10.7109375" style="782" customWidth="1"/>
    <col min="3347" max="3580" width="9.140625" style="782"/>
    <col min="3581" max="3581" width="3.7109375" style="782" customWidth="1"/>
    <col min="3582" max="3582" width="55.7109375" style="782" customWidth="1"/>
    <col min="3583" max="3585" width="5.7109375" style="782" customWidth="1"/>
    <col min="3586" max="3586" width="55.7109375" style="782" customWidth="1"/>
    <col min="3587" max="3588" width="5.7109375" style="782" customWidth="1"/>
    <col min="3589" max="3589" width="2.7109375" style="782" customWidth="1"/>
    <col min="3590" max="3602" width="10.7109375" style="782" customWidth="1"/>
    <col min="3603" max="3836" width="9.140625" style="782"/>
    <col min="3837" max="3837" width="3.7109375" style="782" customWidth="1"/>
    <col min="3838" max="3838" width="55.7109375" style="782" customWidth="1"/>
    <col min="3839" max="3841" width="5.7109375" style="782" customWidth="1"/>
    <col min="3842" max="3842" width="55.7109375" style="782" customWidth="1"/>
    <col min="3843" max="3844" width="5.7109375" style="782" customWidth="1"/>
    <col min="3845" max="3845" width="2.7109375" style="782" customWidth="1"/>
    <col min="3846" max="3858" width="10.7109375" style="782" customWidth="1"/>
    <col min="3859" max="4092" width="9.140625" style="782"/>
    <col min="4093" max="4093" width="3.7109375" style="782" customWidth="1"/>
    <col min="4094" max="4094" width="55.7109375" style="782" customWidth="1"/>
    <col min="4095" max="4097" width="5.7109375" style="782" customWidth="1"/>
    <col min="4098" max="4098" width="55.7109375" style="782" customWidth="1"/>
    <col min="4099" max="4100" width="5.7109375" style="782" customWidth="1"/>
    <col min="4101" max="4101" width="2.7109375" style="782" customWidth="1"/>
    <col min="4102" max="4114" width="10.7109375" style="782" customWidth="1"/>
    <col min="4115" max="4348" width="9.140625" style="782"/>
    <col min="4349" max="4349" width="3.7109375" style="782" customWidth="1"/>
    <col min="4350" max="4350" width="55.7109375" style="782" customWidth="1"/>
    <col min="4351" max="4353" width="5.7109375" style="782" customWidth="1"/>
    <col min="4354" max="4354" width="55.7109375" style="782" customWidth="1"/>
    <col min="4355" max="4356" width="5.7109375" style="782" customWidth="1"/>
    <col min="4357" max="4357" width="2.7109375" style="782" customWidth="1"/>
    <col min="4358" max="4370" width="10.7109375" style="782" customWidth="1"/>
    <col min="4371" max="4604" width="9.140625" style="782"/>
    <col min="4605" max="4605" width="3.7109375" style="782" customWidth="1"/>
    <col min="4606" max="4606" width="55.7109375" style="782" customWidth="1"/>
    <col min="4607" max="4609" width="5.7109375" style="782" customWidth="1"/>
    <col min="4610" max="4610" width="55.7109375" style="782" customWidth="1"/>
    <col min="4611" max="4612" width="5.7109375" style="782" customWidth="1"/>
    <col min="4613" max="4613" width="2.7109375" style="782" customWidth="1"/>
    <col min="4614" max="4626" width="10.7109375" style="782" customWidth="1"/>
    <col min="4627" max="4860" width="9.140625" style="782"/>
    <col min="4861" max="4861" width="3.7109375" style="782" customWidth="1"/>
    <col min="4862" max="4862" width="55.7109375" style="782" customWidth="1"/>
    <col min="4863" max="4865" width="5.7109375" style="782" customWidth="1"/>
    <col min="4866" max="4866" width="55.7109375" style="782" customWidth="1"/>
    <col min="4867" max="4868" width="5.7109375" style="782" customWidth="1"/>
    <col min="4869" max="4869" width="2.7109375" style="782" customWidth="1"/>
    <col min="4870" max="4882" width="10.7109375" style="782" customWidth="1"/>
    <col min="4883" max="5116" width="9.140625" style="782"/>
    <col min="5117" max="5117" width="3.7109375" style="782" customWidth="1"/>
    <col min="5118" max="5118" width="55.7109375" style="782" customWidth="1"/>
    <col min="5119" max="5121" width="5.7109375" style="782" customWidth="1"/>
    <col min="5122" max="5122" width="55.7109375" style="782" customWidth="1"/>
    <col min="5123" max="5124" width="5.7109375" style="782" customWidth="1"/>
    <col min="5125" max="5125" width="2.7109375" style="782" customWidth="1"/>
    <col min="5126" max="5138" width="10.7109375" style="782" customWidth="1"/>
    <col min="5139" max="5372" width="9.140625" style="782"/>
    <col min="5373" max="5373" width="3.7109375" style="782" customWidth="1"/>
    <col min="5374" max="5374" width="55.7109375" style="782" customWidth="1"/>
    <col min="5375" max="5377" width="5.7109375" style="782" customWidth="1"/>
    <col min="5378" max="5378" width="55.7109375" style="782" customWidth="1"/>
    <col min="5379" max="5380" width="5.7109375" style="782" customWidth="1"/>
    <col min="5381" max="5381" width="2.7109375" style="782" customWidth="1"/>
    <col min="5382" max="5394" width="10.7109375" style="782" customWidth="1"/>
    <col min="5395" max="5628" width="9.140625" style="782"/>
    <col min="5629" max="5629" width="3.7109375" style="782" customWidth="1"/>
    <col min="5630" max="5630" width="55.7109375" style="782" customWidth="1"/>
    <col min="5631" max="5633" width="5.7109375" style="782" customWidth="1"/>
    <col min="5634" max="5634" width="55.7109375" style="782" customWidth="1"/>
    <col min="5635" max="5636" width="5.7109375" style="782" customWidth="1"/>
    <col min="5637" max="5637" width="2.7109375" style="782" customWidth="1"/>
    <col min="5638" max="5650" width="10.7109375" style="782" customWidth="1"/>
    <col min="5651" max="5884" width="9.140625" style="782"/>
    <col min="5885" max="5885" width="3.7109375" style="782" customWidth="1"/>
    <col min="5886" max="5886" width="55.7109375" style="782" customWidth="1"/>
    <col min="5887" max="5889" width="5.7109375" style="782" customWidth="1"/>
    <col min="5890" max="5890" width="55.7109375" style="782" customWidth="1"/>
    <col min="5891" max="5892" width="5.7109375" style="782" customWidth="1"/>
    <col min="5893" max="5893" width="2.7109375" style="782" customWidth="1"/>
    <col min="5894" max="5906" width="10.7109375" style="782" customWidth="1"/>
    <col min="5907" max="6140" width="9.140625" style="782"/>
    <col min="6141" max="6141" width="3.7109375" style="782" customWidth="1"/>
    <col min="6142" max="6142" width="55.7109375" style="782" customWidth="1"/>
    <col min="6143" max="6145" width="5.7109375" style="782" customWidth="1"/>
    <col min="6146" max="6146" width="55.7109375" style="782" customWidth="1"/>
    <col min="6147" max="6148" width="5.7109375" style="782" customWidth="1"/>
    <col min="6149" max="6149" width="2.7109375" style="782" customWidth="1"/>
    <col min="6150" max="6162" width="10.7109375" style="782" customWidth="1"/>
    <col min="6163" max="6396" width="9.140625" style="782"/>
    <col min="6397" max="6397" width="3.7109375" style="782" customWidth="1"/>
    <col min="6398" max="6398" width="55.7109375" style="782" customWidth="1"/>
    <col min="6399" max="6401" width="5.7109375" style="782" customWidth="1"/>
    <col min="6402" max="6402" width="55.7109375" style="782" customWidth="1"/>
    <col min="6403" max="6404" width="5.7109375" style="782" customWidth="1"/>
    <col min="6405" max="6405" width="2.7109375" style="782" customWidth="1"/>
    <col min="6406" max="6418" width="10.7109375" style="782" customWidth="1"/>
    <col min="6419" max="6652" width="9.140625" style="782"/>
    <col min="6653" max="6653" width="3.7109375" style="782" customWidth="1"/>
    <col min="6654" max="6654" width="55.7109375" style="782" customWidth="1"/>
    <col min="6655" max="6657" width="5.7109375" style="782" customWidth="1"/>
    <col min="6658" max="6658" width="55.7109375" style="782" customWidth="1"/>
    <col min="6659" max="6660" width="5.7109375" style="782" customWidth="1"/>
    <col min="6661" max="6661" width="2.7109375" style="782" customWidth="1"/>
    <col min="6662" max="6674" width="10.7109375" style="782" customWidth="1"/>
    <col min="6675" max="6908" width="9.140625" style="782"/>
    <col min="6909" max="6909" width="3.7109375" style="782" customWidth="1"/>
    <col min="6910" max="6910" width="55.7109375" style="782" customWidth="1"/>
    <col min="6911" max="6913" width="5.7109375" style="782" customWidth="1"/>
    <col min="6914" max="6914" width="55.7109375" style="782" customWidth="1"/>
    <col min="6915" max="6916" width="5.7109375" style="782" customWidth="1"/>
    <col min="6917" max="6917" width="2.7109375" style="782" customWidth="1"/>
    <col min="6918" max="6930" width="10.7109375" style="782" customWidth="1"/>
    <col min="6931" max="7164" width="9.140625" style="782"/>
    <col min="7165" max="7165" width="3.7109375" style="782" customWidth="1"/>
    <col min="7166" max="7166" width="55.7109375" style="782" customWidth="1"/>
    <col min="7167" max="7169" width="5.7109375" style="782" customWidth="1"/>
    <col min="7170" max="7170" width="55.7109375" style="782" customWidth="1"/>
    <col min="7171" max="7172" width="5.7109375" style="782" customWidth="1"/>
    <col min="7173" max="7173" width="2.7109375" style="782" customWidth="1"/>
    <col min="7174" max="7186" width="10.7109375" style="782" customWidth="1"/>
    <col min="7187" max="7420" width="9.140625" style="782"/>
    <col min="7421" max="7421" width="3.7109375" style="782" customWidth="1"/>
    <col min="7422" max="7422" width="55.7109375" style="782" customWidth="1"/>
    <col min="7423" max="7425" width="5.7109375" style="782" customWidth="1"/>
    <col min="7426" max="7426" width="55.7109375" style="782" customWidth="1"/>
    <col min="7427" max="7428" width="5.7109375" style="782" customWidth="1"/>
    <col min="7429" max="7429" width="2.7109375" style="782" customWidth="1"/>
    <col min="7430" max="7442" width="10.7109375" style="782" customWidth="1"/>
    <col min="7443" max="7676" width="9.140625" style="782"/>
    <col min="7677" max="7677" width="3.7109375" style="782" customWidth="1"/>
    <col min="7678" max="7678" width="55.7109375" style="782" customWidth="1"/>
    <col min="7679" max="7681" width="5.7109375" style="782" customWidth="1"/>
    <col min="7682" max="7682" width="55.7109375" style="782" customWidth="1"/>
    <col min="7683" max="7684" width="5.7109375" style="782" customWidth="1"/>
    <col min="7685" max="7685" width="2.7109375" style="782" customWidth="1"/>
    <col min="7686" max="7698" width="10.7109375" style="782" customWidth="1"/>
    <col min="7699" max="7932" width="9.140625" style="782"/>
    <col min="7933" max="7933" width="3.7109375" style="782" customWidth="1"/>
    <col min="7934" max="7934" width="55.7109375" style="782" customWidth="1"/>
    <col min="7935" max="7937" width="5.7109375" style="782" customWidth="1"/>
    <col min="7938" max="7938" width="55.7109375" style="782" customWidth="1"/>
    <col min="7939" max="7940" width="5.7109375" style="782" customWidth="1"/>
    <col min="7941" max="7941" width="2.7109375" style="782" customWidth="1"/>
    <col min="7942" max="7954" width="10.7109375" style="782" customWidth="1"/>
    <col min="7955" max="8188" width="9.140625" style="782"/>
    <col min="8189" max="8189" width="3.7109375" style="782" customWidth="1"/>
    <col min="8190" max="8190" width="55.7109375" style="782" customWidth="1"/>
    <col min="8191" max="8193" width="5.7109375" style="782" customWidth="1"/>
    <col min="8194" max="8194" width="55.7109375" style="782" customWidth="1"/>
    <col min="8195" max="8196" width="5.7109375" style="782" customWidth="1"/>
    <col min="8197" max="8197" width="2.7109375" style="782" customWidth="1"/>
    <col min="8198" max="8210" width="10.7109375" style="782" customWidth="1"/>
    <col min="8211" max="8444" width="9.140625" style="782"/>
    <col min="8445" max="8445" width="3.7109375" style="782" customWidth="1"/>
    <col min="8446" max="8446" width="55.7109375" style="782" customWidth="1"/>
    <col min="8447" max="8449" width="5.7109375" style="782" customWidth="1"/>
    <col min="8450" max="8450" width="55.7109375" style="782" customWidth="1"/>
    <col min="8451" max="8452" width="5.7109375" style="782" customWidth="1"/>
    <col min="8453" max="8453" width="2.7109375" style="782" customWidth="1"/>
    <col min="8454" max="8466" width="10.7109375" style="782" customWidth="1"/>
    <col min="8467" max="8700" width="9.140625" style="782"/>
    <col min="8701" max="8701" width="3.7109375" style="782" customWidth="1"/>
    <col min="8702" max="8702" width="55.7109375" style="782" customWidth="1"/>
    <col min="8703" max="8705" width="5.7109375" style="782" customWidth="1"/>
    <col min="8706" max="8706" width="55.7109375" style="782" customWidth="1"/>
    <col min="8707" max="8708" width="5.7109375" style="782" customWidth="1"/>
    <col min="8709" max="8709" width="2.7109375" style="782" customWidth="1"/>
    <col min="8710" max="8722" width="10.7109375" style="782" customWidth="1"/>
    <col min="8723" max="8956" width="9.140625" style="782"/>
    <col min="8957" max="8957" width="3.7109375" style="782" customWidth="1"/>
    <col min="8958" max="8958" width="55.7109375" style="782" customWidth="1"/>
    <col min="8959" max="8961" width="5.7109375" style="782" customWidth="1"/>
    <col min="8962" max="8962" width="55.7109375" style="782" customWidth="1"/>
    <col min="8963" max="8964" width="5.7109375" style="782" customWidth="1"/>
    <col min="8965" max="8965" width="2.7109375" style="782" customWidth="1"/>
    <col min="8966" max="8978" width="10.7109375" style="782" customWidth="1"/>
    <col min="8979" max="9212" width="9.140625" style="782"/>
    <col min="9213" max="9213" width="3.7109375" style="782" customWidth="1"/>
    <col min="9214" max="9214" width="55.7109375" style="782" customWidth="1"/>
    <col min="9215" max="9217" width="5.7109375" style="782" customWidth="1"/>
    <col min="9218" max="9218" width="55.7109375" style="782" customWidth="1"/>
    <col min="9219" max="9220" width="5.7109375" style="782" customWidth="1"/>
    <col min="9221" max="9221" width="2.7109375" style="782" customWidth="1"/>
    <col min="9222" max="9234" width="10.7109375" style="782" customWidth="1"/>
    <col min="9235" max="9468" width="9.140625" style="782"/>
    <col min="9469" max="9469" width="3.7109375" style="782" customWidth="1"/>
    <col min="9470" max="9470" width="55.7109375" style="782" customWidth="1"/>
    <col min="9471" max="9473" width="5.7109375" style="782" customWidth="1"/>
    <col min="9474" max="9474" width="55.7109375" style="782" customWidth="1"/>
    <col min="9475" max="9476" width="5.7109375" style="782" customWidth="1"/>
    <col min="9477" max="9477" width="2.7109375" style="782" customWidth="1"/>
    <col min="9478" max="9490" width="10.7109375" style="782" customWidth="1"/>
    <col min="9491" max="9724" width="9.140625" style="782"/>
    <col min="9725" max="9725" width="3.7109375" style="782" customWidth="1"/>
    <col min="9726" max="9726" width="55.7109375" style="782" customWidth="1"/>
    <col min="9727" max="9729" width="5.7109375" style="782" customWidth="1"/>
    <col min="9730" max="9730" width="55.7109375" style="782" customWidth="1"/>
    <col min="9731" max="9732" width="5.7109375" style="782" customWidth="1"/>
    <col min="9733" max="9733" width="2.7109375" style="782" customWidth="1"/>
    <col min="9734" max="9746" width="10.7109375" style="782" customWidth="1"/>
    <col min="9747" max="9980" width="9.140625" style="782"/>
    <col min="9981" max="9981" width="3.7109375" style="782" customWidth="1"/>
    <col min="9982" max="9982" width="55.7109375" style="782" customWidth="1"/>
    <col min="9983" max="9985" width="5.7109375" style="782" customWidth="1"/>
    <col min="9986" max="9986" width="55.7109375" style="782" customWidth="1"/>
    <col min="9987" max="9988" width="5.7109375" style="782" customWidth="1"/>
    <col min="9989" max="9989" width="2.7109375" style="782" customWidth="1"/>
    <col min="9990" max="10002" width="10.7109375" style="782" customWidth="1"/>
    <col min="10003" max="10236" width="9.140625" style="782"/>
    <col min="10237" max="10237" width="3.7109375" style="782" customWidth="1"/>
    <col min="10238" max="10238" width="55.7109375" style="782" customWidth="1"/>
    <col min="10239" max="10241" width="5.7109375" style="782" customWidth="1"/>
    <col min="10242" max="10242" width="55.7109375" style="782" customWidth="1"/>
    <col min="10243" max="10244" width="5.7109375" style="782" customWidth="1"/>
    <col min="10245" max="10245" width="2.7109375" style="782" customWidth="1"/>
    <col min="10246" max="10258" width="10.7109375" style="782" customWidth="1"/>
    <col min="10259" max="10492" width="9.140625" style="782"/>
    <col min="10493" max="10493" width="3.7109375" style="782" customWidth="1"/>
    <col min="10494" max="10494" width="55.7109375" style="782" customWidth="1"/>
    <col min="10495" max="10497" width="5.7109375" style="782" customWidth="1"/>
    <col min="10498" max="10498" width="55.7109375" style="782" customWidth="1"/>
    <col min="10499" max="10500" width="5.7109375" style="782" customWidth="1"/>
    <col min="10501" max="10501" width="2.7109375" style="782" customWidth="1"/>
    <col min="10502" max="10514" width="10.7109375" style="782" customWidth="1"/>
    <col min="10515" max="10748" width="9.140625" style="782"/>
    <col min="10749" max="10749" width="3.7109375" style="782" customWidth="1"/>
    <col min="10750" max="10750" width="55.7109375" style="782" customWidth="1"/>
    <col min="10751" max="10753" width="5.7109375" style="782" customWidth="1"/>
    <col min="10754" max="10754" width="55.7109375" style="782" customWidth="1"/>
    <col min="10755" max="10756" width="5.7109375" style="782" customWidth="1"/>
    <col min="10757" max="10757" width="2.7109375" style="782" customWidth="1"/>
    <col min="10758" max="10770" width="10.7109375" style="782" customWidth="1"/>
    <col min="10771" max="11004" width="9.140625" style="782"/>
    <col min="11005" max="11005" width="3.7109375" style="782" customWidth="1"/>
    <col min="11006" max="11006" width="55.7109375" style="782" customWidth="1"/>
    <col min="11007" max="11009" width="5.7109375" style="782" customWidth="1"/>
    <col min="11010" max="11010" width="55.7109375" style="782" customWidth="1"/>
    <col min="11011" max="11012" width="5.7109375" style="782" customWidth="1"/>
    <col min="11013" max="11013" width="2.7109375" style="782" customWidth="1"/>
    <col min="11014" max="11026" width="10.7109375" style="782" customWidth="1"/>
    <col min="11027" max="11260" width="9.140625" style="782"/>
    <col min="11261" max="11261" width="3.7109375" style="782" customWidth="1"/>
    <col min="11262" max="11262" width="55.7109375" style="782" customWidth="1"/>
    <col min="11263" max="11265" width="5.7109375" style="782" customWidth="1"/>
    <col min="11266" max="11266" width="55.7109375" style="782" customWidth="1"/>
    <col min="11267" max="11268" width="5.7109375" style="782" customWidth="1"/>
    <col min="11269" max="11269" width="2.7109375" style="782" customWidth="1"/>
    <col min="11270" max="11282" width="10.7109375" style="782" customWidth="1"/>
    <col min="11283" max="11516" width="9.140625" style="782"/>
    <col min="11517" max="11517" width="3.7109375" style="782" customWidth="1"/>
    <col min="11518" max="11518" width="55.7109375" style="782" customWidth="1"/>
    <col min="11519" max="11521" width="5.7109375" style="782" customWidth="1"/>
    <col min="11522" max="11522" width="55.7109375" style="782" customWidth="1"/>
    <col min="11523" max="11524" width="5.7109375" style="782" customWidth="1"/>
    <col min="11525" max="11525" width="2.7109375" style="782" customWidth="1"/>
    <col min="11526" max="11538" width="10.7109375" style="782" customWidth="1"/>
    <col min="11539" max="11772" width="9.140625" style="782"/>
    <col min="11773" max="11773" width="3.7109375" style="782" customWidth="1"/>
    <col min="11774" max="11774" width="55.7109375" style="782" customWidth="1"/>
    <col min="11775" max="11777" width="5.7109375" style="782" customWidth="1"/>
    <col min="11778" max="11778" width="55.7109375" style="782" customWidth="1"/>
    <col min="11779" max="11780" width="5.7109375" style="782" customWidth="1"/>
    <col min="11781" max="11781" width="2.7109375" style="782" customWidth="1"/>
    <col min="11782" max="11794" width="10.7109375" style="782" customWidth="1"/>
    <col min="11795" max="12028" width="9.140625" style="782"/>
    <col min="12029" max="12029" width="3.7109375" style="782" customWidth="1"/>
    <col min="12030" max="12030" width="55.7109375" style="782" customWidth="1"/>
    <col min="12031" max="12033" width="5.7109375" style="782" customWidth="1"/>
    <col min="12034" max="12034" width="55.7109375" style="782" customWidth="1"/>
    <col min="12035" max="12036" width="5.7109375" style="782" customWidth="1"/>
    <col min="12037" max="12037" width="2.7109375" style="782" customWidth="1"/>
    <col min="12038" max="12050" width="10.7109375" style="782" customWidth="1"/>
    <col min="12051" max="12284" width="9.140625" style="782"/>
    <col min="12285" max="12285" width="3.7109375" style="782" customWidth="1"/>
    <col min="12286" max="12286" width="55.7109375" style="782" customWidth="1"/>
    <col min="12287" max="12289" width="5.7109375" style="782" customWidth="1"/>
    <col min="12290" max="12290" width="55.7109375" style="782" customWidth="1"/>
    <col min="12291" max="12292" width="5.7109375" style="782" customWidth="1"/>
    <col min="12293" max="12293" width="2.7109375" style="782" customWidth="1"/>
    <col min="12294" max="12306" width="10.7109375" style="782" customWidth="1"/>
    <col min="12307" max="12540" width="9.140625" style="782"/>
    <col min="12541" max="12541" width="3.7109375" style="782" customWidth="1"/>
    <col min="12542" max="12542" width="55.7109375" style="782" customWidth="1"/>
    <col min="12543" max="12545" width="5.7109375" style="782" customWidth="1"/>
    <col min="12546" max="12546" width="55.7109375" style="782" customWidth="1"/>
    <col min="12547" max="12548" width="5.7109375" style="782" customWidth="1"/>
    <col min="12549" max="12549" width="2.7109375" style="782" customWidth="1"/>
    <col min="12550" max="12562" width="10.7109375" style="782" customWidth="1"/>
    <col min="12563" max="12796" width="9.140625" style="782"/>
    <col min="12797" max="12797" width="3.7109375" style="782" customWidth="1"/>
    <col min="12798" max="12798" width="55.7109375" style="782" customWidth="1"/>
    <col min="12799" max="12801" width="5.7109375" style="782" customWidth="1"/>
    <col min="12802" max="12802" width="55.7109375" style="782" customWidth="1"/>
    <col min="12803" max="12804" width="5.7109375" style="782" customWidth="1"/>
    <col min="12805" max="12805" width="2.7109375" style="782" customWidth="1"/>
    <col min="12806" max="12818" width="10.7109375" style="782" customWidth="1"/>
    <col min="12819" max="13052" width="9.140625" style="782"/>
    <col min="13053" max="13053" width="3.7109375" style="782" customWidth="1"/>
    <col min="13054" max="13054" width="55.7109375" style="782" customWidth="1"/>
    <col min="13055" max="13057" width="5.7109375" style="782" customWidth="1"/>
    <col min="13058" max="13058" width="55.7109375" style="782" customWidth="1"/>
    <col min="13059" max="13060" width="5.7109375" style="782" customWidth="1"/>
    <col min="13061" max="13061" width="2.7109375" style="782" customWidth="1"/>
    <col min="13062" max="13074" width="10.7109375" style="782" customWidth="1"/>
    <col min="13075" max="13308" width="9.140625" style="782"/>
    <col min="13309" max="13309" width="3.7109375" style="782" customWidth="1"/>
    <col min="13310" max="13310" width="55.7109375" style="782" customWidth="1"/>
    <col min="13311" max="13313" width="5.7109375" style="782" customWidth="1"/>
    <col min="13314" max="13314" width="55.7109375" style="782" customWidth="1"/>
    <col min="13315" max="13316" width="5.7109375" style="782" customWidth="1"/>
    <col min="13317" max="13317" width="2.7109375" style="782" customWidth="1"/>
    <col min="13318" max="13330" width="10.7109375" style="782" customWidth="1"/>
    <col min="13331" max="13564" width="9.140625" style="782"/>
    <col min="13565" max="13565" width="3.7109375" style="782" customWidth="1"/>
    <col min="13566" max="13566" width="55.7109375" style="782" customWidth="1"/>
    <col min="13567" max="13569" width="5.7109375" style="782" customWidth="1"/>
    <col min="13570" max="13570" width="55.7109375" style="782" customWidth="1"/>
    <col min="13571" max="13572" width="5.7109375" style="782" customWidth="1"/>
    <col min="13573" max="13573" width="2.7109375" style="782" customWidth="1"/>
    <col min="13574" max="13586" width="10.7109375" style="782" customWidth="1"/>
    <col min="13587" max="13820" width="9.140625" style="782"/>
    <col min="13821" max="13821" width="3.7109375" style="782" customWidth="1"/>
    <col min="13822" max="13822" width="55.7109375" style="782" customWidth="1"/>
    <col min="13823" max="13825" width="5.7109375" style="782" customWidth="1"/>
    <col min="13826" max="13826" width="55.7109375" style="782" customWidth="1"/>
    <col min="13827" max="13828" width="5.7109375" style="782" customWidth="1"/>
    <col min="13829" max="13829" width="2.7109375" style="782" customWidth="1"/>
    <col min="13830" max="13842" width="10.7109375" style="782" customWidth="1"/>
    <col min="13843" max="14076" width="9.140625" style="782"/>
    <col min="14077" max="14077" width="3.7109375" style="782" customWidth="1"/>
    <col min="14078" max="14078" width="55.7109375" style="782" customWidth="1"/>
    <col min="14079" max="14081" width="5.7109375" style="782" customWidth="1"/>
    <col min="14082" max="14082" width="55.7109375" style="782" customWidth="1"/>
    <col min="14083" max="14084" width="5.7109375" style="782" customWidth="1"/>
    <col min="14085" max="14085" width="2.7109375" style="782" customWidth="1"/>
    <col min="14086" max="14098" width="10.7109375" style="782" customWidth="1"/>
    <col min="14099" max="14332" width="9.140625" style="782"/>
    <col min="14333" max="14333" width="3.7109375" style="782" customWidth="1"/>
    <col min="14334" max="14334" width="55.7109375" style="782" customWidth="1"/>
    <col min="14335" max="14337" width="5.7109375" style="782" customWidth="1"/>
    <col min="14338" max="14338" width="55.7109375" style="782" customWidth="1"/>
    <col min="14339" max="14340" width="5.7109375" style="782" customWidth="1"/>
    <col min="14341" max="14341" width="2.7109375" style="782" customWidth="1"/>
    <col min="14342" max="14354" width="10.7109375" style="782" customWidth="1"/>
    <col min="14355" max="14588" width="9.140625" style="782"/>
    <col min="14589" max="14589" width="3.7109375" style="782" customWidth="1"/>
    <col min="14590" max="14590" width="55.7109375" style="782" customWidth="1"/>
    <col min="14591" max="14593" width="5.7109375" style="782" customWidth="1"/>
    <col min="14594" max="14594" width="55.7109375" style="782" customWidth="1"/>
    <col min="14595" max="14596" width="5.7109375" style="782" customWidth="1"/>
    <col min="14597" max="14597" width="2.7109375" style="782" customWidth="1"/>
    <col min="14598" max="14610" width="10.7109375" style="782" customWidth="1"/>
    <col min="14611" max="14844" width="9.140625" style="782"/>
    <col min="14845" max="14845" width="3.7109375" style="782" customWidth="1"/>
    <col min="14846" max="14846" width="55.7109375" style="782" customWidth="1"/>
    <col min="14847" max="14849" width="5.7109375" style="782" customWidth="1"/>
    <col min="14850" max="14850" width="55.7109375" style="782" customWidth="1"/>
    <col min="14851" max="14852" width="5.7109375" style="782" customWidth="1"/>
    <col min="14853" max="14853" width="2.7109375" style="782" customWidth="1"/>
    <col min="14854" max="14866" width="10.7109375" style="782" customWidth="1"/>
    <col min="14867" max="15100" width="9.140625" style="782"/>
    <col min="15101" max="15101" width="3.7109375" style="782" customWidth="1"/>
    <col min="15102" max="15102" width="55.7109375" style="782" customWidth="1"/>
    <col min="15103" max="15105" width="5.7109375" style="782" customWidth="1"/>
    <col min="15106" max="15106" width="55.7109375" style="782" customWidth="1"/>
    <col min="15107" max="15108" width="5.7109375" style="782" customWidth="1"/>
    <col min="15109" max="15109" width="2.7109375" style="782" customWidth="1"/>
    <col min="15110" max="15122" width="10.7109375" style="782" customWidth="1"/>
    <col min="15123" max="15356" width="9.140625" style="782"/>
    <col min="15357" max="15357" width="3.7109375" style="782" customWidth="1"/>
    <col min="15358" max="15358" width="55.7109375" style="782" customWidth="1"/>
    <col min="15359" max="15361" width="5.7109375" style="782" customWidth="1"/>
    <col min="15362" max="15362" width="55.7109375" style="782" customWidth="1"/>
    <col min="15363" max="15364" width="5.7109375" style="782" customWidth="1"/>
    <col min="15365" max="15365" width="2.7109375" style="782" customWidth="1"/>
    <col min="15366" max="15378" width="10.7109375" style="782" customWidth="1"/>
    <col min="15379" max="15612" width="9.140625" style="782"/>
    <col min="15613" max="15613" width="3.7109375" style="782" customWidth="1"/>
    <col min="15614" max="15614" width="55.7109375" style="782" customWidth="1"/>
    <col min="15615" max="15617" width="5.7109375" style="782" customWidth="1"/>
    <col min="15618" max="15618" width="55.7109375" style="782" customWidth="1"/>
    <col min="15619" max="15620" width="5.7109375" style="782" customWidth="1"/>
    <col min="15621" max="15621" width="2.7109375" style="782" customWidth="1"/>
    <col min="15622" max="15634" width="10.7109375" style="782" customWidth="1"/>
    <col min="15635" max="15868" width="9.140625" style="782"/>
    <col min="15869" max="15869" width="3.7109375" style="782" customWidth="1"/>
    <col min="15870" max="15870" width="55.7109375" style="782" customWidth="1"/>
    <col min="15871" max="15873" width="5.7109375" style="782" customWidth="1"/>
    <col min="15874" max="15874" width="55.7109375" style="782" customWidth="1"/>
    <col min="15875" max="15876" width="5.7109375" style="782" customWidth="1"/>
    <col min="15877" max="15877" width="2.7109375" style="782" customWidth="1"/>
    <col min="15878" max="15890" width="10.7109375" style="782" customWidth="1"/>
    <col min="15891" max="16124" width="9.140625" style="782"/>
    <col min="16125" max="16125" width="3.7109375" style="782" customWidth="1"/>
    <col min="16126" max="16126" width="55.7109375" style="782" customWidth="1"/>
    <col min="16127" max="16129" width="5.7109375" style="782" customWidth="1"/>
    <col min="16130" max="16130" width="55.7109375" style="782" customWidth="1"/>
    <col min="16131" max="16132" width="5.7109375" style="782" customWidth="1"/>
    <col min="16133" max="16133" width="2.7109375" style="782" customWidth="1"/>
    <col min="16134" max="16146" width="10.7109375" style="782" customWidth="1"/>
    <col min="16147" max="16384" width="9.140625" style="782"/>
  </cols>
  <sheetData>
    <row r="1" spans="1:20" ht="17.100000000000001" customHeight="1" x14ac:dyDescent="0.2">
      <c r="A1" s="779" t="s">
        <v>1240</v>
      </c>
      <c r="B1" s="779"/>
      <c r="C1" s="779"/>
      <c r="D1" s="779"/>
      <c r="E1" s="779" t="s">
        <v>1240</v>
      </c>
      <c r="F1" s="779"/>
      <c r="G1" s="779"/>
      <c r="H1" s="779"/>
      <c r="I1" s="779"/>
      <c r="J1" s="779"/>
      <c r="K1" s="779"/>
      <c r="L1" s="779"/>
      <c r="M1" s="779"/>
      <c r="N1" s="779"/>
      <c r="O1" s="779"/>
      <c r="P1" s="781"/>
      <c r="Q1" s="781"/>
      <c r="R1" s="781"/>
      <c r="S1" s="781"/>
      <c r="T1" s="781"/>
    </row>
    <row r="2" spans="1:20" s="785" customFormat="1" ht="15" customHeight="1" x14ac:dyDescent="0.2">
      <c r="A2" s="783"/>
      <c r="B2" s="895" t="s">
        <v>1179</v>
      </c>
      <c r="C2" s="784"/>
      <c r="D2" s="784"/>
      <c r="E2" s="783"/>
      <c r="F2" s="895" t="s">
        <v>1180</v>
      </c>
      <c r="G2" s="846"/>
      <c r="H2" s="846"/>
      <c r="I2" s="846"/>
      <c r="J2" s="846"/>
    </row>
    <row r="3" spans="1:20" s="788" customFormat="1" ht="17.100000000000001" customHeight="1" x14ac:dyDescent="0.2">
      <c r="A3" s="786" t="s">
        <v>1241</v>
      </c>
      <c r="B3" s="786"/>
      <c r="C3" s="786"/>
      <c r="D3" s="786"/>
      <c r="E3" s="786" t="s">
        <v>1241</v>
      </c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7"/>
      <c r="Q3" s="787"/>
      <c r="R3" s="787"/>
      <c r="S3" s="787"/>
      <c r="T3" s="787"/>
    </row>
    <row r="4" spans="1:20" s="977" customFormat="1" ht="15" customHeight="1" x14ac:dyDescent="0.2">
      <c r="A4" s="974"/>
      <c r="B4" s="975" t="s">
        <v>1242</v>
      </c>
      <c r="C4" s="976"/>
      <c r="D4" s="976"/>
      <c r="E4" s="974"/>
      <c r="F4" s="975" t="s">
        <v>1243</v>
      </c>
      <c r="G4" s="976"/>
      <c r="H4" s="976"/>
      <c r="I4" s="976"/>
      <c r="J4" s="976"/>
    </row>
    <row r="5" spans="1:20" ht="5.0999999999999996" customHeight="1" x14ac:dyDescent="0.2">
      <c r="A5" s="793"/>
      <c r="B5" s="793"/>
      <c r="C5" s="793"/>
      <c r="D5" s="793"/>
      <c r="E5" s="793"/>
      <c r="F5" s="793"/>
      <c r="G5" s="793"/>
      <c r="H5" s="793"/>
      <c r="I5" s="795"/>
      <c r="J5" s="795"/>
      <c r="K5" s="795"/>
      <c r="L5" s="795"/>
      <c r="M5" s="795"/>
      <c r="N5" s="795"/>
      <c r="O5" s="795"/>
      <c r="P5" s="795"/>
      <c r="Q5" s="795"/>
      <c r="R5" s="795"/>
    </row>
    <row r="6" spans="1:20" ht="24.95" customHeight="1" x14ac:dyDescent="0.2">
      <c r="A6" s="1769" t="s">
        <v>1726</v>
      </c>
      <c r="B6" s="1769"/>
      <c r="C6" s="1769"/>
      <c r="D6" s="1769"/>
      <c r="E6" s="798"/>
      <c r="F6" s="1769" t="s">
        <v>1727</v>
      </c>
      <c r="G6" s="1769"/>
      <c r="H6" s="1769"/>
      <c r="I6" s="781"/>
      <c r="J6" s="781"/>
      <c r="K6" s="781"/>
      <c r="L6" s="781"/>
      <c r="M6" s="781"/>
      <c r="N6" s="781"/>
      <c r="O6" s="781"/>
      <c r="P6" s="781"/>
      <c r="Q6" s="781"/>
      <c r="R6" s="781"/>
    </row>
    <row r="7" spans="1:20" s="800" customFormat="1" ht="17.100000000000001" customHeight="1" x14ac:dyDescent="0.2">
      <c r="B7" s="737" t="s">
        <v>15</v>
      </c>
      <c r="C7" s="801" t="s">
        <v>153</v>
      </c>
      <c r="D7" s="801"/>
      <c r="F7" s="737" t="s">
        <v>15</v>
      </c>
      <c r="G7" s="801" t="s">
        <v>153</v>
      </c>
      <c r="H7" s="801"/>
      <c r="I7" s="779"/>
      <c r="J7" s="779"/>
      <c r="K7" s="779"/>
      <c r="L7" s="779"/>
      <c r="M7" s="779"/>
      <c r="N7" s="779"/>
      <c r="O7" s="779"/>
      <c r="P7" s="779"/>
      <c r="Q7" s="779"/>
      <c r="R7" s="779"/>
    </row>
    <row r="8" spans="1:20" s="788" customFormat="1" ht="17.100000000000001" customHeight="1" x14ac:dyDescent="0.2">
      <c r="A8" s="978"/>
      <c r="B8" s="742" t="s">
        <v>19</v>
      </c>
      <c r="C8" s="863" t="s">
        <v>154</v>
      </c>
      <c r="D8" s="863" t="s">
        <v>58</v>
      </c>
      <c r="E8" s="978"/>
      <c r="F8" s="742" t="s">
        <v>19</v>
      </c>
      <c r="G8" s="863" t="s">
        <v>154</v>
      </c>
      <c r="H8" s="863" t="s">
        <v>58</v>
      </c>
      <c r="I8" s="787"/>
      <c r="J8" s="787"/>
      <c r="K8" s="787"/>
      <c r="L8" s="787"/>
      <c r="M8" s="787"/>
      <c r="N8" s="787"/>
      <c r="O8" s="787"/>
      <c r="P8" s="787"/>
      <c r="Q8" s="787"/>
      <c r="R8" s="787"/>
    </row>
    <row r="9" spans="1:20" s="800" customFormat="1" ht="8.1" customHeight="1" x14ac:dyDescent="0.2">
      <c r="B9" s="794"/>
      <c r="C9" s="794"/>
      <c r="D9" s="810"/>
      <c r="F9" s="794"/>
      <c r="G9" s="794"/>
      <c r="H9" s="810"/>
      <c r="I9" s="779"/>
      <c r="J9" s="779"/>
      <c r="K9" s="779"/>
      <c r="L9" s="779"/>
      <c r="M9" s="779"/>
      <c r="N9" s="779"/>
      <c r="O9" s="779"/>
      <c r="P9" s="779"/>
      <c r="Q9" s="779"/>
      <c r="R9" s="779"/>
    </row>
    <row r="10" spans="1:20" s="818" customFormat="1" ht="34.5" customHeight="1" x14ac:dyDescent="0.2">
      <c r="A10" s="812" t="s">
        <v>37</v>
      </c>
      <c r="B10" s="813" t="s">
        <v>1187</v>
      </c>
      <c r="C10" s="814">
        <v>54</v>
      </c>
      <c r="D10" s="815">
        <v>12.080536912751679</v>
      </c>
      <c r="E10" s="812" t="s">
        <v>37</v>
      </c>
      <c r="F10" s="813" t="s">
        <v>1184</v>
      </c>
      <c r="G10" s="979">
        <v>2</v>
      </c>
      <c r="H10" s="980">
        <v>5.1282051282051277</v>
      </c>
      <c r="I10" s="981"/>
    </row>
    <row r="11" spans="1:20" s="818" customFormat="1" ht="34.5" customHeight="1" x14ac:dyDescent="0.2">
      <c r="A11" s="812" t="s">
        <v>39</v>
      </c>
      <c r="B11" s="813" t="s">
        <v>1183</v>
      </c>
      <c r="C11" s="819">
        <v>34</v>
      </c>
      <c r="D11" s="820">
        <v>7.6062639821029077</v>
      </c>
      <c r="E11" s="812" t="s">
        <v>39</v>
      </c>
      <c r="F11" s="816" t="s">
        <v>1244</v>
      </c>
      <c r="G11" s="982">
        <v>1</v>
      </c>
      <c r="H11" s="983">
        <v>2.5641025641025639</v>
      </c>
      <c r="I11" s="981"/>
    </row>
    <row r="12" spans="1:20" s="818" customFormat="1" ht="34.5" customHeight="1" x14ac:dyDescent="0.2">
      <c r="A12" s="812" t="s">
        <v>41</v>
      </c>
      <c r="B12" s="813" t="s">
        <v>1185</v>
      </c>
      <c r="C12" s="819">
        <v>30</v>
      </c>
      <c r="D12" s="820">
        <v>6.7114093959731544</v>
      </c>
      <c r="E12" s="812" t="s">
        <v>41</v>
      </c>
      <c r="F12" s="816" t="s">
        <v>1245</v>
      </c>
      <c r="G12" s="982">
        <v>1</v>
      </c>
      <c r="H12" s="983">
        <v>2.5641025641025639</v>
      </c>
      <c r="I12" s="981"/>
    </row>
    <row r="13" spans="1:20" s="818" customFormat="1" ht="34.5" customHeight="1" x14ac:dyDescent="0.2">
      <c r="A13" s="812" t="s">
        <v>43</v>
      </c>
      <c r="B13" s="813" t="s">
        <v>1246</v>
      </c>
      <c r="C13" s="819">
        <v>22</v>
      </c>
      <c r="D13" s="820">
        <v>4.9217002237136462</v>
      </c>
      <c r="E13" s="812" t="s">
        <v>43</v>
      </c>
      <c r="F13" s="816" t="s">
        <v>1247</v>
      </c>
      <c r="G13" s="982">
        <v>1</v>
      </c>
      <c r="H13" s="983">
        <v>2.5641025641025639</v>
      </c>
      <c r="I13" s="981"/>
    </row>
    <row r="14" spans="1:20" s="818" customFormat="1" ht="34.5" customHeight="1" x14ac:dyDescent="0.2">
      <c r="A14" s="822" t="s">
        <v>44</v>
      </c>
      <c r="B14" s="823" t="s">
        <v>1189</v>
      </c>
      <c r="C14" s="824">
        <v>19</v>
      </c>
      <c r="D14" s="815">
        <v>4.2505592841163313</v>
      </c>
      <c r="E14" s="822" t="s">
        <v>44</v>
      </c>
      <c r="F14" s="1000" t="s">
        <v>768</v>
      </c>
      <c r="G14" s="984"/>
      <c r="H14" s="985"/>
      <c r="I14" s="981"/>
    </row>
    <row r="15" spans="1:20" ht="27.95" customHeight="1" x14ac:dyDescent="0.2">
      <c r="A15" s="828"/>
      <c r="B15" s="829" t="s">
        <v>1239</v>
      </c>
      <c r="C15" s="830">
        <v>447</v>
      </c>
      <c r="D15" s="831"/>
      <c r="E15" s="828"/>
      <c r="F15" s="829" t="s">
        <v>1239</v>
      </c>
      <c r="G15" s="986">
        <v>39</v>
      </c>
      <c r="H15" s="987"/>
      <c r="I15" s="988"/>
    </row>
    <row r="16" spans="1:20" ht="9.9499999999999993" customHeight="1" x14ac:dyDescent="0.2">
      <c r="A16" s="834"/>
      <c r="B16" s="835"/>
      <c r="E16" s="834"/>
      <c r="F16" s="835"/>
      <c r="G16" s="989"/>
      <c r="H16" s="989"/>
      <c r="I16" s="988"/>
    </row>
    <row r="17" spans="1:18" s="800" customFormat="1" ht="17.100000000000001" customHeight="1" x14ac:dyDescent="0.2">
      <c r="B17" s="737" t="s">
        <v>16</v>
      </c>
      <c r="C17" s="801" t="s">
        <v>153</v>
      </c>
      <c r="D17" s="801"/>
      <c r="F17" s="737" t="s">
        <v>16</v>
      </c>
      <c r="G17" s="990" t="s">
        <v>153</v>
      </c>
      <c r="H17" s="990"/>
      <c r="I17" s="991"/>
      <c r="J17" s="779"/>
      <c r="K17" s="779"/>
      <c r="L17" s="779"/>
      <c r="M17" s="779"/>
      <c r="N17" s="779"/>
      <c r="O17" s="779"/>
      <c r="P17" s="779"/>
      <c r="Q17" s="779"/>
      <c r="R17" s="779"/>
    </row>
    <row r="18" spans="1:18" s="788" customFormat="1" ht="17.100000000000001" customHeight="1" x14ac:dyDescent="0.2">
      <c r="A18" s="978"/>
      <c r="B18" s="742" t="s">
        <v>20</v>
      </c>
      <c r="C18" s="863" t="s">
        <v>154</v>
      </c>
      <c r="D18" s="863" t="s">
        <v>58</v>
      </c>
      <c r="E18" s="978"/>
      <c r="F18" s="742" t="s">
        <v>20</v>
      </c>
      <c r="G18" s="992" t="s">
        <v>154</v>
      </c>
      <c r="H18" s="992" t="s">
        <v>58</v>
      </c>
      <c r="I18" s="993"/>
      <c r="J18" s="787"/>
      <c r="K18" s="787"/>
      <c r="L18" s="787"/>
      <c r="M18" s="787"/>
      <c r="N18" s="787"/>
      <c r="O18" s="787"/>
      <c r="P18" s="787"/>
      <c r="Q18" s="787"/>
      <c r="R18" s="787"/>
    </row>
    <row r="19" spans="1:18" s="800" customFormat="1" ht="8.1" customHeight="1" x14ac:dyDescent="0.2">
      <c r="B19" s="794"/>
      <c r="C19" s="794"/>
      <c r="D19" s="810"/>
      <c r="F19" s="794"/>
      <c r="G19" s="994"/>
      <c r="H19" s="995"/>
      <c r="I19" s="991"/>
      <c r="J19" s="779"/>
      <c r="K19" s="779"/>
      <c r="L19" s="779"/>
      <c r="M19" s="779"/>
      <c r="N19" s="779"/>
      <c r="O19" s="779"/>
      <c r="P19" s="779"/>
      <c r="Q19" s="779"/>
      <c r="R19" s="779"/>
    </row>
    <row r="20" spans="1:18" s="818" customFormat="1" ht="34.5" customHeight="1" x14ac:dyDescent="0.2">
      <c r="A20" s="812" t="s">
        <v>37</v>
      </c>
      <c r="B20" s="813" t="s">
        <v>1187</v>
      </c>
      <c r="C20" s="814">
        <v>31</v>
      </c>
      <c r="D20" s="815">
        <v>12.809917355371899</v>
      </c>
      <c r="E20" s="812" t="s">
        <v>37</v>
      </c>
      <c r="F20" s="813" t="s">
        <v>1184</v>
      </c>
      <c r="G20" s="979">
        <v>1</v>
      </c>
      <c r="H20" s="980">
        <v>4</v>
      </c>
      <c r="I20" s="981"/>
    </row>
    <row r="21" spans="1:18" s="818" customFormat="1" ht="34.5" customHeight="1" x14ac:dyDescent="0.2">
      <c r="A21" s="812" t="s">
        <v>39</v>
      </c>
      <c r="B21" s="813" t="s">
        <v>1185</v>
      </c>
      <c r="C21" s="819">
        <v>19</v>
      </c>
      <c r="D21" s="820">
        <v>7.8512396694214877</v>
      </c>
      <c r="E21" s="812" t="s">
        <v>39</v>
      </c>
      <c r="F21" s="816" t="s">
        <v>1245</v>
      </c>
      <c r="G21" s="982">
        <v>1</v>
      </c>
      <c r="H21" s="983">
        <v>4</v>
      </c>
      <c r="I21" s="981"/>
    </row>
    <row r="22" spans="1:18" s="818" customFormat="1" ht="34.5" customHeight="1" x14ac:dyDescent="0.2">
      <c r="A22" s="812" t="s">
        <v>41</v>
      </c>
      <c r="B22" s="813" t="s">
        <v>1246</v>
      </c>
      <c r="C22" s="819">
        <v>13</v>
      </c>
      <c r="D22" s="820">
        <v>5.3719008264462813</v>
      </c>
      <c r="E22" s="812" t="s">
        <v>41</v>
      </c>
      <c r="F22" s="816" t="s">
        <v>1247</v>
      </c>
      <c r="G22" s="982">
        <v>1</v>
      </c>
      <c r="H22" s="983">
        <v>4</v>
      </c>
      <c r="I22" s="981"/>
    </row>
    <row r="23" spans="1:18" s="818" customFormat="1" ht="34.5" customHeight="1" x14ac:dyDescent="0.2">
      <c r="A23" s="812" t="s">
        <v>43</v>
      </c>
      <c r="B23" s="813" t="s">
        <v>1189</v>
      </c>
      <c r="C23" s="819">
        <v>11</v>
      </c>
      <c r="D23" s="820">
        <v>4.5454545454545459</v>
      </c>
      <c r="E23" s="812" t="s">
        <v>43</v>
      </c>
      <c r="F23" s="1001" t="s">
        <v>768</v>
      </c>
      <c r="G23" s="982"/>
      <c r="H23" s="996"/>
      <c r="I23" s="981"/>
    </row>
    <row r="24" spans="1:18" s="818" customFormat="1" ht="34.5" customHeight="1" x14ac:dyDescent="0.2">
      <c r="A24" s="822" t="s">
        <v>44</v>
      </c>
      <c r="B24" s="823" t="s">
        <v>1248</v>
      </c>
      <c r="C24" s="824">
        <v>10</v>
      </c>
      <c r="D24" s="815">
        <v>4.1322314049586781</v>
      </c>
      <c r="E24" s="822" t="s">
        <v>44</v>
      </c>
      <c r="F24" s="1000" t="s">
        <v>768</v>
      </c>
      <c r="G24" s="984"/>
      <c r="H24" s="985"/>
      <c r="I24" s="981"/>
    </row>
    <row r="25" spans="1:18" ht="27.95" customHeight="1" x14ac:dyDescent="0.2">
      <c r="A25" s="828"/>
      <c r="B25" s="829" t="s">
        <v>1239</v>
      </c>
      <c r="C25" s="830">
        <v>242</v>
      </c>
      <c r="D25" s="831"/>
      <c r="E25" s="828"/>
      <c r="F25" s="829" t="s">
        <v>1239</v>
      </c>
      <c r="G25" s="986">
        <v>25</v>
      </c>
      <c r="H25" s="987"/>
      <c r="I25" s="988"/>
    </row>
    <row r="26" spans="1:18" ht="9.9499999999999993" customHeight="1" x14ac:dyDescent="0.2">
      <c r="A26" s="834"/>
      <c r="B26" s="835"/>
      <c r="E26" s="834"/>
      <c r="F26" s="835"/>
      <c r="G26" s="988"/>
      <c r="H26" s="988"/>
      <c r="I26" s="988"/>
    </row>
    <row r="27" spans="1:18" s="800" customFormat="1" ht="17.100000000000001" customHeight="1" x14ac:dyDescent="0.2">
      <c r="B27" s="737" t="s">
        <v>17</v>
      </c>
      <c r="C27" s="801" t="s">
        <v>153</v>
      </c>
      <c r="D27" s="801"/>
      <c r="F27" s="737" t="s">
        <v>17</v>
      </c>
      <c r="G27" s="801" t="s">
        <v>153</v>
      </c>
      <c r="H27" s="801"/>
      <c r="I27" s="779"/>
      <c r="J27" s="779"/>
      <c r="K27" s="779"/>
      <c r="L27" s="779"/>
      <c r="M27" s="779"/>
      <c r="N27" s="779"/>
      <c r="O27" s="779"/>
      <c r="P27" s="779"/>
      <c r="Q27" s="779"/>
      <c r="R27" s="779"/>
    </row>
    <row r="28" spans="1:18" s="788" customFormat="1" ht="17.100000000000001" customHeight="1" x14ac:dyDescent="0.2">
      <c r="A28" s="978"/>
      <c r="B28" s="742" t="s">
        <v>21</v>
      </c>
      <c r="C28" s="863" t="s">
        <v>154</v>
      </c>
      <c r="D28" s="863" t="s">
        <v>58</v>
      </c>
      <c r="E28" s="978"/>
      <c r="F28" s="742" t="s">
        <v>21</v>
      </c>
      <c r="G28" s="863" t="s">
        <v>154</v>
      </c>
      <c r="H28" s="863" t="s">
        <v>58</v>
      </c>
      <c r="I28" s="787"/>
      <c r="J28" s="787"/>
      <c r="K28" s="787"/>
      <c r="L28" s="787"/>
      <c r="M28" s="787"/>
      <c r="N28" s="787"/>
      <c r="O28" s="787"/>
      <c r="P28" s="787"/>
      <c r="Q28" s="787"/>
      <c r="R28" s="787"/>
    </row>
    <row r="29" spans="1:18" s="800" customFormat="1" ht="8.1" customHeight="1" x14ac:dyDescent="0.2">
      <c r="B29" s="794"/>
      <c r="C29" s="794"/>
      <c r="D29" s="810"/>
      <c r="F29" s="794"/>
      <c r="G29" s="794"/>
      <c r="H29" s="810"/>
      <c r="I29" s="779"/>
      <c r="J29" s="779"/>
      <c r="K29" s="779"/>
      <c r="L29" s="779"/>
      <c r="M29" s="779"/>
      <c r="N29" s="779"/>
      <c r="O29" s="779"/>
      <c r="P29" s="779"/>
      <c r="Q29" s="779"/>
      <c r="R29" s="779"/>
    </row>
    <row r="30" spans="1:18" s="818" customFormat="1" ht="34.5" customHeight="1" x14ac:dyDescent="0.2">
      <c r="A30" s="812" t="s">
        <v>37</v>
      </c>
      <c r="B30" s="813" t="s">
        <v>1183</v>
      </c>
      <c r="C30" s="814">
        <v>25</v>
      </c>
      <c r="D30" s="815">
        <v>12.195121951219512</v>
      </c>
      <c r="E30" s="812" t="s">
        <v>37</v>
      </c>
      <c r="F30" s="816" t="s">
        <v>1244</v>
      </c>
      <c r="G30" s="814">
        <v>1</v>
      </c>
      <c r="H30" s="815">
        <v>7.1428571428571423</v>
      </c>
    </row>
    <row r="31" spans="1:18" s="818" customFormat="1" ht="34.5" customHeight="1" x14ac:dyDescent="0.2">
      <c r="A31" s="812" t="s">
        <v>39</v>
      </c>
      <c r="B31" s="813" t="s">
        <v>1187</v>
      </c>
      <c r="C31" s="819">
        <v>23</v>
      </c>
      <c r="D31" s="820">
        <v>11.219512195121952</v>
      </c>
      <c r="E31" s="812" t="s">
        <v>39</v>
      </c>
      <c r="F31" s="813" t="s">
        <v>1184</v>
      </c>
      <c r="G31" s="819">
        <v>1</v>
      </c>
      <c r="H31" s="820">
        <v>7.1428571428571423</v>
      </c>
    </row>
    <row r="32" spans="1:18" s="818" customFormat="1" ht="34.5" customHeight="1" x14ac:dyDescent="0.2">
      <c r="A32" s="812" t="s">
        <v>41</v>
      </c>
      <c r="B32" s="813" t="s">
        <v>1185</v>
      </c>
      <c r="C32" s="819">
        <v>11</v>
      </c>
      <c r="D32" s="820">
        <v>5.3658536585365857</v>
      </c>
      <c r="E32" s="812" t="s">
        <v>41</v>
      </c>
      <c r="F32" s="1001" t="s">
        <v>768</v>
      </c>
      <c r="G32" s="819"/>
      <c r="H32" s="842"/>
    </row>
    <row r="33" spans="1:8" s="818" customFormat="1" ht="34.5" customHeight="1" x14ac:dyDescent="0.2">
      <c r="A33" s="812" t="s">
        <v>43</v>
      </c>
      <c r="B33" s="813" t="s">
        <v>1181</v>
      </c>
      <c r="C33" s="819">
        <v>10</v>
      </c>
      <c r="D33" s="820">
        <v>4.8780487804878048</v>
      </c>
      <c r="E33" s="812" t="s">
        <v>43</v>
      </c>
      <c r="F33" s="1001" t="s">
        <v>768</v>
      </c>
      <c r="G33" s="819"/>
      <c r="H33" s="842"/>
    </row>
    <row r="34" spans="1:8" s="818" customFormat="1" ht="34.5" customHeight="1" x14ac:dyDescent="0.2">
      <c r="A34" s="822" t="s">
        <v>44</v>
      </c>
      <c r="B34" s="823" t="s">
        <v>1246</v>
      </c>
      <c r="C34" s="824">
        <v>9</v>
      </c>
      <c r="D34" s="815">
        <v>4.3902439024390238</v>
      </c>
      <c r="E34" s="822" t="s">
        <v>44</v>
      </c>
      <c r="F34" s="1000" t="s">
        <v>768</v>
      </c>
      <c r="G34" s="819"/>
      <c r="H34" s="842"/>
    </row>
    <row r="35" spans="1:8" ht="27.95" customHeight="1" x14ac:dyDescent="0.2">
      <c r="A35" s="828"/>
      <c r="B35" s="829" t="s">
        <v>1239</v>
      </c>
      <c r="C35" s="830">
        <v>205</v>
      </c>
      <c r="D35" s="831"/>
      <c r="E35" s="828"/>
      <c r="F35" s="829" t="s">
        <v>1239</v>
      </c>
      <c r="G35" s="830">
        <v>14</v>
      </c>
      <c r="H35" s="831"/>
    </row>
  </sheetData>
  <mergeCells count="2">
    <mergeCell ref="A6:D6"/>
    <mergeCell ref="F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Normal="100" zoomScaleSheetLayoutView="100" workbookViewId="0">
      <selection activeCell="C13" sqref="C13"/>
    </sheetView>
  </sheetViews>
  <sheetFormatPr defaultRowHeight="16.5" x14ac:dyDescent="0.2"/>
  <cols>
    <col min="1" max="1" width="4.7109375" style="782" customWidth="1"/>
    <col min="2" max="2" width="74.7109375" style="836" customWidth="1"/>
    <col min="3" max="3" width="9.7109375" style="836" customWidth="1"/>
    <col min="4" max="4" width="8.7109375" style="836" customWidth="1"/>
    <col min="5" max="5" width="4.7109375" style="782" customWidth="1"/>
    <col min="6" max="6" width="74.7109375" style="836" customWidth="1"/>
    <col min="7" max="7" width="9.7109375" style="836" customWidth="1"/>
    <col min="8" max="8" width="8.7109375" style="836" customWidth="1"/>
    <col min="9" max="9" width="10.7109375" style="782" customWidth="1"/>
    <col min="10" max="10" width="10.7109375" style="818" customWidth="1"/>
    <col min="11" max="18" width="10.7109375" style="782" customWidth="1"/>
    <col min="19" max="252" width="9.140625" style="782"/>
    <col min="253" max="253" width="3.7109375" style="782" customWidth="1"/>
    <col min="254" max="254" width="55.7109375" style="782" customWidth="1"/>
    <col min="255" max="257" width="5.7109375" style="782" customWidth="1"/>
    <col min="258" max="258" width="55.7109375" style="782" customWidth="1"/>
    <col min="259" max="260" width="5.7109375" style="782" customWidth="1"/>
    <col min="261" max="261" width="2.7109375" style="782" customWidth="1"/>
    <col min="262" max="274" width="10.7109375" style="782" customWidth="1"/>
    <col min="275" max="508" width="9.140625" style="782"/>
    <col min="509" max="509" width="3.7109375" style="782" customWidth="1"/>
    <col min="510" max="510" width="55.7109375" style="782" customWidth="1"/>
    <col min="511" max="513" width="5.7109375" style="782" customWidth="1"/>
    <col min="514" max="514" width="55.7109375" style="782" customWidth="1"/>
    <col min="515" max="516" width="5.7109375" style="782" customWidth="1"/>
    <col min="517" max="517" width="2.7109375" style="782" customWidth="1"/>
    <col min="518" max="530" width="10.7109375" style="782" customWidth="1"/>
    <col min="531" max="764" width="9.140625" style="782"/>
    <col min="765" max="765" width="3.7109375" style="782" customWidth="1"/>
    <col min="766" max="766" width="55.7109375" style="782" customWidth="1"/>
    <col min="767" max="769" width="5.7109375" style="782" customWidth="1"/>
    <col min="770" max="770" width="55.7109375" style="782" customWidth="1"/>
    <col min="771" max="772" width="5.7109375" style="782" customWidth="1"/>
    <col min="773" max="773" width="2.7109375" style="782" customWidth="1"/>
    <col min="774" max="786" width="10.7109375" style="782" customWidth="1"/>
    <col min="787" max="1020" width="9.140625" style="782"/>
    <col min="1021" max="1021" width="3.7109375" style="782" customWidth="1"/>
    <col min="1022" max="1022" width="55.7109375" style="782" customWidth="1"/>
    <col min="1023" max="1025" width="5.7109375" style="782" customWidth="1"/>
    <col min="1026" max="1026" width="55.7109375" style="782" customWidth="1"/>
    <col min="1027" max="1028" width="5.7109375" style="782" customWidth="1"/>
    <col min="1029" max="1029" width="2.7109375" style="782" customWidth="1"/>
    <col min="1030" max="1042" width="10.7109375" style="782" customWidth="1"/>
    <col min="1043" max="1276" width="9.140625" style="782"/>
    <col min="1277" max="1277" width="3.7109375" style="782" customWidth="1"/>
    <col min="1278" max="1278" width="55.7109375" style="782" customWidth="1"/>
    <col min="1279" max="1281" width="5.7109375" style="782" customWidth="1"/>
    <col min="1282" max="1282" width="55.7109375" style="782" customWidth="1"/>
    <col min="1283" max="1284" width="5.7109375" style="782" customWidth="1"/>
    <col min="1285" max="1285" width="2.7109375" style="782" customWidth="1"/>
    <col min="1286" max="1298" width="10.7109375" style="782" customWidth="1"/>
    <col min="1299" max="1532" width="9.140625" style="782"/>
    <col min="1533" max="1533" width="3.7109375" style="782" customWidth="1"/>
    <col min="1534" max="1534" width="55.7109375" style="782" customWidth="1"/>
    <col min="1535" max="1537" width="5.7109375" style="782" customWidth="1"/>
    <col min="1538" max="1538" width="55.7109375" style="782" customWidth="1"/>
    <col min="1539" max="1540" width="5.7109375" style="782" customWidth="1"/>
    <col min="1541" max="1541" width="2.7109375" style="782" customWidth="1"/>
    <col min="1542" max="1554" width="10.7109375" style="782" customWidth="1"/>
    <col min="1555" max="1788" width="9.140625" style="782"/>
    <col min="1789" max="1789" width="3.7109375" style="782" customWidth="1"/>
    <col min="1790" max="1790" width="55.7109375" style="782" customWidth="1"/>
    <col min="1791" max="1793" width="5.7109375" style="782" customWidth="1"/>
    <col min="1794" max="1794" width="55.7109375" style="782" customWidth="1"/>
    <col min="1795" max="1796" width="5.7109375" style="782" customWidth="1"/>
    <col min="1797" max="1797" width="2.7109375" style="782" customWidth="1"/>
    <col min="1798" max="1810" width="10.7109375" style="782" customWidth="1"/>
    <col min="1811" max="2044" width="9.140625" style="782"/>
    <col min="2045" max="2045" width="3.7109375" style="782" customWidth="1"/>
    <col min="2046" max="2046" width="55.7109375" style="782" customWidth="1"/>
    <col min="2047" max="2049" width="5.7109375" style="782" customWidth="1"/>
    <col min="2050" max="2050" width="55.7109375" style="782" customWidth="1"/>
    <col min="2051" max="2052" width="5.7109375" style="782" customWidth="1"/>
    <col min="2053" max="2053" width="2.7109375" style="782" customWidth="1"/>
    <col min="2054" max="2066" width="10.7109375" style="782" customWidth="1"/>
    <col min="2067" max="2300" width="9.140625" style="782"/>
    <col min="2301" max="2301" width="3.7109375" style="782" customWidth="1"/>
    <col min="2302" max="2302" width="55.7109375" style="782" customWidth="1"/>
    <col min="2303" max="2305" width="5.7109375" style="782" customWidth="1"/>
    <col min="2306" max="2306" width="55.7109375" style="782" customWidth="1"/>
    <col min="2307" max="2308" width="5.7109375" style="782" customWidth="1"/>
    <col min="2309" max="2309" width="2.7109375" style="782" customWidth="1"/>
    <col min="2310" max="2322" width="10.7109375" style="782" customWidth="1"/>
    <col min="2323" max="2556" width="9.140625" style="782"/>
    <col min="2557" max="2557" width="3.7109375" style="782" customWidth="1"/>
    <col min="2558" max="2558" width="55.7109375" style="782" customWidth="1"/>
    <col min="2559" max="2561" width="5.7109375" style="782" customWidth="1"/>
    <col min="2562" max="2562" width="55.7109375" style="782" customWidth="1"/>
    <col min="2563" max="2564" width="5.7109375" style="782" customWidth="1"/>
    <col min="2565" max="2565" width="2.7109375" style="782" customWidth="1"/>
    <col min="2566" max="2578" width="10.7109375" style="782" customWidth="1"/>
    <col min="2579" max="2812" width="9.140625" style="782"/>
    <col min="2813" max="2813" width="3.7109375" style="782" customWidth="1"/>
    <col min="2814" max="2814" width="55.7109375" style="782" customWidth="1"/>
    <col min="2815" max="2817" width="5.7109375" style="782" customWidth="1"/>
    <col min="2818" max="2818" width="55.7109375" style="782" customWidth="1"/>
    <col min="2819" max="2820" width="5.7109375" style="782" customWidth="1"/>
    <col min="2821" max="2821" width="2.7109375" style="782" customWidth="1"/>
    <col min="2822" max="2834" width="10.7109375" style="782" customWidth="1"/>
    <col min="2835" max="3068" width="9.140625" style="782"/>
    <col min="3069" max="3069" width="3.7109375" style="782" customWidth="1"/>
    <col min="3070" max="3070" width="55.7109375" style="782" customWidth="1"/>
    <col min="3071" max="3073" width="5.7109375" style="782" customWidth="1"/>
    <col min="3074" max="3074" width="55.7109375" style="782" customWidth="1"/>
    <col min="3075" max="3076" width="5.7109375" style="782" customWidth="1"/>
    <col min="3077" max="3077" width="2.7109375" style="782" customWidth="1"/>
    <col min="3078" max="3090" width="10.7109375" style="782" customWidth="1"/>
    <col min="3091" max="3324" width="9.140625" style="782"/>
    <col min="3325" max="3325" width="3.7109375" style="782" customWidth="1"/>
    <col min="3326" max="3326" width="55.7109375" style="782" customWidth="1"/>
    <col min="3327" max="3329" width="5.7109375" style="782" customWidth="1"/>
    <col min="3330" max="3330" width="55.7109375" style="782" customWidth="1"/>
    <col min="3331" max="3332" width="5.7109375" style="782" customWidth="1"/>
    <col min="3333" max="3333" width="2.7109375" style="782" customWidth="1"/>
    <col min="3334" max="3346" width="10.7109375" style="782" customWidth="1"/>
    <col min="3347" max="3580" width="9.140625" style="782"/>
    <col min="3581" max="3581" width="3.7109375" style="782" customWidth="1"/>
    <col min="3582" max="3582" width="55.7109375" style="782" customWidth="1"/>
    <col min="3583" max="3585" width="5.7109375" style="782" customWidth="1"/>
    <col min="3586" max="3586" width="55.7109375" style="782" customWidth="1"/>
    <col min="3587" max="3588" width="5.7109375" style="782" customWidth="1"/>
    <col min="3589" max="3589" width="2.7109375" style="782" customWidth="1"/>
    <col min="3590" max="3602" width="10.7109375" style="782" customWidth="1"/>
    <col min="3603" max="3836" width="9.140625" style="782"/>
    <col min="3837" max="3837" width="3.7109375" style="782" customWidth="1"/>
    <col min="3838" max="3838" width="55.7109375" style="782" customWidth="1"/>
    <col min="3839" max="3841" width="5.7109375" style="782" customWidth="1"/>
    <col min="3842" max="3842" width="55.7109375" style="782" customWidth="1"/>
    <col min="3843" max="3844" width="5.7109375" style="782" customWidth="1"/>
    <col min="3845" max="3845" width="2.7109375" style="782" customWidth="1"/>
    <col min="3846" max="3858" width="10.7109375" style="782" customWidth="1"/>
    <col min="3859" max="4092" width="9.140625" style="782"/>
    <col min="4093" max="4093" width="3.7109375" style="782" customWidth="1"/>
    <col min="4094" max="4094" width="55.7109375" style="782" customWidth="1"/>
    <col min="4095" max="4097" width="5.7109375" style="782" customWidth="1"/>
    <col min="4098" max="4098" width="55.7109375" style="782" customWidth="1"/>
    <col min="4099" max="4100" width="5.7109375" style="782" customWidth="1"/>
    <col min="4101" max="4101" width="2.7109375" style="782" customWidth="1"/>
    <col min="4102" max="4114" width="10.7109375" style="782" customWidth="1"/>
    <col min="4115" max="4348" width="9.140625" style="782"/>
    <col min="4349" max="4349" width="3.7109375" style="782" customWidth="1"/>
    <col min="4350" max="4350" width="55.7109375" style="782" customWidth="1"/>
    <col min="4351" max="4353" width="5.7109375" style="782" customWidth="1"/>
    <col min="4354" max="4354" width="55.7109375" style="782" customWidth="1"/>
    <col min="4355" max="4356" width="5.7109375" style="782" customWidth="1"/>
    <col min="4357" max="4357" width="2.7109375" style="782" customWidth="1"/>
    <col min="4358" max="4370" width="10.7109375" style="782" customWidth="1"/>
    <col min="4371" max="4604" width="9.140625" style="782"/>
    <col min="4605" max="4605" width="3.7109375" style="782" customWidth="1"/>
    <col min="4606" max="4606" width="55.7109375" style="782" customWidth="1"/>
    <col min="4607" max="4609" width="5.7109375" style="782" customWidth="1"/>
    <col min="4610" max="4610" width="55.7109375" style="782" customWidth="1"/>
    <col min="4611" max="4612" width="5.7109375" style="782" customWidth="1"/>
    <col min="4613" max="4613" width="2.7109375" style="782" customWidth="1"/>
    <col min="4614" max="4626" width="10.7109375" style="782" customWidth="1"/>
    <col min="4627" max="4860" width="9.140625" style="782"/>
    <col min="4861" max="4861" width="3.7109375" style="782" customWidth="1"/>
    <col min="4862" max="4862" width="55.7109375" style="782" customWidth="1"/>
    <col min="4863" max="4865" width="5.7109375" style="782" customWidth="1"/>
    <col min="4866" max="4866" width="55.7109375" style="782" customWidth="1"/>
    <col min="4867" max="4868" width="5.7109375" style="782" customWidth="1"/>
    <col min="4869" max="4869" width="2.7109375" style="782" customWidth="1"/>
    <col min="4870" max="4882" width="10.7109375" style="782" customWidth="1"/>
    <col min="4883" max="5116" width="9.140625" style="782"/>
    <col min="5117" max="5117" width="3.7109375" style="782" customWidth="1"/>
    <col min="5118" max="5118" width="55.7109375" style="782" customWidth="1"/>
    <col min="5119" max="5121" width="5.7109375" style="782" customWidth="1"/>
    <col min="5122" max="5122" width="55.7109375" style="782" customWidth="1"/>
    <col min="5123" max="5124" width="5.7109375" style="782" customWidth="1"/>
    <col min="5125" max="5125" width="2.7109375" style="782" customWidth="1"/>
    <col min="5126" max="5138" width="10.7109375" style="782" customWidth="1"/>
    <col min="5139" max="5372" width="9.140625" style="782"/>
    <col min="5373" max="5373" width="3.7109375" style="782" customWidth="1"/>
    <col min="5374" max="5374" width="55.7109375" style="782" customWidth="1"/>
    <col min="5375" max="5377" width="5.7109375" style="782" customWidth="1"/>
    <col min="5378" max="5378" width="55.7109375" style="782" customWidth="1"/>
    <col min="5379" max="5380" width="5.7109375" style="782" customWidth="1"/>
    <col min="5381" max="5381" width="2.7109375" style="782" customWidth="1"/>
    <col min="5382" max="5394" width="10.7109375" style="782" customWidth="1"/>
    <col min="5395" max="5628" width="9.140625" style="782"/>
    <col min="5629" max="5629" width="3.7109375" style="782" customWidth="1"/>
    <col min="5630" max="5630" width="55.7109375" style="782" customWidth="1"/>
    <col min="5631" max="5633" width="5.7109375" style="782" customWidth="1"/>
    <col min="5634" max="5634" width="55.7109375" style="782" customWidth="1"/>
    <col min="5635" max="5636" width="5.7109375" style="782" customWidth="1"/>
    <col min="5637" max="5637" width="2.7109375" style="782" customWidth="1"/>
    <col min="5638" max="5650" width="10.7109375" style="782" customWidth="1"/>
    <col min="5651" max="5884" width="9.140625" style="782"/>
    <col min="5885" max="5885" width="3.7109375" style="782" customWidth="1"/>
    <col min="5886" max="5886" width="55.7109375" style="782" customWidth="1"/>
    <col min="5887" max="5889" width="5.7109375" style="782" customWidth="1"/>
    <col min="5890" max="5890" width="55.7109375" style="782" customWidth="1"/>
    <col min="5891" max="5892" width="5.7109375" style="782" customWidth="1"/>
    <col min="5893" max="5893" width="2.7109375" style="782" customWidth="1"/>
    <col min="5894" max="5906" width="10.7109375" style="782" customWidth="1"/>
    <col min="5907" max="6140" width="9.140625" style="782"/>
    <col min="6141" max="6141" width="3.7109375" style="782" customWidth="1"/>
    <col min="6142" max="6142" width="55.7109375" style="782" customWidth="1"/>
    <col min="6143" max="6145" width="5.7109375" style="782" customWidth="1"/>
    <col min="6146" max="6146" width="55.7109375" style="782" customWidth="1"/>
    <col min="6147" max="6148" width="5.7109375" style="782" customWidth="1"/>
    <col min="6149" max="6149" width="2.7109375" style="782" customWidth="1"/>
    <col min="6150" max="6162" width="10.7109375" style="782" customWidth="1"/>
    <col min="6163" max="6396" width="9.140625" style="782"/>
    <col min="6397" max="6397" width="3.7109375" style="782" customWidth="1"/>
    <col min="6398" max="6398" width="55.7109375" style="782" customWidth="1"/>
    <col min="6399" max="6401" width="5.7109375" style="782" customWidth="1"/>
    <col min="6402" max="6402" width="55.7109375" style="782" customWidth="1"/>
    <col min="6403" max="6404" width="5.7109375" style="782" customWidth="1"/>
    <col min="6405" max="6405" width="2.7109375" style="782" customWidth="1"/>
    <col min="6406" max="6418" width="10.7109375" style="782" customWidth="1"/>
    <col min="6419" max="6652" width="9.140625" style="782"/>
    <col min="6653" max="6653" width="3.7109375" style="782" customWidth="1"/>
    <col min="6654" max="6654" width="55.7109375" style="782" customWidth="1"/>
    <col min="6655" max="6657" width="5.7109375" style="782" customWidth="1"/>
    <col min="6658" max="6658" width="55.7109375" style="782" customWidth="1"/>
    <col min="6659" max="6660" width="5.7109375" style="782" customWidth="1"/>
    <col min="6661" max="6661" width="2.7109375" style="782" customWidth="1"/>
    <col min="6662" max="6674" width="10.7109375" style="782" customWidth="1"/>
    <col min="6675" max="6908" width="9.140625" style="782"/>
    <col min="6909" max="6909" width="3.7109375" style="782" customWidth="1"/>
    <col min="6910" max="6910" width="55.7109375" style="782" customWidth="1"/>
    <col min="6911" max="6913" width="5.7109375" style="782" customWidth="1"/>
    <col min="6914" max="6914" width="55.7109375" style="782" customWidth="1"/>
    <col min="6915" max="6916" width="5.7109375" style="782" customWidth="1"/>
    <col min="6917" max="6917" width="2.7109375" style="782" customWidth="1"/>
    <col min="6918" max="6930" width="10.7109375" style="782" customWidth="1"/>
    <col min="6931" max="7164" width="9.140625" style="782"/>
    <col min="7165" max="7165" width="3.7109375" style="782" customWidth="1"/>
    <col min="7166" max="7166" width="55.7109375" style="782" customWidth="1"/>
    <col min="7167" max="7169" width="5.7109375" style="782" customWidth="1"/>
    <col min="7170" max="7170" width="55.7109375" style="782" customWidth="1"/>
    <col min="7171" max="7172" width="5.7109375" style="782" customWidth="1"/>
    <col min="7173" max="7173" width="2.7109375" style="782" customWidth="1"/>
    <col min="7174" max="7186" width="10.7109375" style="782" customWidth="1"/>
    <col min="7187" max="7420" width="9.140625" style="782"/>
    <col min="7421" max="7421" width="3.7109375" style="782" customWidth="1"/>
    <col min="7422" max="7422" width="55.7109375" style="782" customWidth="1"/>
    <col min="7423" max="7425" width="5.7109375" style="782" customWidth="1"/>
    <col min="7426" max="7426" width="55.7109375" style="782" customWidth="1"/>
    <col min="7427" max="7428" width="5.7109375" style="782" customWidth="1"/>
    <col min="7429" max="7429" width="2.7109375" style="782" customWidth="1"/>
    <col min="7430" max="7442" width="10.7109375" style="782" customWidth="1"/>
    <col min="7443" max="7676" width="9.140625" style="782"/>
    <col min="7677" max="7677" width="3.7109375" style="782" customWidth="1"/>
    <col min="7678" max="7678" width="55.7109375" style="782" customWidth="1"/>
    <col min="7679" max="7681" width="5.7109375" style="782" customWidth="1"/>
    <col min="7682" max="7682" width="55.7109375" style="782" customWidth="1"/>
    <col min="7683" max="7684" width="5.7109375" style="782" customWidth="1"/>
    <col min="7685" max="7685" width="2.7109375" style="782" customWidth="1"/>
    <col min="7686" max="7698" width="10.7109375" style="782" customWidth="1"/>
    <col min="7699" max="7932" width="9.140625" style="782"/>
    <col min="7933" max="7933" width="3.7109375" style="782" customWidth="1"/>
    <col min="7934" max="7934" width="55.7109375" style="782" customWidth="1"/>
    <col min="7935" max="7937" width="5.7109375" style="782" customWidth="1"/>
    <col min="7938" max="7938" width="55.7109375" style="782" customWidth="1"/>
    <col min="7939" max="7940" width="5.7109375" style="782" customWidth="1"/>
    <col min="7941" max="7941" width="2.7109375" style="782" customWidth="1"/>
    <col min="7942" max="7954" width="10.7109375" style="782" customWidth="1"/>
    <col min="7955" max="8188" width="9.140625" style="782"/>
    <col min="8189" max="8189" width="3.7109375" style="782" customWidth="1"/>
    <col min="8190" max="8190" width="55.7109375" style="782" customWidth="1"/>
    <col min="8191" max="8193" width="5.7109375" style="782" customWidth="1"/>
    <col min="8194" max="8194" width="55.7109375" style="782" customWidth="1"/>
    <col min="8195" max="8196" width="5.7109375" style="782" customWidth="1"/>
    <col min="8197" max="8197" width="2.7109375" style="782" customWidth="1"/>
    <col min="8198" max="8210" width="10.7109375" style="782" customWidth="1"/>
    <col min="8211" max="8444" width="9.140625" style="782"/>
    <col min="8445" max="8445" width="3.7109375" style="782" customWidth="1"/>
    <col min="8446" max="8446" width="55.7109375" style="782" customWidth="1"/>
    <col min="8447" max="8449" width="5.7109375" style="782" customWidth="1"/>
    <col min="8450" max="8450" width="55.7109375" style="782" customWidth="1"/>
    <col min="8451" max="8452" width="5.7109375" style="782" customWidth="1"/>
    <col min="8453" max="8453" width="2.7109375" style="782" customWidth="1"/>
    <col min="8454" max="8466" width="10.7109375" style="782" customWidth="1"/>
    <col min="8467" max="8700" width="9.140625" style="782"/>
    <col min="8701" max="8701" width="3.7109375" style="782" customWidth="1"/>
    <col min="8702" max="8702" width="55.7109375" style="782" customWidth="1"/>
    <col min="8703" max="8705" width="5.7109375" style="782" customWidth="1"/>
    <col min="8706" max="8706" width="55.7109375" style="782" customWidth="1"/>
    <col min="8707" max="8708" width="5.7109375" style="782" customWidth="1"/>
    <col min="8709" max="8709" width="2.7109375" style="782" customWidth="1"/>
    <col min="8710" max="8722" width="10.7109375" style="782" customWidth="1"/>
    <col min="8723" max="8956" width="9.140625" style="782"/>
    <col min="8957" max="8957" width="3.7109375" style="782" customWidth="1"/>
    <col min="8958" max="8958" width="55.7109375" style="782" customWidth="1"/>
    <col min="8959" max="8961" width="5.7109375" style="782" customWidth="1"/>
    <col min="8962" max="8962" width="55.7109375" style="782" customWidth="1"/>
    <col min="8963" max="8964" width="5.7109375" style="782" customWidth="1"/>
    <col min="8965" max="8965" width="2.7109375" style="782" customWidth="1"/>
    <col min="8966" max="8978" width="10.7109375" style="782" customWidth="1"/>
    <col min="8979" max="9212" width="9.140625" style="782"/>
    <col min="9213" max="9213" width="3.7109375" style="782" customWidth="1"/>
    <col min="9214" max="9214" width="55.7109375" style="782" customWidth="1"/>
    <col min="9215" max="9217" width="5.7109375" style="782" customWidth="1"/>
    <col min="9218" max="9218" width="55.7109375" style="782" customWidth="1"/>
    <col min="9219" max="9220" width="5.7109375" style="782" customWidth="1"/>
    <col min="9221" max="9221" width="2.7109375" style="782" customWidth="1"/>
    <col min="9222" max="9234" width="10.7109375" style="782" customWidth="1"/>
    <col min="9235" max="9468" width="9.140625" style="782"/>
    <col min="9469" max="9469" width="3.7109375" style="782" customWidth="1"/>
    <col min="9470" max="9470" width="55.7109375" style="782" customWidth="1"/>
    <col min="9471" max="9473" width="5.7109375" style="782" customWidth="1"/>
    <col min="9474" max="9474" width="55.7109375" style="782" customWidth="1"/>
    <col min="9475" max="9476" width="5.7109375" style="782" customWidth="1"/>
    <col min="9477" max="9477" width="2.7109375" style="782" customWidth="1"/>
    <col min="9478" max="9490" width="10.7109375" style="782" customWidth="1"/>
    <col min="9491" max="9724" width="9.140625" style="782"/>
    <col min="9725" max="9725" width="3.7109375" style="782" customWidth="1"/>
    <col min="9726" max="9726" width="55.7109375" style="782" customWidth="1"/>
    <col min="9727" max="9729" width="5.7109375" style="782" customWidth="1"/>
    <col min="9730" max="9730" width="55.7109375" style="782" customWidth="1"/>
    <col min="9731" max="9732" width="5.7109375" style="782" customWidth="1"/>
    <col min="9733" max="9733" width="2.7109375" style="782" customWidth="1"/>
    <col min="9734" max="9746" width="10.7109375" style="782" customWidth="1"/>
    <col min="9747" max="9980" width="9.140625" style="782"/>
    <col min="9981" max="9981" width="3.7109375" style="782" customWidth="1"/>
    <col min="9982" max="9982" width="55.7109375" style="782" customWidth="1"/>
    <col min="9983" max="9985" width="5.7109375" style="782" customWidth="1"/>
    <col min="9986" max="9986" width="55.7109375" style="782" customWidth="1"/>
    <col min="9987" max="9988" width="5.7109375" style="782" customWidth="1"/>
    <col min="9989" max="9989" width="2.7109375" style="782" customWidth="1"/>
    <col min="9990" max="10002" width="10.7109375" style="782" customWidth="1"/>
    <col min="10003" max="10236" width="9.140625" style="782"/>
    <col min="10237" max="10237" width="3.7109375" style="782" customWidth="1"/>
    <col min="10238" max="10238" width="55.7109375" style="782" customWidth="1"/>
    <col min="10239" max="10241" width="5.7109375" style="782" customWidth="1"/>
    <col min="10242" max="10242" width="55.7109375" style="782" customWidth="1"/>
    <col min="10243" max="10244" width="5.7109375" style="782" customWidth="1"/>
    <col min="10245" max="10245" width="2.7109375" style="782" customWidth="1"/>
    <col min="10246" max="10258" width="10.7109375" style="782" customWidth="1"/>
    <col min="10259" max="10492" width="9.140625" style="782"/>
    <col min="10493" max="10493" width="3.7109375" style="782" customWidth="1"/>
    <col min="10494" max="10494" width="55.7109375" style="782" customWidth="1"/>
    <col min="10495" max="10497" width="5.7109375" style="782" customWidth="1"/>
    <col min="10498" max="10498" width="55.7109375" style="782" customWidth="1"/>
    <col min="10499" max="10500" width="5.7109375" style="782" customWidth="1"/>
    <col min="10501" max="10501" width="2.7109375" style="782" customWidth="1"/>
    <col min="10502" max="10514" width="10.7109375" style="782" customWidth="1"/>
    <col min="10515" max="10748" width="9.140625" style="782"/>
    <col min="10749" max="10749" width="3.7109375" style="782" customWidth="1"/>
    <col min="10750" max="10750" width="55.7109375" style="782" customWidth="1"/>
    <col min="10751" max="10753" width="5.7109375" style="782" customWidth="1"/>
    <col min="10754" max="10754" width="55.7109375" style="782" customWidth="1"/>
    <col min="10755" max="10756" width="5.7109375" style="782" customWidth="1"/>
    <col min="10757" max="10757" width="2.7109375" style="782" customWidth="1"/>
    <col min="10758" max="10770" width="10.7109375" style="782" customWidth="1"/>
    <col min="10771" max="11004" width="9.140625" style="782"/>
    <col min="11005" max="11005" width="3.7109375" style="782" customWidth="1"/>
    <col min="11006" max="11006" width="55.7109375" style="782" customWidth="1"/>
    <col min="11007" max="11009" width="5.7109375" style="782" customWidth="1"/>
    <col min="11010" max="11010" width="55.7109375" style="782" customWidth="1"/>
    <col min="11011" max="11012" width="5.7109375" style="782" customWidth="1"/>
    <col min="11013" max="11013" width="2.7109375" style="782" customWidth="1"/>
    <col min="11014" max="11026" width="10.7109375" style="782" customWidth="1"/>
    <col min="11027" max="11260" width="9.140625" style="782"/>
    <col min="11261" max="11261" width="3.7109375" style="782" customWidth="1"/>
    <col min="11262" max="11262" width="55.7109375" style="782" customWidth="1"/>
    <col min="11263" max="11265" width="5.7109375" style="782" customWidth="1"/>
    <col min="11266" max="11266" width="55.7109375" style="782" customWidth="1"/>
    <col min="11267" max="11268" width="5.7109375" style="782" customWidth="1"/>
    <col min="11269" max="11269" width="2.7109375" style="782" customWidth="1"/>
    <col min="11270" max="11282" width="10.7109375" style="782" customWidth="1"/>
    <col min="11283" max="11516" width="9.140625" style="782"/>
    <col min="11517" max="11517" width="3.7109375" style="782" customWidth="1"/>
    <col min="11518" max="11518" width="55.7109375" style="782" customWidth="1"/>
    <col min="11519" max="11521" width="5.7109375" style="782" customWidth="1"/>
    <col min="11522" max="11522" width="55.7109375" style="782" customWidth="1"/>
    <col min="11523" max="11524" width="5.7109375" style="782" customWidth="1"/>
    <col min="11525" max="11525" width="2.7109375" style="782" customWidth="1"/>
    <col min="11526" max="11538" width="10.7109375" style="782" customWidth="1"/>
    <col min="11539" max="11772" width="9.140625" style="782"/>
    <col min="11773" max="11773" width="3.7109375" style="782" customWidth="1"/>
    <col min="11774" max="11774" width="55.7109375" style="782" customWidth="1"/>
    <col min="11775" max="11777" width="5.7109375" style="782" customWidth="1"/>
    <col min="11778" max="11778" width="55.7109375" style="782" customWidth="1"/>
    <col min="11779" max="11780" width="5.7109375" style="782" customWidth="1"/>
    <col min="11781" max="11781" width="2.7109375" style="782" customWidth="1"/>
    <col min="11782" max="11794" width="10.7109375" style="782" customWidth="1"/>
    <col min="11795" max="12028" width="9.140625" style="782"/>
    <col min="12029" max="12029" width="3.7109375" style="782" customWidth="1"/>
    <col min="12030" max="12030" width="55.7109375" style="782" customWidth="1"/>
    <col min="12031" max="12033" width="5.7109375" style="782" customWidth="1"/>
    <col min="12034" max="12034" width="55.7109375" style="782" customWidth="1"/>
    <col min="12035" max="12036" width="5.7109375" style="782" customWidth="1"/>
    <col min="12037" max="12037" width="2.7109375" style="782" customWidth="1"/>
    <col min="12038" max="12050" width="10.7109375" style="782" customWidth="1"/>
    <col min="12051" max="12284" width="9.140625" style="782"/>
    <col min="12285" max="12285" width="3.7109375" style="782" customWidth="1"/>
    <col min="12286" max="12286" width="55.7109375" style="782" customWidth="1"/>
    <col min="12287" max="12289" width="5.7109375" style="782" customWidth="1"/>
    <col min="12290" max="12290" width="55.7109375" style="782" customWidth="1"/>
    <col min="12291" max="12292" width="5.7109375" style="782" customWidth="1"/>
    <col min="12293" max="12293" width="2.7109375" style="782" customWidth="1"/>
    <col min="12294" max="12306" width="10.7109375" style="782" customWidth="1"/>
    <col min="12307" max="12540" width="9.140625" style="782"/>
    <col min="12541" max="12541" width="3.7109375" style="782" customWidth="1"/>
    <col min="12542" max="12542" width="55.7109375" style="782" customWidth="1"/>
    <col min="12543" max="12545" width="5.7109375" style="782" customWidth="1"/>
    <col min="12546" max="12546" width="55.7109375" style="782" customWidth="1"/>
    <col min="12547" max="12548" width="5.7109375" style="782" customWidth="1"/>
    <col min="12549" max="12549" width="2.7109375" style="782" customWidth="1"/>
    <col min="12550" max="12562" width="10.7109375" style="782" customWidth="1"/>
    <col min="12563" max="12796" width="9.140625" style="782"/>
    <col min="12797" max="12797" width="3.7109375" style="782" customWidth="1"/>
    <col min="12798" max="12798" width="55.7109375" style="782" customWidth="1"/>
    <col min="12799" max="12801" width="5.7109375" style="782" customWidth="1"/>
    <col min="12802" max="12802" width="55.7109375" style="782" customWidth="1"/>
    <col min="12803" max="12804" width="5.7109375" style="782" customWidth="1"/>
    <col min="12805" max="12805" width="2.7109375" style="782" customWidth="1"/>
    <col min="12806" max="12818" width="10.7109375" style="782" customWidth="1"/>
    <col min="12819" max="13052" width="9.140625" style="782"/>
    <col min="13053" max="13053" width="3.7109375" style="782" customWidth="1"/>
    <col min="13054" max="13054" width="55.7109375" style="782" customWidth="1"/>
    <col min="13055" max="13057" width="5.7109375" style="782" customWidth="1"/>
    <col min="13058" max="13058" width="55.7109375" style="782" customWidth="1"/>
    <col min="13059" max="13060" width="5.7109375" style="782" customWidth="1"/>
    <col min="13061" max="13061" width="2.7109375" style="782" customWidth="1"/>
    <col min="13062" max="13074" width="10.7109375" style="782" customWidth="1"/>
    <col min="13075" max="13308" width="9.140625" style="782"/>
    <col min="13309" max="13309" width="3.7109375" style="782" customWidth="1"/>
    <col min="13310" max="13310" width="55.7109375" style="782" customWidth="1"/>
    <col min="13311" max="13313" width="5.7109375" style="782" customWidth="1"/>
    <col min="13314" max="13314" width="55.7109375" style="782" customWidth="1"/>
    <col min="13315" max="13316" width="5.7109375" style="782" customWidth="1"/>
    <col min="13317" max="13317" width="2.7109375" style="782" customWidth="1"/>
    <col min="13318" max="13330" width="10.7109375" style="782" customWidth="1"/>
    <col min="13331" max="13564" width="9.140625" style="782"/>
    <col min="13565" max="13565" width="3.7109375" style="782" customWidth="1"/>
    <col min="13566" max="13566" width="55.7109375" style="782" customWidth="1"/>
    <col min="13567" max="13569" width="5.7109375" style="782" customWidth="1"/>
    <col min="13570" max="13570" width="55.7109375" style="782" customWidth="1"/>
    <col min="13571" max="13572" width="5.7109375" style="782" customWidth="1"/>
    <col min="13573" max="13573" width="2.7109375" style="782" customWidth="1"/>
    <col min="13574" max="13586" width="10.7109375" style="782" customWidth="1"/>
    <col min="13587" max="13820" width="9.140625" style="782"/>
    <col min="13821" max="13821" width="3.7109375" style="782" customWidth="1"/>
    <col min="13822" max="13822" width="55.7109375" style="782" customWidth="1"/>
    <col min="13823" max="13825" width="5.7109375" style="782" customWidth="1"/>
    <col min="13826" max="13826" width="55.7109375" style="782" customWidth="1"/>
    <col min="13827" max="13828" width="5.7109375" style="782" customWidth="1"/>
    <col min="13829" max="13829" width="2.7109375" style="782" customWidth="1"/>
    <col min="13830" max="13842" width="10.7109375" style="782" customWidth="1"/>
    <col min="13843" max="14076" width="9.140625" style="782"/>
    <col min="14077" max="14077" width="3.7109375" style="782" customWidth="1"/>
    <col min="14078" max="14078" width="55.7109375" style="782" customWidth="1"/>
    <col min="14079" max="14081" width="5.7109375" style="782" customWidth="1"/>
    <col min="14082" max="14082" width="55.7109375" style="782" customWidth="1"/>
    <col min="14083" max="14084" width="5.7109375" style="782" customWidth="1"/>
    <col min="14085" max="14085" width="2.7109375" style="782" customWidth="1"/>
    <col min="14086" max="14098" width="10.7109375" style="782" customWidth="1"/>
    <col min="14099" max="14332" width="9.140625" style="782"/>
    <col min="14333" max="14333" width="3.7109375" style="782" customWidth="1"/>
    <col min="14334" max="14334" width="55.7109375" style="782" customWidth="1"/>
    <col min="14335" max="14337" width="5.7109375" style="782" customWidth="1"/>
    <col min="14338" max="14338" width="55.7109375" style="782" customWidth="1"/>
    <col min="14339" max="14340" width="5.7109375" style="782" customWidth="1"/>
    <col min="14341" max="14341" width="2.7109375" style="782" customWidth="1"/>
    <col min="14342" max="14354" width="10.7109375" style="782" customWidth="1"/>
    <col min="14355" max="14588" width="9.140625" style="782"/>
    <col min="14589" max="14589" width="3.7109375" style="782" customWidth="1"/>
    <col min="14590" max="14590" width="55.7109375" style="782" customWidth="1"/>
    <col min="14591" max="14593" width="5.7109375" style="782" customWidth="1"/>
    <col min="14594" max="14594" width="55.7109375" style="782" customWidth="1"/>
    <col min="14595" max="14596" width="5.7109375" style="782" customWidth="1"/>
    <col min="14597" max="14597" width="2.7109375" style="782" customWidth="1"/>
    <col min="14598" max="14610" width="10.7109375" style="782" customWidth="1"/>
    <col min="14611" max="14844" width="9.140625" style="782"/>
    <col min="14845" max="14845" width="3.7109375" style="782" customWidth="1"/>
    <col min="14846" max="14846" width="55.7109375" style="782" customWidth="1"/>
    <col min="14847" max="14849" width="5.7109375" style="782" customWidth="1"/>
    <col min="14850" max="14850" width="55.7109375" style="782" customWidth="1"/>
    <col min="14851" max="14852" width="5.7109375" style="782" customWidth="1"/>
    <col min="14853" max="14853" width="2.7109375" style="782" customWidth="1"/>
    <col min="14854" max="14866" width="10.7109375" style="782" customWidth="1"/>
    <col min="14867" max="15100" width="9.140625" style="782"/>
    <col min="15101" max="15101" width="3.7109375" style="782" customWidth="1"/>
    <col min="15102" max="15102" width="55.7109375" style="782" customWidth="1"/>
    <col min="15103" max="15105" width="5.7109375" style="782" customWidth="1"/>
    <col min="15106" max="15106" width="55.7109375" style="782" customWidth="1"/>
    <col min="15107" max="15108" width="5.7109375" style="782" customWidth="1"/>
    <col min="15109" max="15109" width="2.7109375" style="782" customWidth="1"/>
    <col min="15110" max="15122" width="10.7109375" style="782" customWidth="1"/>
    <col min="15123" max="15356" width="9.140625" style="782"/>
    <col min="15357" max="15357" width="3.7109375" style="782" customWidth="1"/>
    <col min="15358" max="15358" width="55.7109375" style="782" customWidth="1"/>
    <col min="15359" max="15361" width="5.7109375" style="782" customWidth="1"/>
    <col min="15362" max="15362" width="55.7109375" style="782" customWidth="1"/>
    <col min="15363" max="15364" width="5.7109375" style="782" customWidth="1"/>
    <col min="15365" max="15365" width="2.7109375" style="782" customWidth="1"/>
    <col min="15366" max="15378" width="10.7109375" style="782" customWidth="1"/>
    <col min="15379" max="15612" width="9.140625" style="782"/>
    <col min="15613" max="15613" width="3.7109375" style="782" customWidth="1"/>
    <col min="15614" max="15614" width="55.7109375" style="782" customWidth="1"/>
    <col min="15615" max="15617" width="5.7109375" style="782" customWidth="1"/>
    <col min="15618" max="15618" width="55.7109375" style="782" customWidth="1"/>
    <col min="15619" max="15620" width="5.7109375" style="782" customWidth="1"/>
    <col min="15621" max="15621" width="2.7109375" style="782" customWidth="1"/>
    <col min="15622" max="15634" width="10.7109375" style="782" customWidth="1"/>
    <col min="15635" max="15868" width="9.140625" style="782"/>
    <col min="15869" max="15869" width="3.7109375" style="782" customWidth="1"/>
    <col min="15870" max="15870" width="55.7109375" style="782" customWidth="1"/>
    <col min="15871" max="15873" width="5.7109375" style="782" customWidth="1"/>
    <col min="15874" max="15874" width="55.7109375" style="782" customWidth="1"/>
    <col min="15875" max="15876" width="5.7109375" style="782" customWidth="1"/>
    <col min="15877" max="15877" width="2.7109375" style="782" customWidth="1"/>
    <col min="15878" max="15890" width="10.7109375" style="782" customWidth="1"/>
    <col min="15891" max="16124" width="9.140625" style="782"/>
    <col min="16125" max="16125" width="3.7109375" style="782" customWidth="1"/>
    <col min="16126" max="16126" width="55.7109375" style="782" customWidth="1"/>
    <col min="16127" max="16129" width="5.7109375" style="782" customWidth="1"/>
    <col min="16130" max="16130" width="55.7109375" style="782" customWidth="1"/>
    <col min="16131" max="16132" width="5.7109375" style="782" customWidth="1"/>
    <col min="16133" max="16133" width="2.7109375" style="782" customWidth="1"/>
    <col min="16134" max="16146" width="10.7109375" style="782" customWidth="1"/>
    <col min="16147" max="16384" width="9.140625" style="782"/>
  </cols>
  <sheetData>
    <row r="1" spans="1:20" ht="17.100000000000001" customHeight="1" x14ac:dyDescent="0.2">
      <c r="A1" s="1002" t="s">
        <v>1249</v>
      </c>
      <c r="B1" s="779"/>
      <c r="C1" s="779"/>
      <c r="D1" s="779"/>
      <c r="E1" s="1002" t="s">
        <v>1249</v>
      </c>
      <c r="F1" s="779"/>
      <c r="G1" s="779"/>
      <c r="H1" s="779"/>
      <c r="I1" s="779"/>
      <c r="J1" s="780"/>
      <c r="K1" s="779"/>
      <c r="L1" s="779"/>
      <c r="M1" s="779"/>
      <c r="N1" s="779"/>
      <c r="O1" s="779"/>
      <c r="P1" s="781"/>
      <c r="Q1" s="781"/>
      <c r="R1" s="781"/>
      <c r="S1" s="781"/>
      <c r="T1" s="781"/>
    </row>
    <row r="2" spans="1:20" s="818" customFormat="1" ht="15" customHeight="1" x14ac:dyDescent="0.2">
      <c r="A2" s="780"/>
      <c r="B2" s="1003" t="s">
        <v>1250</v>
      </c>
      <c r="C2" s="780"/>
      <c r="D2" s="780"/>
      <c r="E2" s="780"/>
      <c r="F2" s="1003" t="s">
        <v>1251</v>
      </c>
      <c r="G2" s="780"/>
      <c r="H2" s="780"/>
      <c r="I2" s="780"/>
      <c r="J2" s="780"/>
      <c r="K2" s="780"/>
      <c r="L2" s="780"/>
      <c r="M2" s="780"/>
      <c r="N2" s="780"/>
      <c r="O2" s="780"/>
      <c r="P2" s="799"/>
      <c r="Q2" s="799"/>
      <c r="R2" s="799"/>
      <c r="S2" s="799"/>
      <c r="T2" s="799"/>
    </row>
    <row r="3" spans="1:20" s="788" customFormat="1" ht="17.100000000000001" customHeight="1" x14ac:dyDescent="0.2">
      <c r="A3" s="786" t="s">
        <v>1252</v>
      </c>
      <c r="B3" s="786"/>
      <c r="C3" s="786"/>
      <c r="D3" s="786"/>
      <c r="E3" s="786" t="s">
        <v>1252</v>
      </c>
      <c r="F3" s="786"/>
      <c r="G3" s="786"/>
      <c r="H3" s="786"/>
      <c r="I3" s="786"/>
      <c r="J3" s="786"/>
      <c r="K3" s="786"/>
      <c r="L3" s="786"/>
      <c r="M3" s="786"/>
      <c r="N3" s="786"/>
      <c r="O3" s="786"/>
      <c r="P3" s="787"/>
      <c r="Q3" s="787"/>
      <c r="R3" s="787"/>
      <c r="S3" s="787"/>
      <c r="T3" s="787"/>
    </row>
    <row r="4" spans="1:20" s="792" customFormat="1" ht="15" customHeight="1" x14ac:dyDescent="0.2">
      <c r="A4" s="1004"/>
      <c r="B4" s="790" t="s">
        <v>1106</v>
      </c>
      <c r="C4" s="1004"/>
      <c r="D4" s="1004"/>
      <c r="E4" s="1004"/>
      <c r="F4" s="790" t="s">
        <v>1253</v>
      </c>
      <c r="G4" s="1004"/>
      <c r="H4" s="1004"/>
      <c r="I4" s="789"/>
      <c r="J4" s="789"/>
      <c r="K4" s="789"/>
      <c r="L4" s="789"/>
      <c r="M4" s="789"/>
      <c r="N4" s="789"/>
      <c r="O4" s="789"/>
      <c r="P4" s="791"/>
      <c r="Q4" s="791"/>
      <c r="R4" s="791"/>
      <c r="S4" s="791"/>
      <c r="T4" s="791"/>
    </row>
    <row r="5" spans="1:20" ht="9.9499999999999993" customHeight="1" x14ac:dyDescent="0.2">
      <c r="A5" s="793"/>
      <c r="B5" s="793"/>
      <c r="C5" s="793"/>
      <c r="D5" s="793"/>
      <c r="E5" s="793"/>
      <c r="F5" s="793"/>
      <c r="G5" s="793"/>
      <c r="H5" s="793"/>
      <c r="I5" s="795"/>
      <c r="J5" s="796"/>
      <c r="K5" s="795"/>
      <c r="L5" s="795"/>
      <c r="M5" s="795"/>
      <c r="N5" s="795"/>
      <c r="O5" s="795"/>
      <c r="P5" s="795"/>
      <c r="Q5" s="795"/>
      <c r="R5" s="795"/>
    </row>
    <row r="6" spans="1:20" ht="24.95" customHeight="1" x14ac:dyDescent="0.2">
      <c r="A6" s="1769" t="s">
        <v>1726</v>
      </c>
      <c r="B6" s="1769"/>
      <c r="C6" s="1769"/>
      <c r="D6" s="1769"/>
      <c r="E6" s="798"/>
      <c r="F6" s="1769" t="s">
        <v>1727</v>
      </c>
      <c r="G6" s="1769"/>
      <c r="H6" s="1769"/>
      <c r="I6" s="781"/>
      <c r="J6" s="781"/>
      <c r="K6" s="781"/>
      <c r="L6" s="781"/>
      <c r="M6" s="781"/>
      <c r="N6" s="781"/>
      <c r="O6" s="781"/>
      <c r="P6" s="781"/>
      <c r="Q6" s="781"/>
      <c r="R6" s="781"/>
    </row>
    <row r="7" spans="1:20" s="800" customFormat="1" ht="17.100000000000001" customHeight="1" x14ac:dyDescent="0.2">
      <c r="B7" s="737" t="s">
        <v>15</v>
      </c>
      <c r="C7" s="801" t="s">
        <v>153</v>
      </c>
      <c r="D7" s="801"/>
      <c r="F7" s="737" t="s">
        <v>15</v>
      </c>
      <c r="G7" s="801" t="s">
        <v>153</v>
      </c>
      <c r="H7" s="801"/>
      <c r="I7" s="779"/>
      <c r="J7" s="779"/>
      <c r="K7" s="779"/>
      <c r="L7" s="779"/>
      <c r="M7" s="779"/>
      <c r="N7" s="779"/>
      <c r="O7" s="779"/>
      <c r="P7" s="779"/>
      <c r="Q7" s="779"/>
      <c r="R7" s="779"/>
    </row>
    <row r="8" spans="1:20" s="788" customFormat="1" ht="17.100000000000001" customHeight="1" x14ac:dyDescent="0.2">
      <c r="A8" s="978"/>
      <c r="B8" s="742" t="s">
        <v>19</v>
      </c>
      <c r="C8" s="863" t="s">
        <v>154</v>
      </c>
      <c r="D8" s="863" t="s">
        <v>58</v>
      </c>
      <c r="E8" s="978"/>
      <c r="F8" s="742" t="s">
        <v>19</v>
      </c>
      <c r="G8" s="863" t="s">
        <v>154</v>
      </c>
      <c r="H8" s="863" t="s">
        <v>58</v>
      </c>
      <c r="I8" s="787"/>
      <c r="J8" s="787"/>
      <c r="K8" s="787"/>
      <c r="L8" s="787"/>
      <c r="M8" s="787"/>
      <c r="N8" s="787"/>
      <c r="O8" s="787"/>
      <c r="P8" s="787"/>
      <c r="Q8" s="787"/>
      <c r="R8" s="787"/>
    </row>
    <row r="9" spans="1:20" s="800" customFormat="1" ht="6" customHeight="1" x14ac:dyDescent="0.2">
      <c r="B9" s="794"/>
      <c r="C9" s="794"/>
      <c r="D9" s="810"/>
      <c r="F9" s="794"/>
      <c r="G9" s="794"/>
      <c r="H9" s="810"/>
      <c r="I9" s="779"/>
      <c r="J9" s="780"/>
      <c r="K9" s="779"/>
      <c r="L9" s="779"/>
      <c r="M9" s="779"/>
      <c r="N9" s="779"/>
      <c r="O9" s="779"/>
      <c r="P9" s="779"/>
      <c r="Q9" s="779"/>
      <c r="R9" s="779"/>
    </row>
    <row r="10" spans="1:20" s="818" customFormat="1" ht="34.5" customHeight="1" x14ac:dyDescent="0.2">
      <c r="A10" s="812" t="s">
        <v>37</v>
      </c>
      <c r="B10" s="813" t="s">
        <v>1181</v>
      </c>
      <c r="C10" s="979">
        <v>318</v>
      </c>
      <c r="D10" s="815">
        <v>17.087587318645888</v>
      </c>
      <c r="E10" s="812" t="s">
        <v>37</v>
      </c>
      <c r="F10" s="816" t="s">
        <v>1182</v>
      </c>
      <c r="G10" s="979">
        <v>10</v>
      </c>
      <c r="H10" s="980">
        <v>8.4033613445378155</v>
      </c>
      <c r="I10" s="981"/>
    </row>
    <row r="11" spans="1:20" s="818" customFormat="1" ht="34.5" customHeight="1" x14ac:dyDescent="0.2">
      <c r="A11" s="812" t="s">
        <v>39</v>
      </c>
      <c r="B11" s="813" t="s">
        <v>1183</v>
      </c>
      <c r="C11" s="982">
        <v>152</v>
      </c>
      <c r="D11" s="820">
        <v>8.1676518001074694</v>
      </c>
      <c r="E11" s="812" t="s">
        <v>39</v>
      </c>
      <c r="F11" s="813" t="s">
        <v>1184</v>
      </c>
      <c r="G11" s="982">
        <v>5</v>
      </c>
      <c r="H11" s="983">
        <v>4.2016806722689077</v>
      </c>
      <c r="I11" s="981"/>
    </row>
    <row r="12" spans="1:20" s="818" customFormat="1" ht="34.5" customHeight="1" x14ac:dyDescent="0.2">
      <c r="A12" s="812" t="s">
        <v>41</v>
      </c>
      <c r="B12" s="813" t="s">
        <v>1187</v>
      </c>
      <c r="C12" s="982">
        <v>136</v>
      </c>
      <c r="D12" s="820">
        <v>7.3078989790435251</v>
      </c>
      <c r="E12" s="812" t="s">
        <v>41</v>
      </c>
      <c r="F12" s="816" t="s">
        <v>1238</v>
      </c>
      <c r="G12" s="982">
        <v>1</v>
      </c>
      <c r="H12" s="983">
        <v>0.84033613445378152</v>
      </c>
      <c r="I12" s="981"/>
    </row>
    <row r="13" spans="1:20" s="818" customFormat="1" ht="34.5" customHeight="1" x14ac:dyDescent="0.2">
      <c r="A13" s="812" t="s">
        <v>43</v>
      </c>
      <c r="B13" s="813" t="s">
        <v>1185</v>
      </c>
      <c r="C13" s="982">
        <v>113</v>
      </c>
      <c r="D13" s="820">
        <v>6.0720042987641056</v>
      </c>
      <c r="E13" s="812" t="s">
        <v>43</v>
      </c>
      <c r="F13" s="813" t="s">
        <v>1188</v>
      </c>
      <c r="G13" s="982">
        <v>1</v>
      </c>
      <c r="H13" s="983">
        <v>0.84033613445378152</v>
      </c>
      <c r="I13" s="981"/>
    </row>
    <row r="14" spans="1:20" s="818" customFormat="1" ht="34.5" customHeight="1" x14ac:dyDescent="0.2">
      <c r="A14" s="822" t="s">
        <v>44</v>
      </c>
      <c r="B14" s="823" t="s">
        <v>1189</v>
      </c>
      <c r="C14" s="984">
        <v>61</v>
      </c>
      <c r="D14" s="815">
        <v>3.2778076303062869</v>
      </c>
      <c r="E14" s="822" t="s">
        <v>44</v>
      </c>
      <c r="F14" s="816" t="s">
        <v>1244</v>
      </c>
      <c r="G14" s="984">
        <v>1</v>
      </c>
      <c r="H14" s="980">
        <v>0.84033613445378152</v>
      </c>
      <c r="I14" s="981"/>
    </row>
    <row r="15" spans="1:20" ht="27.95" customHeight="1" x14ac:dyDescent="0.2">
      <c r="A15" s="828"/>
      <c r="B15" s="829" t="s">
        <v>1239</v>
      </c>
      <c r="C15" s="986">
        <v>1861</v>
      </c>
      <c r="D15" s="831"/>
      <c r="E15" s="828"/>
      <c r="F15" s="570" t="s">
        <v>1239</v>
      </c>
      <c r="G15" s="986">
        <v>119</v>
      </c>
      <c r="H15" s="987"/>
      <c r="I15" s="988"/>
    </row>
    <row r="16" spans="1:20" ht="8.1" customHeight="1" x14ac:dyDescent="0.2">
      <c r="A16" s="834"/>
      <c r="B16" s="835"/>
      <c r="E16" s="834"/>
      <c r="F16" s="835"/>
      <c r="G16" s="989"/>
      <c r="H16" s="989"/>
      <c r="I16" s="988"/>
    </row>
    <row r="17" spans="1:18" s="800" customFormat="1" ht="17.100000000000001" customHeight="1" x14ac:dyDescent="0.2">
      <c r="B17" s="737" t="s">
        <v>16</v>
      </c>
      <c r="C17" s="801" t="s">
        <v>153</v>
      </c>
      <c r="D17" s="801"/>
      <c r="F17" s="737" t="s">
        <v>16</v>
      </c>
      <c r="G17" s="990" t="s">
        <v>153</v>
      </c>
      <c r="H17" s="990"/>
      <c r="I17" s="991"/>
      <c r="J17" s="780"/>
      <c r="K17" s="779"/>
      <c r="L17" s="779"/>
      <c r="M17" s="779"/>
      <c r="N17" s="779"/>
      <c r="O17" s="779"/>
      <c r="P17" s="779"/>
      <c r="Q17" s="779"/>
      <c r="R17" s="779"/>
    </row>
    <row r="18" spans="1:18" s="788" customFormat="1" ht="17.100000000000001" customHeight="1" x14ac:dyDescent="0.2">
      <c r="A18" s="978"/>
      <c r="B18" s="742" t="s">
        <v>20</v>
      </c>
      <c r="C18" s="863" t="s">
        <v>154</v>
      </c>
      <c r="D18" s="863" t="s">
        <v>58</v>
      </c>
      <c r="E18" s="978"/>
      <c r="F18" s="742" t="s">
        <v>20</v>
      </c>
      <c r="G18" s="992" t="s">
        <v>154</v>
      </c>
      <c r="H18" s="992" t="s">
        <v>58</v>
      </c>
      <c r="I18" s="993"/>
      <c r="J18" s="791"/>
      <c r="K18" s="787"/>
      <c r="L18" s="787"/>
      <c r="M18" s="787"/>
      <c r="N18" s="787"/>
      <c r="O18" s="787"/>
      <c r="P18" s="787"/>
      <c r="Q18" s="787"/>
      <c r="R18" s="787"/>
    </row>
    <row r="19" spans="1:18" s="800" customFormat="1" ht="6" customHeight="1" x14ac:dyDescent="0.2">
      <c r="B19" s="794"/>
      <c r="C19" s="794"/>
      <c r="D19" s="810"/>
      <c r="F19" s="794"/>
      <c r="G19" s="994"/>
      <c r="H19" s="995"/>
      <c r="I19" s="991"/>
      <c r="J19" s="780"/>
      <c r="K19" s="779"/>
      <c r="L19" s="779"/>
      <c r="M19" s="779"/>
      <c r="N19" s="779"/>
      <c r="O19" s="779"/>
      <c r="P19" s="779"/>
      <c r="Q19" s="779"/>
      <c r="R19" s="779"/>
    </row>
    <row r="20" spans="1:18" s="818" customFormat="1" ht="34.5" customHeight="1" x14ac:dyDescent="0.2">
      <c r="A20" s="812" t="s">
        <v>37</v>
      </c>
      <c r="B20" s="813" t="s">
        <v>1181</v>
      </c>
      <c r="C20" s="979">
        <v>180</v>
      </c>
      <c r="D20" s="815">
        <v>17.664376840039253</v>
      </c>
      <c r="E20" s="812" t="s">
        <v>37</v>
      </c>
      <c r="F20" s="816" t="s">
        <v>1182</v>
      </c>
      <c r="G20" s="979">
        <v>6</v>
      </c>
      <c r="H20" s="980">
        <v>9.0909090909090917</v>
      </c>
      <c r="I20" s="981"/>
    </row>
    <row r="21" spans="1:18" s="818" customFormat="1" ht="34.5" customHeight="1" x14ac:dyDescent="0.2">
      <c r="A21" s="812" t="s">
        <v>39</v>
      </c>
      <c r="B21" s="813" t="s">
        <v>1187</v>
      </c>
      <c r="C21" s="982">
        <v>79</v>
      </c>
      <c r="D21" s="820">
        <v>7.7526987242394503</v>
      </c>
      <c r="E21" s="812" t="s">
        <v>39</v>
      </c>
      <c r="F21" s="813" t="s">
        <v>1184</v>
      </c>
      <c r="G21" s="982">
        <v>1</v>
      </c>
      <c r="H21" s="983">
        <v>1.5151515151515151</v>
      </c>
      <c r="I21" s="981"/>
    </row>
    <row r="22" spans="1:18" s="818" customFormat="1" ht="34.5" customHeight="1" x14ac:dyDescent="0.2">
      <c r="A22" s="812" t="s">
        <v>41</v>
      </c>
      <c r="B22" s="813" t="s">
        <v>1185</v>
      </c>
      <c r="C22" s="982">
        <v>69</v>
      </c>
      <c r="D22" s="820">
        <v>6.7713444553483813</v>
      </c>
      <c r="E22" s="812" t="s">
        <v>41</v>
      </c>
      <c r="F22" s="816" t="s">
        <v>1245</v>
      </c>
      <c r="G22" s="982">
        <v>1</v>
      </c>
      <c r="H22" s="983">
        <v>1.5151515151515151</v>
      </c>
      <c r="I22" s="981"/>
    </row>
    <row r="23" spans="1:18" s="818" customFormat="1" ht="34.5" customHeight="1" x14ac:dyDescent="0.2">
      <c r="A23" s="812" t="s">
        <v>43</v>
      </c>
      <c r="B23" s="813" t="s">
        <v>1183</v>
      </c>
      <c r="C23" s="982">
        <v>60</v>
      </c>
      <c r="D23" s="820">
        <v>5.8881256133464186</v>
      </c>
      <c r="E23" s="812" t="s">
        <v>43</v>
      </c>
      <c r="F23" s="816" t="s">
        <v>1247</v>
      </c>
      <c r="G23" s="982">
        <v>1</v>
      </c>
      <c r="H23" s="983">
        <v>1.5151515151515151</v>
      </c>
      <c r="I23" s="981"/>
    </row>
    <row r="24" spans="1:18" s="818" customFormat="1" ht="34.5" customHeight="1" x14ac:dyDescent="0.2">
      <c r="A24" s="822" t="s">
        <v>44</v>
      </c>
      <c r="B24" s="823" t="s">
        <v>1189</v>
      </c>
      <c r="C24" s="984">
        <v>37</v>
      </c>
      <c r="D24" s="815">
        <v>3.6310107948969579</v>
      </c>
      <c r="E24" s="822" t="s">
        <v>44</v>
      </c>
      <c r="F24" s="1000" t="s">
        <v>768</v>
      </c>
      <c r="G24" s="984"/>
      <c r="H24" s="985"/>
      <c r="I24" s="981"/>
    </row>
    <row r="25" spans="1:18" ht="27.95" customHeight="1" x14ac:dyDescent="0.2">
      <c r="A25" s="828"/>
      <c r="B25" s="829" t="s">
        <v>1239</v>
      </c>
      <c r="C25" s="986">
        <v>1019</v>
      </c>
      <c r="D25" s="831"/>
      <c r="E25" s="828"/>
      <c r="F25" s="829" t="s">
        <v>1239</v>
      </c>
      <c r="G25" s="986">
        <v>66</v>
      </c>
      <c r="H25" s="987"/>
      <c r="I25" s="988"/>
    </row>
    <row r="26" spans="1:18" ht="8.1" customHeight="1" x14ac:dyDescent="0.2">
      <c r="A26" s="834"/>
      <c r="B26" s="835"/>
      <c r="E26" s="834"/>
      <c r="F26" s="835"/>
      <c r="G26" s="988"/>
      <c r="H26" s="988"/>
      <c r="I26" s="988"/>
    </row>
    <row r="27" spans="1:18" s="800" customFormat="1" ht="17.100000000000001" customHeight="1" x14ac:dyDescent="0.2">
      <c r="B27" s="737" t="s">
        <v>17</v>
      </c>
      <c r="C27" s="801" t="s">
        <v>153</v>
      </c>
      <c r="D27" s="801"/>
      <c r="F27" s="737" t="s">
        <v>17</v>
      </c>
      <c r="G27" s="801" t="s">
        <v>153</v>
      </c>
      <c r="H27" s="801"/>
      <c r="I27" s="779"/>
      <c r="J27" s="780"/>
      <c r="K27" s="779"/>
      <c r="L27" s="779"/>
      <c r="M27" s="779"/>
      <c r="N27" s="779"/>
      <c r="O27" s="779"/>
      <c r="P27" s="779"/>
      <c r="Q27" s="779"/>
      <c r="R27" s="779"/>
    </row>
    <row r="28" spans="1:18" s="788" customFormat="1" ht="17.100000000000001" customHeight="1" x14ac:dyDescent="0.2">
      <c r="A28" s="978"/>
      <c r="B28" s="742" t="s">
        <v>21</v>
      </c>
      <c r="C28" s="863" t="s">
        <v>154</v>
      </c>
      <c r="D28" s="863" t="s">
        <v>58</v>
      </c>
      <c r="E28" s="978"/>
      <c r="F28" s="742" t="s">
        <v>21</v>
      </c>
      <c r="G28" s="863" t="s">
        <v>154</v>
      </c>
      <c r="H28" s="863" t="s">
        <v>58</v>
      </c>
      <c r="I28" s="787"/>
      <c r="J28" s="791"/>
      <c r="K28" s="787"/>
      <c r="L28" s="787"/>
      <c r="M28" s="787"/>
      <c r="N28" s="787"/>
      <c r="O28" s="787"/>
      <c r="P28" s="787"/>
      <c r="Q28" s="787"/>
      <c r="R28" s="787"/>
    </row>
    <row r="29" spans="1:18" s="800" customFormat="1" ht="6" customHeight="1" x14ac:dyDescent="0.2">
      <c r="B29" s="794"/>
      <c r="C29" s="794"/>
      <c r="D29" s="810"/>
      <c r="F29" s="794"/>
      <c r="G29" s="794"/>
      <c r="H29" s="810"/>
      <c r="I29" s="779"/>
      <c r="J29" s="780"/>
      <c r="K29" s="779"/>
      <c r="L29" s="779"/>
      <c r="M29" s="779"/>
      <c r="N29" s="779"/>
      <c r="O29" s="779"/>
      <c r="P29" s="779"/>
      <c r="Q29" s="779"/>
      <c r="R29" s="779"/>
    </row>
    <row r="30" spans="1:18" s="818" customFormat="1" ht="34.5" customHeight="1" x14ac:dyDescent="0.2">
      <c r="A30" s="812" t="s">
        <v>37</v>
      </c>
      <c r="B30" s="813" t="s">
        <v>1181</v>
      </c>
      <c r="C30" s="814">
        <v>138</v>
      </c>
      <c r="D30" s="815">
        <v>16.389548693586697</v>
      </c>
      <c r="E30" s="812" t="s">
        <v>37</v>
      </c>
      <c r="F30" s="816" t="s">
        <v>1182</v>
      </c>
      <c r="G30" s="814">
        <v>4</v>
      </c>
      <c r="H30" s="815">
        <v>7.5471698113207548</v>
      </c>
    </row>
    <row r="31" spans="1:18" s="818" customFormat="1" ht="34.5" customHeight="1" x14ac:dyDescent="0.2">
      <c r="A31" s="812" t="s">
        <v>39</v>
      </c>
      <c r="B31" s="813" t="s">
        <v>1183</v>
      </c>
      <c r="C31" s="819">
        <v>92</v>
      </c>
      <c r="D31" s="820">
        <v>10.926365795724466</v>
      </c>
      <c r="E31" s="812" t="s">
        <v>39</v>
      </c>
      <c r="F31" s="813" t="s">
        <v>1184</v>
      </c>
      <c r="G31" s="819">
        <v>4</v>
      </c>
      <c r="H31" s="820">
        <v>7.5471698113207548</v>
      </c>
    </row>
    <row r="32" spans="1:18" s="818" customFormat="1" ht="34.5" customHeight="1" x14ac:dyDescent="0.2">
      <c r="A32" s="812" t="s">
        <v>41</v>
      </c>
      <c r="B32" s="813" t="s">
        <v>1187</v>
      </c>
      <c r="C32" s="819">
        <v>57</v>
      </c>
      <c r="D32" s="820">
        <v>6.7695961995249405</v>
      </c>
      <c r="E32" s="812" t="s">
        <v>41</v>
      </c>
      <c r="F32" s="816" t="s">
        <v>1238</v>
      </c>
      <c r="G32" s="819">
        <v>1</v>
      </c>
      <c r="H32" s="820">
        <v>1.8867924528301887</v>
      </c>
    </row>
    <row r="33" spans="1:8" s="818" customFormat="1" ht="34.5" customHeight="1" x14ac:dyDescent="0.2">
      <c r="A33" s="812" t="s">
        <v>43</v>
      </c>
      <c r="B33" s="813" t="s">
        <v>1185</v>
      </c>
      <c r="C33" s="819">
        <v>44</v>
      </c>
      <c r="D33" s="820">
        <v>5.225653206650831</v>
      </c>
      <c r="E33" s="812" t="s">
        <v>43</v>
      </c>
      <c r="F33" s="813" t="s">
        <v>1188</v>
      </c>
      <c r="G33" s="819">
        <v>1</v>
      </c>
      <c r="H33" s="820">
        <v>1.8867924528301887</v>
      </c>
    </row>
    <row r="34" spans="1:8" s="818" customFormat="1" ht="34.5" customHeight="1" x14ac:dyDescent="0.2">
      <c r="A34" s="822" t="s">
        <v>44</v>
      </c>
      <c r="B34" s="823" t="s">
        <v>1189</v>
      </c>
      <c r="C34" s="824">
        <v>24</v>
      </c>
      <c r="D34" s="815">
        <v>2.8503562945368173</v>
      </c>
      <c r="E34" s="822" t="s">
        <v>44</v>
      </c>
      <c r="F34" s="816" t="s">
        <v>1244</v>
      </c>
      <c r="G34" s="824">
        <v>1</v>
      </c>
      <c r="H34" s="815">
        <v>1.8867924528301887</v>
      </c>
    </row>
    <row r="35" spans="1:8" ht="27.95" customHeight="1" x14ac:dyDescent="0.2">
      <c r="A35" s="828"/>
      <c r="B35" s="829" t="s">
        <v>1239</v>
      </c>
      <c r="C35" s="830">
        <v>842</v>
      </c>
      <c r="D35" s="831"/>
      <c r="E35" s="828"/>
      <c r="F35" s="570" t="s">
        <v>1239</v>
      </c>
      <c r="G35" s="830">
        <v>53</v>
      </c>
      <c r="H35" s="831"/>
    </row>
  </sheetData>
  <mergeCells count="2">
    <mergeCell ref="A6:D6"/>
    <mergeCell ref="F6:H6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1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921" customWidth="1"/>
    <col min="2" max="2" width="32.7109375" style="922" customWidth="1"/>
    <col min="3" max="4" width="6.7109375" style="922" customWidth="1"/>
    <col min="5" max="5" width="1.7109375" style="922" customWidth="1"/>
    <col min="6" max="6" width="33.7109375" style="922" customWidth="1"/>
    <col min="7" max="9" width="6.7109375" style="922" customWidth="1"/>
    <col min="10" max="22" width="10.7109375" style="889" customWidth="1"/>
    <col min="23" max="256" width="9.140625" style="889"/>
    <col min="257" max="257" width="3.28515625" style="889" customWidth="1"/>
    <col min="258" max="258" width="59.7109375" style="889" customWidth="1"/>
    <col min="259" max="259" width="4.7109375" style="889" customWidth="1"/>
    <col min="260" max="260" width="6.7109375" style="889" customWidth="1"/>
    <col min="261" max="261" width="1.7109375" style="889" customWidth="1"/>
    <col min="262" max="262" width="59.7109375" style="889" customWidth="1"/>
    <col min="263" max="263" width="4.7109375" style="889" customWidth="1"/>
    <col min="264" max="264" width="6.7109375" style="889" customWidth="1"/>
    <col min="265" max="265" width="2.7109375" style="889" customWidth="1"/>
    <col min="266" max="278" width="10.7109375" style="889" customWidth="1"/>
    <col min="279" max="512" width="9.140625" style="889"/>
    <col min="513" max="513" width="3.28515625" style="889" customWidth="1"/>
    <col min="514" max="514" width="59.7109375" style="889" customWidth="1"/>
    <col min="515" max="515" width="4.7109375" style="889" customWidth="1"/>
    <col min="516" max="516" width="6.7109375" style="889" customWidth="1"/>
    <col min="517" max="517" width="1.7109375" style="889" customWidth="1"/>
    <col min="518" max="518" width="59.7109375" style="889" customWidth="1"/>
    <col min="519" max="519" width="4.7109375" style="889" customWidth="1"/>
    <col min="520" max="520" width="6.7109375" style="889" customWidth="1"/>
    <col min="521" max="521" width="2.7109375" style="889" customWidth="1"/>
    <col min="522" max="534" width="10.7109375" style="889" customWidth="1"/>
    <col min="535" max="768" width="9.140625" style="889"/>
    <col min="769" max="769" width="3.28515625" style="889" customWidth="1"/>
    <col min="770" max="770" width="59.7109375" style="889" customWidth="1"/>
    <col min="771" max="771" width="4.7109375" style="889" customWidth="1"/>
    <col min="772" max="772" width="6.7109375" style="889" customWidth="1"/>
    <col min="773" max="773" width="1.7109375" style="889" customWidth="1"/>
    <col min="774" max="774" width="59.7109375" style="889" customWidth="1"/>
    <col min="775" max="775" width="4.7109375" style="889" customWidth="1"/>
    <col min="776" max="776" width="6.7109375" style="889" customWidth="1"/>
    <col min="777" max="777" width="2.7109375" style="889" customWidth="1"/>
    <col min="778" max="790" width="10.7109375" style="889" customWidth="1"/>
    <col min="791" max="1024" width="9.140625" style="889"/>
    <col min="1025" max="1025" width="3.28515625" style="889" customWidth="1"/>
    <col min="1026" max="1026" width="59.7109375" style="889" customWidth="1"/>
    <col min="1027" max="1027" width="4.7109375" style="889" customWidth="1"/>
    <col min="1028" max="1028" width="6.7109375" style="889" customWidth="1"/>
    <col min="1029" max="1029" width="1.7109375" style="889" customWidth="1"/>
    <col min="1030" max="1030" width="59.7109375" style="889" customWidth="1"/>
    <col min="1031" max="1031" width="4.7109375" style="889" customWidth="1"/>
    <col min="1032" max="1032" width="6.7109375" style="889" customWidth="1"/>
    <col min="1033" max="1033" width="2.7109375" style="889" customWidth="1"/>
    <col min="1034" max="1046" width="10.7109375" style="889" customWidth="1"/>
    <col min="1047" max="1280" width="9.140625" style="889"/>
    <col min="1281" max="1281" width="3.28515625" style="889" customWidth="1"/>
    <col min="1282" max="1282" width="59.7109375" style="889" customWidth="1"/>
    <col min="1283" max="1283" width="4.7109375" style="889" customWidth="1"/>
    <col min="1284" max="1284" width="6.7109375" style="889" customWidth="1"/>
    <col min="1285" max="1285" width="1.7109375" style="889" customWidth="1"/>
    <col min="1286" max="1286" width="59.7109375" style="889" customWidth="1"/>
    <col min="1287" max="1287" width="4.7109375" style="889" customWidth="1"/>
    <col min="1288" max="1288" width="6.7109375" style="889" customWidth="1"/>
    <col min="1289" max="1289" width="2.7109375" style="889" customWidth="1"/>
    <col min="1290" max="1302" width="10.7109375" style="889" customWidth="1"/>
    <col min="1303" max="1536" width="9.140625" style="889"/>
    <col min="1537" max="1537" width="3.28515625" style="889" customWidth="1"/>
    <col min="1538" max="1538" width="59.7109375" style="889" customWidth="1"/>
    <col min="1539" max="1539" width="4.7109375" style="889" customWidth="1"/>
    <col min="1540" max="1540" width="6.7109375" style="889" customWidth="1"/>
    <col min="1541" max="1541" width="1.7109375" style="889" customWidth="1"/>
    <col min="1542" max="1542" width="59.7109375" style="889" customWidth="1"/>
    <col min="1543" max="1543" width="4.7109375" style="889" customWidth="1"/>
    <col min="1544" max="1544" width="6.7109375" style="889" customWidth="1"/>
    <col min="1545" max="1545" width="2.7109375" style="889" customWidth="1"/>
    <col min="1546" max="1558" width="10.7109375" style="889" customWidth="1"/>
    <col min="1559" max="1792" width="9.140625" style="889"/>
    <col min="1793" max="1793" width="3.28515625" style="889" customWidth="1"/>
    <col min="1794" max="1794" width="59.7109375" style="889" customWidth="1"/>
    <col min="1795" max="1795" width="4.7109375" style="889" customWidth="1"/>
    <col min="1796" max="1796" width="6.7109375" style="889" customWidth="1"/>
    <col min="1797" max="1797" width="1.7109375" style="889" customWidth="1"/>
    <col min="1798" max="1798" width="59.7109375" style="889" customWidth="1"/>
    <col min="1799" max="1799" width="4.7109375" style="889" customWidth="1"/>
    <col min="1800" max="1800" width="6.7109375" style="889" customWidth="1"/>
    <col min="1801" max="1801" width="2.7109375" style="889" customWidth="1"/>
    <col min="1802" max="1814" width="10.7109375" style="889" customWidth="1"/>
    <col min="1815" max="2048" width="9.140625" style="889"/>
    <col min="2049" max="2049" width="3.28515625" style="889" customWidth="1"/>
    <col min="2050" max="2050" width="59.7109375" style="889" customWidth="1"/>
    <col min="2051" max="2051" width="4.7109375" style="889" customWidth="1"/>
    <col min="2052" max="2052" width="6.7109375" style="889" customWidth="1"/>
    <col min="2053" max="2053" width="1.7109375" style="889" customWidth="1"/>
    <col min="2054" max="2054" width="59.7109375" style="889" customWidth="1"/>
    <col min="2055" max="2055" width="4.7109375" style="889" customWidth="1"/>
    <col min="2056" max="2056" width="6.7109375" style="889" customWidth="1"/>
    <col min="2057" max="2057" width="2.7109375" style="889" customWidth="1"/>
    <col min="2058" max="2070" width="10.7109375" style="889" customWidth="1"/>
    <col min="2071" max="2304" width="9.140625" style="889"/>
    <col min="2305" max="2305" width="3.28515625" style="889" customWidth="1"/>
    <col min="2306" max="2306" width="59.7109375" style="889" customWidth="1"/>
    <col min="2307" max="2307" width="4.7109375" style="889" customWidth="1"/>
    <col min="2308" max="2308" width="6.7109375" style="889" customWidth="1"/>
    <col min="2309" max="2309" width="1.7109375" style="889" customWidth="1"/>
    <col min="2310" max="2310" width="59.7109375" style="889" customWidth="1"/>
    <col min="2311" max="2311" width="4.7109375" style="889" customWidth="1"/>
    <col min="2312" max="2312" width="6.7109375" style="889" customWidth="1"/>
    <col min="2313" max="2313" width="2.7109375" style="889" customWidth="1"/>
    <col min="2314" max="2326" width="10.7109375" style="889" customWidth="1"/>
    <col min="2327" max="2560" width="9.140625" style="889"/>
    <col min="2561" max="2561" width="3.28515625" style="889" customWidth="1"/>
    <col min="2562" max="2562" width="59.7109375" style="889" customWidth="1"/>
    <col min="2563" max="2563" width="4.7109375" style="889" customWidth="1"/>
    <col min="2564" max="2564" width="6.7109375" style="889" customWidth="1"/>
    <col min="2565" max="2565" width="1.7109375" style="889" customWidth="1"/>
    <col min="2566" max="2566" width="59.7109375" style="889" customWidth="1"/>
    <col min="2567" max="2567" width="4.7109375" style="889" customWidth="1"/>
    <col min="2568" max="2568" width="6.7109375" style="889" customWidth="1"/>
    <col min="2569" max="2569" width="2.7109375" style="889" customWidth="1"/>
    <col min="2570" max="2582" width="10.7109375" style="889" customWidth="1"/>
    <col min="2583" max="2816" width="9.140625" style="889"/>
    <col min="2817" max="2817" width="3.28515625" style="889" customWidth="1"/>
    <col min="2818" max="2818" width="59.7109375" style="889" customWidth="1"/>
    <col min="2819" max="2819" width="4.7109375" style="889" customWidth="1"/>
    <col min="2820" max="2820" width="6.7109375" style="889" customWidth="1"/>
    <col min="2821" max="2821" width="1.7109375" style="889" customWidth="1"/>
    <col min="2822" max="2822" width="59.7109375" style="889" customWidth="1"/>
    <col min="2823" max="2823" width="4.7109375" style="889" customWidth="1"/>
    <col min="2824" max="2824" width="6.7109375" style="889" customWidth="1"/>
    <col min="2825" max="2825" width="2.7109375" style="889" customWidth="1"/>
    <col min="2826" max="2838" width="10.7109375" style="889" customWidth="1"/>
    <col min="2839" max="3072" width="9.140625" style="889"/>
    <col min="3073" max="3073" width="3.28515625" style="889" customWidth="1"/>
    <col min="3074" max="3074" width="59.7109375" style="889" customWidth="1"/>
    <col min="3075" max="3075" width="4.7109375" style="889" customWidth="1"/>
    <col min="3076" max="3076" width="6.7109375" style="889" customWidth="1"/>
    <col min="3077" max="3077" width="1.7109375" style="889" customWidth="1"/>
    <col min="3078" max="3078" width="59.7109375" style="889" customWidth="1"/>
    <col min="3079" max="3079" width="4.7109375" style="889" customWidth="1"/>
    <col min="3080" max="3080" width="6.7109375" style="889" customWidth="1"/>
    <col min="3081" max="3081" width="2.7109375" style="889" customWidth="1"/>
    <col min="3082" max="3094" width="10.7109375" style="889" customWidth="1"/>
    <col min="3095" max="3328" width="9.140625" style="889"/>
    <col min="3329" max="3329" width="3.28515625" style="889" customWidth="1"/>
    <col min="3330" max="3330" width="59.7109375" style="889" customWidth="1"/>
    <col min="3331" max="3331" width="4.7109375" style="889" customWidth="1"/>
    <col min="3332" max="3332" width="6.7109375" style="889" customWidth="1"/>
    <col min="3333" max="3333" width="1.7109375" style="889" customWidth="1"/>
    <col min="3334" max="3334" width="59.7109375" style="889" customWidth="1"/>
    <col min="3335" max="3335" width="4.7109375" style="889" customWidth="1"/>
    <col min="3336" max="3336" width="6.7109375" style="889" customWidth="1"/>
    <col min="3337" max="3337" width="2.7109375" style="889" customWidth="1"/>
    <col min="3338" max="3350" width="10.7109375" style="889" customWidth="1"/>
    <col min="3351" max="3584" width="9.140625" style="889"/>
    <col min="3585" max="3585" width="3.28515625" style="889" customWidth="1"/>
    <col min="3586" max="3586" width="59.7109375" style="889" customWidth="1"/>
    <col min="3587" max="3587" width="4.7109375" style="889" customWidth="1"/>
    <col min="3588" max="3588" width="6.7109375" style="889" customWidth="1"/>
    <col min="3589" max="3589" width="1.7109375" style="889" customWidth="1"/>
    <col min="3590" max="3590" width="59.7109375" style="889" customWidth="1"/>
    <col min="3591" max="3591" width="4.7109375" style="889" customWidth="1"/>
    <col min="3592" max="3592" width="6.7109375" style="889" customWidth="1"/>
    <col min="3593" max="3593" width="2.7109375" style="889" customWidth="1"/>
    <col min="3594" max="3606" width="10.7109375" style="889" customWidth="1"/>
    <col min="3607" max="3840" width="9.140625" style="889"/>
    <col min="3841" max="3841" width="3.28515625" style="889" customWidth="1"/>
    <col min="3842" max="3842" width="59.7109375" style="889" customWidth="1"/>
    <col min="3843" max="3843" width="4.7109375" style="889" customWidth="1"/>
    <col min="3844" max="3844" width="6.7109375" style="889" customWidth="1"/>
    <col min="3845" max="3845" width="1.7109375" style="889" customWidth="1"/>
    <col min="3846" max="3846" width="59.7109375" style="889" customWidth="1"/>
    <col min="3847" max="3847" width="4.7109375" style="889" customWidth="1"/>
    <col min="3848" max="3848" width="6.7109375" style="889" customWidth="1"/>
    <col min="3849" max="3849" width="2.7109375" style="889" customWidth="1"/>
    <col min="3850" max="3862" width="10.7109375" style="889" customWidth="1"/>
    <col min="3863" max="4096" width="9.140625" style="889"/>
    <col min="4097" max="4097" width="3.28515625" style="889" customWidth="1"/>
    <col min="4098" max="4098" width="59.7109375" style="889" customWidth="1"/>
    <col min="4099" max="4099" width="4.7109375" style="889" customWidth="1"/>
    <col min="4100" max="4100" width="6.7109375" style="889" customWidth="1"/>
    <col min="4101" max="4101" width="1.7109375" style="889" customWidth="1"/>
    <col min="4102" max="4102" width="59.7109375" style="889" customWidth="1"/>
    <col min="4103" max="4103" width="4.7109375" style="889" customWidth="1"/>
    <col min="4104" max="4104" width="6.7109375" style="889" customWidth="1"/>
    <col min="4105" max="4105" width="2.7109375" style="889" customWidth="1"/>
    <col min="4106" max="4118" width="10.7109375" style="889" customWidth="1"/>
    <col min="4119" max="4352" width="9.140625" style="889"/>
    <col min="4353" max="4353" width="3.28515625" style="889" customWidth="1"/>
    <col min="4354" max="4354" width="59.7109375" style="889" customWidth="1"/>
    <col min="4355" max="4355" width="4.7109375" style="889" customWidth="1"/>
    <col min="4356" max="4356" width="6.7109375" style="889" customWidth="1"/>
    <col min="4357" max="4357" width="1.7109375" style="889" customWidth="1"/>
    <col min="4358" max="4358" width="59.7109375" style="889" customWidth="1"/>
    <col min="4359" max="4359" width="4.7109375" style="889" customWidth="1"/>
    <col min="4360" max="4360" width="6.7109375" style="889" customWidth="1"/>
    <col min="4361" max="4361" width="2.7109375" style="889" customWidth="1"/>
    <col min="4362" max="4374" width="10.7109375" style="889" customWidth="1"/>
    <col min="4375" max="4608" width="9.140625" style="889"/>
    <col min="4609" max="4609" width="3.28515625" style="889" customWidth="1"/>
    <col min="4610" max="4610" width="59.7109375" style="889" customWidth="1"/>
    <col min="4611" max="4611" width="4.7109375" style="889" customWidth="1"/>
    <col min="4612" max="4612" width="6.7109375" style="889" customWidth="1"/>
    <col min="4613" max="4613" width="1.7109375" style="889" customWidth="1"/>
    <col min="4614" max="4614" width="59.7109375" style="889" customWidth="1"/>
    <col min="4615" max="4615" width="4.7109375" style="889" customWidth="1"/>
    <col min="4616" max="4616" width="6.7109375" style="889" customWidth="1"/>
    <col min="4617" max="4617" width="2.7109375" style="889" customWidth="1"/>
    <col min="4618" max="4630" width="10.7109375" style="889" customWidth="1"/>
    <col min="4631" max="4864" width="9.140625" style="889"/>
    <col min="4865" max="4865" width="3.28515625" style="889" customWidth="1"/>
    <col min="4866" max="4866" width="59.7109375" style="889" customWidth="1"/>
    <col min="4867" max="4867" width="4.7109375" style="889" customWidth="1"/>
    <col min="4868" max="4868" width="6.7109375" style="889" customWidth="1"/>
    <col min="4869" max="4869" width="1.7109375" style="889" customWidth="1"/>
    <col min="4870" max="4870" width="59.7109375" style="889" customWidth="1"/>
    <col min="4871" max="4871" width="4.7109375" style="889" customWidth="1"/>
    <col min="4872" max="4872" width="6.7109375" style="889" customWidth="1"/>
    <col min="4873" max="4873" width="2.7109375" style="889" customWidth="1"/>
    <col min="4874" max="4886" width="10.7109375" style="889" customWidth="1"/>
    <col min="4887" max="5120" width="9.140625" style="889"/>
    <col min="5121" max="5121" width="3.28515625" style="889" customWidth="1"/>
    <col min="5122" max="5122" width="59.7109375" style="889" customWidth="1"/>
    <col min="5123" max="5123" width="4.7109375" style="889" customWidth="1"/>
    <col min="5124" max="5124" width="6.7109375" style="889" customWidth="1"/>
    <col min="5125" max="5125" width="1.7109375" style="889" customWidth="1"/>
    <col min="5126" max="5126" width="59.7109375" style="889" customWidth="1"/>
    <col min="5127" max="5127" width="4.7109375" style="889" customWidth="1"/>
    <col min="5128" max="5128" width="6.7109375" style="889" customWidth="1"/>
    <col min="5129" max="5129" width="2.7109375" style="889" customWidth="1"/>
    <col min="5130" max="5142" width="10.7109375" style="889" customWidth="1"/>
    <col min="5143" max="5376" width="9.140625" style="889"/>
    <col min="5377" max="5377" width="3.28515625" style="889" customWidth="1"/>
    <col min="5378" max="5378" width="59.7109375" style="889" customWidth="1"/>
    <col min="5379" max="5379" width="4.7109375" style="889" customWidth="1"/>
    <col min="5380" max="5380" width="6.7109375" style="889" customWidth="1"/>
    <col min="5381" max="5381" width="1.7109375" style="889" customWidth="1"/>
    <col min="5382" max="5382" width="59.7109375" style="889" customWidth="1"/>
    <col min="5383" max="5383" width="4.7109375" style="889" customWidth="1"/>
    <col min="5384" max="5384" width="6.7109375" style="889" customWidth="1"/>
    <col min="5385" max="5385" width="2.7109375" style="889" customWidth="1"/>
    <col min="5386" max="5398" width="10.7109375" style="889" customWidth="1"/>
    <col min="5399" max="5632" width="9.140625" style="889"/>
    <col min="5633" max="5633" width="3.28515625" style="889" customWidth="1"/>
    <col min="5634" max="5634" width="59.7109375" style="889" customWidth="1"/>
    <col min="5635" max="5635" width="4.7109375" style="889" customWidth="1"/>
    <col min="5636" max="5636" width="6.7109375" style="889" customWidth="1"/>
    <col min="5637" max="5637" width="1.7109375" style="889" customWidth="1"/>
    <col min="5638" max="5638" width="59.7109375" style="889" customWidth="1"/>
    <col min="5639" max="5639" width="4.7109375" style="889" customWidth="1"/>
    <col min="5640" max="5640" width="6.7109375" style="889" customWidth="1"/>
    <col min="5641" max="5641" width="2.7109375" style="889" customWidth="1"/>
    <col min="5642" max="5654" width="10.7109375" style="889" customWidth="1"/>
    <col min="5655" max="5888" width="9.140625" style="889"/>
    <col min="5889" max="5889" width="3.28515625" style="889" customWidth="1"/>
    <col min="5890" max="5890" width="59.7109375" style="889" customWidth="1"/>
    <col min="5891" max="5891" width="4.7109375" style="889" customWidth="1"/>
    <col min="5892" max="5892" width="6.7109375" style="889" customWidth="1"/>
    <col min="5893" max="5893" width="1.7109375" style="889" customWidth="1"/>
    <col min="5894" max="5894" width="59.7109375" style="889" customWidth="1"/>
    <col min="5895" max="5895" width="4.7109375" style="889" customWidth="1"/>
    <col min="5896" max="5896" width="6.7109375" style="889" customWidth="1"/>
    <col min="5897" max="5897" width="2.7109375" style="889" customWidth="1"/>
    <col min="5898" max="5910" width="10.7109375" style="889" customWidth="1"/>
    <col min="5911" max="6144" width="9.140625" style="889"/>
    <col min="6145" max="6145" width="3.28515625" style="889" customWidth="1"/>
    <col min="6146" max="6146" width="59.7109375" style="889" customWidth="1"/>
    <col min="6147" max="6147" width="4.7109375" style="889" customWidth="1"/>
    <col min="6148" max="6148" width="6.7109375" style="889" customWidth="1"/>
    <col min="6149" max="6149" width="1.7109375" style="889" customWidth="1"/>
    <col min="6150" max="6150" width="59.7109375" style="889" customWidth="1"/>
    <col min="6151" max="6151" width="4.7109375" style="889" customWidth="1"/>
    <col min="6152" max="6152" width="6.7109375" style="889" customWidth="1"/>
    <col min="6153" max="6153" width="2.7109375" style="889" customWidth="1"/>
    <col min="6154" max="6166" width="10.7109375" style="889" customWidth="1"/>
    <col min="6167" max="6400" width="9.140625" style="889"/>
    <col min="6401" max="6401" width="3.28515625" style="889" customWidth="1"/>
    <col min="6402" max="6402" width="59.7109375" style="889" customWidth="1"/>
    <col min="6403" max="6403" width="4.7109375" style="889" customWidth="1"/>
    <col min="6404" max="6404" width="6.7109375" style="889" customWidth="1"/>
    <col min="6405" max="6405" width="1.7109375" style="889" customWidth="1"/>
    <col min="6406" max="6406" width="59.7109375" style="889" customWidth="1"/>
    <col min="6407" max="6407" width="4.7109375" style="889" customWidth="1"/>
    <col min="6408" max="6408" width="6.7109375" style="889" customWidth="1"/>
    <col min="6409" max="6409" width="2.7109375" style="889" customWidth="1"/>
    <col min="6410" max="6422" width="10.7109375" style="889" customWidth="1"/>
    <col min="6423" max="6656" width="9.140625" style="889"/>
    <col min="6657" max="6657" width="3.28515625" style="889" customWidth="1"/>
    <col min="6658" max="6658" width="59.7109375" style="889" customWidth="1"/>
    <col min="6659" max="6659" width="4.7109375" style="889" customWidth="1"/>
    <col min="6660" max="6660" width="6.7109375" style="889" customWidth="1"/>
    <col min="6661" max="6661" width="1.7109375" style="889" customWidth="1"/>
    <col min="6662" max="6662" width="59.7109375" style="889" customWidth="1"/>
    <col min="6663" max="6663" width="4.7109375" style="889" customWidth="1"/>
    <col min="6664" max="6664" width="6.7109375" style="889" customWidth="1"/>
    <col min="6665" max="6665" width="2.7109375" style="889" customWidth="1"/>
    <col min="6666" max="6678" width="10.7109375" style="889" customWidth="1"/>
    <col min="6679" max="6912" width="9.140625" style="889"/>
    <col min="6913" max="6913" width="3.28515625" style="889" customWidth="1"/>
    <col min="6914" max="6914" width="59.7109375" style="889" customWidth="1"/>
    <col min="6915" max="6915" width="4.7109375" style="889" customWidth="1"/>
    <col min="6916" max="6916" width="6.7109375" style="889" customWidth="1"/>
    <col min="6917" max="6917" width="1.7109375" style="889" customWidth="1"/>
    <col min="6918" max="6918" width="59.7109375" style="889" customWidth="1"/>
    <col min="6919" max="6919" width="4.7109375" style="889" customWidth="1"/>
    <col min="6920" max="6920" width="6.7109375" style="889" customWidth="1"/>
    <col min="6921" max="6921" width="2.7109375" style="889" customWidth="1"/>
    <col min="6922" max="6934" width="10.7109375" style="889" customWidth="1"/>
    <col min="6935" max="7168" width="9.140625" style="889"/>
    <col min="7169" max="7169" width="3.28515625" style="889" customWidth="1"/>
    <col min="7170" max="7170" width="59.7109375" style="889" customWidth="1"/>
    <col min="7171" max="7171" width="4.7109375" style="889" customWidth="1"/>
    <col min="7172" max="7172" width="6.7109375" style="889" customWidth="1"/>
    <col min="7173" max="7173" width="1.7109375" style="889" customWidth="1"/>
    <col min="7174" max="7174" width="59.7109375" style="889" customWidth="1"/>
    <col min="7175" max="7175" width="4.7109375" style="889" customWidth="1"/>
    <col min="7176" max="7176" width="6.7109375" style="889" customWidth="1"/>
    <col min="7177" max="7177" width="2.7109375" style="889" customWidth="1"/>
    <col min="7178" max="7190" width="10.7109375" style="889" customWidth="1"/>
    <col min="7191" max="7424" width="9.140625" style="889"/>
    <col min="7425" max="7425" width="3.28515625" style="889" customWidth="1"/>
    <col min="7426" max="7426" width="59.7109375" style="889" customWidth="1"/>
    <col min="7427" max="7427" width="4.7109375" style="889" customWidth="1"/>
    <col min="7428" max="7428" width="6.7109375" style="889" customWidth="1"/>
    <col min="7429" max="7429" width="1.7109375" style="889" customWidth="1"/>
    <col min="7430" max="7430" width="59.7109375" style="889" customWidth="1"/>
    <col min="7431" max="7431" width="4.7109375" style="889" customWidth="1"/>
    <col min="7432" max="7432" width="6.7109375" style="889" customWidth="1"/>
    <col min="7433" max="7433" width="2.7109375" style="889" customWidth="1"/>
    <col min="7434" max="7446" width="10.7109375" style="889" customWidth="1"/>
    <col min="7447" max="7680" width="9.140625" style="889"/>
    <col min="7681" max="7681" width="3.28515625" style="889" customWidth="1"/>
    <col min="7682" max="7682" width="59.7109375" style="889" customWidth="1"/>
    <col min="7683" max="7683" width="4.7109375" style="889" customWidth="1"/>
    <col min="7684" max="7684" width="6.7109375" style="889" customWidth="1"/>
    <col min="7685" max="7685" width="1.7109375" style="889" customWidth="1"/>
    <col min="7686" max="7686" width="59.7109375" style="889" customWidth="1"/>
    <col min="7687" max="7687" width="4.7109375" style="889" customWidth="1"/>
    <col min="7688" max="7688" width="6.7109375" style="889" customWidth="1"/>
    <col min="7689" max="7689" width="2.7109375" style="889" customWidth="1"/>
    <col min="7690" max="7702" width="10.7109375" style="889" customWidth="1"/>
    <col min="7703" max="7936" width="9.140625" style="889"/>
    <col min="7937" max="7937" width="3.28515625" style="889" customWidth="1"/>
    <col min="7938" max="7938" width="59.7109375" style="889" customWidth="1"/>
    <col min="7939" max="7939" width="4.7109375" style="889" customWidth="1"/>
    <col min="7940" max="7940" width="6.7109375" style="889" customWidth="1"/>
    <col min="7941" max="7941" width="1.7109375" style="889" customWidth="1"/>
    <col min="7942" max="7942" width="59.7109375" style="889" customWidth="1"/>
    <col min="7943" max="7943" width="4.7109375" style="889" customWidth="1"/>
    <col min="7944" max="7944" width="6.7109375" style="889" customWidth="1"/>
    <col min="7945" max="7945" width="2.7109375" style="889" customWidth="1"/>
    <col min="7946" max="7958" width="10.7109375" style="889" customWidth="1"/>
    <col min="7959" max="8192" width="9.140625" style="889"/>
    <col min="8193" max="8193" width="3.28515625" style="889" customWidth="1"/>
    <col min="8194" max="8194" width="59.7109375" style="889" customWidth="1"/>
    <col min="8195" max="8195" width="4.7109375" style="889" customWidth="1"/>
    <col min="8196" max="8196" width="6.7109375" style="889" customWidth="1"/>
    <col min="8197" max="8197" width="1.7109375" style="889" customWidth="1"/>
    <col min="8198" max="8198" width="59.7109375" style="889" customWidth="1"/>
    <col min="8199" max="8199" width="4.7109375" style="889" customWidth="1"/>
    <col min="8200" max="8200" width="6.7109375" style="889" customWidth="1"/>
    <col min="8201" max="8201" width="2.7109375" style="889" customWidth="1"/>
    <col min="8202" max="8214" width="10.7109375" style="889" customWidth="1"/>
    <col min="8215" max="8448" width="9.140625" style="889"/>
    <col min="8449" max="8449" width="3.28515625" style="889" customWidth="1"/>
    <col min="8450" max="8450" width="59.7109375" style="889" customWidth="1"/>
    <col min="8451" max="8451" width="4.7109375" style="889" customWidth="1"/>
    <col min="8452" max="8452" width="6.7109375" style="889" customWidth="1"/>
    <col min="8453" max="8453" width="1.7109375" style="889" customWidth="1"/>
    <col min="8454" max="8454" width="59.7109375" style="889" customWidth="1"/>
    <col min="8455" max="8455" width="4.7109375" style="889" customWidth="1"/>
    <col min="8456" max="8456" width="6.7109375" style="889" customWidth="1"/>
    <col min="8457" max="8457" width="2.7109375" style="889" customWidth="1"/>
    <col min="8458" max="8470" width="10.7109375" style="889" customWidth="1"/>
    <col min="8471" max="8704" width="9.140625" style="889"/>
    <col min="8705" max="8705" width="3.28515625" style="889" customWidth="1"/>
    <col min="8706" max="8706" width="59.7109375" style="889" customWidth="1"/>
    <col min="8707" max="8707" width="4.7109375" style="889" customWidth="1"/>
    <col min="8708" max="8708" width="6.7109375" style="889" customWidth="1"/>
    <col min="8709" max="8709" width="1.7109375" style="889" customWidth="1"/>
    <col min="8710" max="8710" width="59.7109375" style="889" customWidth="1"/>
    <col min="8711" max="8711" width="4.7109375" style="889" customWidth="1"/>
    <col min="8712" max="8712" width="6.7109375" style="889" customWidth="1"/>
    <col min="8713" max="8713" width="2.7109375" style="889" customWidth="1"/>
    <col min="8714" max="8726" width="10.7109375" style="889" customWidth="1"/>
    <col min="8727" max="8960" width="9.140625" style="889"/>
    <col min="8961" max="8961" width="3.28515625" style="889" customWidth="1"/>
    <col min="8962" max="8962" width="59.7109375" style="889" customWidth="1"/>
    <col min="8963" max="8963" width="4.7109375" style="889" customWidth="1"/>
    <col min="8964" max="8964" width="6.7109375" style="889" customWidth="1"/>
    <col min="8965" max="8965" width="1.7109375" style="889" customWidth="1"/>
    <col min="8966" max="8966" width="59.7109375" style="889" customWidth="1"/>
    <col min="8967" max="8967" width="4.7109375" style="889" customWidth="1"/>
    <col min="8968" max="8968" width="6.7109375" style="889" customWidth="1"/>
    <col min="8969" max="8969" width="2.7109375" style="889" customWidth="1"/>
    <col min="8970" max="8982" width="10.7109375" style="889" customWidth="1"/>
    <col min="8983" max="9216" width="9.140625" style="889"/>
    <col min="9217" max="9217" width="3.28515625" style="889" customWidth="1"/>
    <col min="9218" max="9218" width="59.7109375" style="889" customWidth="1"/>
    <col min="9219" max="9219" width="4.7109375" style="889" customWidth="1"/>
    <col min="9220" max="9220" width="6.7109375" style="889" customWidth="1"/>
    <col min="9221" max="9221" width="1.7109375" style="889" customWidth="1"/>
    <col min="9222" max="9222" width="59.7109375" style="889" customWidth="1"/>
    <col min="9223" max="9223" width="4.7109375" style="889" customWidth="1"/>
    <col min="9224" max="9224" width="6.7109375" style="889" customWidth="1"/>
    <col min="9225" max="9225" width="2.7109375" style="889" customWidth="1"/>
    <col min="9226" max="9238" width="10.7109375" style="889" customWidth="1"/>
    <col min="9239" max="9472" width="9.140625" style="889"/>
    <col min="9473" max="9473" width="3.28515625" style="889" customWidth="1"/>
    <col min="9474" max="9474" width="59.7109375" style="889" customWidth="1"/>
    <col min="9475" max="9475" width="4.7109375" style="889" customWidth="1"/>
    <col min="9476" max="9476" width="6.7109375" style="889" customWidth="1"/>
    <col min="9477" max="9477" width="1.7109375" style="889" customWidth="1"/>
    <col min="9478" max="9478" width="59.7109375" style="889" customWidth="1"/>
    <col min="9479" max="9479" width="4.7109375" style="889" customWidth="1"/>
    <col min="9480" max="9480" width="6.7109375" style="889" customWidth="1"/>
    <col min="9481" max="9481" width="2.7109375" style="889" customWidth="1"/>
    <col min="9482" max="9494" width="10.7109375" style="889" customWidth="1"/>
    <col min="9495" max="9728" width="9.140625" style="889"/>
    <col min="9729" max="9729" width="3.28515625" style="889" customWidth="1"/>
    <col min="9730" max="9730" width="59.7109375" style="889" customWidth="1"/>
    <col min="9731" max="9731" width="4.7109375" style="889" customWidth="1"/>
    <col min="9732" max="9732" width="6.7109375" style="889" customWidth="1"/>
    <col min="9733" max="9733" width="1.7109375" style="889" customWidth="1"/>
    <col min="9734" max="9734" width="59.7109375" style="889" customWidth="1"/>
    <col min="9735" max="9735" width="4.7109375" style="889" customWidth="1"/>
    <col min="9736" max="9736" width="6.7109375" style="889" customWidth="1"/>
    <col min="9737" max="9737" width="2.7109375" style="889" customWidth="1"/>
    <col min="9738" max="9750" width="10.7109375" style="889" customWidth="1"/>
    <col min="9751" max="9984" width="9.140625" style="889"/>
    <col min="9985" max="9985" width="3.28515625" style="889" customWidth="1"/>
    <col min="9986" max="9986" width="59.7109375" style="889" customWidth="1"/>
    <col min="9987" max="9987" width="4.7109375" style="889" customWidth="1"/>
    <col min="9988" max="9988" width="6.7109375" style="889" customWidth="1"/>
    <col min="9989" max="9989" width="1.7109375" style="889" customWidth="1"/>
    <col min="9990" max="9990" width="59.7109375" style="889" customWidth="1"/>
    <col min="9991" max="9991" width="4.7109375" style="889" customWidth="1"/>
    <col min="9992" max="9992" width="6.7109375" style="889" customWidth="1"/>
    <col min="9993" max="9993" width="2.7109375" style="889" customWidth="1"/>
    <col min="9994" max="10006" width="10.7109375" style="889" customWidth="1"/>
    <col min="10007" max="10240" width="9.140625" style="889"/>
    <col min="10241" max="10241" width="3.28515625" style="889" customWidth="1"/>
    <col min="10242" max="10242" width="59.7109375" style="889" customWidth="1"/>
    <col min="10243" max="10243" width="4.7109375" style="889" customWidth="1"/>
    <col min="10244" max="10244" width="6.7109375" style="889" customWidth="1"/>
    <col min="10245" max="10245" width="1.7109375" style="889" customWidth="1"/>
    <col min="10246" max="10246" width="59.7109375" style="889" customWidth="1"/>
    <col min="10247" max="10247" width="4.7109375" style="889" customWidth="1"/>
    <col min="10248" max="10248" width="6.7109375" style="889" customWidth="1"/>
    <col min="10249" max="10249" width="2.7109375" style="889" customWidth="1"/>
    <col min="10250" max="10262" width="10.7109375" style="889" customWidth="1"/>
    <col min="10263" max="10496" width="9.140625" style="889"/>
    <col min="10497" max="10497" width="3.28515625" style="889" customWidth="1"/>
    <col min="10498" max="10498" width="59.7109375" style="889" customWidth="1"/>
    <col min="10499" max="10499" width="4.7109375" style="889" customWidth="1"/>
    <col min="10500" max="10500" width="6.7109375" style="889" customWidth="1"/>
    <col min="10501" max="10501" width="1.7109375" style="889" customWidth="1"/>
    <col min="10502" max="10502" width="59.7109375" style="889" customWidth="1"/>
    <col min="10503" max="10503" width="4.7109375" style="889" customWidth="1"/>
    <col min="10504" max="10504" width="6.7109375" style="889" customWidth="1"/>
    <col min="10505" max="10505" width="2.7109375" style="889" customWidth="1"/>
    <col min="10506" max="10518" width="10.7109375" style="889" customWidth="1"/>
    <col min="10519" max="10752" width="9.140625" style="889"/>
    <col min="10753" max="10753" width="3.28515625" style="889" customWidth="1"/>
    <col min="10754" max="10754" width="59.7109375" style="889" customWidth="1"/>
    <col min="10755" max="10755" width="4.7109375" style="889" customWidth="1"/>
    <col min="10756" max="10756" width="6.7109375" style="889" customWidth="1"/>
    <col min="10757" max="10757" width="1.7109375" style="889" customWidth="1"/>
    <col min="10758" max="10758" width="59.7109375" style="889" customWidth="1"/>
    <col min="10759" max="10759" width="4.7109375" style="889" customWidth="1"/>
    <col min="10760" max="10760" width="6.7109375" style="889" customWidth="1"/>
    <col min="10761" max="10761" width="2.7109375" style="889" customWidth="1"/>
    <col min="10762" max="10774" width="10.7109375" style="889" customWidth="1"/>
    <col min="10775" max="11008" width="9.140625" style="889"/>
    <col min="11009" max="11009" width="3.28515625" style="889" customWidth="1"/>
    <col min="11010" max="11010" width="59.7109375" style="889" customWidth="1"/>
    <col min="11011" max="11011" width="4.7109375" style="889" customWidth="1"/>
    <col min="11012" max="11012" width="6.7109375" style="889" customWidth="1"/>
    <col min="11013" max="11013" width="1.7109375" style="889" customWidth="1"/>
    <col min="11014" max="11014" width="59.7109375" style="889" customWidth="1"/>
    <col min="11015" max="11015" width="4.7109375" style="889" customWidth="1"/>
    <col min="11016" max="11016" width="6.7109375" style="889" customWidth="1"/>
    <col min="11017" max="11017" width="2.7109375" style="889" customWidth="1"/>
    <col min="11018" max="11030" width="10.7109375" style="889" customWidth="1"/>
    <col min="11031" max="11264" width="9.140625" style="889"/>
    <col min="11265" max="11265" width="3.28515625" style="889" customWidth="1"/>
    <col min="11266" max="11266" width="59.7109375" style="889" customWidth="1"/>
    <col min="11267" max="11267" width="4.7109375" style="889" customWidth="1"/>
    <col min="11268" max="11268" width="6.7109375" style="889" customWidth="1"/>
    <col min="11269" max="11269" width="1.7109375" style="889" customWidth="1"/>
    <col min="11270" max="11270" width="59.7109375" style="889" customWidth="1"/>
    <col min="11271" max="11271" width="4.7109375" style="889" customWidth="1"/>
    <col min="11272" max="11272" width="6.7109375" style="889" customWidth="1"/>
    <col min="11273" max="11273" width="2.7109375" style="889" customWidth="1"/>
    <col min="11274" max="11286" width="10.7109375" style="889" customWidth="1"/>
    <col min="11287" max="11520" width="9.140625" style="889"/>
    <col min="11521" max="11521" width="3.28515625" style="889" customWidth="1"/>
    <col min="11522" max="11522" width="59.7109375" style="889" customWidth="1"/>
    <col min="11523" max="11523" width="4.7109375" style="889" customWidth="1"/>
    <col min="11524" max="11524" width="6.7109375" style="889" customWidth="1"/>
    <col min="11525" max="11525" width="1.7109375" style="889" customWidth="1"/>
    <col min="11526" max="11526" width="59.7109375" style="889" customWidth="1"/>
    <col min="11527" max="11527" width="4.7109375" style="889" customWidth="1"/>
    <col min="11528" max="11528" width="6.7109375" style="889" customWidth="1"/>
    <col min="11529" max="11529" width="2.7109375" style="889" customWidth="1"/>
    <col min="11530" max="11542" width="10.7109375" style="889" customWidth="1"/>
    <col min="11543" max="11776" width="9.140625" style="889"/>
    <col min="11777" max="11777" width="3.28515625" style="889" customWidth="1"/>
    <col min="11778" max="11778" width="59.7109375" style="889" customWidth="1"/>
    <col min="11779" max="11779" width="4.7109375" style="889" customWidth="1"/>
    <col min="11780" max="11780" width="6.7109375" style="889" customWidth="1"/>
    <col min="11781" max="11781" width="1.7109375" style="889" customWidth="1"/>
    <col min="11782" max="11782" width="59.7109375" style="889" customWidth="1"/>
    <col min="11783" max="11783" width="4.7109375" style="889" customWidth="1"/>
    <col min="11784" max="11784" width="6.7109375" style="889" customWidth="1"/>
    <col min="11785" max="11785" width="2.7109375" style="889" customWidth="1"/>
    <col min="11786" max="11798" width="10.7109375" style="889" customWidth="1"/>
    <col min="11799" max="12032" width="9.140625" style="889"/>
    <col min="12033" max="12033" width="3.28515625" style="889" customWidth="1"/>
    <col min="12034" max="12034" width="59.7109375" style="889" customWidth="1"/>
    <col min="12035" max="12035" width="4.7109375" style="889" customWidth="1"/>
    <col min="12036" max="12036" width="6.7109375" style="889" customWidth="1"/>
    <col min="12037" max="12037" width="1.7109375" style="889" customWidth="1"/>
    <col min="12038" max="12038" width="59.7109375" style="889" customWidth="1"/>
    <col min="12039" max="12039" width="4.7109375" style="889" customWidth="1"/>
    <col min="12040" max="12040" width="6.7109375" style="889" customWidth="1"/>
    <col min="12041" max="12041" width="2.7109375" style="889" customWidth="1"/>
    <col min="12042" max="12054" width="10.7109375" style="889" customWidth="1"/>
    <col min="12055" max="12288" width="9.140625" style="889"/>
    <col min="12289" max="12289" width="3.28515625" style="889" customWidth="1"/>
    <col min="12290" max="12290" width="59.7109375" style="889" customWidth="1"/>
    <col min="12291" max="12291" width="4.7109375" style="889" customWidth="1"/>
    <col min="12292" max="12292" width="6.7109375" style="889" customWidth="1"/>
    <col min="12293" max="12293" width="1.7109375" style="889" customWidth="1"/>
    <col min="12294" max="12294" width="59.7109375" style="889" customWidth="1"/>
    <col min="12295" max="12295" width="4.7109375" style="889" customWidth="1"/>
    <col min="12296" max="12296" width="6.7109375" style="889" customWidth="1"/>
    <col min="12297" max="12297" width="2.7109375" style="889" customWidth="1"/>
    <col min="12298" max="12310" width="10.7109375" style="889" customWidth="1"/>
    <col min="12311" max="12544" width="9.140625" style="889"/>
    <col min="12545" max="12545" width="3.28515625" style="889" customWidth="1"/>
    <col min="12546" max="12546" width="59.7109375" style="889" customWidth="1"/>
    <col min="12547" max="12547" width="4.7109375" style="889" customWidth="1"/>
    <col min="12548" max="12548" width="6.7109375" style="889" customWidth="1"/>
    <col min="12549" max="12549" width="1.7109375" style="889" customWidth="1"/>
    <col min="12550" max="12550" width="59.7109375" style="889" customWidth="1"/>
    <col min="12551" max="12551" width="4.7109375" style="889" customWidth="1"/>
    <col min="12552" max="12552" width="6.7109375" style="889" customWidth="1"/>
    <col min="12553" max="12553" width="2.7109375" style="889" customWidth="1"/>
    <col min="12554" max="12566" width="10.7109375" style="889" customWidth="1"/>
    <col min="12567" max="12800" width="9.140625" style="889"/>
    <col min="12801" max="12801" width="3.28515625" style="889" customWidth="1"/>
    <col min="12802" max="12802" width="59.7109375" style="889" customWidth="1"/>
    <col min="12803" max="12803" width="4.7109375" style="889" customWidth="1"/>
    <col min="12804" max="12804" width="6.7109375" style="889" customWidth="1"/>
    <col min="12805" max="12805" width="1.7109375" style="889" customWidth="1"/>
    <col min="12806" max="12806" width="59.7109375" style="889" customWidth="1"/>
    <col min="12807" max="12807" width="4.7109375" style="889" customWidth="1"/>
    <col min="12808" max="12808" width="6.7109375" style="889" customWidth="1"/>
    <col min="12809" max="12809" width="2.7109375" style="889" customWidth="1"/>
    <col min="12810" max="12822" width="10.7109375" style="889" customWidth="1"/>
    <col min="12823" max="13056" width="9.140625" style="889"/>
    <col min="13057" max="13057" width="3.28515625" style="889" customWidth="1"/>
    <col min="13058" max="13058" width="59.7109375" style="889" customWidth="1"/>
    <col min="13059" max="13059" width="4.7109375" style="889" customWidth="1"/>
    <col min="13060" max="13060" width="6.7109375" style="889" customWidth="1"/>
    <col min="13061" max="13061" width="1.7109375" style="889" customWidth="1"/>
    <col min="13062" max="13062" width="59.7109375" style="889" customWidth="1"/>
    <col min="13063" max="13063" width="4.7109375" style="889" customWidth="1"/>
    <col min="13064" max="13064" width="6.7109375" style="889" customWidth="1"/>
    <col min="13065" max="13065" width="2.7109375" style="889" customWidth="1"/>
    <col min="13066" max="13078" width="10.7109375" style="889" customWidth="1"/>
    <col min="13079" max="13312" width="9.140625" style="889"/>
    <col min="13313" max="13313" width="3.28515625" style="889" customWidth="1"/>
    <col min="13314" max="13314" width="59.7109375" style="889" customWidth="1"/>
    <col min="13315" max="13315" width="4.7109375" style="889" customWidth="1"/>
    <col min="13316" max="13316" width="6.7109375" style="889" customWidth="1"/>
    <col min="13317" max="13317" width="1.7109375" style="889" customWidth="1"/>
    <col min="13318" max="13318" width="59.7109375" style="889" customWidth="1"/>
    <col min="13319" max="13319" width="4.7109375" style="889" customWidth="1"/>
    <col min="13320" max="13320" width="6.7109375" style="889" customWidth="1"/>
    <col min="13321" max="13321" width="2.7109375" style="889" customWidth="1"/>
    <col min="13322" max="13334" width="10.7109375" style="889" customWidth="1"/>
    <col min="13335" max="13568" width="9.140625" style="889"/>
    <col min="13569" max="13569" width="3.28515625" style="889" customWidth="1"/>
    <col min="13570" max="13570" width="59.7109375" style="889" customWidth="1"/>
    <col min="13571" max="13571" width="4.7109375" style="889" customWidth="1"/>
    <col min="13572" max="13572" width="6.7109375" style="889" customWidth="1"/>
    <col min="13573" max="13573" width="1.7109375" style="889" customWidth="1"/>
    <col min="13574" max="13574" width="59.7109375" style="889" customWidth="1"/>
    <col min="13575" max="13575" width="4.7109375" style="889" customWidth="1"/>
    <col min="13576" max="13576" width="6.7109375" style="889" customWidth="1"/>
    <col min="13577" max="13577" width="2.7109375" style="889" customWidth="1"/>
    <col min="13578" max="13590" width="10.7109375" style="889" customWidth="1"/>
    <col min="13591" max="13824" width="9.140625" style="889"/>
    <col min="13825" max="13825" width="3.28515625" style="889" customWidth="1"/>
    <col min="13826" max="13826" width="59.7109375" style="889" customWidth="1"/>
    <col min="13827" max="13827" width="4.7109375" style="889" customWidth="1"/>
    <col min="13828" max="13828" width="6.7109375" style="889" customWidth="1"/>
    <col min="13829" max="13829" width="1.7109375" style="889" customWidth="1"/>
    <col min="13830" max="13830" width="59.7109375" style="889" customWidth="1"/>
    <col min="13831" max="13831" width="4.7109375" style="889" customWidth="1"/>
    <col min="13832" max="13832" width="6.7109375" style="889" customWidth="1"/>
    <col min="13833" max="13833" width="2.7109375" style="889" customWidth="1"/>
    <col min="13834" max="13846" width="10.7109375" style="889" customWidth="1"/>
    <col min="13847" max="14080" width="9.140625" style="889"/>
    <col min="14081" max="14081" width="3.28515625" style="889" customWidth="1"/>
    <col min="14082" max="14082" width="59.7109375" style="889" customWidth="1"/>
    <col min="14083" max="14083" width="4.7109375" style="889" customWidth="1"/>
    <col min="14084" max="14084" width="6.7109375" style="889" customWidth="1"/>
    <col min="14085" max="14085" width="1.7109375" style="889" customWidth="1"/>
    <col min="14086" max="14086" width="59.7109375" style="889" customWidth="1"/>
    <col min="14087" max="14087" width="4.7109375" style="889" customWidth="1"/>
    <col min="14088" max="14088" width="6.7109375" style="889" customWidth="1"/>
    <col min="14089" max="14089" width="2.7109375" style="889" customWidth="1"/>
    <col min="14090" max="14102" width="10.7109375" style="889" customWidth="1"/>
    <col min="14103" max="14336" width="9.140625" style="889"/>
    <col min="14337" max="14337" width="3.28515625" style="889" customWidth="1"/>
    <col min="14338" max="14338" width="59.7109375" style="889" customWidth="1"/>
    <col min="14339" max="14339" width="4.7109375" style="889" customWidth="1"/>
    <col min="14340" max="14340" width="6.7109375" style="889" customWidth="1"/>
    <col min="14341" max="14341" width="1.7109375" style="889" customWidth="1"/>
    <col min="14342" max="14342" width="59.7109375" style="889" customWidth="1"/>
    <col min="14343" max="14343" width="4.7109375" style="889" customWidth="1"/>
    <col min="14344" max="14344" width="6.7109375" style="889" customWidth="1"/>
    <col min="14345" max="14345" width="2.7109375" style="889" customWidth="1"/>
    <col min="14346" max="14358" width="10.7109375" style="889" customWidth="1"/>
    <col min="14359" max="14592" width="9.140625" style="889"/>
    <col min="14593" max="14593" width="3.28515625" style="889" customWidth="1"/>
    <col min="14594" max="14594" width="59.7109375" style="889" customWidth="1"/>
    <col min="14595" max="14595" width="4.7109375" style="889" customWidth="1"/>
    <col min="14596" max="14596" width="6.7109375" style="889" customWidth="1"/>
    <col min="14597" max="14597" width="1.7109375" style="889" customWidth="1"/>
    <col min="14598" max="14598" width="59.7109375" style="889" customWidth="1"/>
    <col min="14599" max="14599" width="4.7109375" style="889" customWidth="1"/>
    <col min="14600" max="14600" width="6.7109375" style="889" customWidth="1"/>
    <col min="14601" max="14601" width="2.7109375" style="889" customWidth="1"/>
    <col min="14602" max="14614" width="10.7109375" style="889" customWidth="1"/>
    <col min="14615" max="14848" width="9.140625" style="889"/>
    <col min="14849" max="14849" width="3.28515625" style="889" customWidth="1"/>
    <col min="14850" max="14850" width="59.7109375" style="889" customWidth="1"/>
    <col min="14851" max="14851" width="4.7109375" style="889" customWidth="1"/>
    <col min="14852" max="14852" width="6.7109375" style="889" customWidth="1"/>
    <col min="14853" max="14853" width="1.7109375" style="889" customWidth="1"/>
    <col min="14854" max="14854" width="59.7109375" style="889" customWidth="1"/>
    <col min="14855" max="14855" width="4.7109375" style="889" customWidth="1"/>
    <col min="14856" max="14856" width="6.7109375" style="889" customWidth="1"/>
    <col min="14857" max="14857" width="2.7109375" style="889" customWidth="1"/>
    <col min="14858" max="14870" width="10.7109375" style="889" customWidth="1"/>
    <col min="14871" max="15104" width="9.140625" style="889"/>
    <col min="15105" max="15105" width="3.28515625" style="889" customWidth="1"/>
    <col min="15106" max="15106" width="59.7109375" style="889" customWidth="1"/>
    <col min="15107" max="15107" width="4.7109375" style="889" customWidth="1"/>
    <col min="15108" max="15108" width="6.7109375" style="889" customWidth="1"/>
    <col min="15109" max="15109" width="1.7109375" style="889" customWidth="1"/>
    <col min="15110" max="15110" width="59.7109375" style="889" customWidth="1"/>
    <col min="15111" max="15111" width="4.7109375" style="889" customWidth="1"/>
    <col min="15112" max="15112" width="6.7109375" style="889" customWidth="1"/>
    <col min="15113" max="15113" width="2.7109375" style="889" customWidth="1"/>
    <col min="15114" max="15126" width="10.7109375" style="889" customWidth="1"/>
    <col min="15127" max="15360" width="9.140625" style="889"/>
    <col min="15361" max="15361" width="3.28515625" style="889" customWidth="1"/>
    <col min="15362" max="15362" width="59.7109375" style="889" customWidth="1"/>
    <col min="15363" max="15363" width="4.7109375" style="889" customWidth="1"/>
    <col min="15364" max="15364" width="6.7109375" style="889" customWidth="1"/>
    <col min="15365" max="15365" width="1.7109375" style="889" customWidth="1"/>
    <col min="15366" max="15366" width="59.7109375" style="889" customWidth="1"/>
    <col min="15367" max="15367" width="4.7109375" style="889" customWidth="1"/>
    <col min="15368" max="15368" width="6.7109375" style="889" customWidth="1"/>
    <col min="15369" max="15369" width="2.7109375" style="889" customWidth="1"/>
    <col min="15370" max="15382" width="10.7109375" style="889" customWidth="1"/>
    <col min="15383" max="15616" width="9.140625" style="889"/>
    <col min="15617" max="15617" width="3.28515625" style="889" customWidth="1"/>
    <col min="15618" max="15618" width="59.7109375" style="889" customWidth="1"/>
    <col min="15619" max="15619" width="4.7109375" style="889" customWidth="1"/>
    <col min="15620" max="15620" width="6.7109375" style="889" customWidth="1"/>
    <col min="15621" max="15621" width="1.7109375" style="889" customWidth="1"/>
    <col min="15622" max="15622" width="59.7109375" style="889" customWidth="1"/>
    <col min="15623" max="15623" width="4.7109375" style="889" customWidth="1"/>
    <col min="15624" max="15624" width="6.7109375" style="889" customWidth="1"/>
    <col min="15625" max="15625" width="2.7109375" style="889" customWidth="1"/>
    <col min="15626" max="15638" width="10.7109375" style="889" customWidth="1"/>
    <col min="15639" max="15872" width="9.140625" style="889"/>
    <col min="15873" max="15873" width="3.28515625" style="889" customWidth="1"/>
    <col min="15874" max="15874" width="59.7109375" style="889" customWidth="1"/>
    <col min="15875" max="15875" width="4.7109375" style="889" customWidth="1"/>
    <col min="15876" max="15876" width="6.7109375" style="889" customWidth="1"/>
    <col min="15877" max="15877" width="1.7109375" style="889" customWidth="1"/>
    <col min="15878" max="15878" width="59.7109375" style="889" customWidth="1"/>
    <col min="15879" max="15879" width="4.7109375" style="889" customWidth="1"/>
    <col min="15880" max="15880" width="6.7109375" style="889" customWidth="1"/>
    <col min="15881" max="15881" width="2.7109375" style="889" customWidth="1"/>
    <col min="15882" max="15894" width="10.7109375" style="889" customWidth="1"/>
    <col min="15895" max="16128" width="9.140625" style="889"/>
    <col min="16129" max="16129" width="3.28515625" style="889" customWidth="1"/>
    <col min="16130" max="16130" width="59.7109375" style="889" customWidth="1"/>
    <col min="16131" max="16131" width="4.7109375" style="889" customWidth="1"/>
    <col min="16132" max="16132" width="6.7109375" style="889" customWidth="1"/>
    <col min="16133" max="16133" width="1.7109375" style="889" customWidth="1"/>
    <col min="16134" max="16134" width="59.7109375" style="889" customWidth="1"/>
    <col min="16135" max="16135" width="4.7109375" style="889" customWidth="1"/>
    <col min="16136" max="16136" width="6.7109375" style="889" customWidth="1"/>
    <col min="16137" max="16137" width="2.7109375" style="889" customWidth="1"/>
    <col min="16138" max="16150" width="10.7109375" style="889" customWidth="1"/>
    <col min="16151" max="16384" width="9.140625" style="889"/>
  </cols>
  <sheetData>
    <row r="1" spans="1:24" s="847" customFormat="1" ht="17.100000000000001" customHeight="1" x14ac:dyDescent="0.2">
      <c r="A1" s="1789" t="s">
        <v>1254</v>
      </c>
      <c r="B1" s="1789"/>
      <c r="C1" s="1789"/>
      <c r="D1" s="1789"/>
      <c r="E1" s="1789"/>
      <c r="F1" s="1789"/>
      <c r="G1" s="1789"/>
      <c r="H1" s="1789"/>
      <c r="I1" s="846"/>
      <c r="J1" s="846"/>
      <c r="K1" s="846"/>
      <c r="L1" s="846"/>
      <c r="M1" s="846"/>
      <c r="N1" s="846"/>
      <c r="O1" s="846"/>
      <c r="P1" s="846"/>
      <c r="Q1" s="846"/>
      <c r="R1" s="846"/>
      <c r="S1" s="846"/>
      <c r="T1" s="785"/>
      <c r="U1" s="785"/>
      <c r="V1" s="785"/>
      <c r="W1" s="785"/>
      <c r="X1" s="785"/>
    </row>
    <row r="2" spans="1:24" s="818" customFormat="1" ht="15" customHeight="1" x14ac:dyDescent="0.2">
      <c r="B2" s="1003" t="s">
        <v>1194</v>
      </c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99"/>
      <c r="R2" s="799"/>
      <c r="S2" s="799"/>
      <c r="T2" s="799"/>
      <c r="U2" s="799"/>
    </row>
    <row r="3" spans="1:24" s="850" customFormat="1" ht="17.100000000000001" customHeight="1" x14ac:dyDescent="0.2">
      <c r="A3" s="1783" t="s">
        <v>1255</v>
      </c>
      <c r="B3" s="1783"/>
      <c r="C3" s="1783"/>
      <c r="D3" s="1783"/>
      <c r="E3" s="1783"/>
      <c r="F3" s="1783"/>
      <c r="G3" s="1783"/>
      <c r="H3" s="1783"/>
      <c r="I3" s="848"/>
      <c r="J3" s="848"/>
      <c r="K3" s="848"/>
      <c r="L3" s="848"/>
      <c r="M3" s="848"/>
      <c r="N3" s="848"/>
      <c r="O3" s="848"/>
      <c r="P3" s="848"/>
      <c r="Q3" s="848"/>
      <c r="R3" s="848"/>
      <c r="S3" s="848"/>
      <c r="T3" s="849"/>
      <c r="U3" s="849"/>
      <c r="V3" s="849"/>
      <c r="W3" s="849"/>
      <c r="X3" s="849"/>
    </row>
    <row r="4" spans="1:24" s="977" customFormat="1" ht="12.95" customHeight="1" x14ac:dyDescent="0.2">
      <c r="A4" s="974"/>
      <c r="B4" s="1781" t="s">
        <v>1196</v>
      </c>
      <c r="C4" s="1782"/>
      <c r="D4" s="1782"/>
      <c r="E4" s="1782"/>
      <c r="F4" s="976"/>
      <c r="G4" s="976"/>
      <c r="H4" s="976"/>
      <c r="I4" s="976"/>
      <c r="J4" s="976"/>
    </row>
    <row r="5" spans="1:24" s="855" customFormat="1" ht="5.0999999999999996" customHeight="1" x14ac:dyDescent="0.2">
      <c r="A5" s="852"/>
      <c r="B5" s="853"/>
      <c r="C5" s="853"/>
      <c r="D5" s="853"/>
      <c r="E5" s="853"/>
      <c r="F5" s="853"/>
      <c r="G5" s="853"/>
      <c r="H5" s="853"/>
      <c r="I5" s="854"/>
      <c r="J5" s="854"/>
      <c r="K5" s="854"/>
      <c r="L5" s="854"/>
      <c r="M5" s="854"/>
      <c r="N5" s="854"/>
      <c r="O5" s="854"/>
      <c r="P5" s="854"/>
      <c r="Q5" s="854"/>
      <c r="R5" s="854"/>
      <c r="S5" s="854"/>
      <c r="T5" s="854"/>
      <c r="U5" s="854"/>
      <c r="V5" s="854"/>
    </row>
    <row r="6" spans="1:24" s="857" customFormat="1" ht="30" customHeight="1" x14ac:dyDescent="0.2">
      <c r="A6" s="1769" t="s">
        <v>1</v>
      </c>
      <c r="B6" s="1769"/>
      <c r="C6" s="1769"/>
      <c r="D6" s="1769"/>
      <c r="E6" s="1769"/>
      <c r="F6" s="1769"/>
      <c r="G6" s="1769"/>
      <c r="H6" s="1769"/>
      <c r="I6" s="856"/>
      <c r="J6" s="856"/>
      <c r="K6" s="856"/>
      <c r="L6" s="856"/>
      <c r="M6" s="856"/>
      <c r="N6" s="856"/>
      <c r="O6" s="856"/>
      <c r="P6" s="856"/>
      <c r="Q6" s="856"/>
      <c r="R6" s="856"/>
      <c r="S6" s="856"/>
      <c r="T6" s="856"/>
      <c r="U6" s="856"/>
      <c r="V6" s="856"/>
    </row>
    <row r="7" spans="1:24" s="857" customFormat="1" ht="20.100000000000001" customHeight="1" x14ac:dyDescent="0.2">
      <c r="A7" s="858"/>
      <c r="B7" s="801" t="s">
        <v>1712</v>
      </c>
      <c r="C7" s="801" t="s">
        <v>153</v>
      </c>
      <c r="D7" s="801"/>
      <c r="E7" s="859"/>
      <c r="F7" s="801" t="s">
        <v>1713</v>
      </c>
      <c r="G7" s="801" t="s">
        <v>153</v>
      </c>
      <c r="H7" s="801"/>
      <c r="I7" s="860"/>
      <c r="J7" s="861"/>
      <c r="K7" s="861"/>
      <c r="L7" s="861"/>
      <c r="M7" s="861"/>
      <c r="N7" s="861"/>
      <c r="O7" s="861"/>
      <c r="P7" s="861"/>
      <c r="Q7" s="861"/>
      <c r="R7" s="861"/>
      <c r="S7" s="861"/>
      <c r="T7" s="861"/>
      <c r="U7" s="861"/>
      <c r="V7" s="861"/>
    </row>
    <row r="8" spans="1:24" s="867" customFormat="1" ht="20.100000000000001" customHeight="1" x14ac:dyDescent="0.2">
      <c r="A8" s="862"/>
      <c r="B8" s="863" t="s">
        <v>36</v>
      </c>
      <c r="C8" s="863" t="s">
        <v>154</v>
      </c>
      <c r="D8" s="863" t="s">
        <v>58</v>
      </c>
      <c r="E8" s="864"/>
      <c r="F8" s="863" t="s">
        <v>57</v>
      </c>
      <c r="G8" s="863" t="s">
        <v>154</v>
      </c>
      <c r="H8" s="863" t="s">
        <v>58</v>
      </c>
      <c r="I8" s="865"/>
      <c r="J8" s="866"/>
      <c r="K8" s="866"/>
      <c r="L8" s="866"/>
      <c r="M8" s="866"/>
      <c r="N8" s="866"/>
      <c r="O8" s="866"/>
      <c r="P8" s="866"/>
      <c r="Q8" s="866"/>
      <c r="R8" s="866"/>
      <c r="S8" s="866"/>
      <c r="T8" s="866"/>
      <c r="U8" s="866"/>
      <c r="V8" s="866"/>
    </row>
    <row r="9" spans="1:24" s="874" customFormat="1" ht="9.9499999999999993" customHeight="1" x14ac:dyDescent="0.2">
      <c r="A9" s="868"/>
      <c r="B9" s="869"/>
      <c r="C9" s="869"/>
      <c r="D9" s="870"/>
      <c r="E9" s="871"/>
      <c r="F9" s="869"/>
      <c r="G9" s="869"/>
      <c r="H9" s="870"/>
      <c r="I9" s="872"/>
      <c r="J9" s="873"/>
      <c r="K9" s="873"/>
      <c r="L9" s="873"/>
      <c r="M9" s="873"/>
      <c r="N9" s="873"/>
      <c r="O9" s="873"/>
      <c r="P9" s="873"/>
      <c r="Q9" s="873"/>
      <c r="R9" s="873"/>
      <c r="S9" s="873"/>
      <c r="T9" s="873"/>
      <c r="U9" s="873"/>
      <c r="V9" s="873"/>
    </row>
    <row r="10" spans="1:24" s="857" customFormat="1" ht="84" customHeight="1" x14ac:dyDescent="0.2">
      <c r="A10" s="875" t="s">
        <v>37</v>
      </c>
      <c r="B10" s="876" t="s">
        <v>1181</v>
      </c>
      <c r="C10" s="877">
        <v>36</v>
      </c>
      <c r="D10" s="878">
        <v>15.65217391304348</v>
      </c>
      <c r="E10" s="879"/>
      <c r="F10" s="816" t="s">
        <v>1256</v>
      </c>
      <c r="G10" s="877">
        <v>1</v>
      </c>
      <c r="H10" s="1005">
        <v>16.666666666666664</v>
      </c>
      <c r="I10" s="1006"/>
    </row>
    <row r="11" spans="1:24" s="857" customFormat="1" ht="84" customHeight="1" x14ac:dyDescent="0.2">
      <c r="A11" s="875" t="s">
        <v>39</v>
      </c>
      <c r="B11" s="876" t="s">
        <v>1187</v>
      </c>
      <c r="C11" s="877">
        <v>32</v>
      </c>
      <c r="D11" s="878">
        <v>13.913043478260869</v>
      </c>
      <c r="E11" s="879"/>
      <c r="F11" s="1001" t="s">
        <v>1257</v>
      </c>
      <c r="G11" s="877">
        <v>1</v>
      </c>
      <c r="H11" s="1005">
        <v>16.666666666666664</v>
      </c>
      <c r="I11" s="1006"/>
    </row>
    <row r="12" spans="1:24" s="857" customFormat="1" ht="84" customHeight="1" x14ac:dyDescent="0.2">
      <c r="A12" s="875" t="s">
        <v>41</v>
      </c>
      <c r="B12" s="881" t="s">
        <v>1185</v>
      </c>
      <c r="C12" s="882">
        <v>17</v>
      </c>
      <c r="D12" s="878">
        <v>7.3913043478260869</v>
      </c>
      <c r="E12" s="879"/>
      <c r="F12" s="1001" t="s">
        <v>768</v>
      </c>
      <c r="G12" s="882"/>
      <c r="H12" s="1007"/>
      <c r="I12" s="1006"/>
    </row>
    <row r="13" spans="1:24" s="857" customFormat="1" ht="35.1" customHeight="1" x14ac:dyDescent="0.2">
      <c r="A13" s="883"/>
      <c r="B13" s="570" t="s">
        <v>1258</v>
      </c>
      <c r="C13" s="884">
        <v>230</v>
      </c>
      <c r="D13" s="885"/>
      <c r="E13" s="886"/>
      <c r="F13" s="570" t="s">
        <v>1258</v>
      </c>
      <c r="G13" s="884">
        <v>6</v>
      </c>
      <c r="H13" s="1008"/>
      <c r="I13" s="1006"/>
    </row>
    <row r="14" spans="1:24" ht="20.100000000000001" customHeight="1" x14ac:dyDescent="0.2">
      <c r="A14" s="887"/>
      <c r="B14" s="888"/>
      <c r="C14" s="888"/>
      <c r="D14" s="867"/>
      <c r="E14" s="867"/>
      <c r="F14" s="888"/>
      <c r="G14" s="1009"/>
      <c r="H14" s="1010"/>
      <c r="I14" s="1011"/>
    </row>
    <row r="15" spans="1:24" s="857" customFormat="1" ht="30" customHeight="1" x14ac:dyDescent="0.2">
      <c r="A15" s="1769" t="s">
        <v>2</v>
      </c>
      <c r="B15" s="1769"/>
      <c r="C15" s="1769"/>
      <c r="D15" s="1769"/>
      <c r="E15" s="1769"/>
      <c r="F15" s="1769"/>
      <c r="G15" s="1792"/>
      <c r="H15" s="1792"/>
      <c r="I15" s="1012"/>
      <c r="J15" s="856"/>
      <c r="K15" s="856"/>
      <c r="L15" s="856"/>
      <c r="M15" s="856"/>
      <c r="N15" s="856"/>
      <c r="O15" s="856"/>
      <c r="P15" s="856"/>
      <c r="Q15" s="856"/>
      <c r="R15" s="856"/>
      <c r="S15" s="856"/>
      <c r="T15" s="856"/>
      <c r="U15" s="856"/>
      <c r="V15" s="856"/>
    </row>
    <row r="16" spans="1:24" s="857" customFormat="1" ht="20.100000000000001" customHeight="1" x14ac:dyDescent="0.2">
      <c r="A16" s="858"/>
      <c r="B16" s="801" t="s">
        <v>1712</v>
      </c>
      <c r="C16" s="801" t="s">
        <v>153</v>
      </c>
      <c r="D16" s="801"/>
      <c r="E16" s="859"/>
      <c r="F16" s="801" t="s">
        <v>1713</v>
      </c>
      <c r="G16" s="801" t="s">
        <v>153</v>
      </c>
      <c r="H16" s="801"/>
      <c r="I16" s="860"/>
      <c r="J16" s="861"/>
      <c r="K16" s="861"/>
      <c r="L16" s="861"/>
      <c r="M16" s="861"/>
      <c r="N16" s="861"/>
      <c r="O16" s="861"/>
      <c r="P16" s="861"/>
      <c r="Q16" s="861"/>
      <c r="R16" s="861"/>
      <c r="S16" s="861"/>
      <c r="T16" s="861"/>
      <c r="U16" s="861"/>
      <c r="V16" s="861"/>
    </row>
    <row r="17" spans="1:24" s="867" customFormat="1" ht="20.100000000000001" customHeight="1" x14ac:dyDescent="0.2">
      <c r="A17" s="862"/>
      <c r="B17" s="863" t="s">
        <v>36</v>
      </c>
      <c r="C17" s="863" t="s">
        <v>154</v>
      </c>
      <c r="D17" s="863" t="s">
        <v>58</v>
      </c>
      <c r="E17" s="864"/>
      <c r="F17" s="863" t="s">
        <v>57</v>
      </c>
      <c r="G17" s="863" t="s">
        <v>154</v>
      </c>
      <c r="H17" s="863" t="s">
        <v>58</v>
      </c>
      <c r="I17" s="1629"/>
      <c r="J17" s="866"/>
      <c r="K17" s="866"/>
      <c r="L17" s="866"/>
      <c r="M17" s="866"/>
      <c r="N17" s="866"/>
      <c r="O17" s="866"/>
      <c r="P17" s="866"/>
      <c r="Q17" s="866"/>
      <c r="R17" s="866"/>
      <c r="S17" s="866"/>
      <c r="T17" s="866"/>
      <c r="U17" s="866"/>
      <c r="V17" s="866"/>
    </row>
    <row r="18" spans="1:24" s="874" customFormat="1" ht="9.9499999999999993" customHeight="1" x14ac:dyDescent="0.2">
      <c r="A18" s="868"/>
      <c r="B18" s="869"/>
      <c r="C18" s="869"/>
      <c r="D18" s="870"/>
      <c r="E18" s="871"/>
      <c r="F18" s="869"/>
      <c r="G18" s="1013"/>
      <c r="H18" s="1010"/>
      <c r="I18" s="1014"/>
      <c r="J18" s="873"/>
      <c r="K18" s="873"/>
      <c r="L18" s="873"/>
      <c r="M18" s="873"/>
      <c r="N18" s="873"/>
      <c r="O18" s="873"/>
      <c r="P18" s="873"/>
      <c r="Q18" s="873"/>
      <c r="R18" s="873"/>
      <c r="S18" s="873"/>
      <c r="T18" s="873"/>
      <c r="U18" s="873"/>
      <c r="V18" s="873"/>
    </row>
    <row r="19" spans="1:24" s="857" customFormat="1" ht="84" customHeight="1" x14ac:dyDescent="0.2">
      <c r="A19" s="875" t="s">
        <v>37</v>
      </c>
      <c r="B19" s="890" t="s">
        <v>1181</v>
      </c>
      <c r="C19" s="877">
        <v>21</v>
      </c>
      <c r="D19" s="878">
        <v>15.909090909090908</v>
      </c>
      <c r="E19" s="879"/>
      <c r="F19" s="816" t="s">
        <v>1256</v>
      </c>
      <c r="G19" s="877">
        <v>2</v>
      </c>
      <c r="H19" s="1005">
        <v>40</v>
      </c>
      <c r="I19" s="1006"/>
    </row>
    <row r="20" spans="1:24" s="857" customFormat="1" ht="84" customHeight="1" x14ac:dyDescent="0.2">
      <c r="A20" s="875" t="s">
        <v>39</v>
      </c>
      <c r="B20" s="890" t="s">
        <v>1183</v>
      </c>
      <c r="C20" s="877">
        <v>9</v>
      </c>
      <c r="D20" s="878">
        <v>6.8181818181818175</v>
      </c>
      <c r="E20" s="879"/>
      <c r="F20" s="813" t="s">
        <v>1188</v>
      </c>
      <c r="G20" s="877">
        <v>1</v>
      </c>
      <c r="H20" s="1005">
        <v>20</v>
      </c>
      <c r="I20" s="1006"/>
    </row>
    <row r="21" spans="1:24" s="857" customFormat="1" ht="84" customHeight="1" x14ac:dyDescent="0.2">
      <c r="A21" s="875" t="s">
        <v>41</v>
      </c>
      <c r="B21" s="890" t="s">
        <v>1185</v>
      </c>
      <c r="C21" s="882">
        <v>6</v>
      </c>
      <c r="D21" s="878">
        <v>4.5454545454545459</v>
      </c>
      <c r="E21" s="879"/>
      <c r="F21" s="1001" t="s">
        <v>768</v>
      </c>
      <c r="G21" s="882"/>
      <c r="H21" s="1007"/>
      <c r="I21" s="1006"/>
    </row>
    <row r="22" spans="1:24" s="857" customFormat="1" ht="35.1" customHeight="1" x14ac:dyDescent="0.2">
      <c r="A22" s="883"/>
      <c r="B22" s="570" t="s">
        <v>1258</v>
      </c>
      <c r="C22" s="884">
        <v>132</v>
      </c>
      <c r="D22" s="885"/>
      <c r="E22" s="886"/>
      <c r="F22" s="570" t="s">
        <v>1258</v>
      </c>
      <c r="G22" s="884">
        <v>5</v>
      </c>
      <c r="H22" s="1008"/>
      <c r="I22" s="1006"/>
    </row>
    <row r="23" spans="1:24" ht="9.9499999999999993" customHeight="1" x14ac:dyDescent="0.2">
      <c r="A23" s="887"/>
      <c r="B23" s="888"/>
      <c r="C23" s="888"/>
      <c r="D23" s="867"/>
      <c r="E23" s="867"/>
      <c r="F23" s="888"/>
      <c r="G23" s="1009"/>
      <c r="H23" s="1010"/>
      <c r="I23" s="1011"/>
    </row>
    <row r="24" spans="1:24" s="847" customFormat="1" ht="17.100000000000001" customHeight="1" x14ac:dyDescent="0.2">
      <c r="A24" s="1789" t="s">
        <v>1254</v>
      </c>
      <c r="B24" s="1789"/>
      <c r="C24" s="1789"/>
      <c r="D24" s="1789"/>
      <c r="E24" s="1789"/>
      <c r="F24" s="1789"/>
      <c r="G24" s="1791"/>
      <c r="H24" s="1791"/>
      <c r="I24" s="1015"/>
      <c r="J24" s="846"/>
      <c r="K24" s="846"/>
      <c r="L24" s="846"/>
      <c r="M24" s="846"/>
      <c r="N24" s="846"/>
      <c r="O24" s="846"/>
      <c r="P24" s="846"/>
      <c r="Q24" s="846"/>
      <c r="R24" s="846"/>
      <c r="S24" s="846"/>
      <c r="T24" s="785"/>
      <c r="U24" s="785"/>
      <c r="V24" s="785"/>
      <c r="W24" s="785"/>
      <c r="X24" s="785"/>
    </row>
    <row r="25" spans="1:24" s="818" customFormat="1" ht="15" customHeight="1" x14ac:dyDescent="0.2">
      <c r="B25" s="1003" t="s">
        <v>1201</v>
      </c>
      <c r="D25" s="780"/>
      <c r="E25" s="780"/>
      <c r="F25" s="780"/>
      <c r="G25" s="1016"/>
      <c r="H25" s="1016"/>
      <c r="I25" s="1016"/>
      <c r="J25" s="780"/>
      <c r="K25" s="780"/>
      <c r="L25" s="780"/>
      <c r="M25" s="780"/>
      <c r="N25" s="780"/>
      <c r="O25" s="780"/>
      <c r="P25" s="780"/>
      <c r="Q25" s="799"/>
      <c r="R25" s="799"/>
      <c r="S25" s="799"/>
      <c r="T25" s="799"/>
      <c r="U25" s="799"/>
    </row>
    <row r="26" spans="1:24" s="850" customFormat="1" ht="17.100000000000001" customHeight="1" x14ac:dyDescent="0.2">
      <c r="A26" s="1783" t="s">
        <v>1255</v>
      </c>
      <c r="B26" s="1783"/>
      <c r="C26" s="1783"/>
      <c r="D26" s="1783"/>
      <c r="E26" s="1783"/>
      <c r="F26" s="1783"/>
      <c r="G26" s="1790"/>
      <c r="H26" s="1790"/>
      <c r="I26" s="1017"/>
      <c r="J26" s="848"/>
      <c r="K26" s="848"/>
      <c r="L26" s="848"/>
      <c r="M26" s="848"/>
      <c r="N26" s="848"/>
      <c r="O26" s="848"/>
      <c r="P26" s="848"/>
      <c r="Q26" s="848"/>
      <c r="R26" s="848"/>
      <c r="S26" s="848"/>
      <c r="T26" s="849"/>
      <c r="U26" s="849"/>
      <c r="V26" s="849"/>
      <c r="W26" s="849"/>
      <c r="X26" s="849"/>
    </row>
    <row r="27" spans="1:24" s="977" customFormat="1" ht="12.95" customHeight="1" x14ac:dyDescent="0.2">
      <c r="A27" s="974"/>
      <c r="B27" s="1781" t="s">
        <v>1202</v>
      </c>
      <c r="C27" s="1782"/>
      <c r="D27" s="1782"/>
      <c r="E27" s="1782"/>
      <c r="F27" s="976"/>
      <c r="G27" s="976"/>
      <c r="H27" s="976"/>
      <c r="I27" s="976"/>
      <c r="J27" s="976"/>
    </row>
    <row r="28" spans="1:24" s="855" customFormat="1" ht="5.0999999999999996" customHeight="1" x14ac:dyDescent="0.2">
      <c r="A28" s="852"/>
      <c r="B28" s="853"/>
      <c r="C28" s="853"/>
      <c r="D28" s="853"/>
      <c r="E28" s="853"/>
      <c r="F28" s="853"/>
      <c r="G28" s="853"/>
      <c r="H28" s="853"/>
      <c r="I28" s="854"/>
      <c r="J28" s="854"/>
      <c r="K28" s="854"/>
      <c r="L28" s="854"/>
      <c r="M28" s="854"/>
      <c r="N28" s="854"/>
      <c r="O28" s="854"/>
      <c r="P28" s="854"/>
      <c r="Q28" s="854"/>
      <c r="R28" s="854"/>
      <c r="S28" s="854"/>
      <c r="T28" s="854"/>
      <c r="U28" s="854"/>
      <c r="V28" s="854"/>
    </row>
    <row r="29" spans="1:24" s="857" customFormat="1" ht="30" customHeight="1" x14ac:dyDescent="0.2">
      <c r="A29" s="1769" t="s">
        <v>1203</v>
      </c>
      <c r="B29" s="1769"/>
      <c r="C29" s="1769"/>
      <c r="D29" s="1769"/>
      <c r="E29" s="1769"/>
      <c r="F29" s="1769"/>
      <c r="G29" s="1769"/>
      <c r="H29" s="1769"/>
      <c r="I29" s="856"/>
      <c r="J29" s="856"/>
      <c r="K29" s="856"/>
      <c r="L29" s="856"/>
      <c r="M29" s="856"/>
      <c r="N29" s="856"/>
      <c r="O29" s="856"/>
      <c r="P29" s="856"/>
      <c r="Q29" s="856"/>
      <c r="R29" s="856"/>
      <c r="S29" s="856"/>
      <c r="T29" s="856"/>
      <c r="U29" s="856"/>
      <c r="V29" s="856"/>
    </row>
    <row r="30" spans="1:24" s="857" customFormat="1" ht="20.100000000000001" customHeight="1" x14ac:dyDescent="0.2">
      <c r="A30" s="858"/>
      <c r="B30" s="801" t="s">
        <v>1712</v>
      </c>
      <c r="C30" s="801" t="s">
        <v>153</v>
      </c>
      <c r="D30" s="801"/>
      <c r="E30" s="859"/>
      <c r="F30" s="801" t="s">
        <v>1713</v>
      </c>
      <c r="G30" s="801" t="s">
        <v>153</v>
      </c>
      <c r="H30" s="801"/>
      <c r="I30" s="860"/>
      <c r="J30" s="861"/>
      <c r="K30" s="861"/>
      <c r="L30" s="861"/>
      <c r="M30" s="861"/>
      <c r="N30" s="861"/>
      <c r="O30" s="861"/>
      <c r="P30" s="861"/>
      <c r="Q30" s="861"/>
      <c r="R30" s="861"/>
      <c r="S30" s="861"/>
      <c r="T30" s="861"/>
      <c r="U30" s="861"/>
      <c r="V30" s="861"/>
    </row>
    <row r="31" spans="1:24" s="867" customFormat="1" ht="20.100000000000001" customHeight="1" x14ac:dyDescent="0.2">
      <c r="A31" s="862"/>
      <c r="B31" s="863" t="s">
        <v>36</v>
      </c>
      <c r="C31" s="863" t="s">
        <v>154</v>
      </c>
      <c r="D31" s="863" t="s">
        <v>58</v>
      </c>
      <c r="E31" s="864"/>
      <c r="F31" s="863" t="s">
        <v>57</v>
      </c>
      <c r="G31" s="863" t="s">
        <v>154</v>
      </c>
      <c r="H31" s="863" t="s">
        <v>58</v>
      </c>
      <c r="I31" s="1629"/>
      <c r="J31" s="866"/>
      <c r="K31" s="866"/>
      <c r="L31" s="866"/>
      <c r="M31" s="866"/>
      <c r="N31" s="866"/>
      <c r="O31" s="866"/>
      <c r="P31" s="866"/>
      <c r="Q31" s="866"/>
      <c r="R31" s="866"/>
      <c r="S31" s="866"/>
      <c r="T31" s="866"/>
      <c r="U31" s="866"/>
      <c r="V31" s="866"/>
    </row>
    <row r="32" spans="1:24" s="874" customFormat="1" ht="9.9499999999999993" customHeight="1" x14ac:dyDescent="0.2">
      <c r="A32" s="868"/>
      <c r="B32" s="869"/>
      <c r="C32" s="869"/>
      <c r="D32" s="870"/>
      <c r="E32" s="871"/>
      <c r="F32" s="869"/>
      <c r="G32" s="869"/>
      <c r="H32" s="870"/>
      <c r="I32" s="872"/>
      <c r="J32" s="873"/>
      <c r="K32" s="873"/>
      <c r="L32" s="873"/>
      <c r="M32" s="873"/>
      <c r="N32" s="873"/>
      <c r="O32" s="873"/>
      <c r="P32" s="873"/>
      <c r="Q32" s="873"/>
      <c r="R32" s="873"/>
      <c r="S32" s="873"/>
      <c r="T32" s="873"/>
      <c r="U32" s="873"/>
      <c r="V32" s="873"/>
    </row>
    <row r="33" spans="1:24" s="857" customFormat="1" ht="84" customHeight="1" x14ac:dyDescent="0.2">
      <c r="A33" s="875" t="s">
        <v>37</v>
      </c>
      <c r="B33" s="876" t="s">
        <v>1181</v>
      </c>
      <c r="C33" s="877">
        <v>27</v>
      </c>
      <c r="D33" s="878">
        <v>15.428571428571427</v>
      </c>
      <c r="E33" s="879"/>
      <c r="F33" s="816" t="s">
        <v>1256</v>
      </c>
      <c r="G33" s="1018">
        <v>1</v>
      </c>
      <c r="H33" s="878">
        <v>14.285714285714285</v>
      </c>
    </row>
    <row r="34" spans="1:24" s="857" customFormat="1" ht="84" customHeight="1" x14ac:dyDescent="0.2">
      <c r="A34" s="875" t="s">
        <v>39</v>
      </c>
      <c r="B34" s="876" t="s">
        <v>1183</v>
      </c>
      <c r="C34" s="877">
        <v>15</v>
      </c>
      <c r="D34" s="878">
        <v>8.5714285714285712</v>
      </c>
      <c r="E34" s="879"/>
      <c r="F34" s="1001" t="s">
        <v>1259</v>
      </c>
      <c r="G34" s="1018">
        <v>1</v>
      </c>
      <c r="H34" s="878">
        <v>14.285714285714285</v>
      </c>
    </row>
    <row r="35" spans="1:24" s="857" customFormat="1" ht="84" customHeight="1" x14ac:dyDescent="0.2">
      <c r="A35" s="875" t="s">
        <v>41</v>
      </c>
      <c r="B35" s="876" t="s">
        <v>1185</v>
      </c>
      <c r="C35" s="882">
        <v>14</v>
      </c>
      <c r="D35" s="878">
        <v>8</v>
      </c>
      <c r="E35" s="879"/>
      <c r="F35" s="1001" t="s">
        <v>1260</v>
      </c>
      <c r="G35" s="1019">
        <v>1</v>
      </c>
      <c r="H35" s="878">
        <v>14.285714285714285</v>
      </c>
    </row>
    <row r="36" spans="1:24" s="857" customFormat="1" ht="35.1" customHeight="1" x14ac:dyDescent="0.2">
      <c r="A36" s="883"/>
      <c r="B36" s="570" t="s">
        <v>1258</v>
      </c>
      <c r="C36" s="884">
        <v>175</v>
      </c>
      <c r="D36" s="885"/>
      <c r="E36" s="886"/>
      <c r="F36" s="570" t="s">
        <v>1258</v>
      </c>
      <c r="G36" s="1020">
        <v>7</v>
      </c>
      <c r="H36" s="885"/>
    </row>
    <row r="37" spans="1:24" s="857" customFormat="1" ht="20.100000000000001" customHeight="1" x14ac:dyDescent="0.2">
      <c r="A37" s="858"/>
      <c r="B37" s="802"/>
      <c r="C37" s="1021"/>
      <c r="D37" s="1022"/>
      <c r="E37" s="1023"/>
      <c r="F37" s="802"/>
      <c r="G37" s="1021"/>
      <c r="H37" s="1022"/>
    </row>
    <row r="38" spans="1:24" s="857" customFormat="1" ht="30" customHeight="1" x14ac:dyDescent="0.2">
      <c r="A38" s="1769" t="s">
        <v>4</v>
      </c>
      <c r="B38" s="1769"/>
      <c r="C38" s="1769"/>
      <c r="D38" s="1769"/>
      <c r="E38" s="1769"/>
      <c r="F38" s="1769"/>
      <c r="G38" s="1769"/>
      <c r="H38" s="1769"/>
      <c r="I38" s="856"/>
      <c r="J38" s="856"/>
      <c r="K38" s="856"/>
      <c r="L38" s="856"/>
      <c r="M38" s="856"/>
      <c r="N38" s="856"/>
      <c r="O38" s="856"/>
      <c r="P38" s="856"/>
      <c r="Q38" s="856"/>
      <c r="R38" s="856"/>
      <c r="S38" s="856"/>
      <c r="T38" s="856"/>
      <c r="U38" s="856"/>
      <c r="V38" s="856"/>
    </row>
    <row r="39" spans="1:24" s="857" customFormat="1" ht="20.100000000000001" customHeight="1" x14ac:dyDescent="0.2">
      <c r="A39" s="858"/>
      <c r="B39" s="801" t="s">
        <v>1712</v>
      </c>
      <c r="C39" s="801" t="s">
        <v>153</v>
      </c>
      <c r="D39" s="801"/>
      <c r="E39" s="859"/>
      <c r="F39" s="801" t="s">
        <v>1713</v>
      </c>
      <c r="G39" s="801" t="s">
        <v>153</v>
      </c>
      <c r="H39" s="801"/>
      <c r="I39" s="860"/>
      <c r="J39" s="861"/>
      <c r="K39" s="861"/>
      <c r="L39" s="861"/>
      <c r="M39" s="861"/>
      <c r="N39" s="861"/>
      <c r="O39" s="861"/>
      <c r="P39" s="861"/>
      <c r="Q39" s="861"/>
      <c r="R39" s="861"/>
      <c r="S39" s="861"/>
      <c r="T39" s="861"/>
      <c r="U39" s="861"/>
      <c r="V39" s="861"/>
    </row>
    <row r="40" spans="1:24" s="867" customFormat="1" ht="20.100000000000001" customHeight="1" x14ac:dyDescent="0.2">
      <c r="A40" s="862"/>
      <c r="B40" s="863" t="s">
        <v>36</v>
      </c>
      <c r="C40" s="863" t="s">
        <v>154</v>
      </c>
      <c r="D40" s="863" t="s">
        <v>58</v>
      </c>
      <c r="E40" s="864"/>
      <c r="F40" s="863" t="s">
        <v>57</v>
      </c>
      <c r="G40" s="863" t="s">
        <v>154</v>
      </c>
      <c r="H40" s="863" t="s">
        <v>58</v>
      </c>
      <c r="I40" s="1629"/>
      <c r="J40" s="866"/>
      <c r="K40" s="866"/>
      <c r="L40" s="866"/>
      <c r="M40" s="866"/>
      <c r="N40" s="866"/>
      <c r="O40" s="866"/>
      <c r="P40" s="866"/>
      <c r="Q40" s="866"/>
      <c r="R40" s="866"/>
      <c r="S40" s="866"/>
      <c r="T40" s="866"/>
      <c r="U40" s="866"/>
      <c r="V40" s="866"/>
    </row>
    <row r="41" spans="1:24" s="874" customFormat="1" ht="9.9499999999999993" customHeight="1" x14ac:dyDescent="0.2">
      <c r="A41" s="868"/>
      <c r="B41" s="869"/>
      <c r="C41" s="869"/>
      <c r="D41" s="870"/>
      <c r="E41" s="871"/>
      <c r="F41" s="869"/>
      <c r="G41" s="869"/>
      <c r="H41" s="870"/>
      <c r="I41" s="872"/>
      <c r="J41" s="873"/>
      <c r="K41" s="873"/>
      <c r="L41" s="873"/>
      <c r="M41" s="873"/>
      <c r="N41" s="873"/>
      <c r="O41" s="873"/>
      <c r="P41" s="873"/>
      <c r="Q41" s="873"/>
      <c r="R41" s="873"/>
      <c r="S41" s="873"/>
      <c r="T41" s="873"/>
      <c r="U41" s="873"/>
      <c r="V41" s="873"/>
    </row>
    <row r="42" spans="1:24" s="857" customFormat="1" ht="84" customHeight="1" x14ac:dyDescent="0.2">
      <c r="A42" s="875" t="s">
        <v>37</v>
      </c>
      <c r="B42" s="890" t="s">
        <v>1181</v>
      </c>
      <c r="C42" s="877">
        <v>11</v>
      </c>
      <c r="D42" s="878">
        <v>17.1875</v>
      </c>
      <c r="E42" s="879"/>
      <c r="F42" s="841" t="s">
        <v>768</v>
      </c>
      <c r="G42" s="1019"/>
      <c r="H42" s="1024"/>
    </row>
    <row r="43" spans="1:24" s="857" customFormat="1" ht="84" customHeight="1" x14ac:dyDescent="0.2">
      <c r="A43" s="875" t="s">
        <v>39</v>
      </c>
      <c r="B43" s="890" t="s">
        <v>1187</v>
      </c>
      <c r="C43" s="877">
        <v>8</v>
      </c>
      <c r="D43" s="878">
        <v>12.5</v>
      </c>
      <c r="E43" s="879"/>
      <c r="F43" s="841" t="s">
        <v>768</v>
      </c>
      <c r="G43" s="1019"/>
      <c r="H43" s="1024"/>
    </row>
    <row r="44" spans="1:24" s="857" customFormat="1" ht="84" customHeight="1" x14ac:dyDescent="0.2">
      <c r="A44" s="875" t="s">
        <v>41</v>
      </c>
      <c r="B44" s="890" t="s">
        <v>1183</v>
      </c>
      <c r="C44" s="882">
        <v>8</v>
      </c>
      <c r="D44" s="878">
        <v>12.5</v>
      </c>
      <c r="E44" s="879"/>
      <c r="F44" s="841" t="s">
        <v>768</v>
      </c>
      <c r="G44" s="1019"/>
      <c r="H44" s="1024"/>
    </row>
    <row r="45" spans="1:24" s="857" customFormat="1" ht="35.1" customHeight="1" x14ac:dyDescent="0.2">
      <c r="A45" s="883"/>
      <c r="B45" s="570" t="s">
        <v>1258</v>
      </c>
      <c r="C45" s="884">
        <v>64</v>
      </c>
      <c r="D45" s="885"/>
      <c r="E45" s="886"/>
      <c r="F45" s="570" t="s">
        <v>1258</v>
      </c>
      <c r="G45" s="1020"/>
      <c r="H45" s="885"/>
    </row>
    <row r="46" spans="1:24" ht="9.9499999999999993" customHeight="1" x14ac:dyDescent="0.2">
      <c r="A46" s="887"/>
      <c r="B46" s="888"/>
      <c r="C46" s="888"/>
      <c r="D46" s="867"/>
      <c r="E46" s="867"/>
      <c r="F46" s="888"/>
      <c r="G46" s="888"/>
      <c r="H46" s="867"/>
      <c r="I46" s="889"/>
    </row>
    <row r="47" spans="1:24" s="847" customFormat="1" ht="17.100000000000001" customHeight="1" x14ac:dyDescent="0.2">
      <c r="A47" s="1789" t="s">
        <v>1254</v>
      </c>
      <c r="B47" s="1789"/>
      <c r="C47" s="1789"/>
      <c r="D47" s="1789"/>
      <c r="E47" s="1789"/>
      <c r="F47" s="1789"/>
      <c r="G47" s="1789"/>
      <c r="H47" s="1789"/>
      <c r="I47" s="846"/>
      <c r="J47" s="846"/>
      <c r="K47" s="846"/>
      <c r="L47" s="846"/>
      <c r="M47" s="846"/>
      <c r="N47" s="846"/>
      <c r="O47" s="846"/>
      <c r="P47" s="846"/>
      <c r="Q47" s="846"/>
      <c r="R47" s="846"/>
      <c r="S47" s="846"/>
      <c r="T47" s="785"/>
      <c r="U47" s="785"/>
      <c r="V47" s="785"/>
      <c r="W47" s="785"/>
      <c r="X47" s="785"/>
    </row>
    <row r="48" spans="1:24" s="818" customFormat="1" ht="15" customHeight="1" x14ac:dyDescent="0.2">
      <c r="B48" s="1003" t="s">
        <v>1201</v>
      </c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0"/>
      <c r="P48" s="780"/>
      <c r="Q48" s="799"/>
      <c r="R48" s="799"/>
      <c r="S48" s="799"/>
      <c r="T48" s="799"/>
      <c r="U48" s="799"/>
    </row>
    <row r="49" spans="1:24" s="850" customFormat="1" ht="17.100000000000001" customHeight="1" x14ac:dyDescent="0.2">
      <c r="A49" s="1783" t="s">
        <v>1255</v>
      </c>
      <c r="B49" s="1783"/>
      <c r="C49" s="1783"/>
      <c r="D49" s="1783"/>
      <c r="E49" s="1783"/>
      <c r="F49" s="1783"/>
      <c r="G49" s="1783"/>
      <c r="H49" s="1783"/>
      <c r="I49" s="848"/>
      <c r="J49" s="848"/>
      <c r="K49" s="848"/>
      <c r="L49" s="848"/>
      <c r="M49" s="848"/>
      <c r="N49" s="848"/>
      <c r="O49" s="848"/>
      <c r="P49" s="848"/>
      <c r="Q49" s="848"/>
      <c r="R49" s="848"/>
      <c r="S49" s="848"/>
      <c r="T49" s="849"/>
      <c r="U49" s="849"/>
      <c r="V49" s="849"/>
      <c r="W49" s="849"/>
      <c r="X49" s="849"/>
    </row>
    <row r="50" spans="1:24" s="977" customFormat="1" ht="12.95" customHeight="1" x14ac:dyDescent="0.2">
      <c r="A50" s="974"/>
      <c r="B50" s="1781" t="s">
        <v>1202</v>
      </c>
      <c r="C50" s="1782"/>
      <c r="D50" s="1782"/>
      <c r="E50" s="1782"/>
      <c r="F50" s="976"/>
      <c r="G50" s="976"/>
      <c r="H50" s="976"/>
      <c r="I50" s="976"/>
      <c r="J50" s="976"/>
    </row>
    <row r="51" spans="1:24" s="855" customFormat="1" ht="5.0999999999999996" customHeight="1" x14ac:dyDescent="0.2">
      <c r="A51" s="852"/>
      <c r="B51" s="853"/>
      <c r="C51" s="853"/>
      <c r="D51" s="853"/>
      <c r="E51" s="853"/>
      <c r="F51" s="853"/>
      <c r="G51" s="853"/>
      <c r="H51" s="853"/>
      <c r="I51" s="854"/>
      <c r="J51" s="854"/>
      <c r="K51" s="854"/>
      <c r="L51" s="854"/>
      <c r="M51" s="854"/>
      <c r="N51" s="854"/>
      <c r="O51" s="854"/>
      <c r="P51" s="854"/>
      <c r="Q51" s="854"/>
      <c r="R51" s="854"/>
      <c r="S51" s="854"/>
      <c r="T51" s="854"/>
      <c r="U51" s="854"/>
      <c r="V51" s="854"/>
    </row>
    <row r="52" spans="1:24" s="857" customFormat="1" ht="30" customHeight="1" x14ac:dyDescent="0.2">
      <c r="A52" s="1769" t="s">
        <v>5</v>
      </c>
      <c r="B52" s="1769"/>
      <c r="C52" s="1769"/>
      <c r="D52" s="1769"/>
      <c r="E52" s="1769"/>
      <c r="F52" s="1769"/>
      <c r="G52" s="1769"/>
      <c r="H52" s="1769"/>
      <c r="I52" s="856"/>
      <c r="J52" s="856"/>
      <c r="K52" s="856"/>
      <c r="L52" s="856"/>
      <c r="M52" s="856"/>
      <c r="N52" s="856"/>
      <c r="O52" s="856"/>
      <c r="P52" s="856"/>
      <c r="Q52" s="856"/>
      <c r="R52" s="856"/>
      <c r="S52" s="856"/>
      <c r="T52" s="856"/>
      <c r="U52" s="856"/>
      <c r="V52" s="856"/>
    </row>
    <row r="53" spans="1:24" s="857" customFormat="1" ht="20.100000000000001" customHeight="1" x14ac:dyDescent="0.2">
      <c r="A53" s="858"/>
      <c r="B53" s="801" t="s">
        <v>1712</v>
      </c>
      <c r="C53" s="801" t="s">
        <v>153</v>
      </c>
      <c r="D53" s="801"/>
      <c r="E53" s="859"/>
      <c r="F53" s="801" t="s">
        <v>1713</v>
      </c>
      <c r="G53" s="801" t="s">
        <v>153</v>
      </c>
      <c r="H53" s="801"/>
      <c r="I53" s="860"/>
      <c r="J53" s="861"/>
      <c r="K53" s="861"/>
      <c r="L53" s="861"/>
      <c r="M53" s="861"/>
      <c r="N53" s="861"/>
      <c r="O53" s="861"/>
      <c r="P53" s="861"/>
      <c r="Q53" s="861"/>
      <c r="R53" s="861"/>
      <c r="S53" s="861"/>
      <c r="T53" s="861"/>
      <c r="U53" s="861"/>
      <c r="V53" s="861"/>
    </row>
    <row r="54" spans="1:24" s="867" customFormat="1" ht="20.100000000000001" customHeight="1" x14ac:dyDescent="0.2">
      <c r="A54" s="862"/>
      <c r="B54" s="863" t="s">
        <v>36</v>
      </c>
      <c r="C54" s="863" t="s">
        <v>154</v>
      </c>
      <c r="D54" s="863" t="s">
        <v>58</v>
      </c>
      <c r="E54" s="864"/>
      <c r="F54" s="863" t="s">
        <v>57</v>
      </c>
      <c r="G54" s="863" t="s">
        <v>154</v>
      </c>
      <c r="H54" s="863" t="s">
        <v>58</v>
      </c>
      <c r="I54" s="1629"/>
      <c r="J54" s="866"/>
      <c r="K54" s="866"/>
      <c r="L54" s="866"/>
      <c r="M54" s="866"/>
      <c r="N54" s="866"/>
      <c r="O54" s="866"/>
      <c r="P54" s="866"/>
      <c r="Q54" s="866"/>
      <c r="R54" s="866"/>
      <c r="S54" s="866"/>
      <c r="T54" s="866"/>
      <c r="U54" s="866"/>
      <c r="V54" s="866"/>
    </row>
    <row r="55" spans="1:24" s="874" customFormat="1" ht="9.9499999999999993" customHeight="1" x14ac:dyDescent="0.2">
      <c r="A55" s="868"/>
      <c r="B55" s="869"/>
      <c r="C55" s="869"/>
      <c r="D55" s="870"/>
      <c r="E55" s="871"/>
      <c r="F55" s="869"/>
      <c r="G55" s="869"/>
      <c r="H55" s="870"/>
      <c r="I55" s="872"/>
      <c r="J55" s="873"/>
      <c r="K55" s="873"/>
      <c r="L55" s="873"/>
      <c r="M55" s="873"/>
      <c r="N55" s="873"/>
      <c r="O55" s="873"/>
      <c r="P55" s="873"/>
      <c r="Q55" s="873"/>
      <c r="R55" s="873"/>
      <c r="S55" s="873"/>
      <c r="T55" s="873"/>
      <c r="U55" s="873"/>
      <c r="V55" s="873"/>
    </row>
    <row r="56" spans="1:24" s="857" customFormat="1" ht="84" customHeight="1" x14ac:dyDescent="0.2">
      <c r="A56" s="875" t="s">
        <v>37</v>
      </c>
      <c r="B56" s="876" t="s">
        <v>1181</v>
      </c>
      <c r="C56" s="877">
        <v>19</v>
      </c>
      <c r="D56" s="878">
        <v>21.111111111111111</v>
      </c>
      <c r="E56" s="879"/>
      <c r="F56" s="841" t="s">
        <v>768</v>
      </c>
      <c r="G56" s="1019"/>
      <c r="H56" s="1024"/>
    </row>
    <row r="57" spans="1:24" s="857" customFormat="1" ht="84" customHeight="1" x14ac:dyDescent="0.2">
      <c r="A57" s="875" t="s">
        <v>39</v>
      </c>
      <c r="B57" s="876" t="s">
        <v>1187</v>
      </c>
      <c r="C57" s="877">
        <v>7</v>
      </c>
      <c r="D57" s="878">
        <v>7.7777777777777777</v>
      </c>
      <c r="E57" s="879"/>
      <c r="F57" s="841" t="s">
        <v>768</v>
      </c>
      <c r="G57" s="1019"/>
      <c r="H57" s="1024"/>
    </row>
    <row r="58" spans="1:24" s="857" customFormat="1" ht="84" customHeight="1" x14ac:dyDescent="0.2">
      <c r="A58" s="875" t="s">
        <v>41</v>
      </c>
      <c r="B58" s="876" t="s">
        <v>1183</v>
      </c>
      <c r="C58" s="882">
        <v>7</v>
      </c>
      <c r="D58" s="878">
        <v>7.7777777777777777</v>
      </c>
      <c r="E58" s="879"/>
      <c r="F58" s="841" t="s">
        <v>768</v>
      </c>
      <c r="G58" s="1019"/>
      <c r="H58" s="1024"/>
    </row>
    <row r="59" spans="1:24" s="857" customFormat="1" ht="35.1" customHeight="1" x14ac:dyDescent="0.2">
      <c r="A59" s="883"/>
      <c r="B59" s="570" t="s">
        <v>1258</v>
      </c>
      <c r="C59" s="884">
        <v>90</v>
      </c>
      <c r="D59" s="885"/>
      <c r="E59" s="886"/>
      <c r="F59" s="570" t="s">
        <v>1258</v>
      </c>
      <c r="G59" s="1020">
        <v>1</v>
      </c>
      <c r="H59" s="885"/>
    </row>
    <row r="60" spans="1:24" ht="20.100000000000001" customHeight="1" x14ac:dyDescent="0.2">
      <c r="A60" s="887"/>
      <c r="B60" s="888"/>
      <c r="C60" s="888"/>
      <c r="D60" s="867"/>
      <c r="E60" s="867"/>
      <c r="F60" s="888"/>
      <c r="G60" s="888"/>
      <c r="H60" s="867"/>
      <c r="I60" s="889"/>
    </row>
    <row r="61" spans="1:24" s="857" customFormat="1" ht="30" customHeight="1" x14ac:dyDescent="0.2">
      <c r="A61" s="1769" t="s">
        <v>6</v>
      </c>
      <c r="B61" s="1769"/>
      <c r="C61" s="1769"/>
      <c r="D61" s="1769"/>
      <c r="E61" s="1769"/>
      <c r="F61" s="1769"/>
      <c r="G61" s="1769"/>
      <c r="H61" s="1769"/>
      <c r="I61" s="856"/>
      <c r="J61" s="856"/>
      <c r="K61" s="856"/>
      <c r="L61" s="856"/>
      <c r="M61" s="856"/>
      <c r="N61" s="856"/>
      <c r="O61" s="856"/>
      <c r="P61" s="856"/>
      <c r="Q61" s="856"/>
      <c r="R61" s="856"/>
      <c r="S61" s="856"/>
      <c r="T61" s="856"/>
      <c r="U61" s="856"/>
      <c r="V61" s="856"/>
    </row>
    <row r="62" spans="1:24" s="857" customFormat="1" ht="20.100000000000001" customHeight="1" x14ac:dyDescent="0.2">
      <c r="A62" s="858"/>
      <c r="B62" s="801" t="s">
        <v>1712</v>
      </c>
      <c r="C62" s="801" t="s">
        <v>153</v>
      </c>
      <c r="D62" s="801"/>
      <c r="E62" s="859"/>
      <c r="F62" s="801" t="s">
        <v>1713</v>
      </c>
      <c r="G62" s="801" t="s">
        <v>153</v>
      </c>
      <c r="H62" s="801"/>
      <c r="I62" s="860"/>
      <c r="J62" s="861"/>
      <c r="K62" s="861"/>
      <c r="L62" s="861"/>
      <c r="M62" s="861"/>
      <c r="N62" s="861"/>
      <c r="O62" s="861"/>
      <c r="P62" s="861"/>
      <c r="Q62" s="861"/>
      <c r="R62" s="861"/>
      <c r="S62" s="861"/>
      <c r="T62" s="861"/>
      <c r="U62" s="861"/>
      <c r="V62" s="861"/>
    </row>
    <row r="63" spans="1:24" s="867" customFormat="1" ht="20.100000000000001" customHeight="1" x14ac:dyDescent="0.2">
      <c r="A63" s="862"/>
      <c r="B63" s="863" t="s">
        <v>36</v>
      </c>
      <c r="C63" s="863" t="s">
        <v>154</v>
      </c>
      <c r="D63" s="863" t="s">
        <v>58</v>
      </c>
      <c r="E63" s="864"/>
      <c r="F63" s="863" t="s">
        <v>57</v>
      </c>
      <c r="G63" s="863" t="s">
        <v>154</v>
      </c>
      <c r="H63" s="863" t="s">
        <v>58</v>
      </c>
      <c r="I63" s="1629"/>
      <c r="J63" s="866"/>
      <c r="K63" s="866"/>
      <c r="L63" s="866"/>
      <c r="M63" s="866"/>
      <c r="N63" s="866"/>
      <c r="O63" s="866"/>
      <c r="P63" s="866"/>
      <c r="Q63" s="866"/>
      <c r="R63" s="866"/>
      <c r="S63" s="866"/>
      <c r="T63" s="866"/>
      <c r="U63" s="866"/>
      <c r="V63" s="866"/>
    </row>
    <row r="64" spans="1:24" s="874" customFormat="1" ht="9.9499999999999993" customHeight="1" x14ac:dyDescent="0.2">
      <c r="A64" s="868"/>
      <c r="B64" s="869"/>
      <c r="C64" s="869"/>
      <c r="D64" s="870"/>
      <c r="E64" s="871"/>
      <c r="F64" s="869"/>
      <c r="G64" s="869"/>
      <c r="H64" s="870"/>
      <c r="I64" s="872"/>
      <c r="J64" s="873"/>
      <c r="K64" s="873"/>
      <c r="L64" s="873"/>
      <c r="M64" s="873"/>
      <c r="N64" s="873"/>
      <c r="O64" s="873"/>
      <c r="P64" s="873"/>
      <c r="Q64" s="873"/>
      <c r="R64" s="873"/>
      <c r="S64" s="873"/>
      <c r="T64" s="873"/>
      <c r="U64" s="873"/>
      <c r="V64" s="873"/>
    </row>
    <row r="65" spans="1:24" s="857" customFormat="1" ht="84" customHeight="1" x14ac:dyDescent="0.2">
      <c r="A65" s="875" t="s">
        <v>37</v>
      </c>
      <c r="B65" s="890" t="s">
        <v>1181</v>
      </c>
      <c r="C65" s="877">
        <v>17</v>
      </c>
      <c r="D65" s="878">
        <v>15.044247787610621</v>
      </c>
      <c r="E65" s="879"/>
      <c r="F65" s="816" t="s">
        <v>1256</v>
      </c>
      <c r="G65" s="1018">
        <v>1</v>
      </c>
      <c r="H65" s="878">
        <v>20</v>
      </c>
    </row>
    <row r="66" spans="1:24" s="857" customFormat="1" ht="84" customHeight="1" x14ac:dyDescent="0.2">
      <c r="A66" s="875" t="s">
        <v>39</v>
      </c>
      <c r="B66" s="890" t="s">
        <v>1183</v>
      </c>
      <c r="C66" s="877">
        <v>15</v>
      </c>
      <c r="D66" s="878">
        <v>13.274336283185843</v>
      </c>
      <c r="E66" s="879"/>
      <c r="F66" s="816" t="s">
        <v>1259</v>
      </c>
      <c r="G66" s="1018">
        <v>1</v>
      </c>
      <c r="H66" s="878">
        <v>20</v>
      </c>
    </row>
    <row r="67" spans="1:24" s="857" customFormat="1" ht="84" customHeight="1" x14ac:dyDescent="0.2">
      <c r="A67" s="875" t="s">
        <v>41</v>
      </c>
      <c r="B67" s="890" t="s">
        <v>1205</v>
      </c>
      <c r="C67" s="882">
        <v>6</v>
      </c>
      <c r="D67" s="878">
        <v>5.3097345132743365</v>
      </c>
      <c r="E67" s="879"/>
      <c r="F67" s="841" t="s">
        <v>768</v>
      </c>
      <c r="G67" s="1019"/>
      <c r="H67" s="880"/>
    </row>
    <row r="68" spans="1:24" s="857" customFormat="1" ht="35.1" customHeight="1" x14ac:dyDescent="0.2">
      <c r="A68" s="883"/>
      <c r="B68" s="570" t="s">
        <v>1258</v>
      </c>
      <c r="C68" s="884">
        <v>113</v>
      </c>
      <c r="D68" s="885"/>
      <c r="E68" s="886"/>
      <c r="F68" s="570" t="s">
        <v>1258</v>
      </c>
      <c r="G68" s="1020">
        <v>5</v>
      </c>
      <c r="H68" s="885"/>
    </row>
    <row r="69" spans="1:24" ht="5.0999999999999996" customHeight="1" x14ac:dyDescent="0.2">
      <c r="A69" s="887"/>
      <c r="B69" s="888"/>
      <c r="C69" s="1025"/>
      <c r="D69" s="1009"/>
      <c r="E69" s="867"/>
      <c r="F69" s="888"/>
      <c r="G69" s="1025"/>
      <c r="H69" s="1009"/>
      <c r="I69" s="889"/>
    </row>
    <row r="70" spans="1:24" s="847" customFormat="1" ht="17.100000000000001" customHeight="1" x14ac:dyDescent="0.2">
      <c r="A70" s="1789" t="s">
        <v>1254</v>
      </c>
      <c r="B70" s="1789"/>
      <c r="C70" s="1789"/>
      <c r="D70" s="1789"/>
      <c r="E70" s="1789"/>
      <c r="F70" s="1789"/>
      <c r="G70" s="1789"/>
      <c r="H70" s="1789"/>
      <c r="I70" s="846"/>
      <c r="J70" s="846"/>
      <c r="K70" s="846"/>
      <c r="L70" s="846"/>
      <c r="M70" s="846"/>
      <c r="N70" s="846"/>
      <c r="O70" s="846"/>
      <c r="P70" s="846"/>
      <c r="Q70" s="846"/>
      <c r="R70" s="846"/>
      <c r="S70" s="846"/>
      <c r="T70" s="785"/>
      <c r="U70" s="785"/>
      <c r="V70" s="785"/>
      <c r="W70" s="785"/>
      <c r="X70" s="785"/>
    </row>
    <row r="71" spans="1:24" s="818" customFormat="1" ht="15" customHeight="1" x14ac:dyDescent="0.2">
      <c r="B71" s="1003" t="s">
        <v>1201</v>
      </c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0"/>
      <c r="P71" s="780"/>
      <c r="Q71" s="799"/>
      <c r="R71" s="799"/>
      <c r="S71" s="799"/>
      <c r="T71" s="799"/>
      <c r="U71" s="799"/>
    </row>
    <row r="72" spans="1:24" s="850" customFormat="1" ht="17.100000000000001" customHeight="1" x14ac:dyDescent="0.2">
      <c r="A72" s="1783" t="s">
        <v>1255</v>
      </c>
      <c r="B72" s="1783"/>
      <c r="C72" s="1783"/>
      <c r="D72" s="1783"/>
      <c r="E72" s="1783"/>
      <c r="F72" s="1783"/>
      <c r="G72" s="1783"/>
      <c r="H72" s="1783"/>
      <c r="I72" s="848"/>
      <c r="J72" s="848"/>
      <c r="K72" s="848"/>
      <c r="L72" s="848"/>
      <c r="M72" s="848"/>
      <c r="N72" s="848"/>
      <c r="O72" s="848"/>
      <c r="P72" s="848"/>
      <c r="Q72" s="848"/>
      <c r="R72" s="848"/>
      <c r="S72" s="848"/>
      <c r="T72" s="849"/>
      <c r="U72" s="849"/>
      <c r="V72" s="849"/>
      <c r="W72" s="849"/>
      <c r="X72" s="849"/>
    </row>
    <row r="73" spans="1:24" s="977" customFormat="1" ht="12.95" customHeight="1" x14ac:dyDescent="0.2">
      <c r="A73" s="974"/>
      <c r="B73" s="1781" t="s">
        <v>1202</v>
      </c>
      <c r="C73" s="1782"/>
      <c r="D73" s="1782"/>
      <c r="E73" s="1782"/>
      <c r="F73" s="976"/>
      <c r="G73" s="976"/>
      <c r="H73" s="976"/>
      <c r="I73" s="976"/>
      <c r="J73" s="976"/>
    </row>
    <row r="74" spans="1:24" s="855" customFormat="1" ht="5.0999999999999996" customHeight="1" x14ac:dyDescent="0.2">
      <c r="A74" s="852"/>
      <c r="B74" s="853"/>
      <c r="C74" s="853"/>
      <c r="D74" s="853"/>
      <c r="E74" s="853"/>
      <c r="F74" s="853"/>
      <c r="G74" s="853"/>
      <c r="H74" s="853"/>
      <c r="I74" s="854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854"/>
      <c r="U74" s="854"/>
      <c r="V74" s="854"/>
    </row>
    <row r="75" spans="1:24" s="857" customFormat="1" ht="30" customHeight="1" x14ac:dyDescent="0.2">
      <c r="A75" s="1769" t="s">
        <v>7</v>
      </c>
      <c r="B75" s="1769"/>
      <c r="C75" s="1769"/>
      <c r="D75" s="1769"/>
      <c r="E75" s="1769"/>
      <c r="F75" s="1769"/>
      <c r="G75" s="1769"/>
      <c r="H75" s="1769"/>
      <c r="I75" s="856"/>
      <c r="J75" s="856"/>
      <c r="K75" s="856"/>
      <c r="L75" s="856"/>
      <c r="M75" s="856"/>
      <c r="N75" s="856"/>
      <c r="O75" s="856"/>
      <c r="P75" s="856"/>
      <c r="Q75" s="856"/>
      <c r="R75" s="856"/>
      <c r="S75" s="856"/>
      <c r="T75" s="856"/>
      <c r="U75" s="856"/>
      <c r="V75" s="856"/>
    </row>
    <row r="76" spans="1:24" s="857" customFormat="1" ht="20.100000000000001" customHeight="1" x14ac:dyDescent="0.2">
      <c r="A76" s="858"/>
      <c r="B76" s="801" t="s">
        <v>1712</v>
      </c>
      <c r="C76" s="801" t="s">
        <v>153</v>
      </c>
      <c r="D76" s="801"/>
      <c r="E76" s="859"/>
      <c r="F76" s="801" t="s">
        <v>1713</v>
      </c>
      <c r="G76" s="801" t="s">
        <v>153</v>
      </c>
      <c r="H76" s="801"/>
      <c r="I76" s="860"/>
      <c r="J76" s="861"/>
      <c r="K76" s="861"/>
      <c r="L76" s="861"/>
      <c r="M76" s="861"/>
      <c r="N76" s="861"/>
      <c r="O76" s="861"/>
      <c r="P76" s="861"/>
      <c r="Q76" s="861"/>
      <c r="R76" s="861"/>
      <c r="S76" s="861"/>
      <c r="T76" s="861"/>
      <c r="U76" s="861"/>
      <c r="V76" s="861"/>
    </row>
    <row r="77" spans="1:24" s="867" customFormat="1" ht="20.100000000000001" customHeight="1" x14ac:dyDescent="0.2">
      <c r="A77" s="862"/>
      <c r="B77" s="863" t="s">
        <v>36</v>
      </c>
      <c r="C77" s="863" t="s">
        <v>154</v>
      </c>
      <c r="D77" s="863" t="s">
        <v>58</v>
      </c>
      <c r="E77" s="864"/>
      <c r="F77" s="863" t="s">
        <v>57</v>
      </c>
      <c r="G77" s="863" t="s">
        <v>154</v>
      </c>
      <c r="H77" s="863" t="s">
        <v>58</v>
      </c>
      <c r="I77" s="1629"/>
      <c r="J77" s="866"/>
      <c r="K77" s="866"/>
      <c r="L77" s="866"/>
      <c r="M77" s="866"/>
      <c r="N77" s="866"/>
      <c r="O77" s="866"/>
      <c r="P77" s="866"/>
      <c r="Q77" s="866"/>
      <c r="R77" s="866"/>
      <c r="S77" s="866"/>
      <c r="T77" s="866"/>
      <c r="U77" s="866"/>
      <c r="V77" s="866"/>
    </row>
    <row r="78" spans="1:24" s="874" customFormat="1" ht="9.9499999999999993" customHeight="1" x14ac:dyDescent="0.2">
      <c r="A78" s="868"/>
      <c r="B78" s="869"/>
      <c r="C78" s="869"/>
      <c r="D78" s="870"/>
      <c r="E78" s="871"/>
      <c r="F78" s="869"/>
      <c r="G78" s="869"/>
      <c r="H78" s="870"/>
      <c r="I78" s="872"/>
      <c r="J78" s="873"/>
      <c r="K78" s="873"/>
      <c r="L78" s="873"/>
      <c r="M78" s="873"/>
      <c r="N78" s="873"/>
      <c r="O78" s="873"/>
      <c r="P78" s="873"/>
      <c r="Q78" s="873"/>
      <c r="R78" s="873"/>
      <c r="S78" s="873"/>
      <c r="T78" s="873"/>
      <c r="U78" s="873"/>
      <c r="V78" s="873"/>
    </row>
    <row r="79" spans="1:24" s="857" customFormat="1" ht="84" customHeight="1" x14ac:dyDescent="0.2">
      <c r="A79" s="875" t="s">
        <v>37</v>
      </c>
      <c r="B79" s="876" t="s">
        <v>1181</v>
      </c>
      <c r="C79" s="877">
        <v>25</v>
      </c>
      <c r="D79" s="878">
        <v>17.6056338028169</v>
      </c>
      <c r="E79" s="879"/>
      <c r="F79" s="1001" t="s">
        <v>1259</v>
      </c>
      <c r="G79" s="1018">
        <v>1</v>
      </c>
      <c r="H79" s="878">
        <v>20</v>
      </c>
    </row>
    <row r="80" spans="1:24" s="857" customFormat="1" ht="84" customHeight="1" x14ac:dyDescent="0.2">
      <c r="A80" s="875" t="s">
        <v>39</v>
      </c>
      <c r="B80" s="876" t="s">
        <v>1183</v>
      </c>
      <c r="C80" s="877">
        <v>9</v>
      </c>
      <c r="D80" s="878">
        <v>6.3380281690140841</v>
      </c>
      <c r="E80" s="879"/>
      <c r="F80" s="841" t="s">
        <v>768</v>
      </c>
      <c r="G80" s="1019"/>
      <c r="H80" s="880"/>
    </row>
    <row r="81" spans="1:24" s="857" customFormat="1" ht="84" customHeight="1" x14ac:dyDescent="0.2">
      <c r="A81" s="875" t="s">
        <v>41</v>
      </c>
      <c r="B81" s="876" t="s">
        <v>1185</v>
      </c>
      <c r="C81" s="882">
        <v>8</v>
      </c>
      <c r="D81" s="878">
        <v>5.6338028169014089</v>
      </c>
      <c r="E81" s="879"/>
      <c r="F81" s="841" t="s">
        <v>768</v>
      </c>
      <c r="G81" s="1019"/>
      <c r="H81" s="880"/>
    </row>
    <row r="82" spans="1:24" s="857" customFormat="1" ht="35.1" customHeight="1" x14ac:dyDescent="0.2">
      <c r="A82" s="883"/>
      <c r="B82" s="570" t="s">
        <v>1258</v>
      </c>
      <c r="C82" s="884">
        <v>142</v>
      </c>
      <c r="D82" s="885"/>
      <c r="E82" s="886"/>
      <c r="F82" s="570" t="s">
        <v>1258</v>
      </c>
      <c r="G82" s="1020">
        <v>5</v>
      </c>
      <c r="H82" s="885"/>
    </row>
    <row r="83" spans="1:24" ht="20.100000000000001" customHeight="1" x14ac:dyDescent="0.2">
      <c r="A83" s="887"/>
      <c r="B83" s="888"/>
      <c r="C83" s="888"/>
      <c r="D83" s="867"/>
      <c r="E83" s="867"/>
      <c r="F83" s="888"/>
      <c r="G83" s="888"/>
      <c r="H83" s="867"/>
      <c r="I83" s="889"/>
    </row>
    <row r="84" spans="1:24" s="857" customFormat="1" ht="30" customHeight="1" x14ac:dyDescent="0.2">
      <c r="A84" s="1769" t="s">
        <v>8</v>
      </c>
      <c r="B84" s="1769"/>
      <c r="C84" s="1769"/>
      <c r="D84" s="1769"/>
      <c r="E84" s="1769"/>
      <c r="F84" s="1769"/>
      <c r="G84" s="1769"/>
      <c r="H84" s="1769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856"/>
      <c r="T84" s="856"/>
      <c r="U84" s="856"/>
      <c r="V84" s="856"/>
    </row>
    <row r="85" spans="1:24" s="857" customFormat="1" ht="20.100000000000001" customHeight="1" x14ac:dyDescent="0.2">
      <c r="A85" s="858"/>
      <c r="B85" s="801" t="s">
        <v>1712</v>
      </c>
      <c r="C85" s="801" t="s">
        <v>153</v>
      </c>
      <c r="D85" s="801"/>
      <c r="E85" s="859"/>
      <c r="F85" s="801" t="s">
        <v>1713</v>
      </c>
      <c r="G85" s="801" t="s">
        <v>153</v>
      </c>
      <c r="H85" s="801"/>
      <c r="I85" s="860"/>
      <c r="J85" s="861"/>
      <c r="K85" s="861"/>
      <c r="L85" s="861"/>
      <c r="M85" s="861"/>
      <c r="N85" s="861"/>
      <c r="O85" s="861"/>
      <c r="P85" s="861"/>
      <c r="Q85" s="861"/>
      <c r="R85" s="861"/>
      <c r="S85" s="861"/>
      <c r="T85" s="861"/>
      <c r="U85" s="861"/>
      <c r="V85" s="861"/>
    </row>
    <row r="86" spans="1:24" s="867" customFormat="1" ht="20.100000000000001" customHeight="1" x14ac:dyDescent="0.2">
      <c r="A86" s="862"/>
      <c r="B86" s="863" t="s">
        <v>36</v>
      </c>
      <c r="C86" s="863" t="s">
        <v>154</v>
      </c>
      <c r="D86" s="863" t="s">
        <v>58</v>
      </c>
      <c r="E86" s="864"/>
      <c r="F86" s="863" t="s">
        <v>57</v>
      </c>
      <c r="G86" s="863" t="s">
        <v>154</v>
      </c>
      <c r="H86" s="863" t="s">
        <v>58</v>
      </c>
      <c r="I86" s="1629"/>
      <c r="J86" s="866"/>
      <c r="K86" s="866"/>
      <c r="L86" s="866"/>
      <c r="M86" s="866"/>
      <c r="N86" s="866"/>
      <c r="O86" s="866"/>
      <c r="P86" s="866"/>
      <c r="Q86" s="866"/>
      <c r="R86" s="866"/>
      <c r="S86" s="866"/>
      <c r="T86" s="866"/>
      <c r="U86" s="866"/>
      <c r="V86" s="866"/>
    </row>
    <row r="87" spans="1:24" s="874" customFormat="1" ht="9.9499999999999993" customHeight="1" x14ac:dyDescent="0.2">
      <c r="A87" s="868"/>
      <c r="B87" s="869"/>
      <c r="C87" s="869"/>
      <c r="D87" s="870"/>
      <c r="E87" s="871"/>
      <c r="F87" s="869"/>
      <c r="G87" s="869"/>
      <c r="H87" s="870"/>
      <c r="I87" s="872"/>
      <c r="J87" s="873"/>
      <c r="K87" s="873"/>
      <c r="L87" s="873"/>
      <c r="M87" s="873"/>
      <c r="N87" s="873"/>
      <c r="O87" s="873"/>
      <c r="P87" s="873"/>
      <c r="Q87" s="873"/>
      <c r="R87" s="873"/>
      <c r="S87" s="873"/>
      <c r="T87" s="873"/>
      <c r="U87" s="873"/>
      <c r="V87" s="873"/>
    </row>
    <row r="88" spans="1:24" s="857" customFormat="1" ht="84" customHeight="1" x14ac:dyDescent="0.2">
      <c r="A88" s="875" t="s">
        <v>37</v>
      </c>
      <c r="B88" s="890" t="s">
        <v>1181</v>
      </c>
      <c r="C88" s="877">
        <v>5</v>
      </c>
      <c r="D88" s="878">
        <v>27.777777777777779</v>
      </c>
      <c r="E88" s="879"/>
      <c r="F88" s="841" t="s">
        <v>768</v>
      </c>
      <c r="G88" s="1019"/>
      <c r="H88" s="1024"/>
    </row>
    <row r="89" spans="1:24" s="857" customFormat="1" ht="84" customHeight="1" x14ac:dyDescent="0.2">
      <c r="A89" s="875" t="s">
        <v>39</v>
      </c>
      <c r="B89" s="890" t="s">
        <v>1261</v>
      </c>
      <c r="C89" s="877">
        <v>2</v>
      </c>
      <c r="D89" s="878">
        <v>11.111111111111111</v>
      </c>
      <c r="E89" s="879"/>
      <c r="F89" s="841" t="s">
        <v>768</v>
      </c>
      <c r="G89" s="1019"/>
      <c r="H89" s="1024"/>
    </row>
    <row r="90" spans="1:24" s="857" customFormat="1" ht="84" customHeight="1" x14ac:dyDescent="0.2">
      <c r="A90" s="875" t="s">
        <v>41</v>
      </c>
      <c r="B90" s="890" t="s">
        <v>1207</v>
      </c>
      <c r="C90" s="882">
        <v>1</v>
      </c>
      <c r="D90" s="878">
        <v>5.5555555555555554</v>
      </c>
      <c r="E90" s="879"/>
      <c r="F90" s="841" t="s">
        <v>768</v>
      </c>
      <c r="G90" s="1019"/>
      <c r="H90" s="1024"/>
    </row>
    <row r="91" spans="1:24" s="857" customFormat="1" ht="35.1" customHeight="1" x14ac:dyDescent="0.2">
      <c r="A91" s="883"/>
      <c r="B91" s="570" t="s">
        <v>1258</v>
      </c>
      <c r="C91" s="884">
        <v>18</v>
      </c>
      <c r="D91" s="885"/>
      <c r="E91" s="886"/>
      <c r="F91" s="570" t="s">
        <v>1258</v>
      </c>
      <c r="G91" s="1020"/>
      <c r="H91" s="885"/>
    </row>
    <row r="92" spans="1:24" s="855" customFormat="1" ht="9.9499999999999993" customHeight="1" x14ac:dyDescent="0.2">
      <c r="A92" s="852"/>
      <c r="B92" s="853"/>
      <c r="C92" s="853"/>
      <c r="D92" s="853"/>
      <c r="E92" s="853"/>
      <c r="F92" s="853"/>
      <c r="G92" s="853"/>
      <c r="H92" s="853"/>
      <c r="I92" s="854"/>
      <c r="J92" s="854"/>
      <c r="K92" s="854"/>
      <c r="L92" s="854"/>
      <c r="M92" s="854"/>
      <c r="N92" s="854"/>
      <c r="O92" s="854"/>
      <c r="P92" s="854"/>
      <c r="Q92" s="854"/>
      <c r="R92" s="854"/>
      <c r="S92" s="854"/>
      <c r="T92" s="854"/>
      <c r="U92" s="854"/>
      <c r="V92" s="854"/>
    </row>
    <row r="93" spans="1:24" s="847" customFormat="1" ht="17.100000000000001" customHeight="1" x14ac:dyDescent="0.2">
      <c r="A93" s="1789" t="s">
        <v>1254</v>
      </c>
      <c r="B93" s="1789"/>
      <c r="C93" s="1789"/>
      <c r="D93" s="1789"/>
      <c r="E93" s="1789"/>
      <c r="F93" s="1789"/>
      <c r="G93" s="1789"/>
      <c r="H93" s="1789"/>
      <c r="I93" s="846"/>
      <c r="J93" s="846"/>
      <c r="K93" s="846"/>
      <c r="L93" s="846"/>
      <c r="M93" s="846"/>
      <c r="N93" s="846"/>
      <c r="O93" s="846"/>
      <c r="P93" s="846"/>
      <c r="Q93" s="846"/>
      <c r="R93" s="846"/>
      <c r="S93" s="846"/>
      <c r="T93" s="785"/>
      <c r="U93" s="785"/>
      <c r="V93" s="785"/>
      <c r="W93" s="785"/>
      <c r="X93" s="785"/>
    </row>
    <row r="94" spans="1:24" s="818" customFormat="1" ht="15" customHeight="1" x14ac:dyDescent="0.2">
      <c r="B94" s="1003" t="s">
        <v>1201</v>
      </c>
      <c r="D94" s="780"/>
      <c r="E94" s="780"/>
      <c r="F94" s="780"/>
      <c r="G94" s="780"/>
      <c r="H94" s="780"/>
      <c r="I94" s="780"/>
      <c r="J94" s="780"/>
      <c r="K94" s="780"/>
      <c r="L94" s="780"/>
      <c r="M94" s="780"/>
      <c r="N94" s="780"/>
      <c r="O94" s="780"/>
      <c r="P94" s="780"/>
      <c r="Q94" s="799"/>
      <c r="R94" s="799"/>
      <c r="S94" s="799"/>
      <c r="T94" s="799"/>
      <c r="U94" s="799"/>
    </row>
    <row r="95" spans="1:24" s="850" customFormat="1" ht="17.100000000000001" customHeight="1" x14ac:dyDescent="0.2">
      <c r="A95" s="1783" t="s">
        <v>1255</v>
      </c>
      <c r="B95" s="1783"/>
      <c r="C95" s="1783"/>
      <c r="D95" s="1783"/>
      <c r="E95" s="1783"/>
      <c r="F95" s="1783"/>
      <c r="G95" s="1783"/>
      <c r="H95" s="1783"/>
      <c r="I95" s="848"/>
      <c r="J95" s="848"/>
      <c r="K95" s="848"/>
      <c r="L95" s="848"/>
      <c r="M95" s="848"/>
      <c r="N95" s="848"/>
      <c r="O95" s="848"/>
      <c r="P95" s="848"/>
      <c r="Q95" s="848"/>
      <c r="R95" s="848"/>
      <c r="S95" s="848"/>
      <c r="T95" s="849"/>
      <c r="U95" s="849"/>
      <c r="V95" s="849"/>
      <c r="W95" s="849"/>
      <c r="X95" s="849"/>
    </row>
    <row r="96" spans="1:24" s="977" customFormat="1" ht="12.95" customHeight="1" x14ac:dyDescent="0.2">
      <c r="A96" s="974"/>
      <c r="B96" s="1781" t="s">
        <v>1202</v>
      </c>
      <c r="C96" s="1782"/>
      <c r="D96" s="1782"/>
      <c r="E96" s="1782"/>
      <c r="F96" s="976"/>
      <c r="G96" s="976"/>
      <c r="H96" s="976"/>
      <c r="I96" s="976"/>
      <c r="J96" s="976"/>
    </row>
    <row r="97" spans="1:22" s="855" customFormat="1" ht="5.0999999999999996" customHeight="1" x14ac:dyDescent="0.2">
      <c r="A97" s="852"/>
      <c r="B97" s="853"/>
      <c r="C97" s="853"/>
      <c r="D97" s="853"/>
      <c r="E97" s="853"/>
      <c r="F97" s="853"/>
      <c r="G97" s="853"/>
      <c r="H97" s="853"/>
      <c r="I97" s="854"/>
      <c r="J97" s="854"/>
      <c r="K97" s="854"/>
      <c r="L97" s="854"/>
      <c r="M97" s="854"/>
      <c r="N97" s="854"/>
      <c r="O97" s="854"/>
      <c r="P97" s="854"/>
      <c r="Q97" s="854"/>
      <c r="R97" s="854"/>
      <c r="S97" s="854"/>
      <c r="T97" s="854"/>
      <c r="U97" s="854"/>
      <c r="V97" s="854"/>
    </row>
    <row r="98" spans="1:22" s="857" customFormat="1" ht="30" customHeight="1" x14ac:dyDescent="0.2">
      <c r="A98" s="1769" t="s">
        <v>9</v>
      </c>
      <c r="B98" s="1769"/>
      <c r="C98" s="1769"/>
      <c r="D98" s="1769"/>
      <c r="E98" s="1769"/>
      <c r="F98" s="1769"/>
      <c r="G98" s="1769"/>
      <c r="H98" s="1769"/>
      <c r="I98" s="856"/>
      <c r="J98" s="856"/>
      <c r="K98" s="856"/>
      <c r="L98" s="856"/>
      <c r="M98" s="856"/>
      <c r="N98" s="856"/>
      <c r="O98" s="856"/>
      <c r="P98" s="856"/>
      <c r="Q98" s="856"/>
      <c r="R98" s="856"/>
      <c r="S98" s="856"/>
      <c r="T98" s="856"/>
      <c r="U98" s="856"/>
      <c r="V98" s="856"/>
    </row>
    <row r="99" spans="1:22" s="857" customFormat="1" ht="20.100000000000001" customHeight="1" x14ac:dyDescent="0.2">
      <c r="A99" s="858"/>
      <c r="B99" s="801" t="s">
        <v>1712</v>
      </c>
      <c r="C99" s="801" t="s">
        <v>153</v>
      </c>
      <c r="D99" s="801"/>
      <c r="E99" s="859"/>
      <c r="F99" s="801" t="s">
        <v>1713</v>
      </c>
      <c r="G99" s="801" t="s">
        <v>153</v>
      </c>
      <c r="H99" s="801"/>
      <c r="I99" s="860"/>
      <c r="J99" s="861"/>
      <c r="K99" s="861"/>
      <c r="L99" s="861"/>
      <c r="M99" s="861"/>
      <c r="N99" s="861"/>
      <c r="O99" s="861"/>
      <c r="P99" s="861"/>
      <c r="Q99" s="861"/>
      <c r="R99" s="861"/>
      <c r="S99" s="861"/>
      <c r="T99" s="861"/>
      <c r="U99" s="861"/>
      <c r="V99" s="861"/>
    </row>
    <row r="100" spans="1:22" s="867" customFormat="1" ht="20.100000000000001" customHeight="1" x14ac:dyDescent="0.2">
      <c r="A100" s="862"/>
      <c r="B100" s="863" t="s">
        <v>36</v>
      </c>
      <c r="C100" s="863" t="s">
        <v>154</v>
      </c>
      <c r="D100" s="863" t="s">
        <v>58</v>
      </c>
      <c r="E100" s="864"/>
      <c r="F100" s="863" t="s">
        <v>57</v>
      </c>
      <c r="G100" s="863" t="s">
        <v>154</v>
      </c>
      <c r="H100" s="863" t="s">
        <v>58</v>
      </c>
      <c r="I100" s="1629"/>
      <c r="J100" s="866"/>
      <c r="K100" s="866"/>
      <c r="L100" s="866"/>
      <c r="M100" s="866"/>
      <c r="N100" s="866"/>
      <c r="O100" s="866"/>
      <c r="P100" s="866"/>
      <c r="Q100" s="866"/>
      <c r="R100" s="866"/>
      <c r="S100" s="866"/>
      <c r="T100" s="866"/>
      <c r="U100" s="866"/>
      <c r="V100" s="866"/>
    </row>
    <row r="101" spans="1:22" s="874" customFormat="1" ht="9.9499999999999993" customHeight="1" x14ac:dyDescent="0.2">
      <c r="A101" s="868"/>
      <c r="B101" s="869"/>
      <c r="C101" s="869"/>
      <c r="D101" s="870"/>
      <c r="E101" s="871"/>
      <c r="F101" s="869"/>
      <c r="G101" s="869"/>
      <c r="H101" s="870"/>
      <c r="I101" s="872"/>
      <c r="J101" s="873"/>
      <c r="K101" s="873"/>
      <c r="L101" s="873"/>
      <c r="M101" s="873"/>
      <c r="N101" s="873"/>
      <c r="O101" s="873"/>
      <c r="P101" s="873"/>
      <c r="Q101" s="873"/>
      <c r="R101" s="873"/>
      <c r="S101" s="873"/>
      <c r="T101" s="873"/>
      <c r="U101" s="873"/>
      <c r="V101" s="873"/>
    </row>
    <row r="102" spans="1:22" s="857" customFormat="1" ht="84" customHeight="1" x14ac:dyDescent="0.2">
      <c r="A102" s="875" t="s">
        <v>37</v>
      </c>
      <c r="B102" s="876" t="s">
        <v>1181</v>
      </c>
      <c r="C102" s="877">
        <v>10</v>
      </c>
      <c r="D102" s="878">
        <v>13.157894736842104</v>
      </c>
      <c r="E102" s="879"/>
      <c r="F102" s="1001" t="s">
        <v>1262</v>
      </c>
      <c r="G102" s="1018">
        <v>1</v>
      </c>
      <c r="H102" s="878">
        <v>33.333333333333329</v>
      </c>
    </row>
    <row r="103" spans="1:22" s="857" customFormat="1" ht="84" customHeight="1" x14ac:dyDescent="0.2">
      <c r="A103" s="875" t="s">
        <v>39</v>
      </c>
      <c r="B103" s="876" t="s">
        <v>1183</v>
      </c>
      <c r="C103" s="877">
        <v>10</v>
      </c>
      <c r="D103" s="878">
        <v>13.157894736842104</v>
      </c>
      <c r="E103" s="879"/>
      <c r="F103" s="1001" t="s">
        <v>1263</v>
      </c>
      <c r="G103" s="1018">
        <v>1</v>
      </c>
      <c r="H103" s="878">
        <v>33.333333333333329</v>
      </c>
    </row>
    <row r="104" spans="1:22" s="857" customFormat="1" ht="84" customHeight="1" x14ac:dyDescent="0.2">
      <c r="A104" s="875" t="s">
        <v>41</v>
      </c>
      <c r="B104" s="876" t="s">
        <v>1187</v>
      </c>
      <c r="C104" s="882">
        <v>5</v>
      </c>
      <c r="D104" s="878">
        <v>6.5789473684210522</v>
      </c>
      <c r="E104" s="879"/>
      <c r="F104" s="841" t="s">
        <v>768</v>
      </c>
      <c r="G104" s="1019"/>
      <c r="H104" s="880"/>
    </row>
    <row r="105" spans="1:22" s="857" customFormat="1" ht="35.1" customHeight="1" x14ac:dyDescent="0.2">
      <c r="A105" s="883"/>
      <c r="B105" s="570" t="s">
        <v>1258</v>
      </c>
      <c r="C105" s="884">
        <v>76</v>
      </c>
      <c r="D105" s="885"/>
      <c r="E105" s="886"/>
      <c r="F105" s="570" t="s">
        <v>1258</v>
      </c>
      <c r="G105" s="1020">
        <v>3</v>
      </c>
      <c r="H105" s="885"/>
    </row>
    <row r="106" spans="1:22" ht="20.100000000000001" customHeight="1" x14ac:dyDescent="0.2">
      <c r="A106" s="887"/>
      <c r="B106" s="888"/>
      <c r="C106" s="888"/>
      <c r="D106" s="867"/>
      <c r="E106" s="867"/>
      <c r="F106" s="888"/>
      <c r="G106" s="888"/>
      <c r="H106" s="867"/>
      <c r="I106" s="889"/>
    </row>
    <row r="107" spans="1:22" s="857" customFormat="1" ht="30" customHeight="1" x14ac:dyDescent="0.2">
      <c r="A107" s="1769" t="s">
        <v>28</v>
      </c>
      <c r="B107" s="1769"/>
      <c r="C107" s="1769"/>
      <c r="D107" s="1769"/>
      <c r="E107" s="1769"/>
      <c r="F107" s="1769"/>
      <c r="G107" s="1769"/>
      <c r="H107" s="1769"/>
      <c r="I107" s="856"/>
      <c r="J107" s="856"/>
      <c r="K107" s="856"/>
      <c r="L107" s="856"/>
      <c r="M107" s="856"/>
      <c r="N107" s="856"/>
      <c r="O107" s="856"/>
      <c r="P107" s="856"/>
      <c r="Q107" s="856"/>
      <c r="R107" s="856"/>
      <c r="S107" s="856"/>
      <c r="T107" s="856"/>
      <c r="U107" s="856"/>
      <c r="V107" s="856"/>
    </row>
    <row r="108" spans="1:22" s="857" customFormat="1" ht="20.100000000000001" customHeight="1" x14ac:dyDescent="0.2">
      <c r="A108" s="858"/>
      <c r="B108" s="801" t="s">
        <v>1712</v>
      </c>
      <c r="C108" s="801" t="s">
        <v>153</v>
      </c>
      <c r="D108" s="801"/>
      <c r="E108" s="859"/>
      <c r="F108" s="801" t="s">
        <v>1713</v>
      </c>
      <c r="G108" s="801" t="s">
        <v>153</v>
      </c>
      <c r="H108" s="801"/>
      <c r="I108" s="860"/>
      <c r="J108" s="861"/>
      <c r="K108" s="861"/>
      <c r="L108" s="861"/>
      <c r="M108" s="861"/>
      <c r="N108" s="861"/>
      <c r="O108" s="861"/>
      <c r="P108" s="861"/>
      <c r="Q108" s="861"/>
      <c r="R108" s="861"/>
      <c r="S108" s="861"/>
      <c r="T108" s="861"/>
      <c r="U108" s="861"/>
      <c r="V108" s="861"/>
    </row>
    <row r="109" spans="1:22" s="867" customFormat="1" ht="20.100000000000001" customHeight="1" x14ac:dyDescent="0.2">
      <c r="A109" s="862"/>
      <c r="B109" s="863" t="s">
        <v>36</v>
      </c>
      <c r="C109" s="863" t="s">
        <v>154</v>
      </c>
      <c r="D109" s="863" t="s">
        <v>58</v>
      </c>
      <c r="E109" s="864"/>
      <c r="F109" s="863" t="s">
        <v>57</v>
      </c>
      <c r="G109" s="863" t="s">
        <v>154</v>
      </c>
      <c r="H109" s="863" t="s">
        <v>58</v>
      </c>
      <c r="I109" s="1629"/>
      <c r="J109" s="866"/>
      <c r="K109" s="866"/>
      <c r="L109" s="866"/>
      <c r="M109" s="866"/>
      <c r="N109" s="866"/>
      <c r="O109" s="866"/>
      <c r="P109" s="866"/>
      <c r="Q109" s="866"/>
      <c r="R109" s="866"/>
      <c r="S109" s="866"/>
      <c r="T109" s="866"/>
      <c r="U109" s="866"/>
      <c r="V109" s="866"/>
    </row>
    <row r="110" spans="1:22" s="874" customFormat="1" ht="9.9499999999999993" customHeight="1" x14ac:dyDescent="0.2">
      <c r="A110" s="868"/>
      <c r="B110" s="869"/>
      <c r="C110" s="869"/>
      <c r="D110" s="870"/>
      <c r="E110" s="871"/>
      <c r="F110" s="869"/>
      <c r="G110" s="869"/>
      <c r="H110" s="870"/>
      <c r="I110" s="872"/>
      <c r="J110" s="873"/>
      <c r="K110" s="873"/>
      <c r="L110" s="873"/>
      <c r="M110" s="873"/>
      <c r="N110" s="873"/>
      <c r="O110" s="873"/>
      <c r="P110" s="873"/>
      <c r="Q110" s="873"/>
      <c r="R110" s="873"/>
      <c r="S110" s="873"/>
      <c r="T110" s="873"/>
      <c r="U110" s="873"/>
      <c r="V110" s="873"/>
    </row>
    <row r="111" spans="1:22" s="857" customFormat="1" ht="84" customHeight="1" x14ac:dyDescent="0.2">
      <c r="A111" s="875" t="s">
        <v>37</v>
      </c>
      <c r="B111" s="890" t="s">
        <v>1181</v>
      </c>
      <c r="C111" s="877">
        <v>32</v>
      </c>
      <c r="D111" s="878">
        <v>23.021582733812952</v>
      </c>
      <c r="E111" s="879"/>
      <c r="F111" s="1001" t="s">
        <v>1263</v>
      </c>
      <c r="G111" s="877">
        <v>1</v>
      </c>
      <c r="H111" s="878">
        <v>1.5151515151515151</v>
      </c>
    </row>
    <row r="112" spans="1:22" s="857" customFormat="1" ht="84" customHeight="1" x14ac:dyDescent="0.2">
      <c r="A112" s="875" t="s">
        <v>39</v>
      </c>
      <c r="B112" s="890" t="s">
        <v>1183</v>
      </c>
      <c r="C112" s="877">
        <v>13</v>
      </c>
      <c r="D112" s="878">
        <v>9.3525179856115113</v>
      </c>
      <c r="E112" s="879"/>
      <c r="F112" s="841" t="s">
        <v>768</v>
      </c>
      <c r="G112" s="882"/>
      <c r="H112" s="880"/>
    </row>
    <row r="113" spans="1:24" s="857" customFormat="1" ht="84" customHeight="1" x14ac:dyDescent="0.2">
      <c r="A113" s="875" t="s">
        <v>41</v>
      </c>
      <c r="B113" s="890" t="s">
        <v>1187</v>
      </c>
      <c r="C113" s="882">
        <v>10</v>
      </c>
      <c r="D113" s="878">
        <v>7.1942446043165464</v>
      </c>
      <c r="E113" s="879"/>
      <c r="F113" s="841" t="s">
        <v>768</v>
      </c>
      <c r="G113" s="882"/>
      <c r="H113" s="880"/>
    </row>
    <row r="114" spans="1:24" s="857" customFormat="1" ht="35.1" customHeight="1" x14ac:dyDescent="0.2">
      <c r="A114" s="883"/>
      <c r="B114" s="570" t="s">
        <v>1258</v>
      </c>
      <c r="C114" s="884">
        <v>139</v>
      </c>
      <c r="D114" s="885"/>
      <c r="E114" s="886"/>
      <c r="F114" s="570" t="s">
        <v>1258</v>
      </c>
      <c r="G114" s="884">
        <v>66</v>
      </c>
      <c r="H114" s="885"/>
    </row>
    <row r="115" spans="1:24" s="855" customFormat="1" ht="9.9499999999999993" customHeight="1" x14ac:dyDescent="0.2">
      <c r="A115" s="852"/>
      <c r="B115" s="853"/>
      <c r="C115" s="853"/>
      <c r="D115" s="853"/>
      <c r="E115" s="853"/>
      <c r="F115" s="853"/>
      <c r="G115" s="853"/>
      <c r="H115" s="853"/>
      <c r="I115" s="854"/>
      <c r="J115" s="854"/>
      <c r="K115" s="854"/>
      <c r="L115" s="854"/>
      <c r="M115" s="854"/>
      <c r="N115" s="854"/>
      <c r="O115" s="854"/>
      <c r="P115" s="854"/>
      <c r="Q115" s="854"/>
      <c r="R115" s="854"/>
      <c r="S115" s="854"/>
      <c r="T115" s="854"/>
      <c r="U115" s="854"/>
      <c r="V115" s="854"/>
    </row>
    <row r="116" spans="1:24" s="847" customFormat="1" ht="17.100000000000001" customHeight="1" x14ac:dyDescent="0.2">
      <c r="A116" s="1789" t="s">
        <v>1254</v>
      </c>
      <c r="B116" s="1789"/>
      <c r="C116" s="1789"/>
      <c r="D116" s="1789"/>
      <c r="E116" s="1789"/>
      <c r="F116" s="1789"/>
      <c r="G116" s="1789"/>
      <c r="H116" s="1789"/>
      <c r="I116" s="846"/>
      <c r="J116" s="846"/>
      <c r="K116" s="846"/>
      <c r="L116" s="846"/>
      <c r="M116" s="846"/>
      <c r="N116" s="846"/>
      <c r="O116" s="846"/>
      <c r="P116" s="846"/>
      <c r="Q116" s="846"/>
      <c r="R116" s="846"/>
      <c r="S116" s="846"/>
      <c r="T116" s="785"/>
      <c r="U116" s="785"/>
      <c r="V116" s="785"/>
      <c r="W116" s="785"/>
      <c r="X116" s="785"/>
    </row>
    <row r="117" spans="1:24" s="818" customFormat="1" ht="15" customHeight="1" x14ac:dyDescent="0.2">
      <c r="B117" s="1003" t="s">
        <v>1201</v>
      </c>
      <c r="D117" s="780"/>
      <c r="E117" s="780"/>
      <c r="F117" s="780"/>
      <c r="G117" s="780"/>
      <c r="H117" s="780"/>
      <c r="I117" s="780"/>
      <c r="J117" s="780"/>
      <c r="K117" s="780"/>
      <c r="L117" s="780"/>
      <c r="M117" s="780"/>
      <c r="N117" s="780"/>
      <c r="O117" s="780"/>
      <c r="P117" s="780"/>
      <c r="Q117" s="799"/>
      <c r="R117" s="799"/>
      <c r="S117" s="799"/>
      <c r="T117" s="799"/>
      <c r="U117" s="799"/>
    </row>
    <row r="118" spans="1:24" s="850" customFormat="1" ht="17.100000000000001" customHeight="1" x14ac:dyDescent="0.2">
      <c r="A118" s="1783" t="s">
        <v>1255</v>
      </c>
      <c r="B118" s="1783"/>
      <c r="C118" s="1783"/>
      <c r="D118" s="1783"/>
      <c r="E118" s="1783"/>
      <c r="F118" s="1783"/>
      <c r="G118" s="1783"/>
      <c r="H118" s="1783"/>
      <c r="I118" s="848"/>
      <c r="J118" s="848"/>
      <c r="K118" s="848"/>
      <c r="L118" s="848"/>
      <c r="M118" s="848"/>
      <c r="N118" s="848"/>
      <c r="O118" s="848"/>
      <c r="P118" s="848"/>
      <c r="Q118" s="848"/>
      <c r="R118" s="848"/>
      <c r="S118" s="848"/>
      <c r="T118" s="849"/>
      <c r="U118" s="849"/>
      <c r="V118" s="849"/>
      <c r="W118" s="849"/>
      <c r="X118" s="849"/>
    </row>
    <row r="119" spans="1:24" s="977" customFormat="1" ht="12.95" customHeight="1" x14ac:dyDescent="0.2">
      <c r="A119" s="974"/>
      <c r="B119" s="1781" t="s">
        <v>1202</v>
      </c>
      <c r="C119" s="1782"/>
      <c r="D119" s="1782"/>
      <c r="E119" s="1782"/>
      <c r="F119" s="976"/>
      <c r="G119" s="976"/>
      <c r="H119" s="976"/>
      <c r="I119" s="976"/>
      <c r="J119" s="976"/>
    </row>
    <row r="120" spans="1:24" s="855" customFormat="1" ht="5.0999999999999996" customHeight="1" x14ac:dyDescent="0.2">
      <c r="A120" s="852"/>
      <c r="B120" s="853"/>
      <c r="C120" s="853"/>
      <c r="D120" s="853"/>
      <c r="E120" s="853"/>
      <c r="F120" s="853"/>
      <c r="G120" s="853"/>
      <c r="H120" s="853"/>
      <c r="I120" s="854"/>
      <c r="J120" s="854"/>
      <c r="K120" s="854"/>
      <c r="L120" s="854"/>
      <c r="M120" s="854"/>
      <c r="N120" s="854"/>
      <c r="O120" s="854"/>
      <c r="P120" s="854"/>
      <c r="Q120" s="854"/>
      <c r="R120" s="854"/>
      <c r="S120" s="854"/>
      <c r="T120" s="854"/>
      <c r="U120" s="854"/>
      <c r="V120" s="854"/>
    </row>
    <row r="121" spans="1:24" s="857" customFormat="1" ht="30" customHeight="1" x14ac:dyDescent="0.2">
      <c r="A121" s="1769" t="s">
        <v>13</v>
      </c>
      <c r="B121" s="1769"/>
      <c r="C121" s="1769"/>
      <c r="D121" s="1769"/>
      <c r="E121" s="1769"/>
      <c r="F121" s="1769"/>
      <c r="G121" s="1769"/>
      <c r="H121" s="1769"/>
      <c r="I121" s="856"/>
      <c r="J121" s="856"/>
      <c r="K121" s="856"/>
      <c r="L121" s="856"/>
      <c r="M121" s="856"/>
      <c r="N121" s="856"/>
      <c r="O121" s="856"/>
      <c r="P121" s="856"/>
      <c r="Q121" s="856"/>
      <c r="R121" s="856"/>
      <c r="S121" s="856"/>
      <c r="T121" s="856"/>
      <c r="U121" s="856"/>
      <c r="V121" s="856"/>
    </row>
    <row r="122" spans="1:24" s="857" customFormat="1" ht="20.100000000000001" customHeight="1" x14ac:dyDescent="0.2">
      <c r="A122" s="858"/>
      <c r="B122" s="801" t="s">
        <v>1712</v>
      </c>
      <c r="C122" s="801" t="s">
        <v>153</v>
      </c>
      <c r="D122" s="801"/>
      <c r="E122" s="859"/>
      <c r="F122" s="801" t="s">
        <v>1713</v>
      </c>
      <c r="G122" s="801" t="s">
        <v>153</v>
      </c>
      <c r="H122" s="801"/>
      <c r="I122" s="860"/>
      <c r="J122" s="861"/>
      <c r="K122" s="861"/>
      <c r="L122" s="861"/>
      <c r="M122" s="861"/>
      <c r="N122" s="861"/>
      <c r="O122" s="861"/>
      <c r="P122" s="861"/>
      <c r="Q122" s="861"/>
      <c r="R122" s="861"/>
      <c r="S122" s="861"/>
      <c r="T122" s="861"/>
      <c r="U122" s="861"/>
      <c r="V122" s="861"/>
    </row>
    <row r="123" spans="1:24" s="867" customFormat="1" ht="20.100000000000001" customHeight="1" x14ac:dyDescent="0.2">
      <c r="A123" s="862"/>
      <c r="B123" s="863" t="s">
        <v>36</v>
      </c>
      <c r="C123" s="863" t="s">
        <v>154</v>
      </c>
      <c r="D123" s="863" t="s">
        <v>58</v>
      </c>
      <c r="E123" s="864"/>
      <c r="F123" s="863" t="s">
        <v>57</v>
      </c>
      <c r="G123" s="863" t="s">
        <v>154</v>
      </c>
      <c r="H123" s="863" t="s">
        <v>58</v>
      </c>
      <c r="I123" s="1629"/>
      <c r="J123" s="866"/>
      <c r="K123" s="866"/>
      <c r="L123" s="866"/>
      <c r="M123" s="866"/>
      <c r="N123" s="866"/>
      <c r="O123" s="866"/>
      <c r="P123" s="866"/>
      <c r="Q123" s="866"/>
      <c r="R123" s="866"/>
      <c r="S123" s="866"/>
      <c r="T123" s="866"/>
      <c r="U123" s="866"/>
      <c r="V123" s="866"/>
    </row>
    <row r="124" spans="1:24" s="874" customFormat="1" ht="9.9499999999999993" customHeight="1" x14ac:dyDescent="0.2">
      <c r="A124" s="868"/>
      <c r="B124" s="869"/>
      <c r="C124" s="869"/>
      <c r="D124" s="870"/>
      <c r="E124" s="871"/>
      <c r="F124" s="869"/>
      <c r="G124" s="869"/>
      <c r="H124" s="870"/>
      <c r="I124" s="872"/>
      <c r="J124" s="873"/>
      <c r="K124" s="873"/>
      <c r="L124" s="873"/>
      <c r="M124" s="873"/>
      <c r="N124" s="873"/>
      <c r="O124" s="873"/>
      <c r="P124" s="873"/>
      <c r="Q124" s="873"/>
      <c r="R124" s="873"/>
      <c r="S124" s="873"/>
      <c r="T124" s="873"/>
      <c r="U124" s="873"/>
      <c r="V124" s="873"/>
    </row>
    <row r="125" spans="1:24" s="857" customFormat="1" ht="84" customHeight="1" x14ac:dyDescent="0.2">
      <c r="A125" s="875" t="s">
        <v>37</v>
      </c>
      <c r="B125" s="876" t="s">
        <v>1181</v>
      </c>
      <c r="C125" s="877">
        <v>24</v>
      </c>
      <c r="D125" s="878">
        <v>21.238938053097346</v>
      </c>
      <c r="E125" s="879"/>
      <c r="F125" s="841" t="s">
        <v>768</v>
      </c>
      <c r="G125" s="1019"/>
      <c r="H125" s="1024"/>
    </row>
    <row r="126" spans="1:24" s="857" customFormat="1" ht="84" customHeight="1" x14ac:dyDescent="0.2">
      <c r="A126" s="875" t="s">
        <v>39</v>
      </c>
      <c r="B126" s="876" t="s">
        <v>1183</v>
      </c>
      <c r="C126" s="877">
        <v>7</v>
      </c>
      <c r="D126" s="878">
        <v>6.1946902654867255</v>
      </c>
      <c r="E126" s="879"/>
      <c r="F126" s="841" t="s">
        <v>768</v>
      </c>
      <c r="G126" s="1019"/>
      <c r="H126" s="1024"/>
    </row>
    <row r="127" spans="1:24" s="857" customFormat="1" ht="84" customHeight="1" x14ac:dyDescent="0.2">
      <c r="A127" s="875" t="s">
        <v>41</v>
      </c>
      <c r="B127" s="876" t="s">
        <v>1185</v>
      </c>
      <c r="C127" s="882">
        <v>6</v>
      </c>
      <c r="D127" s="878">
        <v>5.3097345132743365</v>
      </c>
      <c r="E127" s="879"/>
      <c r="F127" s="841" t="s">
        <v>768</v>
      </c>
      <c r="G127" s="1019"/>
      <c r="H127" s="1024"/>
    </row>
    <row r="128" spans="1:24" s="857" customFormat="1" ht="35.1" customHeight="1" x14ac:dyDescent="0.2">
      <c r="A128" s="883"/>
      <c r="B128" s="570" t="s">
        <v>1258</v>
      </c>
      <c r="C128" s="884">
        <v>113</v>
      </c>
      <c r="D128" s="885"/>
      <c r="E128" s="886"/>
      <c r="F128" s="570" t="s">
        <v>1258</v>
      </c>
      <c r="G128" s="1020">
        <v>5</v>
      </c>
      <c r="H128" s="885"/>
    </row>
    <row r="129" spans="1:24" ht="20.100000000000001" customHeight="1" x14ac:dyDescent="0.2">
      <c r="A129" s="887"/>
      <c r="B129" s="888"/>
      <c r="C129" s="888"/>
      <c r="D129" s="867"/>
      <c r="E129" s="867"/>
      <c r="F129" s="888"/>
      <c r="G129" s="888"/>
      <c r="H129" s="867"/>
      <c r="I129" s="889"/>
    </row>
    <row r="130" spans="1:24" s="857" customFormat="1" ht="30" customHeight="1" x14ac:dyDescent="0.2">
      <c r="A130" s="1769" t="s">
        <v>18</v>
      </c>
      <c r="B130" s="1769"/>
      <c r="C130" s="1769"/>
      <c r="D130" s="1769"/>
      <c r="E130" s="1769"/>
      <c r="F130" s="1769"/>
      <c r="G130" s="1769"/>
      <c r="H130" s="1769"/>
      <c r="I130" s="856"/>
      <c r="J130" s="856"/>
      <c r="K130" s="856"/>
      <c r="L130" s="856"/>
      <c r="M130" s="856"/>
      <c r="N130" s="856"/>
      <c r="O130" s="856"/>
      <c r="P130" s="856"/>
      <c r="Q130" s="856"/>
      <c r="R130" s="856"/>
      <c r="S130" s="856"/>
      <c r="T130" s="856"/>
      <c r="U130" s="856"/>
      <c r="V130" s="856"/>
    </row>
    <row r="131" spans="1:24" s="857" customFormat="1" ht="20.100000000000001" customHeight="1" x14ac:dyDescent="0.2">
      <c r="A131" s="858"/>
      <c r="B131" s="801" t="s">
        <v>1712</v>
      </c>
      <c r="C131" s="801" t="s">
        <v>153</v>
      </c>
      <c r="D131" s="801"/>
      <c r="E131" s="859"/>
      <c r="F131" s="801" t="s">
        <v>1713</v>
      </c>
      <c r="G131" s="801" t="s">
        <v>153</v>
      </c>
      <c r="H131" s="801"/>
      <c r="I131" s="860"/>
      <c r="J131" s="861"/>
      <c r="K131" s="861"/>
      <c r="L131" s="861"/>
      <c r="M131" s="861"/>
      <c r="N131" s="861"/>
      <c r="O131" s="861"/>
      <c r="P131" s="861"/>
      <c r="Q131" s="861"/>
      <c r="R131" s="861"/>
      <c r="S131" s="861"/>
      <c r="T131" s="861"/>
      <c r="U131" s="861"/>
      <c r="V131" s="861"/>
    </row>
    <row r="132" spans="1:24" s="867" customFormat="1" ht="20.100000000000001" customHeight="1" x14ac:dyDescent="0.2">
      <c r="A132" s="862"/>
      <c r="B132" s="863" t="s">
        <v>36</v>
      </c>
      <c r="C132" s="863" t="s">
        <v>154</v>
      </c>
      <c r="D132" s="863" t="s">
        <v>58</v>
      </c>
      <c r="E132" s="864"/>
      <c r="F132" s="863" t="s">
        <v>57</v>
      </c>
      <c r="G132" s="863" t="s">
        <v>154</v>
      </c>
      <c r="H132" s="863" t="s">
        <v>58</v>
      </c>
      <c r="I132" s="1629"/>
      <c r="J132" s="866"/>
      <c r="K132" s="866"/>
      <c r="L132" s="866"/>
      <c r="M132" s="866"/>
      <c r="N132" s="866"/>
      <c r="O132" s="866"/>
      <c r="P132" s="866"/>
      <c r="Q132" s="866"/>
      <c r="R132" s="866"/>
      <c r="S132" s="866"/>
      <c r="T132" s="866"/>
      <c r="U132" s="866"/>
      <c r="V132" s="866"/>
    </row>
    <row r="133" spans="1:24" s="874" customFormat="1" ht="9.9499999999999993" customHeight="1" x14ac:dyDescent="0.2">
      <c r="A133" s="868"/>
      <c r="B133" s="869"/>
      <c r="C133" s="869"/>
      <c r="D133" s="870"/>
      <c r="E133" s="871"/>
      <c r="F133" s="869"/>
      <c r="G133" s="869"/>
      <c r="H133" s="870"/>
      <c r="I133" s="872"/>
      <c r="J133" s="873"/>
      <c r="K133" s="873"/>
      <c r="L133" s="873"/>
      <c r="M133" s="873"/>
      <c r="N133" s="873"/>
      <c r="O133" s="873"/>
      <c r="P133" s="873"/>
      <c r="Q133" s="873"/>
      <c r="R133" s="873"/>
      <c r="S133" s="873"/>
      <c r="T133" s="873"/>
      <c r="U133" s="873"/>
      <c r="V133" s="873"/>
    </row>
    <row r="134" spans="1:24" s="857" customFormat="1" ht="84" customHeight="1" x14ac:dyDescent="0.2">
      <c r="A134" s="875" t="s">
        <v>37</v>
      </c>
      <c r="B134" s="876" t="s">
        <v>1181</v>
      </c>
      <c r="C134" s="877">
        <v>70</v>
      </c>
      <c r="D134" s="878">
        <v>19.718309859154928</v>
      </c>
      <c r="E134" s="879"/>
      <c r="F134" s="1001" t="s">
        <v>1264</v>
      </c>
      <c r="G134" s="877">
        <v>3</v>
      </c>
      <c r="H134" s="878">
        <v>30</v>
      </c>
    </row>
    <row r="135" spans="1:24" s="857" customFormat="1" ht="84" customHeight="1" x14ac:dyDescent="0.2">
      <c r="A135" s="875" t="s">
        <v>39</v>
      </c>
      <c r="B135" s="876" t="s">
        <v>1187</v>
      </c>
      <c r="C135" s="877">
        <v>32</v>
      </c>
      <c r="D135" s="878">
        <v>9.0140845070422539</v>
      </c>
      <c r="E135" s="879"/>
      <c r="F135" s="1001" t="s">
        <v>1265</v>
      </c>
      <c r="G135" s="877">
        <v>2</v>
      </c>
      <c r="H135" s="878">
        <v>20</v>
      </c>
    </row>
    <row r="136" spans="1:24" s="857" customFormat="1" ht="84" customHeight="1" x14ac:dyDescent="0.2">
      <c r="A136" s="875" t="s">
        <v>41</v>
      </c>
      <c r="B136" s="876" t="s">
        <v>1183</v>
      </c>
      <c r="C136" s="882">
        <v>22</v>
      </c>
      <c r="D136" s="878">
        <v>6.197183098591549</v>
      </c>
      <c r="E136" s="879"/>
      <c r="F136" s="1001" t="s">
        <v>768</v>
      </c>
      <c r="G136" s="882"/>
      <c r="H136" s="880"/>
    </row>
    <row r="137" spans="1:24" s="857" customFormat="1" ht="35.1" customHeight="1" x14ac:dyDescent="0.2">
      <c r="A137" s="883"/>
      <c r="B137" s="570" t="s">
        <v>1258</v>
      </c>
      <c r="C137" s="884">
        <v>355</v>
      </c>
      <c r="D137" s="885"/>
      <c r="E137" s="886"/>
      <c r="F137" s="570" t="s">
        <v>1258</v>
      </c>
      <c r="G137" s="884">
        <v>10</v>
      </c>
      <c r="H137" s="885"/>
    </row>
    <row r="138" spans="1:24" s="874" customFormat="1" ht="5.0999999999999996" customHeight="1" x14ac:dyDescent="0.2">
      <c r="A138" s="900"/>
      <c r="B138" s="901"/>
      <c r="C138" s="901"/>
      <c r="D138" s="902"/>
      <c r="E138" s="903"/>
      <c r="F138" s="901"/>
      <c r="G138" s="901"/>
      <c r="H138" s="902"/>
    </row>
    <row r="139" spans="1:24" s="847" customFormat="1" ht="17.100000000000001" customHeight="1" x14ac:dyDescent="0.2">
      <c r="A139" s="1789" t="s">
        <v>1254</v>
      </c>
      <c r="B139" s="1789"/>
      <c r="C139" s="1789"/>
      <c r="D139" s="1789"/>
      <c r="E139" s="1789"/>
      <c r="F139" s="1789"/>
      <c r="G139" s="1789"/>
      <c r="H139" s="1789"/>
      <c r="I139" s="846"/>
      <c r="J139" s="846"/>
      <c r="K139" s="846"/>
      <c r="L139" s="846"/>
      <c r="M139" s="846"/>
      <c r="N139" s="846"/>
      <c r="O139" s="846"/>
      <c r="P139" s="846"/>
      <c r="Q139" s="846"/>
      <c r="R139" s="846"/>
      <c r="S139" s="846"/>
      <c r="T139" s="785"/>
      <c r="U139" s="785"/>
      <c r="V139" s="785"/>
      <c r="W139" s="785"/>
      <c r="X139" s="785"/>
    </row>
    <row r="140" spans="1:24" s="818" customFormat="1" ht="15" customHeight="1" x14ac:dyDescent="0.2">
      <c r="B140" s="1003" t="s">
        <v>1201</v>
      </c>
      <c r="D140" s="780"/>
      <c r="E140" s="780"/>
      <c r="F140" s="780"/>
      <c r="G140" s="780"/>
      <c r="H140" s="780"/>
      <c r="I140" s="780"/>
      <c r="J140" s="780"/>
      <c r="K140" s="780"/>
      <c r="L140" s="780"/>
      <c r="M140" s="780"/>
      <c r="N140" s="780"/>
      <c r="O140" s="780"/>
      <c r="P140" s="780"/>
      <c r="Q140" s="799"/>
      <c r="R140" s="799"/>
      <c r="S140" s="799"/>
      <c r="T140" s="799"/>
      <c r="U140" s="799"/>
    </row>
    <row r="141" spans="1:24" s="850" customFormat="1" ht="17.100000000000001" customHeight="1" x14ac:dyDescent="0.2">
      <c r="A141" s="1783" t="s">
        <v>1255</v>
      </c>
      <c r="B141" s="1783"/>
      <c r="C141" s="1783"/>
      <c r="D141" s="1783"/>
      <c r="E141" s="1783"/>
      <c r="F141" s="1783"/>
      <c r="G141" s="1783"/>
      <c r="H141" s="1783"/>
      <c r="I141" s="848"/>
      <c r="J141" s="848"/>
      <c r="K141" s="848"/>
      <c r="L141" s="848"/>
      <c r="M141" s="848"/>
      <c r="N141" s="848"/>
      <c r="O141" s="848"/>
      <c r="P141" s="848"/>
      <c r="Q141" s="848"/>
      <c r="R141" s="848"/>
      <c r="S141" s="848"/>
      <c r="T141" s="849"/>
      <c r="U141" s="849"/>
      <c r="V141" s="849"/>
      <c r="W141" s="849"/>
      <c r="X141" s="849"/>
    </row>
    <row r="142" spans="1:24" s="977" customFormat="1" ht="12.95" customHeight="1" x14ac:dyDescent="0.2">
      <c r="A142" s="974"/>
      <c r="B142" s="1781" t="s">
        <v>1202</v>
      </c>
      <c r="C142" s="1782"/>
      <c r="D142" s="1782"/>
      <c r="E142" s="1782"/>
      <c r="F142" s="976"/>
      <c r="G142" s="976"/>
      <c r="H142" s="976"/>
      <c r="I142" s="976"/>
      <c r="J142" s="976"/>
    </row>
    <row r="143" spans="1:24" s="855" customFormat="1" ht="5.0999999999999996" customHeight="1" x14ac:dyDescent="0.2">
      <c r="A143" s="852"/>
      <c r="B143" s="853"/>
      <c r="C143" s="853"/>
      <c r="D143" s="853"/>
      <c r="E143" s="853"/>
      <c r="F143" s="853"/>
      <c r="G143" s="853"/>
      <c r="H143" s="853"/>
      <c r="I143" s="854"/>
      <c r="J143" s="854"/>
      <c r="K143" s="854"/>
      <c r="L143" s="854"/>
      <c r="M143" s="854"/>
      <c r="N143" s="854"/>
      <c r="O143" s="854"/>
      <c r="P143" s="854"/>
      <c r="Q143" s="854"/>
      <c r="R143" s="854"/>
      <c r="S143" s="854"/>
      <c r="T143" s="854"/>
      <c r="U143" s="854"/>
      <c r="V143" s="854"/>
    </row>
    <row r="144" spans="1:24" s="857" customFormat="1" ht="30" customHeight="1" x14ac:dyDescent="0.2">
      <c r="A144" s="1769" t="s">
        <v>10</v>
      </c>
      <c r="B144" s="1769"/>
      <c r="C144" s="1769"/>
      <c r="D144" s="1769"/>
      <c r="E144" s="1769"/>
      <c r="F144" s="1769"/>
      <c r="G144" s="1769"/>
      <c r="H144" s="1769"/>
      <c r="I144" s="856"/>
      <c r="J144" s="856"/>
      <c r="K144" s="856"/>
      <c r="L144" s="856"/>
      <c r="M144" s="856"/>
      <c r="N144" s="856"/>
      <c r="O144" s="856"/>
      <c r="P144" s="856"/>
      <c r="Q144" s="856"/>
      <c r="R144" s="856"/>
      <c r="S144" s="856"/>
      <c r="T144" s="856"/>
      <c r="U144" s="856"/>
      <c r="V144" s="856"/>
    </row>
    <row r="145" spans="1:22" s="857" customFormat="1" ht="20.100000000000001" customHeight="1" x14ac:dyDescent="0.2">
      <c r="A145" s="858"/>
      <c r="B145" s="801" t="s">
        <v>1712</v>
      </c>
      <c r="C145" s="801" t="s">
        <v>153</v>
      </c>
      <c r="D145" s="801"/>
      <c r="E145" s="859"/>
      <c r="F145" s="801" t="s">
        <v>1713</v>
      </c>
      <c r="G145" s="801" t="s">
        <v>153</v>
      </c>
      <c r="H145" s="801"/>
      <c r="I145" s="860"/>
      <c r="J145" s="861"/>
      <c r="K145" s="861"/>
      <c r="L145" s="861"/>
      <c r="M145" s="861"/>
      <c r="N145" s="861"/>
      <c r="O145" s="861"/>
      <c r="P145" s="861"/>
      <c r="Q145" s="861"/>
      <c r="R145" s="861"/>
      <c r="S145" s="861"/>
      <c r="T145" s="861"/>
      <c r="U145" s="861"/>
      <c r="V145" s="861"/>
    </row>
    <row r="146" spans="1:22" s="867" customFormat="1" ht="20.100000000000001" customHeight="1" x14ac:dyDescent="0.2">
      <c r="A146" s="862"/>
      <c r="B146" s="863" t="s">
        <v>36</v>
      </c>
      <c r="C146" s="863" t="s">
        <v>154</v>
      </c>
      <c r="D146" s="863" t="s">
        <v>58</v>
      </c>
      <c r="E146" s="864"/>
      <c r="F146" s="863" t="s">
        <v>57</v>
      </c>
      <c r="G146" s="863" t="s">
        <v>154</v>
      </c>
      <c r="H146" s="863" t="s">
        <v>58</v>
      </c>
      <c r="I146" s="1629"/>
      <c r="J146" s="866"/>
      <c r="K146" s="866"/>
      <c r="L146" s="866"/>
      <c r="M146" s="866"/>
      <c r="N146" s="866"/>
      <c r="O146" s="866"/>
      <c r="P146" s="866"/>
      <c r="Q146" s="866"/>
      <c r="R146" s="866"/>
      <c r="S146" s="866"/>
      <c r="T146" s="866"/>
      <c r="U146" s="866"/>
      <c r="V146" s="866"/>
    </row>
    <row r="147" spans="1:22" s="874" customFormat="1" ht="9.9499999999999993" customHeight="1" x14ac:dyDescent="0.2">
      <c r="A147" s="868"/>
      <c r="B147" s="869"/>
      <c r="C147" s="869"/>
      <c r="D147" s="870"/>
      <c r="E147" s="871"/>
      <c r="F147" s="869"/>
      <c r="G147" s="869"/>
      <c r="H147" s="870"/>
      <c r="I147" s="872"/>
      <c r="J147" s="873"/>
      <c r="K147" s="873"/>
      <c r="L147" s="873"/>
      <c r="M147" s="873"/>
      <c r="N147" s="873"/>
      <c r="O147" s="873"/>
      <c r="P147" s="873"/>
      <c r="Q147" s="873"/>
      <c r="R147" s="873"/>
      <c r="S147" s="873"/>
      <c r="T147" s="873"/>
      <c r="U147" s="873"/>
      <c r="V147" s="873"/>
    </row>
    <row r="148" spans="1:22" s="857" customFormat="1" ht="84" customHeight="1" x14ac:dyDescent="0.2">
      <c r="A148" s="875" t="s">
        <v>37</v>
      </c>
      <c r="B148" s="876" t="s">
        <v>1183</v>
      </c>
      <c r="C148" s="877">
        <v>15</v>
      </c>
      <c r="D148" s="878">
        <v>12</v>
      </c>
      <c r="E148" s="879"/>
      <c r="F148" s="816" t="s">
        <v>1266</v>
      </c>
      <c r="G148" s="1018">
        <v>1</v>
      </c>
      <c r="H148" s="878">
        <v>25</v>
      </c>
    </row>
    <row r="149" spans="1:22" s="857" customFormat="1" ht="84" customHeight="1" x14ac:dyDescent="0.2">
      <c r="A149" s="875" t="s">
        <v>39</v>
      </c>
      <c r="B149" s="876" t="s">
        <v>1189</v>
      </c>
      <c r="C149" s="877">
        <v>12</v>
      </c>
      <c r="D149" s="878">
        <v>9.6</v>
      </c>
      <c r="E149" s="879"/>
      <c r="F149" s="841" t="s">
        <v>768</v>
      </c>
      <c r="G149" s="1019"/>
      <c r="H149" s="880"/>
    </row>
    <row r="150" spans="1:22" s="857" customFormat="1" ht="84" customHeight="1" x14ac:dyDescent="0.2">
      <c r="A150" s="875" t="s">
        <v>41</v>
      </c>
      <c r="B150" s="876" t="s">
        <v>1181</v>
      </c>
      <c r="C150" s="882">
        <v>9</v>
      </c>
      <c r="D150" s="878">
        <v>7.1999999999999993</v>
      </c>
      <c r="E150" s="879"/>
      <c r="F150" s="841" t="s">
        <v>768</v>
      </c>
      <c r="G150" s="1019"/>
      <c r="H150" s="880"/>
    </row>
    <row r="151" spans="1:22" s="857" customFormat="1" ht="35.1" customHeight="1" x14ac:dyDescent="0.2">
      <c r="A151" s="883"/>
      <c r="B151" s="570" t="s">
        <v>1258</v>
      </c>
      <c r="C151" s="884">
        <v>125</v>
      </c>
      <c r="D151" s="885"/>
      <c r="E151" s="886"/>
      <c r="F151" s="570" t="s">
        <v>1258</v>
      </c>
      <c r="G151" s="1020">
        <v>4</v>
      </c>
      <c r="H151" s="885"/>
    </row>
    <row r="152" spans="1:22" ht="20.100000000000001" customHeight="1" x14ac:dyDescent="0.2">
      <c r="A152" s="887"/>
      <c r="B152" s="888"/>
      <c r="C152" s="888"/>
      <c r="D152" s="867"/>
      <c r="E152" s="867"/>
      <c r="F152" s="888"/>
      <c r="G152" s="888"/>
      <c r="H152" s="867"/>
      <c r="I152" s="889"/>
    </row>
    <row r="153" spans="1:22" s="857" customFormat="1" ht="30" customHeight="1" x14ac:dyDescent="0.2">
      <c r="A153" s="1769" t="s">
        <v>1210</v>
      </c>
      <c r="B153" s="1769"/>
      <c r="C153" s="1769"/>
      <c r="D153" s="1769"/>
      <c r="E153" s="1769"/>
      <c r="F153" s="1769"/>
      <c r="G153" s="1769"/>
      <c r="H153" s="1769"/>
      <c r="I153" s="856"/>
      <c r="J153" s="856"/>
      <c r="K153" s="856"/>
      <c r="L153" s="856"/>
      <c r="M153" s="856"/>
      <c r="N153" s="856"/>
      <c r="O153" s="856"/>
      <c r="P153" s="856"/>
      <c r="Q153" s="856"/>
      <c r="R153" s="856"/>
      <c r="S153" s="856"/>
      <c r="T153" s="856"/>
      <c r="U153" s="856"/>
      <c r="V153" s="856"/>
    </row>
    <row r="154" spans="1:22" s="857" customFormat="1" ht="20.100000000000001" customHeight="1" x14ac:dyDescent="0.2">
      <c r="A154" s="858"/>
      <c r="B154" s="801" t="s">
        <v>1712</v>
      </c>
      <c r="C154" s="801" t="s">
        <v>153</v>
      </c>
      <c r="D154" s="801"/>
      <c r="E154" s="859"/>
      <c r="F154" s="801" t="s">
        <v>1713</v>
      </c>
      <c r="G154" s="801" t="s">
        <v>153</v>
      </c>
      <c r="H154" s="801"/>
      <c r="I154" s="860"/>
      <c r="J154" s="861"/>
      <c r="K154" s="861"/>
      <c r="L154" s="861"/>
      <c r="M154" s="861"/>
      <c r="N154" s="861"/>
      <c r="O154" s="861"/>
      <c r="P154" s="861"/>
      <c r="Q154" s="861"/>
      <c r="R154" s="861"/>
      <c r="S154" s="861"/>
      <c r="T154" s="861"/>
      <c r="U154" s="861"/>
      <c r="V154" s="861"/>
    </row>
    <row r="155" spans="1:22" s="867" customFormat="1" ht="20.100000000000001" customHeight="1" x14ac:dyDescent="0.2">
      <c r="A155" s="862"/>
      <c r="B155" s="863" t="s">
        <v>36</v>
      </c>
      <c r="C155" s="863" t="s">
        <v>154</v>
      </c>
      <c r="D155" s="863" t="s">
        <v>58</v>
      </c>
      <c r="E155" s="864"/>
      <c r="F155" s="863" t="s">
        <v>57</v>
      </c>
      <c r="G155" s="863" t="s">
        <v>154</v>
      </c>
      <c r="H155" s="863" t="s">
        <v>58</v>
      </c>
      <c r="I155" s="1629"/>
      <c r="J155" s="866"/>
      <c r="K155" s="866"/>
      <c r="L155" s="866"/>
      <c r="M155" s="866"/>
      <c r="N155" s="866"/>
      <c r="O155" s="866"/>
      <c r="P155" s="866"/>
      <c r="Q155" s="866"/>
      <c r="R155" s="866"/>
      <c r="S155" s="866"/>
      <c r="T155" s="866"/>
      <c r="U155" s="866"/>
      <c r="V155" s="866"/>
    </row>
    <row r="156" spans="1:22" s="874" customFormat="1" ht="9.9499999999999993" customHeight="1" x14ac:dyDescent="0.2">
      <c r="A156" s="868"/>
      <c r="B156" s="869"/>
      <c r="C156" s="869"/>
      <c r="D156" s="870"/>
      <c r="E156" s="871"/>
      <c r="F156" s="869"/>
      <c r="G156" s="869"/>
      <c r="H156" s="870"/>
      <c r="I156" s="872"/>
      <c r="J156" s="873"/>
      <c r="K156" s="873"/>
      <c r="L156" s="873"/>
      <c r="M156" s="873"/>
      <c r="N156" s="873"/>
      <c r="O156" s="873"/>
      <c r="P156" s="873"/>
      <c r="Q156" s="873"/>
      <c r="R156" s="873"/>
      <c r="S156" s="873"/>
      <c r="T156" s="873"/>
      <c r="U156" s="873"/>
      <c r="V156" s="873"/>
    </row>
    <row r="157" spans="1:22" s="857" customFormat="1" ht="84" customHeight="1" x14ac:dyDescent="0.2">
      <c r="A157" s="875" t="s">
        <v>37</v>
      </c>
      <c r="B157" s="876" t="s">
        <v>1181</v>
      </c>
      <c r="C157" s="877">
        <v>11</v>
      </c>
      <c r="D157" s="878">
        <v>14.864864864864865</v>
      </c>
      <c r="E157" s="879"/>
      <c r="F157" s="841" t="s">
        <v>768</v>
      </c>
      <c r="G157" s="1019"/>
      <c r="H157" s="1024"/>
    </row>
    <row r="158" spans="1:22" s="857" customFormat="1" ht="84" customHeight="1" x14ac:dyDescent="0.2">
      <c r="A158" s="875" t="s">
        <v>39</v>
      </c>
      <c r="B158" s="1026" t="s">
        <v>1187</v>
      </c>
      <c r="C158" s="877">
        <v>6</v>
      </c>
      <c r="D158" s="878">
        <v>8.1081081081081088</v>
      </c>
      <c r="E158" s="879"/>
      <c r="F158" s="841" t="s">
        <v>768</v>
      </c>
      <c r="G158" s="1019"/>
      <c r="H158" s="1024"/>
    </row>
    <row r="159" spans="1:22" s="857" customFormat="1" ht="84" customHeight="1" x14ac:dyDescent="0.2">
      <c r="A159" s="875" t="s">
        <v>41</v>
      </c>
      <c r="B159" s="876" t="s">
        <v>1189</v>
      </c>
      <c r="C159" s="882">
        <v>5</v>
      </c>
      <c r="D159" s="878">
        <v>6.756756756756757</v>
      </c>
      <c r="E159" s="879"/>
      <c r="F159" s="841" t="s">
        <v>768</v>
      </c>
      <c r="G159" s="1019"/>
      <c r="H159" s="1024"/>
    </row>
    <row r="160" spans="1:22" s="857" customFormat="1" ht="35.1" customHeight="1" x14ac:dyDescent="0.2">
      <c r="A160" s="883"/>
      <c r="B160" s="570" t="s">
        <v>1258</v>
      </c>
      <c r="C160" s="884">
        <v>74</v>
      </c>
      <c r="D160" s="885"/>
      <c r="E160" s="886"/>
      <c r="F160" s="570" t="s">
        <v>1258</v>
      </c>
      <c r="G160" s="1020">
        <v>2</v>
      </c>
      <c r="H160" s="885"/>
    </row>
    <row r="161" spans="1:24" s="867" customFormat="1" ht="9.9499999999999993" customHeight="1" x14ac:dyDescent="0.2">
      <c r="A161" s="900"/>
      <c r="B161" s="904"/>
      <c r="C161" s="905"/>
      <c r="D161" s="902"/>
      <c r="E161" s="906"/>
      <c r="F161" s="907"/>
      <c r="G161" s="906"/>
      <c r="H161" s="902"/>
    </row>
    <row r="162" spans="1:24" s="847" customFormat="1" ht="17.100000000000001" customHeight="1" x14ac:dyDescent="0.2">
      <c r="A162" s="1789" t="s">
        <v>1254</v>
      </c>
      <c r="B162" s="1789"/>
      <c r="C162" s="1789"/>
      <c r="D162" s="1789"/>
      <c r="E162" s="1789"/>
      <c r="F162" s="1789"/>
      <c r="G162" s="1789"/>
      <c r="H162" s="1789"/>
      <c r="I162" s="846"/>
      <c r="J162" s="846"/>
      <c r="K162" s="846"/>
      <c r="L162" s="846"/>
      <c r="M162" s="846"/>
      <c r="N162" s="846"/>
      <c r="O162" s="846"/>
      <c r="P162" s="846"/>
      <c r="Q162" s="846"/>
      <c r="R162" s="846"/>
      <c r="S162" s="846"/>
      <c r="T162" s="785"/>
      <c r="U162" s="785"/>
      <c r="V162" s="785"/>
      <c r="W162" s="785"/>
      <c r="X162" s="785"/>
    </row>
    <row r="163" spans="1:24" s="818" customFormat="1" ht="15" customHeight="1" x14ac:dyDescent="0.2">
      <c r="B163" s="1003" t="s">
        <v>1201</v>
      </c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80"/>
      <c r="P163" s="780"/>
      <c r="Q163" s="799"/>
      <c r="R163" s="799"/>
      <c r="S163" s="799"/>
      <c r="T163" s="799"/>
      <c r="U163" s="799"/>
    </row>
    <row r="164" spans="1:24" s="850" customFormat="1" ht="17.100000000000001" customHeight="1" x14ac:dyDescent="0.2">
      <c r="A164" s="1783" t="s">
        <v>1255</v>
      </c>
      <c r="B164" s="1783"/>
      <c r="C164" s="1783"/>
      <c r="D164" s="1783"/>
      <c r="E164" s="1783"/>
      <c r="F164" s="1783"/>
      <c r="G164" s="1783"/>
      <c r="H164" s="1783"/>
      <c r="I164" s="848"/>
      <c r="J164" s="848"/>
      <c r="K164" s="848"/>
      <c r="L164" s="848"/>
      <c r="M164" s="848"/>
      <c r="N164" s="848"/>
      <c r="O164" s="848"/>
      <c r="P164" s="848"/>
      <c r="Q164" s="848"/>
      <c r="R164" s="848"/>
      <c r="S164" s="848"/>
      <c r="T164" s="849"/>
      <c r="U164" s="849"/>
      <c r="V164" s="849"/>
      <c r="W164" s="849"/>
      <c r="X164" s="849"/>
    </row>
    <row r="165" spans="1:24" s="977" customFormat="1" ht="12.95" customHeight="1" x14ac:dyDescent="0.2">
      <c r="A165" s="974"/>
      <c r="B165" s="1781" t="s">
        <v>1202</v>
      </c>
      <c r="C165" s="1782"/>
      <c r="D165" s="1782"/>
      <c r="E165" s="1782"/>
      <c r="F165" s="976"/>
      <c r="G165" s="976"/>
      <c r="H165" s="976"/>
      <c r="I165" s="976"/>
      <c r="J165" s="976"/>
    </row>
    <row r="166" spans="1:24" s="855" customFormat="1" ht="5.0999999999999996" customHeight="1" x14ac:dyDescent="0.2">
      <c r="A166" s="852"/>
      <c r="B166" s="853"/>
      <c r="C166" s="853"/>
      <c r="D166" s="853"/>
      <c r="E166" s="853"/>
      <c r="F166" s="853"/>
      <c r="G166" s="853"/>
      <c r="H166" s="853"/>
      <c r="I166" s="854"/>
      <c r="J166" s="854"/>
      <c r="K166" s="854"/>
      <c r="L166" s="854"/>
      <c r="M166" s="854"/>
      <c r="N166" s="854"/>
      <c r="O166" s="854"/>
      <c r="P166" s="854"/>
      <c r="Q166" s="854"/>
      <c r="R166" s="854"/>
      <c r="S166" s="854"/>
      <c r="T166" s="854"/>
      <c r="U166" s="854"/>
      <c r="V166" s="854"/>
    </row>
    <row r="167" spans="1:24" s="857" customFormat="1" ht="30" customHeight="1" x14ac:dyDescent="0.2">
      <c r="A167" s="1769" t="s">
        <v>1211</v>
      </c>
      <c r="B167" s="1769"/>
      <c r="C167" s="1769"/>
      <c r="D167" s="1769"/>
      <c r="E167" s="1769"/>
      <c r="F167" s="1769"/>
      <c r="G167" s="1769"/>
      <c r="H167" s="1769"/>
      <c r="I167" s="856"/>
      <c r="J167" s="856"/>
      <c r="K167" s="856"/>
      <c r="L167" s="856"/>
      <c r="M167" s="856"/>
      <c r="N167" s="856"/>
      <c r="O167" s="856"/>
      <c r="P167" s="856"/>
      <c r="Q167" s="856"/>
      <c r="R167" s="856"/>
      <c r="S167" s="856"/>
      <c r="T167" s="856"/>
      <c r="U167" s="856"/>
      <c r="V167" s="856"/>
    </row>
    <row r="168" spans="1:24" s="857" customFormat="1" ht="20.100000000000001" customHeight="1" x14ac:dyDescent="0.2">
      <c r="A168" s="858"/>
      <c r="B168" s="801" t="s">
        <v>1712</v>
      </c>
      <c r="C168" s="801" t="s">
        <v>153</v>
      </c>
      <c r="D168" s="801"/>
      <c r="E168" s="859"/>
      <c r="F168" s="801" t="s">
        <v>1713</v>
      </c>
      <c r="G168" s="801" t="s">
        <v>153</v>
      </c>
      <c r="H168" s="801"/>
      <c r="I168" s="860"/>
      <c r="J168" s="861"/>
      <c r="K168" s="861"/>
      <c r="L168" s="861"/>
      <c r="M168" s="861"/>
      <c r="N168" s="861"/>
      <c r="O168" s="861"/>
      <c r="P168" s="861"/>
      <c r="Q168" s="861"/>
      <c r="R168" s="861"/>
      <c r="S168" s="861"/>
      <c r="T168" s="861"/>
      <c r="U168" s="861"/>
      <c r="V168" s="861"/>
    </row>
    <row r="169" spans="1:24" s="867" customFormat="1" ht="20.100000000000001" customHeight="1" x14ac:dyDescent="0.2">
      <c r="A169" s="862"/>
      <c r="B169" s="863" t="s">
        <v>36</v>
      </c>
      <c r="C169" s="863" t="s">
        <v>154</v>
      </c>
      <c r="D169" s="863" t="s">
        <v>58</v>
      </c>
      <c r="E169" s="864"/>
      <c r="F169" s="863" t="s">
        <v>57</v>
      </c>
      <c r="G169" s="863" t="s">
        <v>154</v>
      </c>
      <c r="H169" s="863" t="s">
        <v>58</v>
      </c>
      <c r="I169" s="1629"/>
      <c r="J169" s="866"/>
      <c r="K169" s="866"/>
      <c r="L169" s="866"/>
      <c r="M169" s="866"/>
      <c r="N169" s="866"/>
      <c r="O169" s="866"/>
      <c r="P169" s="866"/>
      <c r="Q169" s="866"/>
      <c r="R169" s="866"/>
      <c r="S169" s="866"/>
      <c r="T169" s="866"/>
      <c r="U169" s="866"/>
      <c r="V169" s="866"/>
    </row>
    <row r="170" spans="1:24" s="874" customFormat="1" ht="9.9499999999999993" customHeight="1" x14ac:dyDescent="0.2">
      <c r="A170" s="868"/>
      <c r="B170" s="869"/>
      <c r="C170" s="869"/>
      <c r="D170" s="870"/>
      <c r="E170" s="871"/>
      <c r="F170" s="869"/>
      <c r="G170" s="869"/>
      <c r="H170" s="870"/>
      <c r="I170" s="872"/>
      <c r="J170" s="873"/>
      <c r="K170" s="873"/>
      <c r="L170" s="873"/>
      <c r="M170" s="873"/>
      <c r="N170" s="873"/>
      <c r="O170" s="873"/>
      <c r="P170" s="873"/>
      <c r="Q170" s="873"/>
      <c r="R170" s="873"/>
      <c r="S170" s="873"/>
      <c r="T170" s="873"/>
      <c r="U170" s="873"/>
      <c r="V170" s="873"/>
    </row>
    <row r="171" spans="1:24" s="857" customFormat="1" ht="84" customHeight="1" x14ac:dyDescent="0.2">
      <c r="A171" s="875" t="s">
        <v>37</v>
      </c>
      <c r="B171" s="876" t="s">
        <v>1207</v>
      </c>
      <c r="C171" s="1018">
        <v>1</v>
      </c>
      <c r="D171" s="878">
        <v>14.285714285714285</v>
      </c>
      <c r="E171" s="879"/>
      <c r="F171" s="841" t="s">
        <v>768</v>
      </c>
      <c r="G171" s="1019"/>
      <c r="H171" s="1024"/>
    </row>
    <row r="172" spans="1:24" s="857" customFormat="1" ht="84" customHeight="1" x14ac:dyDescent="0.2">
      <c r="A172" s="875" t="s">
        <v>39</v>
      </c>
      <c r="B172" s="876" t="s">
        <v>1206</v>
      </c>
      <c r="C172" s="1018">
        <v>1</v>
      </c>
      <c r="D172" s="878">
        <v>14.285714285714285</v>
      </c>
      <c r="E172" s="879"/>
      <c r="F172" s="841" t="s">
        <v>768</v>
      </c>
      <c r="G172" s="1019"/>
      <c r="H172" s="1024"/>
    </row>
    <row r="173" spans="1:24" s="857" customFormat="1" ht="84" customHeight="1" x14ac:dyDescent="0.2">
      <c r="A173" s="875" t="s">
        <v>41</v>
      </c>
      <c r="B173" s="876" t="s">
        <v>1185</v>
      </c>
      <c r="C173" s="1019">
        <v>1</v>
      </c>
      <c r="D173" s="878">
        <v>14.285714285714285</v>
      </c>
      <c r="E173" s="879"/>
      <c r="F173" s="841" t="s">
        <v>768</v>
      </c>
      <c r="G173" s="1019"/>
      <c r="H173" s="1024"/>
    </row>
    <row r="174" spans="1:24" s="857" customFormat="1" ht="35.1" customHeight="1" x14ac:dyDescent="0.2">
      <c r="A174" s="883"/>
      <c r="B174" s="570" t="s">
        <v>1258</v>
      </c>
      <c r="C174" s="1020">
        <v>7</v>
      </c>
      <c r="D174" s="885"/>
      <c r="E174" s="886"/>
      <c r="F174" s="570" t="s">
        <v>1258</v>
      </c>
      <c r="G174" s="1020"/>
      <c r="H174" s="885"/>
    </row>
    <row r="175" spans="1:24" ht="20.100000000000001" customHeight="1" x14ac:dyDescent="0.2">
      <c r="A175" s="887"/>
      <c r="B175" s="888"/>
      <c r="C175" s="888"/>
      <c r="D175" s="867"/>
      <c r="E175" s="867"/>
      <c r="F175" s="888"/>
      <c r="G175" s="888"/>
      <c r="H175" s="867"/>
      <c r="I175" s="889"/>
    </row>
    <row r="176" spans="1:24" s="857" customFormat="1" ht="30" customHeight="1" x14ac:dyDescent="0.2">
      <c r="A176" s="1769" t="s">
        <v>1212</v>
      </c>
      <c r="B176" s="1769"/>
      <c r="C176" s="1769"/>
      <c r="D176" s="1769"/>
      <c r="E176" s="1769"/>
      <c r="F176" s="1769"/>
      <c r="G176" s="1769"/>
      <c r="H176" s="1769"/>
      <c r="I176" s="856"/>
      <c r="J176" s="856"/>
      <c r="K176" s="856"/>
      <c r="L176" s="856"/>
      <c r="M176" s="856"/>
      <c r="N176" s="856"/>
      <c r="O176" s="856"/>
      <c r="P176" s="856"/>
      <c r="Q176" s="856"/>
      <c r="R176" s="856"/>
      <c r="S176" s="856"/>
      <c r="T176" s="856"/>
      <c r="U176" s="856"/>
      <c r="V176" s="856"/>
    </row>
    <row r="177" spans="1:22" s="857" customFormat="1" ht="20.100000000000001" customHeight="1" x14ac:dyDescent="0.2">
      <c r="A177" s="858"/>
      <c r="B177" s="801" t="s">
        <v>1712</v>
      </c>
      <c r="C177" s="801" t="s">
        <v>153</v>
      </c>
      <c r="D177" s="801"/>
      <c r="E177" s="859"/>
      <c r="F177" s="801" t="s">
        <v>1713</v>
      </c>
      <c r="G177" s="801" t="s">
        <v>153</v>
      </c>
      <c r="H177" s="801"/>
      <c r="I177" s="860"/>
      <c r="J177" s="861"/>
      <c r="K177" s="861"/>
      <c r="L177" s="861"/>
      <c r="M177" s="861"/>
      <c r="N177" s="861"/>
      <c r="O177" s="861"/>
      <c r="P177" s="861"/>
      <c r="Q177" s="861"/>
      <c r="R177" s="861"/>
      <c r="S177" s="861"/>
      <c r="T177" s="861"/>
      <c r="U177" s="861"/>
      <c r="V177" s="861"/>
    </row>
    <row r="178" spans="1:22" s="867" customFormat="1" ht="20.100000000000001" customHeight="1" x14ac:dyDescent="0.2">
      <c r="A178" s="862"/>
      <c r="B178" s="863" t="s">
        <v>36</v>
      </c>
      <c r="C178" s="863" t="s">
        <v>154</v>
      </c>
      <c r="D178" s="863" t="s">
        <v>58</v>
      </c>
      <c r="E178" s="864"/>
      <c r="F178" s="863" t="s">
        <v>57</v>
      </c>
      <c r="G178" s="863" t="s">
        <v>154</v>
      </c>
      <c r="H178" s="863" t="s">
        <v>58</v>
      </c>
      <c r="I178" s="1629"/>
      <c r="J178" s="866"/>
      <c r="K178" s="866"/>
      <c r="L178" s="866"/>
      <c r="M178" s="866"/>
      <c r="N178" s="866"/>
      <c r="O178" s="866"/>
      <c r="P178" s="866"/>
      <c r="Q178" s="866"/>
      <c r="R178" s="866"/>
      <c r="S178" s="866"/>
      <c r="T178" s="866"/>
      <c r="U178" s="866"/>
      <c r="V178" s="866"/>
    </row>
    <row r="179" spans="1:22" s="874" customFormat="1" ht="9.9499999999999993" customHeight="1" x14ac:dyDescent="0.2">
      <c r="A179" s="868"/>
      <c r="B179" s="869"/>
      <c r="C179" s="869"/>
      <c r="D179" s="870"/>
      <c r="E179" s="871"/>
      <c r="F179" s="869"/>
      <c r="G179" s="869"/>
      <c r="H179" s="870"/>
      <c r="I179" s="872"/>
      <c r="J179" s="873"/>
      <c r="K179" s="873"/>
      <c r="L179" s="873"/>
      <c r="M179" s="873"/>
      <c r="N179" s="873"/>
      <c r="O179" s="873"/>
      <c r="P179" s="873"/>
      <c r="Q179" s="873"/>
      <c r="R179" s="873"/>
      <c r="S179" s="873"/>
      <c r="T179" s="873"/>
      <c r="U179" s="873"/>
      <c r="V179" s="873"/>
    </row>
    <row r="180" spans="1:22" s="857" customFormat="1" ht="84" customHeight="1" x14ac:dyDescent="0.2">
      <c r="A180" s="875" t="s">
        <v>37</v>
      </c>
      <c r="B180" s="876" t="s">
        <v>1185</v>
      </c>
      <c r="C180" s="1018">
        <v>2</v>
      </c>
      <c r="D180" s="878">
        <v>25</v>
      </c>
      <c r="E180" s="879"/>
      <c r="F180" s="841" t="s">
        <v>768</v>
      </c>
      <c r="G180" s="1019"/>
      <c r="H180" s="1024"/>
    </row>
    <row r="181" spans="1:22" s="857" customFormat="1" ht="84" customHeight="1" x14ac:dyDescent="0.2">
      <c r="A181" s="875" t="s">
        <v>39</v>
      </c>
      <c r="B181" s="876" t="s">
        <v>1181</v>
      </c>
      <c r="C181" s="1018">
        <v>1</v>
      </c>
      <c r="D181" s="878">
        <v>12.5</v>
      </c>
      <c r="E181" s="879"/>
      <c r="F181" s="841" t="s">
        <v>768</v>
      </c>
      <c r="G181" s="1019"/>
      <c r="H181" s="1024"/>
    </row>
    <row r="182" spans="1:22" s="857" customFormat="1" ht="84" customHeight="1" x14ac:dyDescent="0.2">
      <c r="A182" s="875" t="s">
        <v>41</v>
      </c>
      <c r="B182" s="876" t="s">
        <v>1187</v>
      </c>
      <c r="C182" s="1019">
        <v>1</v>
      </c>
      <c r="D182" s="878">
        <v>12.5</v>
      </c>
      <c r="E182" s="879"/>
      <c r="F182" s="841" t="s">
        <v>768</v>
      </c>
      <c r="G182" s="1019"/>
      <c r="H182" s="1024"/>
    </row>
    <row r="183" spans="1:22" s="857" customFormat="1" ht="35.1" customHeight="1" x14ac:dyDescent="0.2">
      <c r="A183" s="883"/>
      <c r="B183" s="570" t="s">
        <v>1258</v>
      </c>
      <c r="C183" s="1020">
        <v>8</v>
      </c>
      <c r="D183" s="885"/>
      <c r="E183" s="886"/>
      <c r="F183" s="570" t="s">
        <v>1258</v>
      </c>
      <c r="G183" s="1020"/>
      <c r="H183" s="885"/>
    </row>
    <row r="184" spans="1:22" s="909" customFormat="1" ht="5.0999999999999996" customHeight="1" x14ac:dyDescent="0.2">
      <c r="A184" s="1776"/>
      <c r="B184" s="1776"/>
      <c r="C184" s="1776"/>
      <c r="D184" s="1776"/>
      <c r="E184" s="1776"/>
      <c r="F184" s="1776"/>
      <c r="G184" s="1776"/>
      <c r="H184" s="1776"/>
      <c r="I184" s="908"/>
      <c r="J184" s="908"/>
      <c r="K184" s="908"/>
      <c r="L184" s="908"/>
      <c r="M184" s="908"/>
      <c r="N184" s="908"/>
      <c r="O184" s="908"/>
      <c r="P184" s="908"/>
      <c r="Q184" s="908"/>
      <c r="R184" s="908"/>
      <c r="S184" s="908"/>
      <c r="T184" s="908"/>
      <c r="U184" s="908"/>
      <c r="V184" s="908"/>
    </row>
    <row r="185" spans="1:22" s="867" customFormat="1" x14ac:dyDescent="0.2">
      <c r="A185" s="887"/>
      <c r="B185" s="910"/>
      <c r="C185" s="910"/>
      <c r="D185" s="1774"/>
      <c r="E185" s="888"/>
      <c r="F185" s="910"/>
      <c r="G185" s="910"/>
      <c r="H185" s="1774"/>
      <c r="I185" s="865"/>
      <c r="J185" s="866"/>
      <c r="K185" s="866"/>
      <c r="L185" s="866"/>
      <c r="M185" s="866"/>
      <c r="N185" s="866"/>
      <c r="O185" s="866"/>
      <c r="P185" s="866"/>
      <c r="Q185" s="866"/>
      <c r="R185" s="866"/>
      <c r="S185" s="866"/>
      <c r="T185" s="866"/>
      <c r="U185" s="866"/>
      <c r="V185" s="866"/>
    </row>
    <row r="186" spans="1:22" s="874" customFormat="1" ht="14.25" x14ac:dyDescent="0.2">
      <c r="A186" s="868"/>
      <c r="B186" s="911"/>
      <c r="C186" s="911"/>
      <c r="D186" s="1774"/>
      <c r="E186" s="871"/>
      <c r="F186" s="911"/>
      <c r="G186" s="911"/>
      <c r="H186" s="1774"/>
      <c r="I186" s="872"/>
      <c r="J186" s="873"/>
      <c r="K186" s="873"/>
      <c r="L186" s="873"/>
      <c r="M186" s="873"/>
      <c r="N186" s="873"/>
      <c r="O186" s="873"/>
      <c r="P186" s="873"/>
      <c r="Q186" s="873"/>
      <c r="R186" s="873"/>
      <c r="S186" s="873"/>
      <c r="T186" s="873"/>
      <c r="U186" s="873"/>
      <c r="V186" s="873"/>
    </row>
    <row r="187" spans="1:22" s="867" customFormat="1" x14ac:dyDescent="0.2">
      <c r="A187" s="900"/>
      <c r="B187" s="904"/>
      <c r="C187" s="905"/>
      <c r="D187" s="902"/>
      <c r="E187" s="906"/>
      <c r="F187" s="904"/>
      <c r="G187" s="905"/>
      <c r="H187" s="902"/>
    </row>
    <row r="188" spans="1:22" s="867" customFormat="1" x14ac:dyDescent="0.2">
      <c r="A188" s="900"/>
      <c r="B188" s="904"/>
      <c r="C188" s="905"/>
      <c r="D188" s="902"/>
      <c r="E188" s="906"/>
      <c r="F188" s="907"/>
      <c r="G188" s="906"/>
      <c r="H188" s="902"/>
    </row>
    <row r="189" spans="1:22" s="867" customFormat="1" x14ac:dyDescent="0.2">
      <c r="A189" s="900"/>
      <c r="B189" s="907"/>
      <c r="C189" s="906"/>
      <c r="D189" s="902"/>
      <c r="E189" s="906"/>
      <c r="F189" s="904"/>
      <c r="G189" s="905"/>
      <c r="H189" s="902"/>
    </row>
    <row r="190" spans="1:22" s="867" customFormat="1" x14ac:dyDescent="0.2">
      <c r="A190" s="900"/>
      <c r="B190" s="904"/>
      <c r="C190" s="905"/>
      <c r="D190" s="902"/>
      <c r="E190" s="906"/>
      <c r="F190" s="907"/>
      <c r="G190" s="906"/>
      <c r="H190" s="902"/>
    </row>
    <row r="191" spans="1:22" s="867" customFormat="1" x14ac:dyDescent="0.2">
      <c r="A191" s="900"/>
      <c r="B191" s="907"/>
      <c r="C191" s="906"/>
      <c r="D191" s="902"/>
      <c r="E191" s="906"/>
      <c r="F191" s="904"/>
      <c r="G191" s="905"/>
      <c r="H191" s="902"/>
    </row>
    <row r="192" spans="1:22" s="867" customFormat="1" x14ac:dyDescent="0.2">
      <c r="A192" s="900"/>
      <c r="B192" s="904"/>
      <c r="C192" s="905"/>
      <c r="D192" s="902"/>
      <c r="E192" s="906"/>
      <c r="F192" s="907"/>
      <c r="G192" s="906"/>
      <c r="H192" s="902"/>
    </row>
    <row r="193" spans="1:22" s="867" customFormat="1" x14ac:dyDescent="0.2">
      <c r="A193" s="900"/>
      <c r="B193" s="904"/>
      <c r="C193" s="905"/>
      <c r="D193" s="902"/>
      <c r="E193" s="906"/>
      <c r="F193" s="904"/>
      <c r="G193" s="905"/>
      <c r="H193" s="902"/>
    </row>
    <row r="194" spans="1:22" s="867" customFormat="1" x14ac:dyDescent="0.2">
      <c r="A194" s="900"/>
      <c r="B194" s="907"/>
      <c r="C194" s="906"/>
      <c r="D194" s="902"/>
      <c r="E194" s="906"/>
      <c r="F194" s="907"/>
      <c r="G194" s="906"/>
      <c r="H194" s="902"/>
    </row>
    <row r="195" spans="1:22" s="867" customFormat="1" x14ac:dyDescent="0.2">
      <c r="A195" s="900"/>
      <c r="B195" s="904"/>
      <c r="C195" s="905"/>
      <c r="D195" s="902"/>
      <c r="E195" s="906"/>
      <c r="F195" s="912"/>
      <c r="G195" s="913"/>
      <c r="H195" s="902"/>
    </row>
    <row r="196" spans="1:22" s="867" customFormat="1" x14ac:dyDescent="0.2">
      <c r="A196" s="900"/>
      <c r="B196" s="904"/>
      <c r="C196" s="905"/>
      <c r="D196" s="902"/>
      <c r="E196" s="906"/>
      <c r="F196" s="907"/>
      <c r="G196" s="906"/>
      <c r="H196" s="902"/>
    </row>
    <row r="197" spans="1:22" s="867" customFormat="1" x14ac:dyDescent="0.2">
      <c r="A197" s="887"/>
      <c r="B197" s="888"/>
      <c r="C197" s="1772"/>
      <c r="D197" s="1773"/>
      <c r="F197" s="888"/>
      <c r="G197" s="1772"/>
      <c r="H197" s="1773"/>
    </row>
    <row r="198" spans="1:22" s="867" customFormat="1" x14ac:dyDescent="0.2">
      <c r="A198" s="887"/>
      <c r="B198" s="914"/>
      <c r="C198" s="914"/>
      <c r="D198" s="914"/>
      <c r="E198" s="914"/>
      <c r="F198" s="914"/>
      <c r="G198" s="914"/>
      <c r="H198" s="914"/>
    </row>
    <row r="199" spans="1:22" s="909" customFormat="1" ht="17.25" x14ac:dyDescent="0.2">
      <c r="A199" s="1776"/>
      <c r="B199" s="1776"/>
      <c r="C199" s="1776"/>
      <c r="D199" s="1776"/>
      <c r="E199" s="1776"/>
      <c r="F199" s="1776"/>
      <c r="G199" s="1776"/>
      <c r="H199" s="1776"/>
      <c r="I199" s="908"/>
      <c r="J199" s="908"/>
      <c r="K199" s="908"/>
      <c r="L199" s="908"/>
      <c r="M199" s="908"/>
      <c r="N199" s="908"/>
      <c r="O199" s="908"/>
      <c r="P199" s="908"/>
      <c r="Q199" s="908"/>
      <c r="R199" s="908"/>
      <c r="S199" s="908"/>
      <c r="T199" s="908"/>
      <c r="U199" s="908"/>
      <c r="V199" s="908"/>
    </row>
    <row r="200" spans="1:22" s="867" customFormat="1" x14ac:dyDescent="0.2">
      <c r="A200" s="887"/>
      <c r="B200" s="910"/>
      <c r="C200" s="910"/>
      <c r="D200" s="1774"/>
      <c r="E200" s="888"/>
      <c r="F200" s="910"/>
      <c r="G200" s="910"/>
      <c r="H200" s="1774"/>
      <c r="I200" s="865"/>
      <c r="J200" s="866"/>
      <c r="K200" s="866"/>
      <c r="L200" s="866"/>
      <c r="M200" s="866"/>
      <c r="N200" s="866"/>
      <c r="O200" s="866"/>
      <c r="P200" s="866"/>
      <c r="Q200" s="866"/>
      <c r="R200" s="866"/>
      <c r="S200" s="866"/>
      <c r="T200" s="866"/>
      <c r="U200" s="866"/>
      <c r="V200" s="866"/>
    </row>
    <row r="201" spans="1:22" s="874" customFormat="1" ht="14.25" x14ac:dyDescent="0.2">
      <c r="A201" s="868"/>
      <c r="B201" s="911"/>
      <c r="C201" s="911"/>
      <c r="D201" s="1774"/>
      <c r="E201" s="871"/>
      <c r="F201" s="911"/>
      <c r="G201" s="911"/>
      <c r="H201" s="1774"/>
      <c r="I201" s="872"/>
      <c r="J201" s="873"/>
      <c r="K201" s="873"/>
      <c r="L201" s="873"/>
      <c r="M201" s="873"/>
      <c r="N201" s="873"/>
      <c r="O201" s="873"/>
      <c r="P201" s="873"/>
      <c r="Q201" s="873"/>
      <c r="R201" s="873"/>
      <c r="S201" s="873"/>
      <c r="T201" s="873"/>
      <c r="U201" s="873"/>
      <c r="V201" s="873"/>
    </row>
    <row r="202" spans="1:22" s="874" customFormat="1" ht="14.25" x14ac:dyDescent="0.2">
      <c r="A202" s="900"/>
      <c r="B202" s="915"/>
      <c r="C202" s="901"/>
      <c r="D202" s="902"/>
      <c r="E202" s="903"/>
      <c r="F202" s="915"/>
      <c r="G202" s="901"/>
      <c r="H202" s="902"/>
    </row>
    <row r="203" spans="1:22" s="874" customFormat="1" ht="14.25" x14ac:dyDescent="0.2">
      <c r="A203" s="900"/>
      <c r="B203" s="915"/>
      <c r="C203" s="901"/>
      <c r="D203" s="902"/>
      <c r="E203" s="903"/>
      <c r="F203" s="915"/>
      <c r="G203" s="903"/>
      <c r="H203" s="902"/>
    </row>
    <row r="204" spans="1:22" s="874" customFormat="1" ht="14.25" x14ac:dyDescent="0.2">
      <c r="A204" s="900"/>
      <c r="B204" s="915"/>
      <c r="C204" s="903"/>
      <c r="D204" s="902"/>
      <c r="E204" s="903"/>
      <c r="F204" s="915"/>
      <c r="G204" s="901"/>
      <c r="H204" s="902"/>
    </row>
    <row r="205" spans="1:22" s="874" customFormat="1" ht="14.25" x14ac:dyDescent="0.2">
      <c r="A205" s="900"/>
      <c r="B205" s="915"/>
      <c r="C205" s="901"/>
      <c r="D205" s="902"/>
      <c r="E205" s="903"/>
      <c r="F205" s="915"/>
      <c r="G205" s="903"/>
      <c r="H205" s="902"/>
    </row>
    <row r="206" spans="1:22" s="874" customFormat="1" ht="14.25" x14ac:dyDescent="0.2">
      <c r="A206" s="900"/>
      <c r="B206" s="915"/>
      <c r="C206" s="903"/>
      <c r="D206" s="902"/>
      <c r="E206" s="903"/>
      <c r="F206" s="915"/>
      <c r="G206" s="901"/>
      <c r="H206" s="902"/>
    </row>
    <row r="207" spans="1:22" s="874" customFormat="1" ht="14.25" x14ac:dyDescent="0.2">
      <c r="A207" s="900"/>
      <c r="B207" s="915"/>
      <c r="C207" s="901"/>
      <c r="D207" s="902"/>
      <c r="E207" s="903"/>
      <c r="F207" s="903"/>
      <c r="G207" s="903"/>
      <c r="H207" s="902"/>
    </row>
    <row r="208" spans="1:22" s="874" customFormat="1" ht="14.25" x14ac:dyDescent="0.2">
      <c r="A208" s="900"/>
      <c r="B208" s="1777"/>
      <c r="C208" s="1777"/>
      <c r="D208" s="902"/>
      <c r="E208" s="903"/>
      <c r="F208" s="901"/>
      <c r="G208" s="901"/>
      <c r="H208" s="902"/>
    </row>
    <row r="209" spans="1:22" s="874" customFormat="1" ht="14.25" x14ac:dyDescent="0.2">
      <c r="A209" s="900"/>
      <c r="B209" s="901"/>
      <c r="C209" s="903"/>
      <c r="D209" s="902"/>
      <c r="E209" s="903"/>
      <c r="F209" s="916"/>
      <c r="G209" s="903"/>
      <c r="H209" s="902"/>
    </row>
    <row r="210" spans="1:22" s="874" customFormat="1" ht="14.25" x14ac:dyDescent="0.2">
      <c r="A210" s="900"/>
      <c r="B210" s="916"/>
      <c r="C210" s="901"/>
      <c r="D210" s="902"/>
      <c r="E210" s="903"/>
      <c r="F210" s="1777"/>
      <c r="G210" s="1777"/>
      <c r="H210" s="902"/>
    </row>
    <row r="211" spans="1:22" s="874" customFormat="1" ht="14.25" x14ac:dyDescent="0.2">
      <c r="A211" s="900"/>
      <c r="B211" s="901"/>
      <c r="C211" s="901"/>
      <c r="D211" s="902"/>
      <c r="E211" s="903"/>
      <c r="F211" s="915"/>
      <c r="G211" s="903"/>
      <c r="H211" s="902"/>
    </row>
    <row r="212" spans="1:22" s="867" customFormat="1" x14ac:dyDescent="0.2">
      <c r="A212" s="887"/>
      <c r="B212" s="888"/>
      <c r="C212" s="1772"/>
      <c r="D212" s="1773"/>
      <c r="F212" s="888"/>
      <c r="G212" s="1772"/>
      <c r="H212" s="1773"/>
    </row>
    <row r="213" spans="1:22" s="867" customFormat="1" x14ac:dyDescent="0.2">
      <c r="A213" s="1779"/>
      <c r="B213" s="1779"/>
      <c r="C213" s="1779"/>
      <c r="D213" s="1779"/>
      <c r="E213" s="1779"/>
      <c r="F213" s="1779"/>
      <c r="G213" s="1779"/>
      <c r="H213" s="1779"/>
      <c r="I213" s="866"/>
    </row>
    <row r="214" spans="1:22" s="887" customFormat="1" x14ac:dyDescent="0.2">
      <c r="A214" s="1780"/>
      <c r="B214" s="1780"/>
      <c r="C214" s="1780"/>
      <c r="D214" s="1780"/>
      <c r="E214" s="1780"/>
      <c r="F214" s="1780"/>
      <c r="G214" s="1780"/>
      <c r="H214" s="1780"/>
      <c r="I214" s="917"/>
      <c r="J214" s="917"/>
      <c r="K214" s="917"/>
      <c r="L214" s="917"/>
      <c r="M214" s="917"/>
      <c r="N214" s="917"/>
      <c r="O214" s="917"/>
      <c r="P214" s="917"/>
      <c r="Q214" s="917"/>
      <c r="R214" s="917"/>
      <c r="S214" s="917"/>
      <c r="T214" s="917"/>
      <c r="U214" s="917"/>
      <c r="V214" s="917"/>
    </row>
    <row r="215" spans="1:22" s="909" customFormat="1" ht="17.25" x14ac:dyDescent="0.2">
      <c r="A215" s="918"/>
      <c r="B215" s="919"/>
      <c r="C215" s="919"/>
      <c r="D215" s="919"/>
      <c r="E215" s="919"/>
      <c r="F215" s="919"/>
      <c r="G215" s="919"/>
      <c r="H215" s="919"/>
      <c r="I215" s="919"/>
    </row>
    <row r="216" spans="1:22" s="909" customFormat="1" ht="17.25" x14ac:dyDescent="0.2">
      <c r="A216" s="1776"/>
      <c r="B216" s="1776"/>
      <c r="C216" s="1776"/>
      <c r="D216" s="1776"/>
      <c r="E216" s="1776"/>
      <c r="F216" s="1776"/>
      <c r="G216" s="1776"/>
      <c r="H216" s="1776"/>
      <c r="I216" s="908"/>
      <c r="J216" s="908"/>
      <c r="K216" s="908"/>
      <c r="L216" s="908"/>
      <c r="M216" s="908"/>
      <c r="N216" s="908"/>
      <c r="O216" s="908"/>
      <c r="P216" s="908"/>
      <c r="Q216" s="908"/>
      <c r="R216" s="908"/>
      <c r="S216" s="908"/>
      <c r="T216" s="908"/>
      <c r="U216" s="908"/>
      <c r="V216" s="908"/>
    </row>
    <row r="217" spans="1:22" s="867" customFormat="1" x14ac:dyDescent="0.2">
      <c r="A217" s="887"/>
      <c r="B217" s="910"/>
      <c r="C217" s="910"/>
      <c r="D217" s="1774"/>
      <c r="E217" s="888"/>
      <c r="F217" s="910"/>
      <c r="G217" s="910"/>
      <c r="H217" s="1774"/>
      <c r="I217" s="865"/>
      <c r="J217" s="866"/>
      <c r="K217" s="866"/>
      <c r="L217" s="866"/>
      <c r="M217" s="866"/>
      <c r="N217" s="866"/>
      <c r="O217" s="866"/>
      <c r="P217" s="866"/>
      <c r="Q217" s="866"/>
      <c r="R217" s="866"/>
      <c r="S217" s="866"/>
      <c r="T217" s="866"/>
      <c r="U217" s="866"/>
      <c r="V217" s="866"/>
    </row>
    <row r="218" spans="1:22" s="874" customFormat="1" ht="14.25" x14ac:dyDescent="0.2">
      <c r="A218" s="868"/>
      <c r="B218" s="911"/>
      <c r="C218" s="911"/>
      <c r="D218" s="1774"/>
      <c r="E218" s="871"/>
      <c r="F218" s="911"/>
      <c r="G218" s="911"/>
      <c r="H218" s="1774"/>
      <c r="I218" s="872"/>
      <c r="J218" s="873"/>
      <c r="K218" s="873"/>
      <c r="L218" s="873"/>
      <c r="M218" s="873"/>
      <c r="N218" s="873"/>
      <c r="O218" s="873"/>
      <c r="P218" s="873"/>
      <c r="Q218" s="873"/>
      <c r="R218" s="873"/>
      <c r="S218" s="873"/>
      <c r="T218" s="873"/>
      <c r="U218" s="873"/>
      <c r="V218" s="873"/>
    </row>
    <row r="219" spans="1:22" s="867" customFormat="1" x14ac:dyDescent="0.2">
      <c r="A219" s="900"/>
      <c r="B219" s="904"/>
      <c r="C219" s="905"/>
      <c r="D219" s="902"/>
      <c r="E219" s="906"/>
      <c r="F219" s="904"/>
      <c r="G219" s="905"/>
      <c r="H219" s="902"/>
    </row>
    <row r="220" spans="1:22" s="867" customFormat="1" x14ac:dyDescent="0.2">
      <c r="A220" s="900"/>
      <c r="B220" s="904"/>
      <c r="C220" s="905"/>
      <c r="D220" s="902"/>
      <c r="E220" s="906"/>
      <c r="F220" s="907"/>
      <c r="G220" s="906"/>
      <c r="H220" s="902"/>
    </row>
    <row r="221" spans="1:22" s="867" customFormat="1" x14ac:dyDescent="0.2">
      <c r="A221" s="900"/>
      <c r="B221" s="907"/>
      <c r="C221" s="906"/>
      <c r="D221" s="902"/>
      <c r="E221" s="906"/>
      <c r="F221" s="904"/>
      <c r="G221" s="905"/>
      <c r="H221" s="902"/>
    </row>
    <row r="222" spans="1:22" s="867" customFormat="1" x14ac:dyDescent="0.2">
      <c r="A222" s="900"/>
      <c r="B222" s="904"/>
      <c r="C222" s="905"/>
      <c r="D222" s="902"/>
      <c r="E222" s="906"/>
      <c r="F222" s="907"/>
      <c r="G222" s="906"/>
      <c r="H222" s="902"/>
    </row>
    <row r="223" spans="1:22" s="867" customFormat="1" x14ac:dyDescent="0.2">
      <c r="A223" s="900"/>
      <c r="B223" s="907"/>
      <c r="C223" s="906"/>
      <c r="D223" s="902"/>
      <c r="E223" s="906"/>
      <c r="F223" s="904"/>
      <c r="G223" s="905"/>
      <c r="H223" s="902"/>
    </row>
    <row r="224" spans="1:22" s="867" customFormat="1" x14ac:dyDescent="0.2">
      <c r="A224" s="900"/>
      <c r="B224" s="904"/>
      <c r="C224" s="905"/>
      <c r="D224" s="902"/>
      <c r="E224" s="906"/>
      <c r="F224" s="907"/>
      <c r="G224" s="906"/>
      <c r="H224" s="902"/>
    </row>
    <row r="225" spans="1:22" s="867" customFormat="1" x14ac:dyDescent="0.2">
      <c r="A225" s="900"/>
      <c r="B225" s="904"/>
      <c r="C225" s="905"/>
      <c r="D225" s="902"/>
      <c r="E225" s="906"/>
      <c r="F225" s="904"/>
      <c r="G225" s="905"/>
      <c r="H225" s="902"/>
    </row>
    <row r="226" spans="1:22" s="867" customFormat="1" x14ac:dyDescent="0.2">
      <c r="A226" s="900"/>
      <c r="B226" s="907"/>
      <c r="C226" s="906"/>
      <c r="D226" s="902"/>
      <c r="E226" s="906"/>
      <c r="F226" s="907"/>
      <c r="G226" s="906"/>
      <c r="H226" s="902"/>
    </row>
    <row r="227" spans="1:22" s="867" customFormat="1" x14ac:dyDescent="0.2">
      <c r="A227" s="900"/>
      <c r="B227" s="904"/>
      <c r="C227" s="905"/>
      <c r="D227" s="902"/>
      <c r="E227" s="906"/>
      <c r="F227" s="1775"/>
      <c r="G227" s="1775"/>
      <c r="H227" s="902"/>
    </row>
    <row r="228" spans="1:22" s="867" customFormat="1" x14ac:dyDescent="0.2">
      <c r="A228" s="900"/>
      <c r="B228" s="904"/>
      <c r="C228" s="905"/>
      <c r="D228" s="902"/>
      <c r="E228" s="906"/>
      <c r="F228" s="907"/>
      <c r="G228" s="906"/>
      <c r="H228" s="902"/>
    </row>
    <row r="229" spans="1:22" s="867" customFormat="1" x14ac:dyDescent="0.2">
      <c r="A229" s="887"/>
      <c r="B229" s="888"/>
      <c r="C229" s="1772"/>
      <c r="D229" s="1773"/>
      <c r="F229" s="888"/>
      <c r="G229" s="1772"/>
      <c r="H229" s="1773"/>
    </row>
    <row r="230" spans="1:22" s="867" customFormat="1" x14ac:dyDescent="0.2">
      <c r="A230" s="887"/>
      <c r="B230" s="914"/>
      <c r="C230" s="914"/>
      <c r="D230" s="914"/>
      <c r="E230" s="914"/>
      <c r="F230" s="914"/>
      <c r="G230" s="914"/>
      <c r="H230" s="914"/>
    </row>
    <row r="231" spans="1:22" s="909" customFormat="1" ht="17.25" x14ac:dyDescent="0.2">
      <c r="A231" s="1776"/>
      <c r="B231" s="1776"/>
      <c r="C231" s="1776"/>
      <c r="D231" s="1776"/>
      <c r="E231" s="1776"/>
      <c r="F231" s="1776"/>
      <c r="G231" s="1776"/>
      <c r="H231" s="1776"/>
      <c r="I231" s="908"/>
      <c r="J231" s="908"/>
      <c r="K231" s="908"/>
      <c r="L231" s="908"/>
      <c r="M231" s="908"/>
      <c r="N231" s="908"/>
      <c r="O231" s="908"/>
      <c r="P231" s="908"/>
      <c r="Q231" s="908"/>
      <c r="R231" s="908"/>
      <c r="S231" s="908"/>
      <c r="T231" s="908"/>
      <c r="U231" s="908"/>
      <c r="V231" s="908"/>
    </row>
    <row r="232" spans="1:22" s="867" customFormat="1" x14ac:dyDescent="0.2">
      <c r="A232" s="887"/>
      <c r="B232" s="910"/>
      <c r="C232" s="910"/>
      <c r="D232" s="1774"/>
      <c r="E232" s="888"/>
      <c r="F232" s="910"/>
      <c r="G232" s="910"/>
      <c r="H232" s="1774"/>
      <c r="I232" s="865"/>
      <c r="J232" s="866"/>
      <c r="K232" s="866"/>
      <c r="L232" s="866"/>
      <c r="M232" s="866"/>
      <c r="N232" s="866"/>
      <c r="O232" s="866"/>
      <c r="P232" s="866"/>
      <c r="Q232" s="866"/>
      <c r="R232" s="866"/>
      <c r="S232" s="866"/>
      <c r="T232" s="866"/>
      <c r="U232" s="866"/>
      <c r="V232" s="866"/>
    </row>
    <row r="233" spans="1:22" s="874" customFormat="1" ht="14.25" x14ac:dyDescent="0.2">
      <c r="A233" s="868"/>
      <c r="B233" s="911"/>
      <c r="C233" s="911"/>
      <c r="D233" s="1774"/>
      <c r="E233" s="871"/>
      <c r="F233" s="911"/>
      <c r="G233" s="911"/>
      <c r="H233" s="1774"/>
      <c r="I233" s="872"/>
      <c r="J233" s="873"/>
      <c r="K233" s="873"/>
      <c r="L233" s="873"/>
      <c r="M233" s="873"/>
      <c r="N233" s="873"/>
      <c r="O233" s="873"/>
      <c r="P233" s="873"/>
      <c r="Q233" s="873"/>
      <c r="R233" s="873"/>
      <c r="S233" s="873"/>
      <c r="T233" s="873"/>
      <c r="U233" s="873"/>
      <c r="V233" s="873"/>
    </row>
    <row r="234" spans="1:22" s="874" customFormat="1" ht="14.25" x14ac:dyDescent="0.2">
      <c r="A234" s="900"/>
      <c r="B234" s="915"/>
      <c r="C234" s="901"/>
      <c r="D234" s="902"/>
      <c r="E234" s="903"/>
      <c r="F234" s="915"/>
      <c r="G234" s="901"/>
      <c r="H234" s="902"/>
    </row>
    <row r="235" spans="1:22" s="874" customFormat="1" ht="14.25" x14ac:dyDescent="0.2">
      <c r="A235" s="900"/>
      <c r="B235" s="915"/>
      <c r="C235" s="901"/>
      <c r="D235" s="902"/>
      <c r="E235" s="903"/>
      <c r="F235" s="915"/>
      <c r="G235" s="903"/>
      <c r="H235" s="902"/>
    </row>
    <row r="236" spans="1:22" s="874" customFormat="1" ht="14.25" x14ac:dyDescent="0.2">
      <c r="A236" s="900"/>
      <c r="B236" s="915"/>
      <c r="C236" s="903"/>
      <c r="D236" s="902"/>
      <c r="E236" s="903"/>
      <c r="F236" s="915"/>
      <c r="G236" s="901"/>
      <c r="H236" s="902"/>
    </row>
    <row r="237" spans="1:22" s="874" customFormat="1" ht="14.25" x14ac:dyDescent="0.2">
      <c r="A237" s="900"/>
      <c r="B237" s="915"/>
      <c r="C237" s="901"/>
      <c r="D237" s="902"/>
      <c r="E237" s="903"/>
      <c r="F237" s="915"/>
      <c r="G237" s="903"/>
      <c r="H237" s="902"/>
    </row>
    <row r="238" spans="1:22" s="874" customFormat="1" ht="14.25" x14ac:dyDescent="0.2">
      <c r="A238" s="900"/>
      <c r="B238" s="915"/>
      <c r="C238" s="903"/>
      <c r="D238" s="902"/>
      <c r="E238" s="903"/>
      <c r="F238" s="915"/>
      <c r="G238" s="901"/>
      <c r="H238" s="902"/>
    </row>
    <row r="239" spans="1:22" s="874" customFormat="1" ht="14.25" x14ac:dyDescent="0.2">
      <c r="A239" s="900"/>
      <c r="B239" s="915"/>
      <c r="C239" s="901"/>
      <c r="D239" s="902"/>
      <c r="E239" s="903"/>
      <c r="F239" s="903"/>
      <c r="G239" s="903"/>
      <c r="H239" s="902"/>
    </row>
    <row r="240" spans="1:22" s="874" customFormat="1" ht="14.25" x14ac:dyDescent="0.2">
      <c r="A240" s="900"/>
      <c r="B240" s="1777"/>
      <c r="C240" s="1777"/>
      <c r="D240" s="902"/>
      <c r="E240" s="903"/>
      <c r="F240" s="916"/>
      <c r="G240" s="901"/>
      <c r="H240" s="902"/>
    </row>
    <row r="241" spans="1:9" s="874" customFormat="1" ht="14.25" x14ac:dyDescent="0.2">
      <c r="A241" s="900"/>
      <c r="B241" s="901"/>
      <c r="C241" s="903"/>
      <c r="D241" s="902"/>
      <c r="E241" s="903"/>
      <c r="F241" s="1777"/>
      <c r="G241" s="1777"/>
      <c r="H241" s="902"/>
    </row>
    <row r="242" spans="1:9" s="874" customFormat="1" ht="14.25" x14ac:dyDescent="0.2">
      <c r="A242" s="900"/>
      <c r="B242" s="1778"/>
      <c r="C242" s="1778"/>
      <c r="D242" s="902"/>
      <c r="E242" s="903"/>
      <c r="F242" s="915"/>
      <c r="G242" s="920"/>
      <c r="H242" s="902"/>
    </row>
    <row r="243" spans="1:9" s="874" customFormat="1" ht="14.25" x14ac:dyDescent="0.2">
      <c r="A243" s="900"/>
      <c r="B243" s="916"/>
      <c r="C243" s="901"/>
      <c r="D243" s="902"/>
      <c r="E243" s="903"/>
      <c r="F243" s="901"/>
      <c r="G243" s="903"/>
      <c r="H243" s="902"/>
    </row>
    <row r="244" spans="1:9" s="867" customFormat="1" x14ac:dyDescent="0.2">
      <c r="A244" s="887"/>
      <c r="B244" s="888"/>
      <c r="C244" s="1772"/>
      <c r="D244" s="1773"/>
      <c r="F244" s="888"/>
      <c r="G244" s="1772"/>
      <c r="H244" s="1773"/>
    </row>
    <row r="245" spans="1:9" s="867" customFormat="1" x14ac:dyDescent="0.2">
      <c r="A245" s="887"/>
      <c r="B245" s="870"/>
      <c r="C245" s="870"/>
      <c r="D245" s="870"/>
      <c r="E245" s="870"/>
      <c r="F245" s="870"/>
      <c r="G245" s="870"/>
      <c r="H245" s="870"/>
      <c r="I245" s="870"/>
    </row>
    <row r="246" spans="1:9" s="867" customFormat="1" x14ac:dyDescent="0.2">
      <c r="A246" s="887"/>
      <c r="B246" s="870"/>
      <c r="C246" s="870"/>
      <c r="D246" s="870"/>
      <c r="E246" s="870"/>
      <c r="F246" s="870"/>
      <c r="G246" s="870"/>
      <c r="H246" s="870"/>
      <c r="I246" s="870"/>
    </row>
    <row r="247" spans="1:9" s="867" customFormat="1" x14ac:dyDescent="0.2">
      <c r="A247" s="887"/>
      <c r="B247" s="870"/>
      <c r="C247" s="870"/>
      <c r="D247" s="870"/>
      <c r="E247" s="870"/>
      <c r="F247" s="870"/>
      <c r="G247" s="870"/>
      <c r="H247" s="870"/>
      <c r="I247" s="870"/>
    </row>
    <row r="248" spans="1:9" s="867" customFormat="1" x14ac:dyDescent="0.2">
      <c r="A248" s="887"/>
      <c r="B248" s="870"/>
      <c r="C248" s="870"/>
      <c r="D248" s="870"/>
      <c r="E248" s="870"/>
      <c r="F248" s="870"/>
      <c r="G248" s="870"/>
      <c r="H248" s="870"/>
      <c r="I248" s="870"/>
    </row>
    <row r="249" spans="1:9" s="867" customFormat="1" x14ac:dyDescent="0.2">
      <c r="A249" s="887"/>
      <c r="B249" s="870"/>
      <c r="C249" s="870"/>
      <c r="D249" s="870"/>
      <c r="E249" s="870"/>
      <c r="F249" s="870"/>
      <c r="G249" s="870"/>
      <c r="H249" s="870"/>
      <c r="I249" s="870"/>
    </row>
    <row r="250" spans="1:9" s="867" customFormat="1" x14ac:dyDescent="0.2">
      <c r="A250" s="887"/>
      <c r="B250" s="870"/>
      <c r="C250" s="870"/>
      <c r="D250" s="870"/>
      <c r="E250" s="870"/>
      <c r="F250" s="870"/>
      <c r="G250" s="870"/>
      <c r="H250" s="870"/>
      <c r="I250" s="870"/>
    </row>
    <row r="251" spans="1:9" s="867" customFormat="1" x14ac:dyDescent="0.2">
      <c r="A251" s="887"/>
      <c r="B251" s="870"/>
      <c r="C251" s="870"/>
      <c r="D251" s="870"/>
      <c r="E251" s="870"/>
      <c r="F251" s="870"/>
      <c r="G251" s="870"/>
      <c r="H251" s="870"/>
      <c r="I251" s="870"/>
    </row>
    <row r="252" spans="1:9" s="867" customFormat="1" x14ac:dyDescent="0.2">
      <c r="A252" s="887"/>
      <c r="B252" s="870"/>
      <c r="C252" s="870"/>
      <c r="D252" s="870"/>
      <c r="E252" s="870"/>
      <c r="F252" s="870"/>
      <c r="G252" s="870"/>
      <c r="H252" s="870"/>
      <c r="I252" s="870"/>
    </row>
    <row r="253" spans="1:9" s="867" customFormat="1" x14ac:dyDescent="0.2">
      <c r="A253" s="887"/>
      <c r="B253" s="870"/>
      <c r="C253" s="870"/>
      <c r="D253" s="870"/>
      <c r="E253" s="870"/>
      <c r="F253" s="870"/>
      <c r="G253" s="870"/>
      <c r="H253" s="870"/>
      <c r="I253" s="870"/>
    </row>
    <row r="254" spans="1:9" s="867" customFormat="1" x14ac:dyDescent="0.2">
      <c r="A254" s="887"/>
      <c r="B254" s="870"/>
      <c r="C254" s="870"/>
      <c r="D254" s="870"/>
      <c r="E254" s="870"/>
      <c r="F254" s="870"/>
      <c r="G254" s="870"/>
      <c r="H254" s="870"/>
      <c r="I254" s="870"/>
    </row>
    <row r="255" spans="1:9" s="867" customFormat="1" x14ac:dyDescent="0.2">
      <c r="A255" s="887"/>
      <c r="B255" s="870"/>
      <c r="C255" s="870"/>
      <c r="D255" s="870"/>
      <c r="E255" s="870"/>
      <c r="F255" s="870"/>
      <c r="G255" s="870"/>
      <c r="H255" s="870"/>
      <c r="I255" s="870"/>
    </row>
    <row r="256" spans="1:9" s="867" customFormat="1" x14ac:dyDescent="0.2">
      <c r="A256" s="887"/>
      <c r="B256" s="870"/>
      <c r="C256" s="870"/>
      <c r="D256" s="870"/>
      <c r="E256" s="870"/>
      <c r="F256" s="870"/>
      <c r="G256" s="870"/>
      <c r="H256" s="870"/>
      <c r="I256" s="870"/>
    </row>
    <row r="257" spans="1:9" s="867" customFormat="1" x14ac:dyDescent="0.2">
      <c r="A257" s="887"/>
      <c r="B257" s="870"/>
      <c r="C257" s="870"/>
      <c r="D257" s="870"/>
      <c r="E257" s="870"/>
      <c r="F257" s="870"/>
      <c r="G257" s="870"/>
      <c r="H257" s="870"/>
      <c r="I257" s="870"/>
    </row>
    <row r="258" spans="1:9" s="867" customFormat="1" x14ac:dyDescent="0.2">
      <c r="A258" s="887"/>
      <c r="B258" s="870"/>
      <c r="C258" s="870"/>
      <c r="D258" s="870"/>
      <c r="E258" s="870"/>
      <c r="F258" s="870"/>
      <c r="G258" s="870"/>
      <c r="H258" s="870"/>
      <c r="I258" s="870"/>
    </row>
    <row r="259" spans="1:9" s="867" customFormat="1" x14ac:dyDescent="0.2">
      <c r="A259" s="887"/>
      <c r="B259" s="870"/>
      <c r="C259" s="870"/>
      <c r="D259" s="870"/>
      <c r="E259" s="870"/>
      <c r="F259" s="870"/>
      <c r="G259" s="870"/>
      <c r="H259" s="870"/>
      <c r="I259" s="870"/>
    </row>
    <row r="260" spans="1:9" s="867" customFormat="1" x14ac:dyDescent="0.2">
      <c r="A260" s="887"/>
      <c r="B260" s="870"/>
      <c r="C260" s="870"/>
      <c r="D260" s="870"/>
      <c r="E260" s="870"/>
      <c r="F260" s="870"/>
      <c r="G260" s="870"/>
      <c r="H260" s="870"/>
      <c r="I260" s="870"/>
    </row>
    <row r="261" spans="1:9" s="867" customFormat="1" x14ac:dyDescent="0.2">
      <c r="A261" s="887"/>
      <c r="B261" s="870"/>
      <c r="C261" s="870"/>
      <c r="D261" s="870"/>
      <c r="E261" s="870"/>
      <c r="F261" s="870"/>
      <c r="G261" s="870"/>
      <c r="H261" s="870"/>
      <c r="I261" s="870"/>
    </row>
    <row r="262" spans="1:9" s="867" customFormat="1" x14ac:dyDescent="0.2">
      <c r="A262" s="887"/>
      <c r="B262" s="870"/>
      <c r="C262" s="870"/>
      <c r="D262" s="870"/>
      <c r="E262" s="870"/>
      <c r="F262" s="870"/>
      <c r="G262" s="870"/>
      <c r="H262" s="870"/>
      <c r="I262" s="870"/>
    </row>
    <row r="263" spans="1:9" s="867" customFormat="1" x14ac:dyDescent="0.2">
      <c r="A263" s="887"/>
      <c r="B263" s="870"/>
      <c r="C263" s="870"/>
      <c r="D263" s="870"/>
      <c r="E263" s="870"/>
      <c r="F263" s="870"/>
      <c r="G263" s="870"/>
      <c r="H263" s="870"/>
      <c r="I263" s="870"/>
    </row>
    <row r="264" spans="1:9" s="867" customFormat="1" x14ac:dyDescent="0.2">
      <c r="A264" s="887"/>
      <c r="B264" s="870"/>
      <c r="C264" s="870"/>
      <c r="D264" s="870"/>
      <c r="E264" s="870"/>
      <c r="F264" s="870"/>
      <c r="G264" s="870"/>
      <c r="H264" s="870"/>
      <c r="I264" s="870"/>
    </row>
    <row r="265" spans="1:9" s="867" customFormat="1" x14ac:dyDescent="0.2">
      <c r="A265" s="887"/>
      <c r="B265" s="870"/>
      <c r="C265" s="870"/>
      <c r="D265" s="870"/>
      <c r="E265" s="870"/>
      <c r="F265" s="870"/>
      <c r="G265" s="870"/>
      <c r="H265" s="870"/>
      <c r="I265" s="870"/>
    </row>
    <row r="266" spans="1:9" s="867" customFormat="1" x14ac:dyDescent="0.2">
      <c r="A266" s="887"/>
      <c r="B266" s="870"/>
      <c r="C266" s="870"/>
      <c r="D266" s="870"/>
      <c r="E266" s="870"/>
      <c r="F266" s="870"/>
      <c r="G266" s="870"/>
      <c r="H266" s="870"/>
      <c r="I266" s="870"/>
    </row>
    <row r="267" spans="1:9" s="867" customFormat="1" x14ac:dyDescent="0.2">
      <c r="A267" s="887"/>
      <c r="B267" s="870"/>
      <c r="C267" s="870"/>
      <c r="D267" s="870"/>
      <c r="E267" s="870"/>
      <c r="F267" s="870"/>
      <c r="G267" s="870"/>
      <c r="H267" s="870"/>
      <c r="I267" s="870"/>
    </row>
    <row r="268" spans="1:9" s="867" customFormat="1" x14ac:dyDescent="0.2">
      <c r="A268" s="887"/>
      <c r="B268" s="870"/>
      <c r="C268" s="870"/>
      <c r="D268" s="870"/>
      <c r="E268" s="870"/>
      <c r="F268" s="870"/>
      <c r="G268" s="870"/>
      <c r="H268" s="870"/>
      <c r="I268" s="870"/>
    </row>
    <row r="269" spans="1:9" s="867" customFormat="1" x14ac:dyDescent="0.2">
      <c r="A269" s="887"/>
      <c r="B269" s="870"/>
      <c r="C269" s="870"/>
      <c r="D269" s="870"/>
      <c r="E269" s="870"/>
      <c r="F269" s="870"/>
      <c r="G269" s="870"/>
      <c r="H269" s="870"/>
      <c r="I269" s="870"/>
    </row>
    <row r="270" spans="1:9" s="867" customFormat="1" x14ac:dyDescent="0.2">
      <c r="A270" s="887"/>
      <c r="B270" s="870"/>
      <c r="C270" s="870"/>
      <c r="D270" s="870"/>
      <c r="E270" s="870"/>
      <c r="F270" s="870"/>
      <c r="G270" s="870"/>
      <c r="H270" s="870"/>
      <c r="I270" s="870"/>
    </row>
    <row r="271" spans="1:9" s="867" customFormat="1" x14ac:dyDescent="0.2">
      <c r="A271" s="887"/>
      <c r="B271" s="870"/>
      <c r="C271" s="870"/>
      <c r="D271" s="870"/>
      <c r="E271" s="870"/>
      <c r="F271" s="870"/>
      <c r="G271" s="870"/>
      <c r="H271" s="870"/>
      <c r="I271" s="870"/>
    </row>
    <row r="272" spans="1:9" s="867" customFormat="1" x14ac:dyDescent="0.2">
      <c r="A272" s="887"/>
      <c r="B272" s="870"/>
      <c r="C272" s="870"/>
      <c r="D272" s="870"/>
      <c r="E272" s="870"/>
      <c r="F272" s="870"/>
      <c r="G272" s="870"/>
      <c r="H272" s="870"/>
      <c r="I272" s="870"/>
    </row>
    <row r="273" spans="1:9" s="867" customFormat="1" x14ac:dyDescent="0.2">
      <c r="A273" s="887"/>
      <c r="B273" s="870"/>
      <c r="C273" s="870"/>
      <c r="D273" s="870"/>
      <c r="E273" s="870"/>
      <c r="F273" s="870"/>
      <c r="G273" s="870"/>
      <c r="H273" s="870"/>
      <c r="I273" s="870"/>
    </row>
    <row r="274" spans="1:9" s="867" customFormat="1" x14ac:dyDescent="0.2">
      <c r="A274" s="887"/>
      <c r="B274" s="870"/>
      <c r="C274" s="870"/>
      <c r="D274" s="870"/>
      <c r="E274" s="870"/>
      <c r="F274" s="870"/>
      <c r="G274" s="870"/>
      <c r="H274" s="870"/>
      <c r="I274" s="870"/>
    </row>
    <row r="275" spans="1:9" s="867" customFormat="1" x14ac:dyDescent="0.2">
      <c r="A275" s="887"/>
      <c r="B275" s="870"/>
      <c r="C275" s="870"/>
      <c r="D275" s="870"/>
      <c r="E275" s="870"/>
      <c r="F275" s="870"/>
      <c r="G275" s="870"/>
      <c r="H275" s="870"/>
      <c r="I275" s="870"/>
    </row>
    <row r="276" spans="1:9" s="867" customFormat="1" x14ac:dyDescent="0.2">
      <c r="A276" s="887"/>
      <c r="B276" s="870"/>
      <c r="C276" s="870"/>
      <c r="D276" s="870"/>
      <c r="E276" s="870"/>
      <c r="F276" s="870"/>
      <c r="G276" s="870"/>
      <c r="H276" s="870"/>
      <c r="I276" s="870"/>
    </row>
    <row r="277" spans="1:9" s="867" customFormat="1" x14ac:dyDescent="0.2">
      <c r="A277" s="887"/>
      <c r="B277" s="870"/>
      <c r="C277" s="870"/>
      <c r="D277" s="870"/>
      <c r="E277" s="870"/>
      <c r="F277" s="870"/>
      <c r="G277" s="870"/>
      <c r="H277" s="870"/>
      <c r="I277" s="870"/>
    </row>
    <row r="278" spans="1:9" s="867" customFormat="1" x14ac:dyDescent="0.2">
      <c r="A278" s="887"/>
      <c r="B278" s="870"/>
      <c r="C278" s="870"/>
      <c r="D278" s="870"/>
      <c r="E278" s="870"/>
      <c r="F278" s="870"/>
      <c r="G278" s="870"/>
      <c r="H278" s="870"/>
      <c r="I278" s="870"/>
    </row>
    <row r="279" spans="1:9" s="867" customFormat="1" x14ac:dyDescent="0.2">
      <c r="A279" s="887"/>
      <c r="B279" s="870"/>
      <c r="C279" s="870"/>
      <c r="D279" s="870"/>
      <c r="E279" s="870"/>
      <c r="F279" s="870"/>
      <c r="G279" s="870"/>
      <c r="H279" s="870"/>
      <c r="I279" s="870"/>
    </row>
    <row r="280" spans="1:9" s="867" customFormat="1" x14ac:dyDescent="0.2">
      <c r="A280" s="887"/>
      <c r="B280" s="870"/>
      <c r="C280" s="870"/>
      <c r="D280" s="870"/>
      <c r="E280" s="870"/>
      <c r="F280" s="870"/>
      <c r="G280" s="870"/>
      <c r="H280" s="870"/>
      <c r="I280" s="870"/>
    </row>
    <row r="281" spans="1:9" s="867" customFormat="1" x14ac:dyDescent="0.2">
      <c r="A281" s="887"/>
      <c r="B281" s="870"/>
      <c r="C281" s="870"/>
      <c r="D281" s="870"/>
      <c r="E281" s="870"/>
      <c r="F281" s="870"/>
      <c r="G281" s="870"/>
      <c r="H281" s="870"/>
      <c r="I281" s="870"/>
    </row>
    <row r="282" spans="1:9" s="867" customFormat="1" x14ac:dyDescent="0.2">
      <c r="A282" s="887"/>
      <c r="B282" s="870"/>
      <c r="C282" s="870"/>
      <c r="D282" s="870"/>
      <c r="E282" s="870"/>
      <c r="F282" s="870"/>
      <c r="G282" s="870"/>
      <c r="H282" s="870"/>
      <c r="I282" s="870"/>
    </row>
    <row r="283" spans="1:9" s="867" customFormat="1" x14ac:dyDescent="0.2">
      <c r="A283" s="887"/>
      <c r="B283" s="870"/>
      <c r="C283" s="870"/>
      <c r="D283" s="870"/>
      <c r="E283" s="870"/>
      <c r="F283" s="870"/>
      <c r="G283" s="870"/>
      <c r="H283" s="870"/>
      <c r="I283" s="870"/>
    </row>
    <row r="284" spans="1:9" s="867" customFormat="1" x14ac:dyDescent="0.2">
      <c r="A284" s="887"/>
      <c r="B284" s="870"/>
      <c r="C284" s="870"/>
      <c r="D284" s="870"/>
      <c r="E284" s="870"/>
      <c r="F284" s="870"/>
      <c r="G284" s="870"/>
      <c r="H284" s="870"/>
      <c r="I284" s="870"/>
    </row>
    <row r="285" spans="1:9" s="867" customFormat="1" x14ac:dyDescent="0.2">
      <c r="A285" s="887"/>
      <c r="B285" s="870"/>
      <c r="C285" s="870"/>
      <c r="D285" s="870"/>
      <c r="E285" s="870"/>
      <c r="F285" s="870"/>
      <c r="G285" s="870"/>
      <c r="H285" s="870"/>
      <c r="I285" s="870"/>
    </row>
    <row r="286" spans="1:9" s="867" customFormat="1" x14ac:dyDescent="0.2">
      <c r="A286" s="887"/>
      <c r="B286" s="870"/>
      <c r="C286" s="870"/>
      <c r="D286" s="870"/>
      <c r="E286" s="870"/>
      <c r="F286" s="870"/>
      <c r="G286" s="870"/>
      <c r="H286" s="870"/>
      <c r="I286" s="870"/>
    </row>
    <row r="287" spans="1:9" s="867" customFormat="1" x14ac:dyDescent="0.2">
      <c r="A287" s="887"/>
      <c r="B287" s="870"/>
      <c r="C287" s="870"/>
      <c r="D287" s="870"/>
      <c r="E287" s="870"/>
      <c r="F287" s="870"/>
      <c r="G287" s="870"/>
      <c r="H287" s="870"/>
      <c r="I287" s="870"/>
    </row>
    <row r="288" spans="1:9" s="867" customFormat="1" x14ac:dyDescent="0.2">
      <c r="A288" s="887"/>
      <c r="B288" s="870"/>
      <c r="C288" s="870"/>
      <c r="D288" s="870"/>
      <c r="E288" s="870"/>
      <c r="F288" s="870"/>
      <c r="G288" s="870"/>
      <c r="H288" s="870"/>
      <c r="I288" s="870"/>
    </row>
    <row r="289" spans="1:9" s="867" customFormat="1" x14ac:dyDescent="0.2">
      <c r="A289" s="887"/>
      <c r="B289" s="870"/>
      <c r="C289" s="870"/>
      <c r="D289" s="870"/>
      <c r="E289" s="870"/>
      <c r="F289" s="870"/>
      <c r="G289" s="870"/>
      <c r="H289" s="870"/>
      <c r="I289" s="870"/>
    </row>
    <row r="290" spans="1:9" s="867" customFormat="1" x14ac:dyDescent="0.2">
      <c r="A290" s="887"/>
      <c r="B290" s="870"/>
      <c r="C290" s="870"/>
      <c r="D290" s="870"/>
      <c r="E290" s="870"/>
      <c r="F290" s="870"/>
      <c r="G290" s="870"/>
      <c r="H290" s="870"/>
      <c r="I290" s="870"/>
    </row>
    <row r="291" spans="1:9" s="867" customFormat="1" x14ac:dyDescent="0.2">
      <c r="A291" s="887"/>
      <c r="B291" s="870"/>
      <c r="C291" s="870"/>
      <c r="D291" s="870"/>
      <c r="E291" s="870"/>
      <c r="F291" s="870"/>
      <c r="G291" s="870"/>
      <c r="H291" s="870"/>
      <c r="I291" s="870"/>
    </row>
    <row r="292" spans="1:9" s="867" customFormat="1" x14ac:dyDescent="0.2">
      <c r="A292" s="887"/>
      <c r="B292" s="870"/>
      <c r="C292" s="870"/>
      <c r="D292" s="870"/>
      <c r="E292" s="870"/>
      <c r="F292" s="870"/>
      <c r="G292" s="870"/>
      <c r="H292" s="870"/>
      <c r="I292" s="870"/>
    </row>
    <row r="293" spans="1:9" s="867" customFormat="1" x14ac:dyDescent="0.2">
      <c r="A293" s="887"/>
      <c r="B293" s="870"/>
      <c r="C293" s="870"/>
      <c r="D293" s="870"/>
      <c r="E293" s="870"/>
      <c r="F293" s="870"/>
      <c r="G293" s="870"/>
      <c r="H293" s="870"/>
      <c r="I293" s="870"/>
    </row>
    <row r="294" spans="1:9" s="867" customFormat="1" x14ac:dyDescent="0.2">
      <c r="A294" s="887"/>
      <c r="B294" s="870"/>
      <c r="C294" s="870"/>
      <c r="D294" s="870"/>
      <c r="E294" s="870"/>
      <c r="F294" s="870"/>
      <c r="G294" s="870"/>
      <c r="H294" s="870"/>
      <c r="I294" s="870"/>
    </row>
    <row r="295" spans="1:9" s="867" customFormat="1" x14ac:dyDescent="0.2">
      <c r="A295" s="887"/>
      <c r="B295" s="870"/>
      <c r="C295" s="870"/>
      <c r="D295" s="870"/>
      <c r="E295" s="870"/>
      <c r="F295" s="870"/>
      <c r="G295" s="870"/>
      <c r="H295" s="870"/>
      <c r="I295" s="870"/>
    </row>
    <row r="296" spans="1:9" s="867" customFormat="1" x14ac:dyDescent="0.2">
      <c r="A296" s="887"/>
      <c r="B296" s="870"/>
      <c r="C296" s="870"/>
      <c r="D296" s="870"/>
      <c r="E296" s="870"/>
      <c r="F296" s="870"/>
      <c r="G296" s="870"/>
      <c r="H296" s="870"/>
      <c r="I296" s="870"/>
    </row>
    <row r="297" spans="1:9" s="867" customFormat="1" x14ac:dyDescent="0.2">
      <c r="A297" s="887"/>
      <c r="B297" s="870"/>
      <c r="C297" s="870"/>
      <c r="D297" s="870"/>
      <c r="E297" s="870"/>
      <c r="F297" s="870"/>
      <c r="G297" s="870"/>
      <c r="H297" s="870"/>
      <c r="I297" s="870"/>
    </row>
    <row r="298" spans="1:9" s="867" customFormat="1" x14ac:dyDescent="0.2">
      <c r="A298" s="887"/>
      <c r="B298" s="870"/>
      <c r="C298" s="870"/>
      <c r="D298" s="870"/>
      <c r="E298" s="870"/>
      <c r="F298" s="870"/>
      <c r="G298" s="870"/>
      <c r="H298" s="870"/>
      <c r="I298" s="870"/>
    </row>
    <row r="299" spans="1:9" s="867" customFormat="1" x14ac:dyDescent="0.2">
      <c r="A299" s="887"/>
      <c r="B299" s="870"/>
      <c r="C299" s="870"/>
      <c r="D299" s="870"/>
      <c r="E299" s="870"/>
      <c r="F299" s="870"/>
      <c r="G299" s="870"/>
      <c r="H299" s="870"/>
      <c r="I299" s="870"/>
    </row>
    <row r="300" spans="1:9" s="867" customFormat="1" x14ac:dyDescent="0.2">
      <c r="A300" s="887"/>
      <c r="B300" s="870"/>
      <c r="C300" s="870"/>
      <c r="D300" s="870"/>
      <c r="E300" s="870"/>
      <c r="F300" s="870"/>
      <c r="G300" s="870"/>
      <c r="H300" s="870"/>
      <c r="I300" s="870"/>
    </row>
    <row r="301" spans="1:9" s="867" customFormat="1" x14ac:dyDescent="0.2">
      <c r="A301" s="887"/>
      <c r="B301" s="870"/>
      <c r="C301" s="870"/>
      <c r="D301" s="870"/>
      <c r="E301" s="870"/>
      <c r="F301" s="870"/>
      <c r="G301" s="870"/>
      <c r="H301" s="870"/>
      <c r="I301" s="870"/>
    </row>
    <row r="302" spans="1:9" s="867" customFormat="1" x14ac:dyDescent="0.2">
      <c r="A302" s="887"/>
      <c r="B302" s="870"/>
      <c r="C302" s="870"/>
      <c r="D302" s="870"/>
      <c r="E302" s="870"/>
      <c r="F302" s="870"/>
      <c r="G302" s="870"/>
      <c r="H302" s="870"/>
      <c r="I302" s="870"/>
    </row>
    <row r="303" spans="1:9" s="867" customFormat="1" x14ac:dyDescent="0.2">
      <c r="A303" s="887"/>
      <c r="B303" s="870"/>
      <c r="C303" s="870"/>
      <c r="D303" s="870"/>
      <c r="E303" s="870"/>
      <c r="F303" s="870"/>
      <c r="G303" s="870"/>
      <c r="H303" s="870"/>
      <c r="I303" s="870"/>
    </row>
    <row r="304" spans="1:9" s="867" customFormat="1" x14ac:dyDescent="0.2">
      <c r="A304" s="887"/>
      <c r="B304" s="870"/>
      <c r="C304" s="870"/>
      <c r="D304" s="870"/>
      <c r="E304" s="870"/>
      <c r="F304" s="870"/>
      <c r="G304" s="870"/>
      <c r="H304" s="870"/>
      <c r="I304" s="870"/>
    </row>
    <row r="305" spans="1:9" s="867" customFormat="1" x14ac:dyDescent="0.2">
      <c r="A305" s="887"/>
      <c r="B305" s="870"/>
      <c r="C305" s="870"/>
      <c r="D305" s="870"/>
      <c r="E305" s="870"/>
      <c r="F305" s="870"/>
      <c r="G305" s="870"/>
      <c r="H305" s="870"/>
      <c r="I305" s="870"/>
    </row>
    <row r="306" spans="1:9" s="867" customFormat="1" x14ac:dyDescent="0.2">
      <c r="A306" s="887"/>
      <c r="B306" s="870"/>
      <c r="C306" s="870"/>
      <c r="D306" s="870"/>
      <c r="E306" s="870"/>
      <c r="F306" s="870"/>
      <c r="G306" s="870"/>
      <c r="H306" s="870"/>
      <c r="I306" s="870"/>
    </row>
    <row r="307" spans="1:9" s="867" customFormat="1" x14ac:dyDescent="0.2">
      <c r="A307" s="887"/>
      <c r="B307" s="870"/>
      <c r="C307" s="870"/>
      <c r="D307" s="870"/>
      <c r="E307" s="870"/>
      <c r="F307" s="870"/>
      <c r="G307" s="870"/>
      <c r="H307" s="870"/>
      <c r="I307" s="870"/>
    </row>
    <row r="308" spans="1:9" s="867" customFormat="1" x14ac:dyDescent="0.2">
      <c r="A308" s="887"/>
      <c r="B308" s="870"/>
      <c r="C308" s="870"/>
      <c r="D308" s="870"/>
      <c r="E308" s="870"/>
      <c r="F308" s="870"/>
      <c r="G308" s="870"/>
      <c r="H308" s="870"/>
      <c r="I308" s="870"/>
    </row>
    <row r="309" spans="1:9" s="867" customFormat="1" x14ac:dyDescent="0.2">
      <c r="A309" s="887"/>
      <c r="B309" s="870"/>
      <c r="C309" s="870"/>
      <c r="D309" s="870"/>
      <c r="E309" s="870"/>
      <c r="F309" s="870"/>
      <c r="G309" s="870"/>
      <c r="H309" s="870"/>
      <c r="I309" s="870"/>
    </row>
    <row r="310" spans="1:9" s="867" customFormat="1" x14ac:dyDescent="0.2">
      <c r="A310" s="887"/>
      <c r="B310" s="870"/>
      <c r="C310" s="870"/>
      <c r="D310" s="870"/>
      <c r="E310" s="870"/>
      <c r="F310" s="870"/>
      <c r="G310" s="870"/>
      <c r="H310" s="870"/>
      <c r="I310" s="870"/>
    </row>
    <row r="311" spans="1:9" s="867" customFormat="1" x14ac:dyDescent="0.2">
      <c r="A311" s="887"/>
      <c r="B311" s="870"/>
      <c r="C311" s="870"/>
      <c r="D311" s="870"/>
      <c r="E311" s="870"/>
      <c r="F311" s="870"/>
      <c r="G311" s="870"/>
      <c r="H311" s="870"/>
      <c r="I311" s="870"/>
    </row>
    <row r="312" spans="1:9" s="867" customFormat="1" x14ac:dyDescent="0.2">
      <c r="A312" s="887"/>
      <c r="B312" s="870"/>
      <c r="C312" s="870"/>
      <c r="D312" s="870"/>
      <c r="E312" s="870"/>
      <c r="F312" s="870"/>
      <c r="G312" s="870"/>
      <c r="H312" s="870"/>
      <c r="I312" s="870"/>
    </row>
    <row r="313" spans="1:9" s="867" customFormat="1" x14ac:dyDescent="0.2">
      <c r="A313" s="887"/>
      <c r="B313" s="870"/>
      <c r="C313" s="870"/>
      <c r="D313" s="870"/>
      <c r="E313" s="870"/>
      <c r="F313" s="870"/>
      <c r="G313" s="870"/>
      <c r="H313" s="870"/>
      <c r="I313" s="870"/>
    </row>
    <row r="314" spans="1:9" s="867" customFormat="1" x14ac:dyDescent="0.2">
      <c r="A314" s="887"/>
      <c r="B314" s="870"/>
      <c r="C314" s="870"/>
      <c r="D314" s="870"/>
      <c r="E314" s="870"/>
      <c r="F314" s="870"/>
      <c r="G314" s="870"/>
      <c r="H314" s="870"/>
      <c r="I314" s="870"/>
    </row>
    <row r="315" spans="1:9" s="867" customFormat="1" x14ac:dyDescent="0.2">
      <c r="A315" s="887"/>
      <c r="B315" s="870"/>
      <c r="C315" s="870"/>
      <c r="D315" s="870"/>
      <c r="E315" s="870"/>
      <c r="F315" s="870"/>
      <c r="G315" s="870"/>
      <c r="H315" s="870"/>
      <c r="I315" s="870"/>
    </row>
    <row r="316" spans="1:9" s="867" customFormat="1" x14ac:dyDescent="0.2">
      <c r="A316" s="887"/>
      <c r="B316" s="870"/>
      <c r="C316" s="870"/>
      <c r="D316" s="870"/>
      <c r="E316" s="870"/>
      <c r="F316" s="870"/>
      <c r="G316" s="870"/>
      <c r="H316" s="870"/>
      <c r="I316" s="870"/>
    </row>
    <row r="317" spans="1:9" s="867" customFormat="1" x14ac:dyDescent="0.2">
      <c r="A317" s="887"/>
      <c r="B317" s="870"/>
      <c r="C317" s="870"/>
      <c r="D317" s="870"/>
      <c r="E317" s="870"/>
      <c r="F317" s="870"/>
      <c r="G317" s="870"/>
      <c r="H317" s="870"/>
      <c r="I317" s="870"/>
    </row>
    <row r="318" spans="1:9" s="867" customFormat="1" x14ac:dyDescent="0.2">
      <c r="A318" s="887"/>
      <c r="B318" s="870"/>
      <c r="C318" s="870"/>
      <c r="D318" s="870"/>
      <c r="E318" s="870"/>
      <c r="F318" s="870"/>
      <c r="G318" s="870"/>
      <c r="H318" s="870"/>
      <c r="I318" s="870"/>
    </row>
    <row r="319" spans="1:9" s="867" customFormat="1" x14ac:dyDescent="0.2">
      <c r="A319" s="887"/>
      <c r="B319" s="870"/>
      <c r="C319" s="870"/>
      <c r="D319" s="870"/>
      <c r="E319" s="870"/>
      <c r="F319" s="870"/>
      <c r="G319" s="870"/>
      <c r="H319" s="870"/>
      <c r="I319" s="870"/>
    </row>
    <row r="320" spans="1:9" s="867" customFormat="1" x14ac:dyDescent="0.2">
      <c r="A320" s="887"/>
      <c r="B320" s="870"/>
      <c r="C320" s="870"/>
      <c r="D320" s="870"/>
      <c r="E320" s="870"/>
      <c r="F320" s="870"/>
      <c r="G320" s="870"/>
      <c r="H320" s="870"/>
      <c r="I320" s="870"/>
    </row>
    <row r="321" spans="1:9" s="867" customFormat="1" x14ac:dyDescent="0.2">
      <c r="A321" s="887"/>
      <c r="B321" s="870"/>
      <c r="C321" s="870"/>
      <c r="D321" s="870"/>
      <c r="E321" s="870"/>
      <c r="F321" s="870"/>
      <c r="G321" s="870"/>
      <c r="H321" s="870"/>
      <c r="I321" s="870"/>
    </row>
    <row r="322" spans="1:9" s="867" customFormat="1" x14ac:dyDescent="0.2">
      <c r="A322" s="887"/>
      <c r="B322" s="870"/>
      <c r="C322" s="870"/>
      <c r="D322" s="870"/>
      <c r="E322" s="870"/>
      <c r="F322" s="870"/>
      <c r="G322" s="870"/>
      <c r="H322" s="870"/>
      <c r="I322" s="870"/>
    </row>
    <row r="323" spans="1:9" s="867" customFormat="1" x14ac:dyDescent="0.2">
      <c r="A323" s="887"/>
      <c r="B323" s="870"/>
      <c r="C323" s="870"/>
      <c r="D323" s="870"/>
      <c r="E323" s="870"/>
      <c r="F323" s="870"/>
      <c r="G323" s="870"/>
      <c r="H323" s="870"/>
      <c r="I323" s="870"/>
    </row>
    <row r="324" spans="1:9" s="867" customFormat="1" x14ac:dyDescent="0.2">
      <c r="A324" s="887"/>
      <c r="B324" s="870"/>
      <c r="C324" s="870"/>
      <c r="D324" s="870"/>
      <c r="E324" s="870"/>
      <c r="F324" s="870"/>
      <c r="G324" s="870"/>
      <c r="H324" s="870"/>
      <c r="I324" s="870"/>
    </row>
    <row r="325" spans="1:9" s="867" customFormat="1" x14ac:dyDescent="0.2">
      <c r="A325" s="887"/>
      <c r="B325" s="870"/>
      <c r="C325" s="870"/>
      <c r="D325" s="870"/>
      <c r="E325" s="870"/>
      <c r="F325" s="870"/>
      <c r="G325" s="870"/>
      <c r="H325" s="870"/>
      <c r="I325" s="870"/>
    </row>
    <row r="326" spans="1:9" s="867" customFormat="1" x14ac:dyDescent="0.2">
      <c r="A326" s="887"/>
      <c r="B326" s="870"/>
      <c r="C326" s="870"/>
      <c r="D326" s="870"/>
      <c r="E326" s="870"/>
      <c r="F326" s="870"/>
      <c r="G326" s="870"/>
      <c r="H326" s="870"/>
      <c r="I326" s="870"/>
    </row>
    <row r="327" spans="1:9" s="867" customFormat="1" x14ac:dyDescent="0.2">
      <c r="A327" s="887"/>
      <c r="B327" s="870"/>
      <c r="C327" s="870"/>
      <c r="D327" s="870"/>
      <c r="E327" s="870"/>
      <c r="F327" s="870"/>
      <c r="G327" s="870"/>
      <c r="H327" s="870"/>
      <c r="I327" s="870"/>
    </row>
    <row r="328" spans="1:9" s="867" customFormat="1" x14ac:dyDescent="0.2">
      <c r="A328" s="887"/>
      <c r="B328" s="870"/>
      <c r="C328" s="870"/>
      <c r="D328" s="870"/>
      <c r="E328" s="870"/>
      <c r="F328" s="870"/>
      <c r="G328" s="870"/>
      <c r="H328" s="870"/>
      <c r="I328" s="870"/>
    </row>
    <row r="329" spans="1:9" s="867" customFormat="1" x14ac:dyDescent="0.2">
      <c r="A329" s="887"/>
      <c r="B329" s="870"/>
      <c r="C329" s="870"/>
      <c r="D329" s="870"/>
      <c r="E329" s="870"/>
      <c r="F329" s="870"/>
      <c r="G329" s="870"/>
      <c r="H329" s="870"/>
      <c r="I329" s="870"/>
    </row>
    <row r="330" spans="1:9" s="867" customFormat="1" x14ac:dyDescent="0.2">
      <c r="A330" s="887"/>
      <c r="B330" s="870"/>
      <c r="C330" s="870"/>
      <c r="D330" s="870"/>
      <c r="E330" s="870"/>
      <c r="F330" s="870"/>
      <c r="G330" s="870"/>
      <c r="H330" s="870"/>
      <c r="I330" s="870"/>
    </row>
    <row r="331" spans="1:9" s="867" customFormat="1" x14ac:dyDescent="0.2">
      <c r="A331" s="887"/>
      <c r="B331" s="870"/>
      <c r="C331" s="870"/>
      <c r="D331" s="870"/>
      <c r="E331" s="870"/>
      <c r="F331" s="870"/>
      <c r="G331" s="870"/>
      <c r="H331" s="870"/>
      <c r="I331" s="870"/>
    </row>
    <row r="332" spans="1:9" s="867" customFormat="1" x14ac:dyDescent="0.2">
      <c r="A332" s="887"/>
      <c r="B332" s="870"/>
      <c r="C332" s="870"/>
      <c r="D332" s="870"/>
      <c r="E332" s="870"/>
      <c r="F332" s="870"/>
      <c r="G332" s="870"/>
      <c r="H332" s="870"/>
      <c r="I332" s="870"/>
    </row>
    <row r="333" spans="1:9" s="867" customFormat="1" x14ac:dyDescent="0.2">
      <c r="A333" s="887"/>
      <c r="B333" s="870"/>
      <c r="C333" s="870"/>
      <c r="D333" s="870"/>
      <c r="E333" s="870"/>
      <c r="F333" s="870"/>
      <c r="G333" s="870"/>
      <c r="H333" s="870"/>
      <c r="I333" s="870"/>
    </row>
    <row r="334" spans="1:9" s="867" customFormat="1" x14ac:dyDescent="0.2">
      <c r="A334" s="887"/>
      <c r="B334" s="870"/>
      <c r="C334" s="870"/>
      <c r="D334" s="870"/>
      <c r="E334" s="870"/>
      <c r="F334" s="870"/>
      <c r="G334" s="870"/>
      <c r="H334" s="870"/>
      <c r="I334" s="870"/>
    </row>
    <row r="335" spans="1:9" s="867" customFormat="1" x14ac:dyDescent="0.2">
      <c r="A335" s="887"/>
      <c r="B335" s="870"/>
      <c r="C335" s="870"/>
      <c r="D335" s="870"/>
      <c r="E335" s="870"/>
      <c r="F335" s="870"/>
      <c r="G335" s="870"/>
      <c r="H335" s="870"/>
      <c r="I335" s="870"/>
    </row>
    <row r="336" spans="1:9" s="867" customFormat="1" x14ac:dyDescent="0.2">
      <c r="A336" s="887"/>
      <c r="B336" s="870"/>
      <c r="C336" s="870"/>
      <c r="D336" s="870"/>
      <c r="E336" s="870"/>
      <c r="F336" s="870"/>
      <c r="G336" s="870"/>
      <c r="H336" s="870"/>
      <c r="I336" s="870"/>
    </row>
    <row r="337" spans="1:9" s="867" customFormat="1" x14ac:dyDescent="0.2">
      <c r="A337" s="887"/>
      <c r="B337" s="870"/>
      <c r="C337" s="870"/>
      <c r="D337" s="870"/>
      <c r="E337" s="870"/>
      <c r="F337" s="870"/>
      <c r="G337" s="870"/>
      <c r="H337" s="870"/>
      <c r="I337" s="870"/>
    </row>
    <row r="338" spans="1:9" s="867" customFormat="1" x14ac:dyDescent="0.2">
      <c r="A338" s="887"/>
      <c r="B338" s="870"/>
      <c r="C338" s="870"/>
      <c r="D338" s="870"/>
      <c r="E338" s="870"/>
      <c r="F338" s="870"/>
      <c r="G338" s="870"/>
      <c r="H338" s="870"/>
      <c r="I338" s="870"/>
    </row>
    <row r="339" spans="1:9" s="867" customFormat="1" x14ac:dyDescent="0.2">
      <c r="A339" s="887"/>
      <c r="B339" s="870"/>
      <c r="C339" s="870"/>
      <c r="D339" s="870"/>
      <c r="E339" s="870"/>
      <c r="F339" s="870"/>
      <c r="G339" s="870"/>
      <c r="H339" s="870"/>
      <c r="I339" s="870"/>
    </row>
    <row r="340" spans="1:9" s="867" customFormat="1" x14ac:dyDescent="0.2">
      <c r="A340" s="887"/>
      <c r="B340" s="870"/>
      <c r="C340" s="870"/>
      <c r="D340" s="870"/>
      <c r="E340" s="870"/>
      <c r="F340" s="870"/>
      <c r="G340" s="870"/>
      <c r="H340" s="870"/>
      <c r="I340" s="870"/>
    </row>
    <row r="341" spans="1:9" s="867" customFormat="1" x14ac:dyDescent="0.2">
      <c r="A341" s="887"/>
      <c r="B341" s="870"/>
      <c r="C341" s="870"/>
      <c r="D341" s="870"/>
      <c r="E341" s="870"/>
      <c r="F341" s="870"/>
      <c r="G341" s="870"/>
      <c r="H341" s="870"/>
      <c r="I341" s="870"/>
    </row>
    <row r="342" spans="1:9" s="867" customFormat="1" x14ac:dyDescent="0.2">
      <c r="A342" s="887"/>
      <c r="B342" s="870"/>
      <c r="C342" s="870"/>
      <c r="D342" s="870"/>
      <c r="E342" s="870"/>
      <c r="F342" s="870"/>
      <c r="G342" s="870"/>
      <c r="H342" s="870"/>
      <c r="I342" s="870"/>
    </row>
    <row r="343" spans="1:9" s="867" customFormat="1" x14ac:dyDescent="0.2">
      <c r="A343" s="887"/>
      <c r="B343" s="870"/>
      <c r="C343" s="870"/>
      <c r="D343" s="870"/>
      <c r="E343" s="870"/>
      <c r="F343" s="870"/>
      <c r="G343" s="870"/>
      <c r="H343" s="870"/>
      <c r="I343" s="870"/>
    </row>
    <row r="344" spans="1:9" s="867" customFormat="1" x14ac:dyDescent="0.2">
      <c r="A344" s="887"/>
      <c r="B344" s="870"/>
      <c r="C344" s="870"/>
      <c r="D344" s="870"/>
      <c r="E344" s="870"/>
      <c r="F344" s="870"/>
      <c r="G344" s="870"/>
      <c r="H344" s="870"/>
      <c r="I344" s="870"/>
    </row>
    <row r="345" spans="1:9" s="867" customFormat="1" x14ac:dyDescent="0.2">
      <c r="A345" s="887"/>
      <c r="B345" s="870"/>
      <c r="C345" s="870"/>
      <c r="D345" s="870"/>
      <c r="E345" s="870"/>
      <c r="F345" s="870"/>
      <c r="G345" s="870"/>
      <c r="H345" s="870"/>
      <c r="I345" s="870"/>
    </row>
    <row r="346" spans="1:9" s="867" customFormat="1" x14ac:dyDescent="0.2">
      <c r="A346" s="887"/>
      <c r="B346" s="870"/>
      <c r="C346" s="870"/>
      <c r="D346" s="870"/>
      <c r="E346" s="870"/>
      <c r="F346" s="870"/>
      <c r="G346" s="870"/>
      <c r="H346" s="870"/>
      <c r="I346" s="870"/>
    </row>
    <row r="347" spans="1:9" s="867" customFormat="1" x14ac:dyDescent="0.2">
      <c r="A347" s="887"/>
      <c r="B347" s="870"/>
      <c r="C347" s="870"/>
      <c r="D347" s="870"/>
      <c r="E347" s="870"/>
      <c r="F347" s="870"/>
      <c r="G347" s="870"/>
      <c r="H347" s="870"/>
      <c r="I347" s="870"/>
    </row>
    <row r="348" spans="1:9" s="867" customFormat="1" x14ac:dyDescent="0.2">
      <c r="A348" s="887"/>
      <c r="B348" s="870"/>
      <c r="C348" s="870"/>
      <c r="D348" s="870"/>
      <c r="E348" s="870"/>
      <c r="F348" s="870"/>
      <c r="G348" s="870"/>
      <c r="H348" s="870"/>
      <c r="I348" s="870"/>
    </row>
    <row r="349" spans="1:9" s="867" customFormat="1" x14ac:dyDescent="0.2">
      <c r="A349" s="887"/>
      <c r="B349" s="870"/>
      <c r="C349" s="870"/>
      <c r="D349" s="870"/>
      <c r="E349" s="870"/>
      <c r="F349" s="870"/>
      <c r="G349" s="870"/>
      <c r="H349" s="870"/>
      <c r="I349" s="870"/>
    </row>
    <row r="350" spans="1:9" s="867" customFormat="1" x14ac:dyDescent="0.2">
      <c r="A350" s="887"/>
      <c r="B350" s="870"/>
      <c r="C350" s="870"/>
      <c r="D350" s="870"/>
      <c r="E350" s="870"/>
      <c r="F350" s="870"/>
      <c r="G350" s="870"/>
      <c r="H350" s="870"/>
      <c r="I350" s="870"/>
    </row>
    <row r="351" spans="1:9" s="867" customFormat="1" x14ac:dyDescent="0.2">
      <c r="A351" s="887"/>
      <c r="B351" s="870"/>
      <c r="C351" s="870"/>
      <c r="D351" s="870"/>
      <c r="E351" s="870"/>
      <c r="F351" s="870"/>
      <c r="G351" s="870"/>
      <c r="H351" s="870"/>
      <c r="I351" s="870"/>
    </row>
    <row r="352" spans="1:9" s="867" customFormat="1" x14ac:dyDescent="0.2">
      <c r="A352" s="887"/>
      <c r="B352" s="870"/>
      <c r="C352" s="870"/>
      <c r="D352" s="870"/>
      <c r="E352" s="870"/>
      <c r="F352" s="870"/>
      <c r="G352" s="870"/>
      <c r="H352" s="870"/>
      <c r="I352" s="870"/>
    </row>
    <row r="353" spans="1:9" s="867" customFormat="1" x14ac:dyDescent="0.2">
      <c r="A353" s="887"/>
      <c r="B353" s="870"/>
      <c r="C353" s="870"/>
      <c r="D353" s="870"/>
      <c r="E353" s="870"/>
      <c r="F353" s="870"/>
      <c r="G353" s="870"/>
      <c r="H353" s="870"/>
      <c r="I353" s="870"/>
    </row>
    <row r="354" spans="1:9" s="867" customFormat="1" x14ac:dyDescent="0.2">
      <c r="A354" s="887"/>
      <c r="B354" s="870"/>
      <c r="C354" s="870"/>
      <c r="D354" s="870"/>
      <c r="E354" s="870"/>
      <c r="F354" s="870"/>
      <c r="G354" s="870"/>
      <c r="H354" s="870"/>
      <c r="I354" s="870"/>
    </row>
    <row r="355" spans="1:9" s="867" customFormat="1" x14ac:dyDescent="0.2">
      <c r="A355" s="887"/>
      <c r="B355" s="870"/>
      <c r="C355" s="870"/>
      <c r="D355" s="870"/>
      <c r="E355" s="870"/>
      <c r="F355" s="870"/>
      <c r="G355" s="870"/>
      <c r="H355" s="870"/>
      <c r="I355" s="870"/>
    </row>
    <row r="356" spans="1:9" s="867" customFormat="1" x14ac:dyDescent="0.2">
      <c r="A356" s="887"/>
      <c r="B356" s="870"/>
      <c r="C356" s="870"/>
      <c r="D356" s="870"/>
      <c r="E356" s="870"/>
      <c r="F356" s="870"/>
      <c r="G356" s="870"/>
      <c r="H356" s="870"/>
      <c r="I356" s="870"/>
    </row>
    <row r="357" spans="1:9" s="867" customFormat="1" x14ac:dyDescent="0.2">
      <c r="A357" s="887"/>
      <c r="B357" s="870"/>
      <c r="C357" s="870"/>
      <c r="D357" s="870"/>
      <c r="E357" s="870"/>
      <c r="F357" s="870"/>
      <c r="G357" s="870"/>
      <c r="H357" s="870"/>
      <c r="I357" s="870"/>
    </row>
    <row r="358" spans="1:9" s="867" customFormat="1" x14ac:dyDescent="0.2">
      <c r="A358" s="887"/>
      <c r="B358" s="870"/>
      <c r="C358" s="870"/>
      <c r="D358" s="870"/>
      <c r="E358" s="870"/>
      <c r="F358" s="870"/>
      <c r="G358" s="870"/>
      <c r="H358" s="870"/>
      <c r="I358" s="870"/>
    </row>
    <row r="359" spans="1:9" s="867" customFormat="1" x14ac:dyDescent="0.2">
      <c r="A359" s="887"/>
      <c r="B359" s="870"/>
      <c r="C359" s="870"/>
      <c r="D359" s="870"/>
      <c r="E359" s="870"/>
      <c r="F359" s="870"/>
      <c r="G359" s="870"/>
      <c r="H359" s="870"/>
      <c r="I359" s="870"/>
    </row>
    <row r="360" spans="1:9" s="867" customFormat="1" x14ac:dyDescent="0.2">
      <c r="A360" s="887"/>
      <c r="B360" s="870"/>
      <c r="C360" s="870"/>
      <c r="D360" s="870"/>
      <c r="E360" s="870"/>
      <c r="F360" s="870"/>
      <c r="G360" s="870"/>
      <c r="H360" s="870"/>
      <c r="I360" s="870"/>
    </row>
    <row r="361" spans="1:9" s="867" customFormat="1" x14ac:dyDescent="0.2">
      <c r="A361" s="887"/>
      <c r="B361" s="870"/>
      <c r="C361" s="870"/>
      <c r="D361" s="870"/>
      <c r="E361" s="870"/>
      <c r="F361" s="870"/>
      <c r="G361" s="870"/>
      <c r="H361" s="870"/>
      <c r="I361" s="870"/>
    </row>
    <row r="362" spans="1:9" s="867" customFormat="1" x14ac:dyDescent="0.2">
      <c r="A362" s="887"/>
      <c r="B362" s="870"/>
      <c r="C362" s="870"/>
      <c r="D362" s="870"/>
      <c r="E362" s="870"/>
      <c r="F362" s="870"/>
      <c r="G362" s="870"/>
      <c r="H362" s="870"/>
      <c r="I362" s="870"/>
    </row>
    <row r="363" spans="1:9" s="867" customFormat="1" x14ac:dyDescent="0.2">
      <c r="A363" s="887"/>
      <c r="B363" s="870"/>
      <c r="C363" s="870"/>
      <c r="D363" s="870"/>
      <c r="E363" s="870"/>
      <c r="F363" s="870"/>
      <c r="G363" s="870"/>
      <c r="H363" s="870"/>
      <c r="I363" s="870"/>
    </row>
    <row r="364" spans="1:9" s="867" customFormat="1" x14ac:dyDescent="0.2">
      <c r="A364" s="887"/>
      <c r="B364" s="870"/>
      <c r="C364" s="870"/>
      <c r="D364" s="870"/>
      <c r="E364" s="870"/>
      <c r="F364" s="870"/>
      <c r="G364" s="870"/>
      <c r="H364" s="870"/>
      <c r="I364" s="870"/>
    </row>
    <row r="365" spans="1:9" s="867" customFormat="1" x14ac:dyDescent="0.2">
      <c r="A365" s="887"/>
      <c r="B365" s="870"/>
      <c r="C365" s="870"/>
      <c r="D365" s="870"/>
      <c r="E365" s="870"/>
      <c r="F365" s="870"/>
      <c r="G365" s="870"/>
      <c r="H365" s="870"/>
      <c r="I365" s="870"/>
    </row>
    <row r="366" spans="1:9" s="867" customFormat="1" x14ac:dyDescent="0.2">
      <c r="A366" s="887"/>
      <c r="B366" s="870"/>
      <c r="C366" s="870"/>
      <c r="D366" s="870"/>
      <c r="E366" s="870"/>
      <c r="F366" s="870"/>
      <c r="G366" s="870"/>
      <c r="H366" s="870"/>
      <c r="I366" s="870"/>
    </row>
    <row r="367" spans="1:9" s="867" customFormat="1" x14ac:dyDescent="0.2">
      <c r="A367" s="887"/>
      <c r="B367" s="870"/>
      <c r="C367" s="870"/>
      <c r="D367" s="870"/>
      <c r="E367" s="870"/>
      <c r="F367" s="870"/>
      <c r="G367" s="870"/>
      <c r="H367" s="870"/>
      <c r="I367" s="870"/>
    </row>
    <row r="368" spans="1:9" s="867" customFormat="1" x14ac:dyDescent="0.2">
      <c r="A368" s="887"/>
      <c r="B368" s="870"/>
      <c r="C368" s="870"/>
      <c r="D368" s="870"/>
      <c r="E368" s="870"/>
      <c r="F368" s="870"/>
      <c r="G368" s="870"/>
      <c r="H368" s="870"/>
      <c r="I368" s="870"/>
    </row>
    <row r="369" spans="1:9" s="867" customFormat="1" x14ac:dyDescent="0.2">
      <c r="A369" s="887"/>
      <c r="B369" s="870"/>
      <c r="C369" s="870"/>
      <c r="D369" s="870"/>
      <c r="E369" s="870"/>
      <c r="F369" s="870"/>
      <c r="G369" s="870"/>
      <c r="H369" s="870"/>
      <c r="I369" s="870"/>
    </row>
    <row r="370" spans="1:9" s="867" customFormat="1" x14ac:dyDescent="0.2">
      <c r="A370" s="887"/>
      <c r="B370" s="870"/>
      <c r="C370" s="870"/>
      <c r="D370" s="870"/>
      <c r="E370" s="870"/>
      <c r="F370" s="870"/>
      <c r="G370" s="870"/>
      <c r="H370" s="870"/>
      <c r="I370" s="870"/>
    </row>
    <row r="371" spans="1:9" s="867" customFormat="1" x14ac:dyDescent="0.2">
      <c r="A371" s="887"/>
      <c r="B371" s="870"/>
      <c r="C371" s="870"/>
      <c r="D371" s="870"/>
      <c r="E371" s="870"/>
      <c r="F371" s="870"/>
      <c r="G371" s="870"/>
      <c r="H371" s="870"/>
      <c r="I371" s="870"/>
    </row>
    <row r="372" spans="1:9" s="867" customFormat="1" x14ac:dyDescent="0.2">
      <c r="A372" s="887"/>
      <c r="B372" s="870"/>
      <c r="C372" s="870"/>
      <c r="D372" s="870"/>
      <c r="E372" s="870"/>
      <c r="F372" s="870"/>
      <c r="G372" s="870"/>
      <c r="H372" s="870"/>
      <c r="I372" s="870"/>
    </row>
    <row r="373" spans="1:9" s="867" customFormat="1" x14ac:dyDescent="0.2">
      <c r="A373" s="887"/>
      <c r="B373" s="870"/>
      <c r="C373" s="870"/>
      <c r="D373" s="870"/>
      <c r="E373" s="870"/>
      <c r="F373" s="870"/>
      <c r="G373" s="870"/>
      <c r="H373" s="870"/>
      <c r="I373" s="870"/>
    </row>
    <row r="374" spans="1:9" s="867" customFormat="1" x14ac:dyDescent="0.2">
      <c r="A374" s="887"/>
      <c r="B374" s="870"/>
      <c r="C374" s="870"/>
      <c r="D374" s="870"/>
      <c r="E374" s="870"/>
      <c r="F374" s="870"/>
      <c r="G374" s="870"/>
      <c r="H374" s="870"/>
      <c r="I374" s="870"/>
    </row>
    <row r="375" spans="1:9" s="867" customFormat="1" x14ac:dyDescent="0.2">
      <c r="A375" s="887"/>
      <c r="B375" s="870"/>
      <c r="C375" s="870"/>
      <c r="D375" s="870"/>
      <c r="E375" s="870"/>
      <c r="F375" s="870"/>
      <c r="G375" s="870"/>
      <c r="H375" s="870"/>
      <c r="I375" s="870"/>
    </row>
    <row r="376" spans="1:9" s="867" customFormat="1" x14ac:dyDescent="0.2">
      <c r="A376" s="887"/>
      <c r="B376" s="870"/>
      <c r="C376" s="870"/>
      <c r="D376" s="870"/>
      <c r="E376" s="870"/>
      <c r="F376" s="870"/>
      <c r="G376" s="870"/>
      <c r="H376" s="870"/>
      <c r="I376" s="870"/>
    </row>
    <row r="377" spans="1:9" s="867" customFormat="1" x14ac:dyDescent="0.2">
      <c r="A377" s="887"/>
      <c r="B377" s="870"/>
      <c r="C377" s="870"/>
      <c r="D377" s="870"/>
      <c r="E377" s="870"/>
      <c r="F377" s="870"/>
      <c r="G377" s="870"/>
      <c r="H377" s="870"/>
      <c r="I377" s="870"/>
    </row>
    <row r="378" spans="1:9" s="867" customFormat="1" x14ac:dyDescent="0.2">
      <c r="A378" s="887"/>
      <c r="B378" s="870"/>
      <c r="C378" s="870"/>
      <c r="D378" s="870"/>
      <c r="E378" s="870"/>
      <c r="F378" s="870"/>
      <c r="G378" s="870"/>
      <c r="H378" s="870"/>
      <c r="I378" s="870"/>
    </row>
    <row r="379" spans="1:9" s="867" customFormat="1" x14ac:dyDescent="0.2">
      <c r="A379" s="887"/>
      <c r="B379" s="870"/>
      <c r="C379" s="870"/>
      <c r="D379" s="870"/>
      <c r="E379" s="870"/>
      <c r="F379" s="870"/>
      <c r="G379" s="870"/>
      <c r="H379" s="870"/>
      <c r="I379" s="870"/>
    </row>
    <row r="380" spans="1:9" s="867" customFormat="1" x14ac:dyDescent="0.2">
      <c r="A380" s="887"/>
      <c r="B380" s="870"/>
      <c r="C380" s="870"/>
      <c r="D380" s="870"/>
      <c r="E380" s="870"/>
      <c r="F380" s="870"/>
      <c r="G380" s="870"/>
      <c r="H380" s="870"/>
      <c r="I380" s="870"/>
    </row>
    <row r="381" spans="1:9" s="867" customFormat="1" x14ac:dyDescent="0.2">
      <c r="A381" s="887"/>
      <c r="B381" s="870"/>
      <c r="C381" s="870"/>
      <c r="D381" s="870"/>
      <c r="E381" s="870"/>
      <c r="F381" s="870"/>
      <c r="G381" s="870"/>
      <c r="H381" s="870"/>
      <c r="I381" s="870"/>
    </row>
    <row r="382" spans="1:9" s="867" customFormat="1" x14ac:dyDescent="0.2">
      <c r="A382" s="887"/>
      <c r="B382" s="870"/>
      <c r="C382" s="870"/>
      <c r="D382" s="870"/>
      <c r="E382" s="870"/>
      <c r="F382" s="870"/>
      <c r="G382" s="870"/>
      <c r="H382" s="870"/>
      <c r="I382" s="870"/>
    </row>
    <row r="383" spans="1:9" s="867" customFormat="1" x14ac:dyDescent="0.2">
      <c r="A383" s="887"/>
      <c r="B383" s="870"/>
      <c r="C383" s="870"/>
      <c r="D383" s="870"/>
      <c r="E383" s="870"/>
      <c r="F383" s="870"/>
      <c r="G383" s="870"/>
      <c r="H383" s="870"/>
      <c r="I383" s="870"/>
    </row>
    <row r="384" spans="1:9" s="867" customFormat="1" x14ac:dyDescent="0.2">
      <c r="A384" s="887"/>
      <c r="B384" s="870"/>
      <c r="C384" s="870"/>
      <c r="D384" s="870"/>
      <c r="E384" s="870"/>
      <c r="F384" s="870"/>
      <c r="G384" s="870"/>
      <c r="H384" s="870"/>
      <c r="I384" s="870"/>
    </row>
    <row r="385" spans="1:9" s="867" customFormat="1" x14ac:dyDescent="0.2">
      <c r="A385" s="887"/>
      <c r="B385" s="870"/>
      <c r="C385" s="870"/>
      <c r="D385" s="870"/>
      <c r="E385" s="870"/>
      <c r="F385" s="870"/>
      <c r="G385" s="870"/>
      <c r="H385" s="870"/>
      <c r="I385" s="870"/>
    </row>
    <row r="386" spans="1:9" s="867" customFormat="1" x14ac:dyDescent="0.2">
      <c r="A386" s="887"/>
      <c r="B386" s="870"/>
      <c r="C386" s="870"/>
      <c r="D386" s="870"/>
      <c r="E386" s="870"/>
      <c r="F386" s="870"/>
      <c r="G386" s="870"/>
      <c r="H386" s="870"/>
      <c r="I386" s="870"/>
    </row>
    <row r="387" spans="1:9" s="867" customFormat="1" x14ac:dyDescent="0.2">
      <c r="A387" s="887"/>
      <c r="B387" s="870"/>
      <c r="C387" s="870"/>
      <c r="D387" s="870"/>
      <c r="E387" s="870"/>
      <c r="F387" s="870"/>
      <c r="G387" s="870"/>
      <c r="H387" s="870"/>
      <c r="I387" s="870"/>
    </row>
    <row r="388" spans="1:9" s="867" customFormat="1" x14ac:dyDescent="0.2">
      <c r="A388" s="887"/>
      <c r="B388" s="870"/>
      <c r="C388" s="870"/>
      <c r="D388" s="870"/>
      <c r="E388" s="870"/>
      <c r="F388" s="870"/>
      <c r="G388" s="870"/>
      <c r="H388" s="870"/>
      <c r="I388" s="870"/>
    </row>
    <row r="389" spans="1:9" s="867" customFormat="1" x14ac:dyDescent="0.2">
      <c r="A389" s="887"/>
      <c r="B389" s="870"/>
      <c r="C389" s="870"/>
      <c r="D389" s="870"/>
      <c r="E389" s="870"/>
      <c r="F389" s="870"/>
      <c r="G389" s="870"/>
      <c r="H389" s="870"/>
      <c r="I389" s="870"/>
    </row>
    <row r="390" spans="1:9" s="867" customFormat="1" x14ac:dyDescent="0.2">
      <c r="A390" s="887"/>
      <c r="B390" s="870"/>
      <c r="C390" s="870"/>
      <c r="D390" s="870"/>
      <c r="E390" s="870"/>
      <c r="F390" s="870"/>
      <c r="G390" s="870"/>
      <c r="H390" s="870"/>
      <c r="I390" s="870"/>
    </row>
    <row r="391" spans="1:9" s="867" customFormat="1" x14ac:dyDescent="0.2">
      <c r="A391" s="887"/>
      <c r="B391" s="870"/>
      <c r="C391" s="870"/>
      <c r="D391" s="870"/>
      <c r="E391" s="870"/>
      <c r="F391" s="870"/>
      <c r="G391" s="870"/>
      <c r="H391" s="870"/>
      <c r="I391" s="870"/>
    </row>
    <row r="392" spans="1:9" s="867" customFormat="1" x14ac:dyDescent="0.2">
      <c r="A392" s="887"/>
      <c r="B392" s="870"/>
      <c r="C392" s="870"/>
      <c r="D392" s="870"/>
      <c r="E392" s="870"/>
      <c r="F392" s="870"/>
      <c r="G392" s="870"/>
      <c r="H392" s="870"/>
      <c r="I392" s="870"/>
    </row>
    <row r="393" spans="1:9" s="867" customFormat="1" x14ac:dyDescent="0.2">
      <c r="A393" s="887"/>
      <c r="B393" s="870"/>
      <c r="C393" s="870"/>
      <c r="D393" s="870"/>
      <c r="E393" s="870"/>
      <c r="F393" s="870"/>
      <c r="G393" s="870"/>
      <c r="H393" s="870"/>
      <c r="I393" s="870"/>
    </row>
    <row r="394" spans="1:9" s="867" customFormat="1" x14ac:dyDescent="0.2">
      <c r="A394" s="887"/>
      <c r="B394" s="870"/>
      <c r="C394" s="870"/>
      <c r="D394" s="870"/>
      <c r="E394" s="870"/>
      <c r="F394" s="870"/>
      <c r="G394" s="870"/>
      <c r="H394" s="870"/>
      <c r="I394" s="870"/>
    </row>
    <row r="395" spans="1:9" s="867" customFormat="1" x14ac:dyDescent="0.2">
      <c r="A395" s="887"/>
      <c r="B395" s="870"/>
      <c r="C395" s="870"/>
      <c r="D395" s="870"/>
      <c r="E395" s="870"/>
      <c r="F395" s="870"/>
      <c r="G395" s="870"/>
      <c r="H395" s="870"/>
      <c r="I395" s="870"/>
    </row>
    <row r="396" spans="1:9" s="867" customFormat="1" x14ac:dyDescent="0.2">
      <c r="A396" s="887"/>
      <c r="B396" s="870"/>
      <c r="C396" s="870"/>
      <c r="D396" s="870"/>
      <c r="E396" s="870"/>
      <c r="F396" s="870"/>
      <c r="G396" s="870"/>
      <c r="H396" s="870"/>
      <c r="I396" s="870"/>
    </row>
    <row r="397" spans="1:9" s="867" customFormat="1" x14ac:dyDescent="0.2">
      <c r="A397" s="887"/>
      <c r="B397" s="870"/>
      <c r="C397" s="870"/>
      <c r="D397" s="870"/>
      <c r="E397" s="870"/>
      <c r="F397" s="870"/>
      <c r="G397" s="870"/>
      <c r="H397" s="870"/>
      <c r="I397" s="870"/>
    </row>
    <row r="398" spans="1:9" s="867" customFormat="1" x14ac:dyDescent="0.2">
      <c r="A398" s="887"/>
      <c r="B398" s="870"/>
      <c r="C398" s="870"/>
      <c r="D398" s="870"/>
      <c r="E398" s="870"/>
      <c r="F398" s="870"/>
      <c r="G398" s="870"/>
      <c r="H398" s="870"/>
      <c r="I398" s="870"/>
    </row>
    <row r="399" spans="1:9" s="867" customFormat="1" x14ac:dyDescent="0.2">
      <c r="A399" s="887"/>
      <c r="B399" s="870"/>
      <c r="C399" s="870"/>
      <c r="D399" s="870"/>
      <c r="E399" s="870"/>
      <c r="F399" s="870"/>
      <c r="G399" s="870"/>
      <c r="H399" s="870"/>
      <c r="I399" s="870"/>
    </row>
    <row r="400" spans="1:9" s="867" customFormat="1" x14ac:dyDescent="0.2">
      <c r="A400" s="887"/>
      <c r="B400" s="870"/>
      <c r="C400" s="870"/>
      <c r="D400" s="870"/>
      <c r="E400" s="870"/>
      <c r="F400" s="870"/>
      <c r="G400" s="870"/>
      <c r="H400" s="870"/>
      <c r="I400" s="870"/>
    </row>
    <row r="401" spans="1:9" s="867" customFormat="1" x14ac:dyDescent="0.2">
      <c r="A401" s="887"/>
      <c r="B401" s="870"/>
      <c r="C401" s="870"/>
      <c r="D401" s="870"/>
      <c r="E401" s="870"/>
      <c r="F401" s="870"/>
      <c r="G401" s="870"/>
      <c r="H401" s="870"/>
      <c r="I401" s="870"/>
    </row>
    <row r="402" spans="1:9" s="867" customFormat="1" x14ac:dyDescent="0.2">
      <c r="A402" s="887"/>
      <c r="B402" s="870"/>
      <c r="C402" s="870"/>
      <c r="D402" s="870"/>
      <c r="E402" s="870"/>
      <c r="F402" s="870"/>
      <c r="G402" s="870"/>
      <c r="H402" s="870"/>
      <c r="I402" s="870"/>
    </row>
    <row r="403" spans="1:9" s="867" customFormat="1" x14ac:dyDescent="0.2">
      <c r="A403" s="887"/>
      <c r="B403" s="870"/>
      <c r="C403" s="870"/>
      <c r="D403" s="870"/>
      <c r="E403" s="870"/>
      <c r="F403" s="870"/>
      <c r="G403" s="870"/>
      <c r="H403" s="870"/>
      <c r="I403" s="870"/>
    </row>
    <row r="404" spans="1:9" s="867" customFormat="1" x14ac:dyDescent="0.2">
      <c r="A404" s="887"/>
      <c r="B404" s="870"/>
      <c r="C404" s="870"/>
      <c r="D404" s="870"/>
      <c r="E404" s="870"/>
      <c r="F404" s="870"/>
      <c r="G404" s="870"/>
      <c r="H404" s="870"/>
      <c r="I404" s="870"/>
    </row>
    <row r="405" spans="1:9" s="867" customFormat="1" x14ac:dyDescent="0.2">
      <c r="A405" s="887"/>
      <c r="B405" s="870"/>
      <c r="C405" s="870"/>
      <c r="D405" s="870"/>
      <c r="E405" s="870"/>
      <c r="F405" s="870"/>
      <c r="G405" s="870"/>
      <c r="H405" s="870"/>
      <c r="I405" s="870"/>
    </row>
    <row r="406" spans="1:9" s="867" customFormat="1" x14ac:dyDescent="0.2">
      <c r="A406" s="887"/>
      <c r="B406" s="870"/>
      <c r="C406" s="870"/>
      <c r="D406" s="870"/>
      <c r="E406" s="870"/>
      <c r="F406" s="870"/>
      <c r="G406" s="870"/>
      <c r="H406" s="870"/>
      <c r="I406" s="870"/>
    </row>
    <row r="407" spans="1:9" s="867" customFormat="1" x14ac:dyDescent="0.2">
      <c r="A407" s="887"/>
      <c r="B407" s="870"/>
      <c r="C407" s="870"/>
      <c r="D407" s="870"/>
      <c r="E407" s="870"/>
      <c r="F407" s="870"/>
      <c r="G407" s="870"/>
      <c r="H407" s="870"/>
      <c r="I407" s="870"/>
    </row>
    <row r="408" spans="1:9" s="867" customFormat="1" x14ac:dyDescent="0.2">
      <c r="A408" s="887"/>
      <c r="B408" s="870"/>
      <c r="C408" s="870"/>
      <c r="D408" s="870"/>
      <c r="E408" s="870"/>
      <c r="F408" s="870"/>
      <c r="G408" s="870"/>
      <c r="H408" s="870"/>
      <c r="I408" s="870"/>
    </row>
    <row r="409" spans="1:9" s="867" customFormat="1" x14ac:dyDescent="0.2">
      <c r="A409" s="887"/>
      <c r="B409" s="870"/>
      <c r="C409" s="870"/>
      <c r="D409" s="870"/>
      <c r="E409" s="870"/>
      <c r="F409" s="870"/>
      <c r="G409" s="870"/>
      <c r="H409" s="870"/>
      <c r="I409" s="870"/>
    </row>
    <row r="410" spans="1:9" s="867" customFormat="1" x14ac:dyDescent="0.2">
      <c r="A410" s="887"/>
      <c r="B410" s="870"/>
      <c r="C410" s="870"/>
      <c r="D410" s="870"/>
      <c r="E410" s="870"/>
      <c r="F410" s="870"/>
      <c r="G410" s="870"/>
      <c r="H410" s="870"/>
      <c r="I410" s="870"/>
    </row>
    <row r="411" spans="1:9" s="867" customFormat="1" x14ac:dyDescent="0.2">
      <c r="A411" s="887"/>
      <c r="B411" s="870"/>
      <c r="C411" s="870"/>
      <c r="D411" s="870"/>
      <c r="E411" s="870"/>
      <c r="F411" s="870"/>
      <c r="G411" s="870"/>
      <c r="H411" s="870"/>
      <c r="I411" s="870"/>
    </row>
    <row r="412" spans="1:9" s="867" customFormat="1" x14ac:dyDescent="0.2">
      <c r="A412" s="887"/>
      <c r="B412" s="870"/>
      <c r="C412" s="870"/>
      <c r="D412" s="870"/>
      <c r="E412" s="870"/>
      <c r="F412" s="870"/>
      <c r="G412" s="870"/>
      <c r="H412" s="870"/>
      <c r="I412" s="870"/>
    </row>
    <row r="413" spans="1:9" s="867" customFormat="1" x14ac:dyDescent="0.2">
      <c r="A413" s="887"/>
      <c r="B413" s="870"/>
      <c r="C413" s="870"/>
      <c r="D413" s="870"/>
      <c r="E413" s="870"/>
      <c r="F413" s="870"/>
      <c r="G413" s="870"/>
      <c r="H413" s="870"/>
      <c r="I413" s="870"/>
    </row>
    <row r="414" spans="1:9" s="867" customFormat="1" x14ac:dyDescent="0.2">
      <c r="A414" s="887"/>
      <c r="B414" s="870"/>
      <c r="C414" s="870"/>
      <c r="D414" s="870"/>
      <c r="E414" s="870"/>
      <c r="F414" s="870"/>
      <c r="G414" s="870"/>
      <c r="H414" s="870"/>
      <c r="I414" s="870"/>
    </row>
    <row r="415" spans="1:9" s="867" customFormat="1" x14ac:dyDescent="0.2">
      <c r="A415" s="887"/>
      <c r="B415" s="870"/>
      <c r="C415" s="870"/>
      <c r="D415" s="870"/>
      <c r="E415" s="870"/>
      <c r="F415" s="870"/>
      <c r="G415" s="870"/>
      <c r="H415" s="870"/>
      <c r="I415" s="870"/>
    </row>
    <row r="416" spans="1:9" s="867" customFormat="1" x14ac:dyDescent="0.2">
      <c r="A416" s="887"/>
      <c r="B416" s="870"/>
      <c r="C416" s="870"/>
      <c r="D416" s="870"/>
      <c r="E416" s="870"/>
      <c r="F416" s="870"/>
      <c r="G416" s="870"/>
      <c r="H416" s="870"/>
      <c r="I416" s="870"/>
    </row>
    <row r="417" spans="1:9" s="867" customFormat="1" x14ac:dyDescent="0.2">
      <c r="A417" s="887"/>
      <c r="B417" s="870"/>
      <c r="C417" s="870"/>
      <c r="D417" s="870"/>
      <c r="E417" s="870"/>
      <c r="F417" s="870"/>
      <c r="G417" s="870"/>
      <c r="H417" s="870"/>
      <c r="I417" s="870"/>
    </row>
    <row r="418" spans="1:9" s="867" customFormat="1" x14ac:dyDescent="0.2">
      <c r="A418" s="887"/>
      <c r="B418" s="870"/>
      <c r="C418" s="870"/>
      <c r="D418" s="870"/>
      <c r="E418" s="870"/>
      <c r="F418" s="870"/>
      <c r="G418" s="870"/>
      <c r="H418" s="870"/>
      <c r="I418" s="870"/>
    </row>
    <row r="419" spans="1:9" s="867" customFormat="1" x14ac:dyDescent="0.2">
      <c r="A419" s="887"/>
      <c r="B419" s="870"/>
      <c r="C419" s="870"/>
      <c r="D419" s="870"/>
      <c r="E419" s="870"/>
      <c r="F419" s="870"/>
      <c r="G419" s="870"/>
      <c r="H419" s="870"/>
      <c r="I419" s="870"/>
    </row>
    <row r="420" spans="1:9" s="867" customFormat="1" x14ac:dyDescent="0.2">
      <c r="A420" s="887"/>
      <c r="B420" s="870"/>
      <c r="C420" s="870"/>
      <c r="D420" s="870"/>
      <c r="E420" s="870"/>
      <c r="F420" s="870"/>
      <c r="G420" s="870"/>
      <c r="H420" s="870"/>
      <c r="I420" s="870"/>
    </row>
    <row r="421" spans="1:9" s="867" customFormat="1" x14ac:dyDescent="0.2">
      <c r="A421" s="887"/>
      <c r="B421" s="870"/>
      <c r="C421" s="870"/>
      <c r="D421" s="870"/>
      <c r="E421" s="870"/>
      <c r="F421" s="870"/>
      <c r="G421" s="870"/>
      <c r="H421" s="870"/>
      <c r="I421" s="870"/>
    </row>
    <row r="422" spans="1:9" s="867" customFormat="1" x14ac:dyDescent="0.2">
      <c r="A422" s="887"/>
      <c r="B422" s="870"/>
      <c r="C422" s="870"/>
      <c r="D422" s="870"/>
      <c r="E422" s="870"/>
      <c r="F422" s="870"/>
      <c r="G422" s="870"/>
      <c r="H422" s="870"/>
      <c r="I422" s="870"/>
    </row>
    <row r="423" spans="1:9" s="867" customFormat="1" x14ac:dyDescent="0.2">
      <c r="A423" s="887"/>
      <c r="B423" s="870"/>
      <c r="C423" s="870"/>
      <c r="D423" s="870"/>
      <c r="E423" s="870"/>
      <c r="F423" s="870"/>
      <c r="G423" s="870"/>
      <c r="H423" s="870"/>
      <c r="I423" s="870"/>
    </row>
    <row r="424" spans="1:9" s="867" customFormat="1" x14ac:dyDescent="0.2">
      <c r="A424" s="887"/>
      <c r="B424" s="870"/>
      <c r="C424" s="870"/>
      <c r="D424" s="870"/>
      <c r="E424" s="870"/>
      <c r="F424" s="870"/>
      <c r="G424" s="870"/>
      <c r="H424" s="870"/>
      <c r="I424" s="870"/>
    </row>
    <row r="425" spans="1:9" s="867" customFormat="1" x14ac:dyDescent="0.2">
      <c r="A425" s="887"/>
      <c r="B425" s="870"/>
      <c r="C425" s="870"/>
      <c r="D425" s="870"/>
      <c r="E425" s="870"/>
      <c r="F425" s="870"/>
      <c r="G425" s="870"/>
      <c r="H425" s="870"/>
      <c r="I425" s="870"/>
    </row>
    <row r="426" spans="1:9" s="867" customFormat="1" x14ac:dyDescent="0.2">
      <c r="A426" s="887"/>
      <c r="B426" s="870"/>
      <c r="C426" s="870"/>
      <c r="D426" s="870"/>
      <c r="E426" s="870"/>
      <c r="F426" s="870"/>
      <c r="G426" s="870"/>
      <c r="H426" s="870"/>
      <c r="I426" s="870"/>
    </row>
    <row r="427" spans="1:9" s="867" customFormat="1" x14ac:dyDescent="0.2">
      <c r="A427" s="887"/>
      <c r="B427" s="870"/>
      <c r="C427" s="870"/>
      <c r="D427" s="870"/>
      <c r="E427" s="870"/>
      <c r="F427" s="870"/>
      <c r="G427" s="870"/>
      <c r="H427" s="870"/>
      <c r="I427" s="870"/>
    </row>
    <row r="428" spans="1:9" s="867" customFormat="1" x14ac:dyDescent="0.2">
      <c r="A428" s="887"/>
      <c r="B428" s="870"/>
      <c r="C428" s="870"/>
      <c r="D428" s="870"/>
      <c r="E428" s="870"/>
      <c r="F428" s="870"/>
      <c r="G428" s="870"/>
      <c r="H428" s="870"/>
      <c r="I428" s="870"/>
    </row>
    <row r="429" spans="1:9" s="867" customFormat="1" x14ac:dyDescent="0.2">
      <c r="A429" s="887"/>
      <c r="B429" s="870"/>
      <c r="C429" s="870"/>
      <c r="D429" s="870"/>
      <c r="E429" s="870"/>
      <c r="F429" s="870"/>
      <c r="G429" s="870"/>
      <c r="H429" s="870"/>
      <c r="I429" s="870"/>
    </row>
    <row r="430" spans="1:9" s="867" customFormat="1" x14ac:dyDescent="0.2">
      <c r="A430" s="887"/>
      <c r="B430" s="870"/>
      <c r="C430" s="870"/>
      <c r="D430" s="870"/>
      <c r="E430" s="870"/>
      <c r="F430" s="870"/>
      <c r="G430" s="870"/>
      <c r="H430" s="870"/>
      <c r="I430" s="870"/>
    </row>
    <row r="431" spans="1:9" s="867" customFormat="1" x14ac:dyDescent="0.2">
      <c r="A431" s="887"/>
      <c r="B431" s="870"/>
      <c r="C431" s="870"/>
      <c r="D431" s="870"/>
      <c r="E431" s="870"/>
      <c r="F431" s="870"/>
      <c r="G431" s="870"/>
      <c r="H431" s="870"/>
      <c r="I431" s="870"/>
    </row>
    <row r="432" spans="1:9" s="867" customFormat="1" x14ac:dyDescent="0.2">
      <c r="A432" s="887"/>
      <c r="B432" s="870"/>
      <c r="C432" s="870"/>
      <c r="D432" s="870"/>
      <c r="E432" s="870"/>
      <c r="F432" s="870"/>
      <c r="G432" s="870"/>
      <c r="H432" s="870"/>
      <c r="I432" s="870"/>
    </row>
    <row r="433" spans="1:9" s="867" customFormat="1" x14ac:dyDescent="0.2">
      <c r="A433" s="887"/>
      <c r="B433" s="870"/>
      <c r="C433" s="870"/>
      <c r="D433" s="870"/>
      <c r="E433" s="870"/>
      <c r="F433" s="870"/>
      <c r="G433" s="870"/>
      <c r="H433" s="870"/>
      <c r="I433" s="870"/>
    </row>
    <row r="434" spans="1:9" s="867" customFormat="1" x14ac:dyDescent="0.2">
      <c r="A434" s="887"/>
      <c r="B434" s="870"/>
      <c r="C434" s="870"/>
      <c r="D434" s="870"/>
      <c r="E434" s="870"/>
      <c r="F434" s="870"/>
      <c r="G434" s="870"/>
      <c r="H434" s="870"/>
      <c r="I434" s="870"/>
    </row>
    <row r="435" spans="1:9" s="867" customFormat="1" x14ac:dyDescent="0.2">
      <c r="A435" s="887"/>
      <c r="B435" s="870"/>
      <c r="C435" s="870"/>
      <c r="D435" s="870"/>
      <c r="E435" s="870"/>
      <c r="F435" s="870"/>
      <c r="G435" s="870"/>
      <c r="H435" s="870"/>
      <c r="I435" s="870"/>
    </row>
    <row r="436" spans="1:9" s="867" customFormat="1" x14ac:dyDescent="0.2">
      <c r="A436" s="887"/>
      <c r="B436" s="870"/>
      <c r="C436" s="870"/>
      <c r="D436" s="870"/>
      <c r="E436" s="870"/>
      <c r="F436" s="870"/>
      <c r="G436" s="870"/>
      <c r="H436" s="870"/>
      <c r="I436" s="870"/>
    </row>
    <row r="437" spans="1:9" s="867" customFormat="1" x14ac:dyDescent="0.2">
      <c r="A437" s="887"/>
      <c r="B437" s="870"/>
      <c r="C437" s="870"/>
      <c r="D437" s="870"/>
      <c r="E437" s="870"/>
      <c r="F437" s="870"/>
      <c r="G437" s="870"/>
      <c r="H437" s="870"/>
      <c r="I437" s="870"/>
    </row>
    <row r="438" spans="1:9" s="867" customFormat="1" x14ac:dyDescent="0.2">
      <c r="A438" s="887"/>
      <c r="B438" s="870"/>
      <c r="C438" s="870"/>
      <c r="D438" s="870"/>
      <c r="E438" s="870"/>
      <c r="F438" s="870"/>
      <c r="G438" s="870"/>
      <c r="H438" s="870"/>
      <c r="I438" s="870"/>
    </row>
    <row r="439" spans="1:9" s="867" customFormat="1" x14ac:dyDescent="0.2">
      <c r="A439" s="887"/>
      <c r="B439" s="870"/>
      <c r="C439" s="870"/>
      <c r="D439" s="870"/>
      <c r="E439" s="870"/>
      <c r="F439" s="870"/>
      <c r="G439" s="870"/>
      <c r="H439" s="870"/>
      <c r="I439" s="870"/>
    </row>
    <row r="440" spans="1:9" s="867" customFormat="1" x14ac:dyDescent="0.2">
      <c r="A440" s="887"/>
      <c r="B440" s="870"/>
      <c r="C440" s="870"/>
      <c r="D440" s="870"/>
      <c r="E440" s="870"/>
      <c r="F440" s="870"/>
      <c r="G440" s="870"/>
      <c r="H440" s="870"/>
      <c r="I440" s="870"/>
    </row>
    <row r="441" spans="1:9" s="867" customFormat="1" x14ac:dyDescent="0.2">
      <c r="A441" s="887"/>
      <c r="B441" s="870"/>
      <c r="C441" s="870"/>
      <c r="D441" s="870"/>
      <c r="E441" s="870"/>
      <c r="F441" s="870"/>
      <c r="G441" s="870"/>
      <c r="H441" s="870"/>
      <c r="I441" s="870"/>
    </row>
    <row r="442" spans="1:9" s="867" customFormat="1" x14ac:dyDescent="0.2">
      <c r="A442" s="887"/>
      <c r="B442" s="870"/>
      <c r="C442" s="870"/>
      <c r="D442" s="870"/>
      <c r="E442" s="870"/>
      <c r="F442" s="870"/>
      <c r="G442" s="870"/>
      <c r="H442" s="870"/>
      <c r="I442" s="870"/>
    </row>
    <row r="443" spans="1:9" s="867" customFormat="1" x14ac:dyDescent="0.2">
      <c r="A443" s="887"/>
      <c r="B443" s="870"/>
      <c r="C443" s="870"/>
      <c r="D443" s="870"/>
      <c r="E443" s="870"/>
      <c r="F443" s="870"/>
      <c r="G443" s="870"/>
      <c r="H443" s="870"/>
      <c r="I443" s="870"/>
    </row>
    <row r="444" spans="1:9" s="867" customFormat="1" x14ac:dyDescent="0.2">
      <c r="A444" s="887"/>
      <c r="B444" s="870"/>
      <c r="C444" s="870"/>
      <c r="D444" s="870"/>
      <c r="E444" s="870"/>
      <c r="F444" s="870"/>
      <c r="G444" s="870"/>
      <c r="H444" s="870"/>
      <c r="I444" s="870"/>
    </row>
    <row r="445" spans="1:9" s="867" customFormat="1" x14ac:dyDescent="0.2">
      <c r="A445" s="887"/>
      <c r="B445" s="870"/>
      <c r="C445" s="870"/>
      <c r="D445" s="870"/>
      <c r="E445" s="870"/>
      <c r="F445" s="870"/>
      <c r="G445" s="870"/>
      <c r="H445" s="870"/>
      <c r="I445" s="870"/>
    </row>
    <row r="446" spans="1:9" s="867" customFormat="1" x14ac:dyDescent="0.2">
      <c r="A446" s="887"/>
      <c r="B446" s="870"/>
      <c r="C446" s="870"/>
      <c r="D446" s="870"/>
      <c r="E446" s="870"/>
      <c r="F446" s="870"/>
      <c r="G446" s="870"/>
      <c r="H446" s="870"/>
      <c r="I446" s="870"/>
    </row>
    <row r="447" spans="1:9" s="867" customFormat="1" x14ac:dyDescent="0.2">
      <c r="A447" s="887"/>
      <c r="B447" s="870"/>
      <c r="C447" s="870"/>
      <c r="D447" s="870"/>
      <c r="E447" s="870"/>
      <c r="F447" s="870"/>
      <c r="G447" s="870"/>
      <c r="H447" s="870"/>
      <c r="I447" s="870"/>
    </row>
    <row r="448" spans="1:9" s="867" customFormat="1" x14ac:dyDescent="0.2">
      <c r="A448" s="887"/>
      <c r="B448" s="870"/>
      <c r="C448" s="870"/>
      <c r="D448" s="870"/>
      <c r="E448" s="870"/>
      <c r="F448" s="870"/>
      <c r="G448" s="870"/>
      <c r="H448" s="870"/>
      <c r="I448" s="870"/>
    </row>
    <row r="449" spans="1:9" s="867" customFormat="1" x14ac:dyDescent="0.2">
      <c r="A449" s="887"/>
      <c r="B449" s="870"/>
      <c r="C449" s="870"/>
      <c r="D449" s="870"/>
      <c r="E449" s="870"/>
      <c r="F449" s="870"/>
      <c r="G449" s="870"/>
      <c r="H449" s="870"/>
      <c r="I449" s="870"/>
    </row>
    <row r="450" spans="1:9" s="867" customFormat="1" x14ac:dyDescent="0.2">
      <c r="A450" s="887"/>
      <c r="B450" s="870"/>
      <c r="C450" s="870"/>
      <c r="D450" s="870"/>
      <c r="E450" s="870"/>
      <c r="F450" s="870"/>
      <c r="G450" s="870"/>
      <c r="H450" s="870"/>
      <c r="I450" s="870"/>
    </row>
    <row r="451" spans="1:9" s="867" customFormat="1" x14ac:dyDescent="0.2">
      <c r="A451" s="887"/>
      <c r="B451" s="870"/>
      <c r="C451" s="870"/>
      <c r="D451" s="870"/>
      <c r="E451" s="870"/>
      <c r="F451" s="870"/>
      <c r="G451" s="870"/>
      <c r="H451" s="870"/>
      <c r="I451" s="870"/>
    </row>
    <row r="452" spans="1:9" s="867" customFormat="1" x14ac:dyDescent="0.2">
      <c r="A452" s="887"/>
      <c r="B452" s="870"/>
      <c r="C452" s="870"/>
      <c r="D452" s="870"/>
      <c r="E452" s="870"/>
      <c r="F452" s="870"/>
      <c r="G452" s="870"/>
      <c r="H452" s="870"/>
      <c r="I452" s="870"/>
    </row>
    <row r="453" spans="1:9" s="867" customFormat="1" x14ac:dyDescent="0.2">
      <c r="A453" s="887"/>
      <c r="B453" s="870"/>
      <c r="C453" s="870"/>
      <c r="D453" s="870"/>
      <c r="E453" s="870"/>
      <c r="F453" s="870"/>
      <c r="G453" s="870"/>
      <c r="H453" s="870"/>
      <c r="I453" s="870"/>
    </row>
    <row r="454" spans="1:9" s="867" customFormat="1" x14ac:dyDescent="0.2">
      <c r="A454" s="887"/>
      <c r="B454" s="870"/>
      <c r="C454" s="870"/>
      <c r="D454" s="870"/>
      <c r="E454" s="870"/>
      <c r="F454" s="870"/>
      <c r="G454" s="870"/>
      <c r="H454" s="870"/>
      <c r="I454" s="870"/>
    </row>
    <row r="455" spans="1:9" s="867" customFormat="1" x14ac:dyDescent="0.2">
      <c r="A455" s="887"/>
      <c r="B455" s="870"/>
      <c r="C455" s="870"/>
      <c r="D455" s="870"/>
      <c r="E455" s="870"/>
      <c r="F455" s="870"/>
      <c r="G455" s="870"/>
      <c r="H455" s="870"/>
      <c r="I455" s="870"/>
    </row>
    <row r="456" spans="1:9" s="867" customFormat="1" x14ac:dyDescent="0.2">
      <c r="A456" s="887"/>
      <c r="B456" s="870"/>
      <c r="C456" s="870"/>
      <c r="D456" s="870"/>
      <c r="E456" s="870"/>
      <c r="F456" s="870"/>
      <c r="G456" s="870"/>
      <c r="H456" s="870"/>
      <c r="I456" s="870"/>
    </row>
    <row r="457" spans="1:9" s="867" customFormat="1" x14ac:dyDescent="0.2">
      <c r="A457" s="887"/>
      <c r="B457" s="870"/>
      <c r="C457" s="870"/>
      <c r="D457" s="870"/>
      <c r="E457" s="870"/>
      <c r="F457" s="870"/>
      <c r="G457" s="870"/>
      <c r="H457" s="870"/>
      <c r="I457" s="870"/>
    </row>
    <row r="458" spans="1:9" s="867" customFormat="1" x14ac:dyDescent="0.2">
      <c r="A458" s="887"/>
      <c r="B458" s="870"/>
      <c r="C458" s="870"/>
      <c r="D458" s="870"/>
      <c r="E458" s="870"/>
      <c r="F458" s="870"/>
      <c r="G458" s="870"/>
      <c r="H458" s="870"/>
      <c r="I458" s="870"/>
    </row>
    <row r="459" spans="1:9" s="867" customFormat="1" x14ac:dyDescent="0.2">
      <c r="A459" s="887"/>
      <c r="B459" s="870"/>
      <c r="C459" s="870"/>
      <c r="D459" s="870"/>
      <c r="E459" s="870"/>
      <c r="F459" s="870"/>
      <c r="G459" s="870"/>
      <c r="H459" s="870"/>
      <c r="I459" s="870"/>
    </row>
    <row r="460" spans="1:9" s="867" customFormat="1" x14ac:dyDescent="0.2">
      <c r="A460" s="887"/>
      <c r="B460" s="870"/>
      <c r="C460" s="870"/>
      <c r="D460" s="870"/>
      <c r="E460" s="870"/>
      <c r="F460" s="870"/>
      <c r="G460" s="870"/>
      <c r="H460" s="870"/>
      <c r="I460" s="870"/>
    </row>
    <row r="461" spans="1:9" s="867" customFormat="1" x14ac:dyDescent="0.2">
      <c r="A461" s="887"/>
      <c r="B461" s="870"/>
      <c r="C461" s="870"/>
      <c r="D461" s="870"/>
      <c r="E461" s="870"/>
      <c r="F461" s="870"/>
      <c r="G461" s="870"/>
      <c r="H461" s="870"/>
      <c r="I461" s="870"/>
    </row>
    <row r="462" spans="1:9" s="867" customFormat="1" x14ac:dyDescent="0.2">
      <c r="A462" s="887"/>
      <c r="B462" s="870"/>
      <c r="C462" s="870"/>
      <c r="D462" s="870"/>
      <c r="E462" s="870"/>
      <c r="F462" s="870"/>
      <c r="G462" s="870"/>
      <c r="H462" s="870"/>
      <c r="I462" s="870"/>
    </row>
    <row r="463" spans="1:9" s="867" customFormat="1" x14ac:dyDescent="0.2">
      <c r="A463" s="887"/>
      <c r="B463" s="870"/>
      <c r="C463" s="870"/>
      <c r="D463" s="870"/>
      <c r="E463" s="870"/>
      <c r="F463" s="870"/>
      <c r="G463" s="870"/>
      <c r="H463" s="870"/>
      <c r="I463" s="870"/>
    </row>
    <row r="464" spans="1:9" s="867" customFormat="1" x14ac:dyDescent="0.2">
      <c r="A464" s="887"/>
      <c r="B464" s="870"/>
      <c r="C464" s="870"/>
      <c r="D464" s="870"/>
      <c r="E464" s="870"/>
      <c r="F464" s="870"/>
      <c r="G464" s="870"/>
      <c r="H464" s="870"/>
      <c r="I464" s="870"/>
    </row>
    <row r="465" spans="1:9" s="867" customFormat="1" x14ac:dyDescent="0.2">
      <c r="A465" s="887"/>
      <c r="B465" s="870"/>
      <c r="C465" s="870"/>
      <c r="D465" s="870"/>
      <c r="E465" s="870"/>
      <c r="F465" s="870"/>
      <c r="G465" s="870"/>
      <c r="H465" s="870"/>
      <c r="I465" s="870"/>
    </row>
    <row r="466" spans="1:9" s="867" customFormat="1" x14ac:dyDescent="0.2">
      <c r="A466" s="887"/>
      <c r="B466" s="870"/>
      <c r="C466" s="870"/>
      <c r="D466" s="870"/>
      <c r="E466" s="870"/>
      <c r="F466" s="870"/>
      <c r="G466" s="870"/>
      <c r="H466" s="870"/>
      <c r="I466" s="870"/>
    </row>
    <row r="467" spans="1:9" s="867" customFormat="1" x14ac:dyDescent="0.2">
      <c r="A467" s="887"/>
      <c r="B467" s="870"/>
      <c r="C467" s="870"/>
      <c r="D467" s="870"/>
      <c r="E467" s="870"/>
      <c r="F467" s="870"/>
      <c r="G467" s="870"/>
      <c r="H467" s="870"/>
      <c r="I467" s="870"/>
    </row>
    <row r="468" spans="1:9" s="867" customFormat="1" x14ac:dyDescent="0.2">
      <c r="A468" s="887"/>
      <c r="B468" s="870"/>
      <c r="C468" s="870"/>
      <c r="D468" s="870"/>
      <c r="E468" s="870"/>
      <c r="F468" s="870"/>
      <c r="G468" s="870"/>
      <c r="H468" s="870"/>
      <c r="I468" s="870"/>
    </row>
    <row r="469" spans="1:9" s="867" customFormat="1" x14ac:dyDescent="0.2">
      <c r="A469" s="887"/>
      <c r="B469" s="870"/>
      <c r="C469" s="870"/>
      <c r="D469" s="870"/>
      <c r="E469" s="870"/>
      <c r="F469" s="870"/>
      <c r="G469" s="870"/>
      <c r="H469" s="870"/>
      <c r="I469" s="870"/>
    </row>
    <row r="470" spans="1:9" s="867" customFormat="1" x14ac:dyDescent="0.2">
      <c r="A470" s="887"/>
      <c r="B470" s="870"/>
      <c r="C470" s="870"/>
      <c r="D470" s="870"/>
      <c r="E470" s="870"/>
      <c r="F470" s="870"/>
      <c r="G470" s="870"/>
      <c r="H470" s="870"/>
      <c r="I470" s="870"/>
    </row>
    <row r="471" spans="1:9" s="867" customFormat="1" x14ac:dyDescent="0.2">
      <c r="A471" s="887"/>
      <c r="B471" s="870"/>
      <c r="C471" s="870"/>
      <c r="D471" s="870"/>
      <c r="E471" s="870"/>
      <c r="F471" s="870"/>
      <c r="G471" s="870"/>
      <c r="H471" s="870"/>
      <c r="I471" s="870"/>
    </row>
  </sheetData>
  <mergeCells count="68">
    <mergeCell ref="A24:H24"/>
    <mergeCell ref="A1:H1"/>
    <mergeCell ref="A3:H3"/>
    <mergeCell ref="B4:E4"/>
    <mergeCell ref="A6:H6"/>
    <mergeCell ref="A15:H15"/>
    <mergeCell ref="B73:E73"/>
    <mergeCell ref="A26:H26"/>
    <mergeCell ref="B27:E27"/>
    <mergeCell ref="A29:H29"/>
    <mergeCell ref="A38:H38"/>
    <mergeCell ref="A47:H47"/>
    <mergeCell ref="A49:H49"/>
    <mergeCell ref="B50:E50"/>
    <mergeCell ref="A52:H52"/>
    <mergeCell ref="A61:H61"/>
    <mergeCell ref="A70:H70"/>
    <mergeCell ref="A72:H72"/>
    <mergeCell ref="A130:H130"/>
    <mergeCell ref="A75:H75"/>
    <mergeCell ref="A84:H84"/>
    <mergeCell ref="A93:H93"/>
    <mergeCell ref="A95:H95"/>
    <mergeCell ref="B96:E96"/>
    <mergeCell ref="A98:H98"/>
    <mergeCell ref="A107:H107"/>
    <mergeCell ref="A116:H116"/>
    <mergeCell ref="A118:H118"/>
    <mergeCell ref="B119:E119"/>
    <mergeCell ref="A121:H121"/>
    <mergeCell ref="D185:D186"/>
    <mergeCell ref="H185:H186"/>
    <mergeCell ref="A139:H139"/>
    <mergeCell ref="A141:H141"/>
    <mergeCell ref="B142:E142"/>
    <mergeCell ref="A144:H144"/>
    <mergeCell ref="A153:H153"/>
    <mergeCell ref="A162:H162"/>
    <mergeCell ref="A164:H164"/>
    <mergeCell ref="B165:E165"/>
    <mergeCell ref="A167:H167"/>
    <mergeCell ref="A176:H176"/>
    <mergeCell ref="A184:H184"/>
    <mergeCell ref="A216:H216"/>
    <mergeCell ref="C197:D197"/>
    <mergeCell ref="G197:H197"/>
    <mergeCell ref="A199:H199"/>
    <mergeCell ref="D200:D201"/>
    <mergeCell ref="H200:H201"/>
    <mergeCell ref="B208:C208"/>
    <mergeCell ref="F210:G210"/>
    <mergeCell ref="C212:D212"/>
    <mergeCell ref="G212:H212"/>
    <mergeCell ref="A213:H213"/>
    <mergeCell ref="A214:H214"/>
    <mergeCell ref="C244:D244"/>
    <mergeCell ref="G244:H244"/>
    <mergeCell ref="D217:D218"/>
    <mergeCell ref="H217:H218"/>
    <mergeCell ref="F227:G227"/>
    <mergeCell ref="C229:D229"/>
    <mergeCell ref="G229:H229"/>
    <mergeCell ref="A231:H231"/>
    <mergeCell ref="D232:D233"/>
    <mergeCell ref="H232:H233"/>
    <mergeCell ref="B240:C240"/>
    <mergeCell ref="F241:G241"/>
    <mergeCell ref="B242:C242"/>
  </mergeCells>
  <pageMargins left="0.70866141732283472" right="0.70866141732283472" top="0.70866141732283472" bottom="0.74803149606299213" header="0.31496062992125984" footer="0.31496062992125984"/>
  <pageSetup paperSize="9" scale="90" orientation="portrait" r:id="rId1"/>
  <rowBreaks count="4" manualBreakCount="4">
    <brk id="46" max="7" man="1"/>
    <brk id="69" max="16383" man="1"/>
    <brk id="138" max="16383" man="1"/>
    <brk id="184" max="16383" man="1"/>
  </rowBreaks>
  <colBreaks count="1" manualBreakCount="1">
    <brk id="8" max="183" man="1"/>
  </colBreak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375" customWidth="1"/>
    <col min="2" max="2" width="17.7109375" style="359" customWidth="1"/>
    <col min="3" max="3" width="5.7109375" style="359" customWidth="1"/>
    <col min="4" max="4" width="33.7109375" style="375" customWidth="1"/>
    <col min="5" max="5" width="1.7109375" style="375" customWidth="1"/>
    <col min="6" max="6" width="33.7109375" style="359" customWidth="1"/>
    <col min="7" max="16384" width="9.140625" style="359"/>
  </cols>
  <sheetData>
    <row r="1" spans="1:6" s="254" customFormat="1" ht="20.100000000000001" customHeight="1" x14ac:dyDescent="0.2">
      <c r="A1" s="407" t="s">
        <v>1267</v>
      </c>
      <c r="B1" s="407"/>
      <c r="C1" s="407"/>
      <c r="D1" s="407"/>
      <c r="E1" s="407"/>
      <c r="F1" s="407"/>
    </row>
    <row r="2" spans="1:6" ht="20.100000000000001" customHeight="1" x14ac:dyDescent="0.2">
      <c r="A2" s="408" t="s">
        <v>1268</v>
      </c>
      <c r="B2" s="408"/>
      <c r="C2" s="408"/>
      <c r="D2" s="408"/>
      <c r="E2" s="408"/>
      <c r="F2" s="408"/>
    </row>
    <row r="3" spans="1:6" ht="9.9499999999999993" customHeight="1" x14ac:dyDescent="0.2">
      <c r="A3" s="362"/>
      <c r="B3" s="361"/>
      <c r="C3" s="361"/>
      <c r="D3" s="362"/>
      <c r="E3" s="362"/>
      <c r="F3" s="361"/>
    </row>
    <row r="4" spans="1:6" s="407" customFormat="1" ht="30" customHeight="1" x14ac:dyDescent="0.2">
      <c r="A4" s="413"/>
      <c r="B4" s="925"/>
      <c r="C4" s="925"/>
      <c r="D4" s="412" t="s">
        <v>1269</v>
      </c>
      <c r="E4" s="717"/>
      <c r="F4" s="412" t="s">
        <v>1270</v>
      </c>
    </row>
    <row r="5" spans="1:6" s="409" customFormat="1" ht="30" customHeight="1" x14ac:dyDescent="0.2">
      <c r="A5" s="365"/>
      <c r="B5" s="927"/>
      <c r="C5" s="927"/>
      <c r="D5" s="415" t="s">
        <v>1271</v>
      </c>
      <c r="E5" s="927"/>
      <c r="F5" s="415" t="s">
        <v>1272</v>
      </c>
    </row>
    <row r="6" spans="1:6" s="940" customFormat="1" ht="9.9499999999999993" customHeight="1" x14ac:dyDescent="0.2">
      <c r="A6" s="935"/>
      <c r="B6" s="936"/>
      <c r="C6" s="936"/>
      <c r="D6" s="937"/>
      <c r="E6" s="938"/>
      <c r="F6" s="939"/>
    </row>
    <row r="7" spans="1:6" s="407" customFormat="1" ht="36.950000000000003" customHeight="1" x14ac:dyDescent="0.2">
      <c r="A7" s="407" t="s">
        <v>0</v>
      </c>
      <c r="B7" s="381"/>
      <c r="C7" s="381"/>
      <c r="D7" s="1027">
        <v>103</v>
      </c>
      <c r="E7" s="943"/>
      <c r="F7" s="1028">
        <v>21.108417340052505</v>
      </c>
    </row>
    <row r="8" spans="1:6" s="254" customFormat="1" ht="36.950000000000003" customHeight="1" x14ac:dyDescent="0.2">
      <c r="A8" s="946"/>
      <c r="B8" s="381" t="s">
        <v>1</v>
      </c>
      <c r="C8" s="381"/>
      <c r="D8" s="1029">
        <v>12</v>
      </c>
      <c r="E8" s="949"/>
      <c r="F8" s="1030">
        <v>19.967386601883589</v>
      </c>
    </row>
    <row r="9" spans="1:6" s="254" customFormat="1" ht="36.950000000000003" customHeight="1" x14ac:dyDescent="0.2">
      <c r="A9" s="946"/>
      <c r="B9" s="381" t="s">
        <v>2</v>
      </c>
      <c r="C9" s="381"/>
      <c r="D9" s="1029">
        <v>6</v>
      </c>
      <c r="E9" s="949"/>
      <c r="F9" s="1030">
        <v>17.434764921252977</v>
      </c>
    </row>
    <row r="10" spans="1:6" s="254" customFormat="1" ht="36.950000000000003" customHeight="1" x14ac:dyDescent="0.2">
      <c r="A10" s="529"/>
      <c r="B10" s="381" t="s">
        <v>3</v>
      </c>
      <c r="C10" s="381"/>
      <c r="D10" s="1029">
        <v>9</v>
      </c>
      <c r="E10" s="949"/>
      <c r="F10" s="1030">
        <v>24.49779519843214</v>
      </c>
    </row>
    <row r="11" spans="1:6" s="254" customFormat="1" ht="36.950000000000003" customHeight="1" x14ac:dyDescent="0.2">
      <c r="A11" s="946"/>
      <c r="B11" s="381" t="s">
        <v>4</v>
      </c>
      <c r="C11" s="381"/>
      <c r="D11" s="1669" t="s">
        <v>768</v>
      </c>
      <c r="E11" s="949"/>
      <c r="F11" s="1669" t="s">
        <v>768</v>
      </c>
    </row>
    <row r="12" spans="1:6" s="254" customFormat="1" ht="36.950000000000003" customHeight="1" x14ac:dyDescent="0.2">
      <c r="A12" s="946"/>
      <c r="B12" s="381" t="s">
        <v>5</v>
      </c>
      <c r="C12" s="381"/>
      <c r="D12" s="1029">
        <v>9</v>
      </c>
      <c r="E12" s="949"/>
      <c r="F12" s="1030">
        <v>51.718193311113666</v>
      </c>
    </row>
    <row r="13" spans="1:6" s="254" customFormat="1" ht="36.950000000000003" customHeight="1" x14ac:dyDescent="0.2">
      <c r="A13" s="946"/>
      <c r="B13" s="381" t="s">
        <v>6</v>
      </c>
      <c r="C13" s="381"/>
      <c r="D13" s="1029">
        <v>5</v>
      </c>
      <c r="E13" s="949"/>
      <c r="F13" s="1030">
        <v>19.397889509621354</v>
      </c>
    </row>
    <row r="14" spans="1:6" s="254" customFormat="1" ht="36.950000000000003" customHeight="1" x14ac:dyDescent="0.2">
      <c r="A14" s="946"/>
      <c r="B14" s="381" t="s">
        <v>7</v>
      </c>
      <c r="C14" s="381"/>
      <c r="D14" s="1029">
        <v>7</v>
      </c>
      <c r="E14" s="949"/>
      <c r="F14" s="1030">
        <v>21.281123643328367</v>
      </c>
    </row>
    <row r="15" spans="1:6" s="254" customFormat="1" ht="36.950000000000003" customHeight="1" x14ac:dyDescent="0.2">
      <c r="A15" s="946"/>
      <c r="B15" s="381" t="s">
        <v>8</v>
      </c>
      <c r="C15" s="381"/>
      <c r="D15" s="1029">
        <v>2</v>
      </c>
      <c r="E15" s="949"/>
      <c r="F15" s="1030">
        <v>49.45598417408506</v>
      </c>
    </row>
    <row r="16" spans="1:6" s="254" customFormat="1" ht="36.950000000000003" customHeight="1" x14ac:dyDescent="0.2">
      <c r="A16" s="946"/>
      <c r="B16" s="381" t="s">
        <v>9</v>
      </c>
      <c r="C16" s="381"/>
      <c r="D16" s="1029">
        <v>6</v>
      </c>
      <c r="E16" s="949"/>
      <c r="F16" s="1030">
        <v>29.782587114067308</v>
      </c>
    </row>
    <row r="17" spans="1:6" s="254" customFormat="1" ht="36.950000000000003" customHeight="1" x14ac:dyDescent="0.2">
      <c r="A17" s="946"/>
      <c r="B17" s="381" t="s">
        <v>28</v>
      </c>
      <c r="C17" s="381"/>
      <c r="D17" s="1029">
        <v>14</v>
      </c>
      <c r="E17" s="949"/>
      <c r="F17" s="1030">
        <v>26.572524010173478</v>
      </c>
    </row>
    <row r="18" spans="1:6" s="254" customFormat="1" ht="36.950000000000003" customHeight="1" x14ac:dyDescent="0.2">
      <c r="A18" s="529"/>
      <c r="B18" s="381" t="s">
        <v>13</v>
      </c>
      <c r="C18" s="381"/>
      <c r="D18" s="1029">
        <v>6</v>
      </c>
      <c r="E18" s="949"/>
      <c r="F18" s="1030">
        <v>16.466326362588507</v>
      </c>
    </row>
    <row r="19" spans="1:6" s="254" customFormat="1" ht="36.950000000000003" customHeight="1" x14ac:dyDescent="0.2">
      <c r="A19" s="946"/>
      <c r="B19" s="407" t="s">
        <v>18</v>
      </c>
      <c r="C19" s="407"/>
      <c r="D19" s="1029">
        <v>17</v>
      </c>
      <c r="E19" s="949"/>
      <c r="F19" s="1030">
        <v>17.855079770194621</v>
      </c>
    </row>
    <row r="20" spans="1:6" s="254" customFormat="1" ht="36.950000000000003" customHeight="1" x14ac:dyDescent="0.2">
      <c r="A20" s="946"/>
      <c r="B20" s="407" t="s">
        <v>10</v>
      </c>
      <c r="C20" s="407"/>
      <c r="D20" s="1029">
        <v>5</v>
      </c>
      <c r="E20" s="953"/>
      <c r="F20" s="1030">
        <v>18.511662347278786</v>
      </c>
    </row>
    <row r="21" spans="1:6" s="254" customFormat="1" ht="36.950000000000003" customHeight="1" x14ac:dyDescent="0.2">
      <c r="A21" s="946"/>
      <c r="B21" s="407" t="s">
        <v>11</v>
      </c>
      <c r="C21" s="407"/>
      <c r="D21" s="1029">
        <v>5</v>
      </c>
      <c r="E21" s="953"/>
      <c r="F21" s="1030">
        <v>18.493860038467229</v>
      </c>
    </row>
    <row r="22" spans="1:6" s="254" customFormat="1" ht="36.950000000000003" customHeight="1" x14ac:dyDescent="0.2">
      <c r="A22" s="529"/>
      <c r="B22" s="407" t="s">
        <v>12</v>
      </c>
      <c r="C22" s="407"/>
      <c r="D22" s="1669" t="s">
        <v>768</v>
      </c>
      <c r="E22" s="953"/>
      <c r="F22" s="1669" t="s">
        <v>768</v>
      </c>
    </row>
    <row r="23" spans="1:6" s="254" customFormat="1" ht="36.950000000000003" customHeight="1" x14ac:dyDescent="0.2">
      <c r="A23" s="529"/>
      <c r="B23" s="407" t="s">
        <v>14</v>
      </c>
      <c r="C23" s="407"/>
      <c r="D23" s="1669" t="s">
        <v>768</v>
      </c>
      <c r="E23" s="953"/>
      <c r="F23" s="1669" t="s">
        <v>768</v>
      </c>
    </row>
    <row r="24" spans="1:6" ht="9.9499999999999993" customHeight="1" x14ac:dyDescent="0.2">
      <c r="A24" s="362"/>
      <c r="B24" s="361"/>
      <c r="C24" s="361"/>
      <c r="D24" s="954"/>
      <c r="E24" s="954"/>
      <c r="F24" s="955"/>
    </row>
    <row r="25" spans="1:6" ht="5.0999999999999996" customHeight="1" x14ac:dyDescent="0.2">
      <c r="A25" s="606"/>
      <c r="B25" s="363"/>
      <c r="C25" s="363"/>
      <c r="D25" s="956"/>
      <c r="E25" s="956"/>
      <c r="F25" s="957"/>
    </row>
    <row r="26" spans="1:6" s="962" customFormat="1" ht="12.95" customHeight="1" x14ac:dyDescent="0.25">
      <c r="A26" s="958" t="s">
        <v>1273</v>
      </c>
      <c r="B26" s="959"/>
      <c r="C26" s="959"/>
      <c r="D26" s="960"/>
      <c r="E26" s="960"/>
      <c r="F26" s="961"/>
    </row>
    <row r="27" spans="1:6" s="964" customFormat="1" ht="12.95" customHeight="1" x14ac:dyDescent="0.2">
      <c r="A27" s="1031" t="s">
        <v>1274</v>
      </c>
      <c r="D27" s="965"/>
      <c r="E27" s="965"/>
      <c r="F27" s="966"/>
    </row>
    <row r="28" spans="1:6" ht="18" customHeight="1" x14ac:dyDescent="0.2">
      <c r="D28" s="967"/>
      <c r="E28" s="967"/>
      <c r="F28" s="968"/>
    </row>
    <row r="29" spans="1:6" ht="18" customHeight="1" x14ac:dyDescent="0.2">
      <c r="A29" s="969"/>
      <c r="B29" s="970"/>
      <c r="C29" s="970"/>
      <c r="D29" s="967"/>
      <c r="E29" s="967"/>
      <c r="F29" s="968"/>
    </row>
    <row r="30" spans="1:6" ht="18" customHeight="1" x14ac:dyDescent="0.2">
      <c r="D30" s="967"/>
      <c r="E30" s="967"/>
      <c r="F30" s="968"/>
    </row>
    <row r="31" spans="1:6" ht="18" customHeight="1" x14ac:dyDescent="0.2">
      <c r="D31" s="967"/>
      <c r="E31" s="967"/>
      <c r="F31" s="968"/>
    </row>
    <row r="32" spans="1:6" ht="18" customHeight="1" x14ac:dyDescent="0.2">
      <c r="A32" s="359"/>
      <c r="D32" s="967"/>
      <c r="E32" s="967"/>
      <c r="F32" s="968"/>
    </row>
    <row r="33" spans="1:6" ht="18" customHeight="1" x14ac:dyDescent="0.2">
      <c r="A33" s="359"/>
      <c r="D33" s="967"/>
      <c r="E33" s="967"/>
      <c r="F33" s="968"/>
    </row>
    <row r="34" spans="1:6" ht="18" customHeight="1" x14ac:dyDescent="0.2">
      <c r="A34" s="359"/>
      <c r="D34" s="967"/>
      <c r="E34" s="967"/>
      <c r="F34" s="968"/>
    </row>
    <row r="35" spans="1:6" ht="18" customHeight="1" x14ac:dyDescent="0.2">
      <c r="A35" s="359"/>
    </row>
    <row r="36" spans="1:6" ht="18" customHeight="1" x14ac:dyDescent="0.2">
      <c r="A36" s="359"/>
    </row>
    <row r="37" spans="1:6" ht="18" customHeight="1" x14ac:dyDescent="0.2">
      <c r="A37" s="359"/>
    </row>
    <row r="38" spans="1:6" ht="18" customHeight="1" x14ac:dyDescent="0.2">
      <c r="A38" s="359"/>
    </row>
    <row r="39" spans="1:6" ht="18" customHeight="1" x14ac:dyDescent="0.2">
      <c r="A39" s="359"/>
    </row>
    <row r="79" spans="6:6" x14ac:dyDescent="0.2">
      <c r="F79" s="971"/>
    </row>
    <row r="80" spans="6:6" x14ac:dyDescent="0.2">
      <c r="F80" s="971"/>
    </row>
    <row r="81" spans="6:6" x14ac:dyDescent="0.2">
      <c r="F81" s="971"/>
    </row>
    <row r="100" spans="6:6" x14ac:dyDescent="0.2">
      <c r="F100" s="971"/>
    </row>
    <row r="101" spans="6:6" x14ac:dyDescent="0.2">
      <c r="F101" s="971"/>
    </row>
    <row r="102" spans="6:6" x14ac:dyDescent="0.2">
      <c r="F102" s="971"/>
    </row>
    <row r="142" spans="6:6" x14ac:dyDescent="0.2">
      <c r="F142" s="971"/>
    </row>
    <row r="143" spans="6:6" x14ac:dyDescent="0.2">
      <c r="F143" s="971"/>
    </row>
    <row r="144" spans="6:6" x14ac:dyDescent="0.2">
      <c r="F144" s="971"/>
    </row>
  </sheetData>
  <printOptions horizontalCentered="1"/>
  <pageMargins left="0.55118110236220474" right="0.55118110236220474" top="0.74803149606299213" bottom="0.74803149606299213" header="0.31496062992125984" footer="0.31496062992125984"/>
  <pageSetup paperSize="9" scale="95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4.7109375" style="1072" customWidth="1"/>
    <col min="2" max="2" width="64.7109375" style="1072" customWidth="1"/>
    <col min="3" max="4" width="10.7109375" style="1072" customWidth="1"/>
    <col min="5" max="17" width="10.7109375" style="850" customWidth="1"/>
    <col min="18" max="16384" width="9.140625" style="850"/>
  </cols>
  <sheetData>
    <row r="1" spans="1:19" s="847" customFormat="1" ht="17.100000000000001" customHeight="1" x14ac:dyDescent="0.2">
      <c r="A1" s="846" t="s">
        <v>1275</v>
      </c>
      <c r="B1" s="846"/>
      <c r="C1" s="846"/>
      <c r="D1" s="846"/>
      <c r="E1" s="846"/>
      <c r="K1" s="846"/>
      <c r="L1" s="846"/>
      <c r="M1" s="846"/>
      <c r="N1" s="846"/>
      <c r="O1" s="785"/>
      <c r="P1" s="785"/>
      <c r="Q1" s="785"/>
      <c r="R1" s="785"/>
      <c r="S1" s="785"/>
    </row>
    <row r="2" spans="1:19" s="847" customFormat="1" ht="17.100000000000001" customHeight="1" x14ac:dyDescent="0.2">
      <c r="A2" s="846"/>
      <c r="B2" s="1032" t="s">
        <v>1276</v>
      </c>
      <c r="C2" s="846"/>
      <c r="D2" s="846"/>
      <c r="E2" s="846"/>
      <c r="K2" s="846"/>
      <c r="L2" s="846"/>
      <c r="M2" s="846"/>
      <c r="N2" s="846"/>
      <c r="O2" s="785"/>
      <c r="P2" s="785"/>
      <c r="Q2" s="785"/>
      <c r="R2" s="785"/>
      <c r="S2" s="785"/>
    </row>
    <row r="3" spans="1:19" s="1033" customFormat="1" ht="17.100000000000001" customHeight="1" x14ac:dyDescent="0.2">
      <c r="A3" s="976" t="s">
        <v>1277</v>
      </c>
      <c r="B3" s="976"/>
      <c r="C3" s="976"/>
      <c r="D3" s="976"/>
      <c r="E3" s="976"/>
      <c r="K3" s="976"/>
      <c r="L3" s="976"/>
      <c r="M3" s="976"/>
      <c r="N3" s="976"/>
      <c r="O3" s="977"/>
      <c r="P3" s="977"/>
      <c r="Q3" s="977"/>
      <c r="R3" s="977"/>
      <c r="S3" s="977"/>
    </row>
    <row r="4" spans="1:19" ht="9.9499999999999993" customHeight="1" x14ac:dyDescent="0.2">
      <c r="A4" s="1034"/>
      <c r="B4" s="1034"/>
      <c r="C4" s="1034"/>
      <c r="D4" s="1034"/>
      <c r="E4" s="1035"/>
      <c r="F4" s="1035"/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5"/>
    </row>
    <row r="5" spans="1:19" s="847" customFormat="1" ht="35.1" customHeight="1" x14ac:dyDescent="0.2">
      <c r="A5" s="1036"/>
      <c r="B5" s="838" t="s">
        <v>1712</v>
      </c>
      <c r="C5" s="838" t="s">
        <v>153</v>
      </c>
      <c r="D5" s="1037"/>
      <c r="E5" s="785"/>
      <c r="F5" s="785"/>
      <c r="G5" s="785"/>
      <c r="H5" s="785"/>
      <c r="N5" s="785"/>
      <c r="O5" s="785"/>
      <c r="P5" s="785"/>
      <c r="Q5" s="785"/>
    </row>
    <row r="6" spans="1:19" s="1040" customFormat="1" ht="35.1" customHeight="1" x14ac:dyDescent="0.2">
      <c r="A6" s="1038"/>
      <c r="B6" s="863" t="s">
        <v>36</v>
      </c>
      <c r="C6" s="863" t="s">
        <v>154</v>
      </c>
      <c r="D6" s="1039" t="s">
        <v>58</v>
      </c>
      <c r="E6" s="892"/>
      <c r="F6" s="892"/>
      <c r="G6" s="892"/>
      <c r="H6" s="892"/>
      <c r="N6" s="892"/>
      <c r="O6" s="892"/>
      <c r="P6" s="892"/>
      <c r="Q6" s="892"/>
    </row>
    <row r="7" spans="1:19" s="1040" customFormat="1" ht="9.9499999999999993" customHeight="1" x14ac:dyDescent="0.2">
      <c r="A7" s="1041"/>
      <c r="B7" s="1042"/>
      <c r="C7" s="1042"/>
      <c r="D7" s="1043"/>
      <c r="E7" s="892"/>
      <c r="F7" s="892"/>
      <c r="G7" s="892"/>
      <c r="H7" s="892"/>
      <c r="N7" s="892"/>
      <c r="O7" s="892"/>
      <c r="P7" s="892"/>
      <c r="Q7" s="892"/>
    </row>
    <row r="8" spans="1:19" s="1048" customFormat="1" ht="75" customHeight="1" x14ac:dyDescent="0.2">
      <c r="A8" s="1044" t="s">
        <v>37</v>
      </c>
      <c r="B8" s="1045" t="s">
        <v>1278</v>
      </c>
      <c r="C8" s="1046">
        <v>18</v>
      </c>
      <c r="D8" s="1047">
        <v>17.475728155339805</v>
      </c>
    </row>
    <row r="9" spans="1:19" s="1048" customFormat="1" ht="75" customHeight="1" x14ac:dyDescent="0.2">
      <c r="A9" s="1044" t="s">
        <v>39</v>
      </c>
      <c r="B9" s="1045" t="s">
        <v>1279</v>
      </c>
      <c r="C9" s="1046">
        <v>13</v>
      </c>
      <c r="D9" s="1047">
        <v>12.621359223300971</v>
      </c>
    </row>
    <row r="10" spans="1:19" s="1048" customFormat="1" ht="75" customHeight="1" x14ac:dyDescent="0.2">
      <c r="A10" s="1044" t="s">
        <v>41</v>
      </c>
      <c r="B10" s="1045" t="s">
        <v>1280</v>
      </c>
      <c r="C10" s="1046">
        <v>10</v>
      </c>
      <c r="D10" s="1047">
        <v>9.7087378640776691</v>
      </c>
    </row>
    <row r="11" spans="1:19" s="1048" customFormat="1" ht="75" customHeight="1" x14ac:dyDescent="0.2">
      <c r="A11" s="1044" t="s">
        <v>43</v>
      </c>
      <c r="B11" s="1045" t="s">
        <v>1281</v>
      </c>
      <c r="C11" s="1049">
        <v>6</v>
      </c>
      <c r="D11" s="1047">
        <v>5.825242718446602</v>
      </c>
    </row>
    <row r="12" spans="1:19" s="1048" customFormat="1" ht="75" customHeight="1" x14ac:dyDescent="0.2">
      <c r="A12" s="1050" t="s">
        <v>44</v>
      </c>
      <c r="B12" s="1051" t="s">
        <v>1282</v>
      </c>
      <c r="C12" s="1052">
        <v>6</v>
      </c>
      <c r="D12" s="1047">
        <v>5.825242718446602</v>
      </c>
    </row>
    <row r="13" spans="1:19" s="847" customFormat="1" ht="60" customHeight="1" x14ac:dyDescent="0.2">
      <c r="A13" s="1053"/>
      <c r="B13" s="1054" t="s">
        <v>1283</v>
      </c>
      <c r="C13" s="1621">
        <v>103</v>
      </c>
      <c r="D13" s="1055"/>
    </row>
    <row r="14" spans="1:19" ht="12.75" customHeight="1" x14ac:dyDescent="0.2">
      <c r="A14" s="1041"/>
      <c r="B14" s="1041"/>
      <c r="C14" s="1041"/>
      <c r="D14" s="1041"/>
    </row>
    <row r="15" spans="1:19" s="1040" customFormat="1" ht="24.95" customHeight="1" x14ac:dyDescent="0.2">
      <c r="A15" s="1041"/>
      <c r="B15" s="1056"/>
      <c r="C15" s="1057"/>
      <c r="D15" s="1057"/>
      <c r="E15" s="1058"/>
      <c r="F15" s="1058"/>
      <c r="G15" s="1058"/>
      <c r="H15" s="1058"/>
      <c r="N15" s="1058"/>
      <c r="O15" s="1058"/>
      <c r="P15" s="1058"/>
      <c r="Q15" s="1058"/>
    </row>
    <row r="16" spans="1:19" s="1040" customFormat="1" ht="15" customHeight="1" x14ac:dyDescent="0.2">
      <c r="A16" s="1041"/>
      <c r="B16" s="1059"/>
      <c r="C16" s="1059"/>
      <c r="D16" s="1794"/>
      <c r="E16" s="892"/>
      <c r="F16" s="892"/>
      <c r="G16" s="892"/>
      <c r="H16" s="892"/>
      <c r="N16" s="892"/>
      <c r="O16" s="892"/>
      <c r="P16" s="892"/>
      <c r="Q16" s="892"/>
    </row>
    <row r="17" spans="1:19" s="1040" customFormat="1" ht="15" customHeight="1" x14ac:dyDescent="0.2">
      <c r="A17" s="1041"/>
      <c r="B17" s="869"/>
      <c r="C17" s="869"/>
      <c r="D17" s="1794"/>
      <c r="E17" s="892"/>
      <c r="F17" s="892"/>
      <c r="G17" s="892"/>
      <c r="H17" s="892"/>
      <c r="N17" s="892"/>
      <c r="O17" s="892"/>
      <c r="P17" s="892"/>
      <c r="Q17" s="892"/>
    </row>
    <row r="18" spans="1:19" s="1040" customFormat="1" ht="9.9499999999999993" customHeight="1" x14ac:dyDescent="0.2">
      <c r="A18" s="1041"/>
      <c r="B18" s="1042"/>
      <c r="C18" s="1042"/>
      <c r="D18" s="1043"/>
      <c r="E18" s="892"/>
      <c r="F18" s="892"/>
      <c r="G18" s="892"/>
      <c r="H18" s="892"/>
      <c r="N18" s="892"/>
      <c r="O18" s="892"/>
      <c r="P18" s="892"/>
      <c r="Q18" s="892"/>
    </row>
    <row r="19" spans="1:19" s="1064" customFormat="1" ht="35.1" customHeight="1" x14ac:dyDescent="0.2">
      <c r="A19" s="1060"/>
      <c r="B19" s="1061"/>
      <c r="C19" s="1062"/>
      <c r="D19" s="1063"/>
    </row>
    <row r="20" spans="1:19" s="1064" customFormat="1" ht="35.1" customHeight="1" x14ac:dyDescent="0.2">
      <c r="A20" s="1060"/>
      <c r="B20" s="1061"/>
      <c r="C20" s="1062"/>
      <c r="D20" s="1063"/>
    </row>
    <row r="21" spans="1:19" s="1064" customFormat="1" ht="35.1" customHeight="1" x14ac:dyDescent="0.2">
      <c r="A21" s="1060"/>
      <c r="B21" s="1061"/>
      <c r="C21" s="1062"/>
      <c r="D21" s="1063"/>
    </row>
    <row r="22" spans="1:19" s="1064" customFormat="1" ht="35.1" customHeight="1" x14ac:dyDescent="0.2">
      <c r="A22" s="1060"/>
      <c r="B22" s="1061"/>
      <c r="C22" s="1062"/>
      <c r="D22" s="1063"/>
    </row>
    <row r="23" spans="1:19" s="1064" customFormat="1" ht="35.1" customHeight="1" x14ac:dyDescent="0.2">
      <c r="A23" s="1060"/>
      <c r="B23" s="1061"/>
      <c r="C23" s="1062"/>
      <c r="D23" s="1063"/>
    </row>
    <row r="24" spans="1:19" s="1040" customFormat="1" ht="24.95" customHeight="1" x14ac:dyDescent="0.2">
      <c r="A24" s="1041"/>
      <c r="B24" s="1065"/>
      <c r="C24" s="1793"/>
      <c r="D24" s="1793"/>
    </row>
    <row r="25" spans="1:19" s="1040" customFormat="1" ht="5.0999999999999996" customHeight="1" x14ac:dyDescent="0.2">
      <c r="A25" s="1041"/>
      <c r="B25" s="1041"/>
      <c r="C25" s="1041"/>
      <c r="D25" s="1041"/>
    </row>
    <row r="26" spans="1:19" s="1040" customFormat="1" ht="17.100000000000001" customHeight="1" x14ac:dyDescent="0.2">
      <c r="A26" s="1066"/>
      <c r="B26" s="892"/>
      <c r="C26" s="892"/>
      <c r="D26" s="892"/>
      <c r="E26" s="892"/>
      <c r="K26" s="892"/>
      <c r="L26" s="892"/>
      <c r="M26" s="892"/>
      <c r="N26" s="892"/>
      <c r="O26" s="892"/>
      <c r="P26" s="892"/>
      <c r="Q26" s="892"/>
      <c r="R26" s="892"/>
      <c r="S26" s="892"/>
    </row>
    <row r="27" spans="1:19" s="1064" customFormat="1" ht="17.100000000000001" customHeight="1" x14ac:dyDescent="0.2">
      <c r="A27" s="869"/>
      <c r="B27" s="1067"/>
      <c r="C27" s="1067"/>
      <c r="D27" s="1067"/>
      <c r="E27" s="1067"/>
      <c r="K27" s="976"/>
      <c r="L27" s="976"/>
      <c r="M27" s="976"/>
      <c r="N27" s="976"/>
      <c r="O27" s="976"/>
      <c r="P27" s="976"/>
      <c r="Q27" s="976"/>
      <c r="R27" s="976"/>
      <c r="S27" s="976"/>
    </row>
    <row r="28" spans="1:19" s="1064" customFormat="1" ht="9.9499999999999993" customHeight="1" x14ac:dyDescent="0.2">
      <c r="A28" s="869"/>
      <c r="B28" s="1067"/>
      <c r="C28" s="1067"/>
      <c r="D28" s="1067"/>
      <c r="E28" s="1067"/>
      <c r="K28" s="976"/>
      <c r="L28" s="976"/>
      <c r="M28" s="976"/>
      <c r="N28" s="976"/>
      <c r="O28" s="976"/>
      <c r="P28" s="976"/>
      <c r="Q28" s="976"/>
      <c r="R28" s="976"/>
      <c r="S28" s="976"/>
    </row>
    <row r="29" spans="1:19" s="1040" customFormat="1" ht="24.95" customHeight="1" x14ac:dyDescent="0.2">
      <c r="A29" s="1041"/>
      <c r="B29" s="1056"/>
      <c r="C29" s="1057"/>
      <c r="D29" s="1057"/>
      <c r="E29" s="1058"/>
      <c r="F29" s="1058"/>
      <c r="G29" s="1058"/>
      <c r="H29" s="1058"/>
      <c r="N29" s="1058"/>
      <c r="O29" s="1058"/>
      <c r="P29" s="1058"/>
      <c r="Q29" s="1058"/>
    </row>
    <row r="30" spans="1:19" s="1040" customFormat="1" ht="15" customHeight="1" x14ac:dyDescent="0.2">
      <c r="A30" s="1041"/>
      <c r="B30" s="1059"/>
      <c r="C30" s="1059"/>
      <c r="D30" s="1794"/>
      <c r="E30" s="892"/>
      <c r="F30" s="892"/>
      <c r="G30" s="892"/>
      <c r="H30" s="892"/>
      <c r="N30" s="892"/>
      <c r="O30" s="892"/>
      <c r="P30" s="892"/>
      <c r="Q30" s="892"/>
    </row>
    <row r="31" spans="1:19" s="1040" customFormat="1" ht="15" customHeight="1" x14ac:dyDescent="0.2">
      <c r="A31" s="1041"/>
      <c r="B31" s="869"/>
      <c r="C31" s="869"/>
      <c r="D31" s="1794"/>
      <c r="E31" s="892"/>
      <c r="F31" s="892"/>
      <c r="G31" s="892"/>
      <c r="H31" s="892"/>
      <c r="N31" s="892"/>
      <c r="O31" s="892"/>
      <c r="P31" s="892"/>
      <c r="Q31" s="892"/>
    </row>
    <row r="32" spans="1:19" s="1040" customFormat="1" ht="9.9499999999999993" customHeight="1" x14ac:dyDescent="0.2">
      <c r="A32" s="1041"/>
      <c r="B32" s="1042"/>
      <c r="C32" s="1042"/>
      <c r="D32" s="1043"/>
      <c r="E32" s="892"/>
      <c r="F32" s="892"/>
      <c r="G32" s="892"/>
      <c r="H32" s="892"/>
      <c r="N32" s="892"/>
      <c r="O32" s="892"/>
      <c r="P32" s="892"/>
      <c r="Q32" s="892"/>
    </row>
    <row r="33" spans="1:17" s="1064" customFormat="1" ht="35.1" customHeight="1" x14ac:dyDescent="0.2">
      <c r="A33" s="1060"/>
      <c r="B33" s="1061"/>
      <c r="C33" s="1068"/>
      <c r="D33" s="1069"/>
    </row>
    <row r="34" spans="1:17" s="1064" customFormat="1" ht="35.1" customHeight="1" x14ac:dyDescent="0.2">
      <c r="A34" s="1060"/>
      <c r="B34" s="1061"/>
      <c r="C34" s="1068"/>
      <c r="D34" s="1069"/>
    </row>
    <row r="35" spans="1:17" s="1064" customFormat="1" ht="35.1" customHeight="1" x14ac:dyDescent="0.2">
      <c r="A35" s="1060"/>
      <c r="B35" s="1061"/>
      <c r="C35" s="1068"/>
      <c r="D35" s="1069"/>
    </row>
    <row r="36" spans="1:17" s="1064" customFormat="1" ht="35.1" customHeight="1" x14ac:dyDescent="0.2">
      <c r="A36" s="1060"/>
      <c r="B36" s="1061"/>
      <c r="C36" s="1068"/>
      <c r="D36" s="1069"/>
    </row>
    <row r="37" spans="1:17" s="1064" customFormat="1" ht="35.1" customHeight="1" x14ac:dyDescent="0.2">
      <c r="A37" s="1060"/>
      <c r="B37" s="1070"/>
      <c r="C37" s="1068"/>
      <c r="D37" s="1069"/>
    </row>
    <row r="38" spans="1:17" s="1040" customFormat="1" ht="24.95" customHeight="1" x14ac:dyDescent="0.2">
      <c r="A38" s="1041"/>
      <c r="B38" s="1065"/>
      <c r="C38" s="1793"/>
      <c r="D38" s="1793"/>
    </row>
    <row r="39" spans="1:17" s="1040" customFormat="1" ht="12.75" customHeight="1" x14ac:dyDescent="0.2">
      <c r="A39" s="1041"/>
      <c r="B39" s="1041"/>
      <c r="C39" s="1041"/>
      <c r="D39" s="1041"/>
    </row>
    <row r="40" spans="1:17" s="1040" customFormat="1" ht="24.95" customHeight="1" x14ac:dyDescent="0.2">
      <c r="A40" s="1041"/>
      <c r="B40" s="1056"/>
      <c r="C40" s="1057"/>
      <c r="D40" s="1057"/>
      <c r="E40" s="1058"/>
      <c r="F40" s="1058"/>
      <c r="G40" s="1058"/>
      <c r="H40" s="1058"/>
      <c r="N40" s="1058"/>
      <c r="O40" s="1058"/>
      <c r="P40" s="1058"/>
      <c r="Q40" s="1058"/>
    </row>
    <row r="41" spans="1:17" s="1040" customFormat="1" ht="15" customHeight="1" x14ac:dyDescent="0.2">
      <c r="A41" s="1041"/>
      <c r="B41" s="1059"/>
      <c r="C41" s="1059"/>
      <c r="D41" s="1794"/>
      <c r="E41" s="892"/>
      <c r="F41" s="892"/>
      <c r="G41" s="892"/>
      <c r="H41" s="892"/>
      <c r="N41" s="892"/>
      <c r="O41" s="892"/>
      <c r="P41" s="892"/>
      <c r="Q41" s="892"/>
    </row>
    <row r="42" spans="1:17" s="1040" customFormat="1" ht="15" customHeight="1" x14ac:dyDescent="0.2">
      <c r="A42" s="1041"/>
      <c r="B42" s="869"/>
      <c r="C42" s="869"/>
      <c r="D42" s="1794"/>
      <c r="E42" s="892"/>
      <c r="F42" s="892"/>
      <c r="G42" s="892"/>
      <c r="H42" s="892"/>
      <c r="N42" s="892"/>
      <c r="O42" s="892"/>
      <c r="P42" s="892"/>
      <c r="Q42" s="892"/>
    </row>
    <row r="43" spans="1:17" s="1040" customFormat="1" ht="9.9499999999999993" customHeight="1" x14ac:dyDescent="0.2">
      <c r="A43" s="1041"/>
      <c r="B43" s="1042"/>
      <c r="C43" s="1042"/>
      <c r="D43" s="1043"/>
      <c r="E43" s="892"/>
      <c r="F43" s="892"/>
      <c r="G43" s="892"/>
      <c r="H43" s="892"/>
      <c r="N43" s="892"/>
      <c r="O43" s="892"/>
      <c r="P43" s="892"/>
      <c r="Q43" s="892"/>
    </row>
    <row r="44" spans="1:17" s="1064" customFormat="1" ht="35.1" customHeight="1" x14ac:dyDescent="0.2">
      <c r="A44" s="1060"/>
      <c r="B44" s="1061"/>
      <c r="C44" s="1068"/>
      <c r="D44" s="1069"/>
    </row>
    <row r="45" spans="1:17" s="1064" customFormat="1" ht="35.1" customHeight="1" x14ac:dyDescent="0.2">
      <c r="A45" s="1060"/>
      <c r="B45" s="1061"/>
      <c r="C45" s="1068"/>
      <c r="D45" s="1069"/>
    </row>
    <row r="46" spans="1:17" s="1064" customFormat="1" ht="35.1" customHeight="1" x14ac:dyDescent="0.2">
      <c r="A46" s="1060"/>
      <c r="B46" s="1061"/>
      <c r="C46" s="1068"/>
      <c r="D46" s="1069"/>
    </row>
    <row r="47" spans="1:17" s="1064" customFormat="1" ht="35.1" customHeight="1" x14ac:dyDescent="0.2">
      <c r="A47" s="1060"/>
      <c r="B47" s="1061"/>
      <c r="C47" s="1068"/>
      <c r="D47" s="1069"/>
    </row>
    <row r="48" spans="1:17" s="1064" customFormat="1" ht="35.1" customHeight="1" x14ac:dyDescent="0.2">
      <c r="A48" s="1060"/>
      <c r="B48" s="1070"/>
      <c r="C48" s="1068"/>
      <c r="D48" s="1069"/>
    </row>
    <row r="49" spans="1:19" s="1040" customFormat="1" ht="24.95" customHeight="1" x14ac:dyDescent="0.2">
      <c r="A49" s="1041"/>
      <c r="B49" s="1065"/>
      <c r="C49" s="1793"/>
      <c r="D49" s="1793"/>
    </row>
    <row r="50" spans="1:19" s="1040" customFormat="1" ht="5.0999999999999996" customHeight="1" x14ac:dyDescent="0.2">
      <c r="A50" s="1041"/>
      <c r="B50" s="1041"/>
      <c r="C50" s="1041"/>
      <c r="D50" s="1041"/>
    </row>
    <row r="51" spans="1:19" s="1040" customFormat="1" ht="17.100000000000001" customHeight="1" x14ac:dyDescent="0.2">
      <c r="A51" s="1066"/>
      <c r="B51" s="892"/>
      <c r="C51" s="892"/>
      <c r="D51" s="892"/>
      <c r="E51" s="892"/>
      <c r="K51" s="892"/>
      <c r="L51" s="892"/>
      <c r="M51" s="892"/>
      <c r="N51" s="892"/>
      <c r="O51" s="892"/>
      <c r="P51" s="892"/>
      <c r="Q51" s="892"/>
      <c r="R51" s="892"/>
      <c r="S51" s="892"/>
    </row>
    <row r="52" spans="1:19" s="1064" customFormat="1" ht="17.100000000000001" customHeight="1" x14ac:dyDescent="0.2">
      <c r="A52" s="869"/>
      <c r="B52" s="1067"/>
      <c r="C52" s="1067"/>
      <c r="D52" s="1067"/>
      <c r="E52" s="1067"/>
      <c r="K52" s="976"/>
      <c r="L52" s="976"/>
      <c r="M52" s="976"/>
      <c r="N52" s="976"/>
      <c r="O52" s="976"/>
      <c r="P52" s="976"/>
      <c r="Q52" s="976"/>
      <c r="R52" s="976"/>
      <c r="S52" s="976"/>
    </row>
    <row r="53" spans="1:19" s="1064" customFormat="1" ht="9.9499999999999993" customHeight="1" x14ac:dyDescent="0.2">
      <c r="A53" s="869"/>
      <c r="B53" s="1067"/>
      <c r="C53" s="1067"/>
      <c r="D53" s="1067"/>
      <c r="E53" s="1067"/>
      <c r="K53" s="976"/>
      <c r="L53" s="976"/>
      <c r="M53" s="976"/>
      <c r="N53" s="976"/>
      <c r="O53" s="976"/>
      <c r="P53" s="976"/>
      <c r="Q53" s="976"/>
      <c r="R53" s="976"/>
      <c r="S53" s="976"/>
    </row>
    <row r="54" spans="1:19" s="1040" customFormat="1" ht="24.95" customHeight="1" x14ac:dyDescent="0.2">
      <c r="A54" s="1041"/>
      <c r="B54" s="1056"/>
      <c r="C54" s="1057"/>
      <c r="D54" s="1057"/>
      <c r="E54" s="1058"/>
      <c r="F54" s="1058"/>
      <c r="G54" s="1058"/>
      <c r="H54" s="1058"/>
      <c r="N54" s="1058"/>
      <c r="O54" s="1058"/>
      <c r="P54" s="1058"/>
      <c r="Q54" s="1058"/>
    </row>
    <row r="55" spans="1:19" s="1040" customFormat="1" ht="15" customHeight="1" x14ac:dyDescent="0.2">
      <c r="A55" s="1041"/>
      <c r="B55" s="1059"/>
      <c r="C55" s="1059"/>
      <c r="D55" s="1794"/>
      <c r="E55" s="892"/>
      <c r="F55" s="892"/>
      <c r="G55" s="892"/>
      <c r="H55" s="892"/>
      <c r="N55" s="892"/>
      <c r="O55" s="892"/>
      <c r="P55" s="892"/>
      <c r="Q55" s="892"/>
    </row>
    <row r="56" spans="1:19" s="1040" customFormat="1" ht="15" customHeight="1" x14ac:dyDescent="0.2">
      <c r="A56" s="1041"/>
      <c r="B56" s="869"/>
      <c r="C56" s="869"/>
      <c r="D56" s="1794"/>
      <c r="E56" s="892"/>
      <c r="F56" s="892"/>
      <c r="G56" s="892"/>
      <c r="H56" s="892"/>
      <c r="N56" s="892"/>
      <c r="O56" s="892"/>
      <c r="P56" s="892"/>
      <c r="Q56" s="892"/>
    </row>
    <row r="57" spans="1:19" s="1040" customFormat="1" ht="9.9499999999999993" customHeight="1" x14ac:dyDescent="0.2">
      <c r="A57" s="1041"/>
      <c r="B57" s="1042"/>
      <c r="C57" s="1042"/>
      <c r="D57" s="1043"/>
      <c r="E57" s="892"/>
      <c r="F57" s="892"/>
      <c r="G57" s="892"/>
      <c r="H57" s="892"/>
      <c r="N57" s="892"/>
      <c r="O57" s="892"/>
      <c r="P57" s="892"/>
      <c r="Q57" s="892"/>
    </row>
    <row r="58" spans="1:19" s="1064" customFormat="1" ht="35.1" customHeight="1" x14ac:dyDescent="0.2">
      <c r="A58" s="1060"/>
      <c r="B58" s="1061"/>
      <c r="C58" s="1068"/>
      <c r="D58" s="1069"/>
    </row>
    <row r="59" spans="1:19" s="1064" customFormat="1" ht="35.1" customHeight="1" x14ac:dyDescent="0.2">
      <c r="A59" s="1060"/>
      <c r="B59" s="1061"/>
      <c r="C59" s="1068"/>
      <c r="D59" s="1069"/>
    </row>
    <row r="60" spans="1:19" s="1064" customFormat="1" ht="35.1" customHeight="1" x14ac:dyDescent="0.2">
      <c r="A60" s="1060"/>
      <c r="B60" s="1061"/>
      <c r="C60" s="1068"/>
      <c r="D60" s="1069"/>
    </row>
    <row r="61" spans="1:19" s="1064" customFormat="1" ht="35.1" customHeight="1" x14ac:dyDescent="0.2">
      <c r="A61" s="1060"/>
      <c r="B61" s="1061"/>
      <c r="C61" s="1068"/>
      <c r="D61" s="1069"/>
    </row>
    <row r="62" spans="1:19" s="1064" customFormat="1" ht="35.1" customHeight="1" x14ac:dyDescent="0.2">
      <c r="A62" s="1060"/>
      <c r="B62" s="1070"/>
      <c r="C62" s="1068"/>
      <c r="D62" s="1069"/>
    </row>
    <row r="63" spans="1:19" s="1040" customFormat="1" ht="24.95" customHeight="1" x14ac:dyDescent="0.2">
      <c r="A63" s="1041"/>
      <c r="B63" s="1065"/>
      <c r="C63" s="1793"/>
      <c r="D63" s="1793"/>
    </row>
    <row r="64" spans="1:19" s="1040" customFormat="1" ht="12.75" customHeight="1" x14ac:dyDescent="0.2">
      <c r="A64" s="1041"/>
      <c r="B64" s="1041"/>
      <c r="C64" s="1041"/>
      <c r="D64" s="1041"/>
    </row>
    <row r="65" spans="1:19" s="1040" customFormat="1" ht="24.95" customHeight="1" x14ac:dyDescent="0.2">
      <c r="A65" s="1041"/>
      <c r="B65" s="1056"/>
      <c r="C65" s="1057"/>
      <c r="D65" s="1057"/>
      <c r="E65" s="1058"/>
      <c r="F65" s="1058"/>
      <c r="G65" s="1058"/>
      <c r="H65" s="1058"/>
      <c r="N65" s="1058"/>
      <c r="O65" s="1058"/>
      <c r="P65" s="1058"/>
      <c r="Q65" s="1058"/>
    </row>
    <row r="66" spans="1:19" s="1040" customFormat="1" ht="15" customHeight="1" x14ac:dyDescent="0.2">
      <c r="A66" s="1041"/>
      <c r="B66" s="1059"/>
      <c r="C66" s="1059"/>
      <c r="D66" s="1794"/>
      <c r="E66" s="892"/>
      <c r="F66" s="892"/>
      <c r="G66" s="892"/>
      <c r="H66" s="892"/>
      <c r="N66" s="892"/>
      <c r="O66" s="892"/>
      <c r="P66" s="892"/>
      <c r="Q66" s="892"/>
    </row>
    <row r="67" spans="1:19" s="1040" customFormat="1" ht="15" customHeight="1" x14ac:dyDescent="0.2">
      <c r="A67" s="1041"/>
      <c r="B67" s="869"/>
      <c r="C67" s="869"/>
      <c r="D67" s="1794"/>
      <c r="E67" s="892"/>
      <c r="F67" s="892"/>
      <c r="G67" s="892"/>
      <c r="H67" s="892"/>
      <c r="N67" s="892"/>
      <c r="O67" s="892"/>
      <c r="P67" s="892"/>
      <c r="Q67" s="892"/>
    </row>
    <row r="68" spans="1:19" s="1040" customFormat="1" ht="9.9499999999999993" customHeight="1" x14ac:dyDescent="0.2">
      <c r="A68" s="1041"/>
      <c r="B68" s="1042"/>
      <c r="C68" s="1042"/>
      <c r="D68" s="1043"/>
      <c r="E68" s="892"/>
      <c r="F68" s="892"/>
      <c r="G68" s="892"/>
      <c r="H68" s="892"/>
      <c r="N68" s="892"/>
      <c r="O68" s="892"/>
      <c r="P68" s="892"/>
      <c r="Q68" s="892"/>
    </row>
    <row r="69" spans="1:19" s="1064" customFormat="1" ht="35.1" customHeight="1" x14ac:dyDescent="0.2">
      <c r="A69" s="1060"/>
      <c r="B69" s="1061"/>
      <c r="C69" s="1068"/>
      <c r="D69" s="1069"/>
    </row>
    <row r="70" spans="1:19" s="1064" customFormat="1" ht="35.1" customHeight="1" x14ac:dyDescent="0.2">
      <c r="A70" s="1060"/>
      <c r="B70" s="1061"/>
      <c r="C70" s="1068"/>
      <c r="D70" s="1069"/>
    </row>
    <row r="71" spans="1:19" s="1064" customFormat="1" ht="35.1" customHeight="1" x14ac:dyDescent="0.2">
      <c r="A71" s="1060"/>
      <c r="B71" s="1061"/>
      <c r="C71" s="1068"/>
      <c r="D71" s="1069"/>
    </row>
    <row r="72" spans="1:19" s="1064" customFormat="1" ht="35.1" customHeight="1" x14ac:dyDescent="0.2">
      <c r="A72" s="1060"/>
      <c r="B72" s="1061"/>
      <c r="C72" s="1068"/>
      <c r="D72" s="1069"/>
    </row>
    <row r="73" spans="1:19" s="1064" customFormat="1" ht="35.1" customHeight="1" x14ac:dyDescent="0.2">
      <c r="A73" s="1060"/>
      <c r="B73" s="1061"/>
      <c r="C73" s="1068"/>
      <c r="D73" s="1069"/>
    </row>
    <row r="74" spans="1:19" s="1040" customFormat="1" ht="24.95" customHeight="1" x14ac:dyDescent="0.2">
      <c r="A74" s="1041"/>
      <c r="B74" s="1065"/>
      <c r="C74" s="1793"/>
      <c r="D74" s="1793"/>
    </row>
    <row r="75" spans="1:19" s="1040" customFormat="1" ht="5.0999999999999996" customHeight="1" x14ac:dyDescent="0.2">
      <c r="A75" s="1041"/>
      <c r="B75" s="1041"/>
      <c r="C75" s="1041"/>
      <c r="D75" s="1041"/>
    </row>
    <row r="76" spans="1:19" s="1040" customFormat="1" ht="17.100000000000001" customHeight="1" x14ac:dyDescent="0.2">
      <c r="A76" s="1066"/>
      <c r="B76" s="892"/>
      <c r="C76" s="892"/>
      <c r="D76" s="892"/>
      <c r="E76" s="892"/>
      <c r="K76" s="892"/>
      <c r="L76" s="892"/>
      <c r="M76" s="892"/>
      <c r="N76" s="892"/>
      <c r="O76" s="892"/>
      <c r="P76" s="892"/>
      <c r="Q76" s="892"/>
      <c r="R76" s="892"/>
      <c r="S76" s="892"/>
    </row>
    <row r="77" spans="1:19" s="1064" customFormat="1" ht="17.100000000000001" customHeight="1" x14ac:dyDescent="0.2">
      <c r="A77" s="869"/>
      <c r="B77" s="1067"/>
      <c r="C77" s="1067"/>
      <c r="D77" s="1067"/>
      <c r="E77" s="1067"/>
      <c r="K77" s="976"/>
      <c r="L77" s="976"/>
      <c r="M77" s="976"/>
      <c r="N77" s="976"/>
      <c r="O77" s="976"/>
      <c r="P77" s="976"/>
      <c r="Q77" s="976"/>
      <c r="R77" s="976"/>
      <c r="S77" s="976"/>
    </row>
    <row r="78" spans="1:19" s="1064" customFormat="1" ht="9.9499999999999993" customHeight="1" x14ac:dyDescent="0.2">
      <c r="A78" s="869"/>
      <c r="B78" s="1067"/>
      <c r="C78" s="1067"/>
      <c r="D78" s="1067"/>
      <c r="E78" s="1067"/>
      <c r="K78" s="976"/>
      <c r="L78" s="976"/>
      <c r="M78" s="976"/>
      <c r="N78" s="976"/>
      <c r="O78" s="976"/>
      <c r="P78" s="976"/>
      <c r="Q78" s="976"/>
      <c r="R78" s="976"/>
      <c r="S78" s="976"/>
    </row>
    <row r="79" spans="1:19" s="1040" customFormat="1" ht="24.95" customHeight="1" x14ac:dyDescent="0.2">
      <c r="A79" s="1041"/>
      <c r="B79" s="1056"/>
      <c r="C79" s="1057"/>
      <c r="D79" s="1057"/>
      <c r="E79" s="1058"/>
      <c r="F79" s="1058"/>
      <c r="G79" s="1058"/>
      <c r="H79" s="1058"/>
      <c r="N79" s="1058"/>
      <c r="O79" s="1058"/>
      <c r="P79" s="1058"/>
      <c r="Q79" s="1058"/>
    </row>
    <row r="80" spans="1:19" s="1040" customFormat="1" ht="15" customHeight="1" x14ac:dyDescent="0.2">
      <c r="A80" s="1041"/>
      <c r="B80" s="1059"/>
      <c r="C80" s="1059"/>
      <c r="D80" s="1794"/>
      <c r="E80" s="892"/>
      <c r="F80" s="892"/>
      <c r="G80" s="892"/>
      <c r="H80" s="892"/>
      <c r="N80" s="892"/>
      <c r="O80" s="892"/>
      <c r="P80" s="892"/>
      <c r="Q80" s="892"/>
    </row>
    <row r="81" spans="1:17" s="1040" customFormat="1" ht="15" customHeight="1" x14ac:dyDescent="0.2">
      <c r="A81" s="1041"/>
      <c r="B81" s="869"/>
      <c r="C81" s="869"/>
      <c r="D81" s="1794"/>
      <c r="E81" s="892"/>
      <c r="F81" s="892"/>
      <c r="G81" s="892"/>
      <c r="H81" s="892"/>
      <c r="N81" s="892"/>
      <c r="O81" s="892"/>
      <c r="P81" s="892"/>
      <c r="Q81" s="892"/>
    </row>
    <row r="82" spans="1:17" s="1040" customFormat="1" ht="9.9499999999999993" customHeight="1" x14ac:dyDescent="0.2">
      <c r="A82" s="1041"/>
      <c r="B82" s="1042"/>
      <c r="C82" s="1042"/>
      <c r="D82" s="1043"/>
      <c r="E82" s="892"/>
      <c r="F82" s="892"/>
      <c r="G82" s="892"/>
      <c r="H82" s="892"/>
      <c r="N82" s="892"/>
      <c r="O82" s="892"/>
      <c r="P82" s="892"/>
      <c r="Q82" s="892"/>
    </row>
    <row r="83" spans="1:17" s="1064" customFormat="1" ht="35.1" customHeight="1" x14ac:dyDescent="0.2">
      <c r="A83" s="1060"/>
      <c r="B83" s="1061"/>
      <c r="C83" s="1068"/>
      <c r="D83" s="1069"/>
    </row>
    <row r="84" spans="1:17" s="1064" customFormat="1" ht="35.1" customHeight="1" x14ac:dyDescent="0.2">
      <c r="A84" s="1060"/>
      <c r="B84" s="1061"/>
      <c r="C84" s="1068"/>
      <c r="D84" s="1069"/>
    </row>
    <row r="85" spans="1:17" s="1064" customFormat="1" ht="35.1" customHeight="1" x14ac:dyDescent="0.2">
      <c r="A85" s="1060"/>
      <c r="B85" s="1061"/>
      <c r="C85" s="1068"/>
      <c r="D85" s="1069"/>
    </row>
    <row r="86" spans="1:17" s="1064" customFormat="1" ht="35.1" customHeight="1" x14ac:dyDescent="0.2">
      <c r="A86" s="1060"/>
      <c r="B86" s="1061"/>
      <c r="C86" s="1068"/>
      <c r="D86" s="1069"/>
    </row>
    <row r="87" spans="1:17" s="1064" customFormat="1" ht="35.1" customHeight="1" x14ac:dyDescent="0.2">
      <c r="A87" s="1060"/>
      <c r="B87" s="1061"/>
      <c r="C87" s="1068"/>
      <c r="D87" s="1069"/>
    </row>
    <row r="88" spans="1:17" s="1040" customFormat="1" ht="24.95" customHeight="1" x14ac:dyDescent="0.2">
      <c r="A88" s="1041"/>
      <c r="B88" s="1065"/>
      <c r="C88" s="1793"/>
      <c r="D88" s="1793"/>
    </row>
    <row r="89" spans="1:17" s="1040" customFormat="1" ht="12.75" customHeight="1" x14ac:dyDescent="0.2">
      <c r="A89" s="1041"/>
      <c r="B89" s="1041"/>
      <c r="C89" s="1041"/>
      <c r="D89" s="1041"/>
    </row>
    <row r="90" spans="1:17" s="1040" customFormat="1" ht="24.95" customHeight="1" x14ac:dyDescent="0.2">
      <c r="A90" s="1041"/>
      <c r="B90" s="1056"/>
      <c r="C90" s="1057"/>
      <c r="D90" s="1057"/>
      <c r="E90" s="1058"/>
      <c r="F90" s="1058"/>
      <c r="G90" s="1058"/>
      <c r="H90" s="1058"/>
      <c r="N90" s="1058"/>
      <c r="O90" s="1058"/>
      <c r="P90" s="1058"/>
      <c r="Q90" s="1058"/>
    </row>
    <row r="91" spans="1:17" s="1040" customFormat="1" ht="15" customHeight="1" x14ac:dyDescent="0.2">
      <c r="A91" s="1041"/>
      <c r="B91" s="1059"/>
      <c r="C91" s="1059"/>
      <c r="D91" s="1794"/>
      <c r="E91" s="892"/>
      <c r="F91" s="892"/>
      <c r="G91" s="892"/>
      <c r="H91" s="892"/>
      <c r="N91" s="892"/>
      <c r="O91" s="892"/>
      <c r="P91" s="892"/>
      <c r="Q91" s="892"/>
    </row>
    <row r="92" spans="1:17" s="1040" customFormat="1" ht="15" customHeight="1" x14ac:dyDescent="0.2">
      <c r="A92" s="1041"/>
      <c r="B92" s="869"/>
      <c r="C92" s="869"/>
      <c r="D92" s="1794"/>
      <c r="E92" s="892"/>
      <c r="F92" s="892"/>
      <c r="G92" s="892"/>
      <c r="H92" s="892"/>
      <c r="N92" s="892"/>
      <c r="O92" s="892"/>
      <c r="P92" s="892"/>
      <c r="Q92" s="892"/>
    </row>
    <row r="93" spans="1:17" s="1040" customFormat="1" ht="9.9499999999999993" customHeight="1" x14ac:dyDescent="0.2">
      <c r="A93" s="1041"/>
      <c r="B93" s="1042"/>
      <c r="C93" s="1042"/>
      <c r="D93" s="1043"/>
      <c r="E93" s="892"/>
      <c r="F93" s="892"/>
      <c r="G93" s="892"/>
      <c r="H93" s="892"/>
      <c r="N93" s="892"/>
      <c r="O93" s="892"/>
      <c r="P93" s="892"/>
      <c r="Q93" s="892"/>
    </row>
    <row r="94" spans="1:17" s="1064" customFormat="1" ht="35.1" customHeight="1" x14ac:dyDescent="0.2">
      <c r="A94" s="1060"/>
      <c r="B94" s="1061"/>
      <c r="C94" s="1068"/>
      <c r="D94" s="1069"/>
    </row>
    <row r="95" spans="1:17" s="1064" customFormat="1" ht="35.1" customHeight="1" x14ac:dyDescent="0.2">
      <c r="A95" s="1060"/>
      <c r="B95" s="1070"/>
      <c r="C95" s="1068"/>
      <c r="D95" s="1069"/>
    </row>
    <row r="96" spans="1:17" s="1064" customFormat="1" ht="35.1" customHeight="1" x14ac:dyDescent="0.2">
      <c r="A96" s="1060"/>
      <c r="B96" s="1070"/>
      <c r="C96" s="1068"/>
      <c r="D96" s="1069"/>
    </row>
    <row r="97" spans="1:19" s="1064" customFormat="1" ht="35.1" customHeight="1" x14ac:dyDescent="0.2">
      <c r="A97" s="1060"/>
      <c r="B97" s="1070"/>
      <c r="C97" s="1068"/>
      <c r="D97" s="1069"/>
    </row>
    <row r="98" spans="1:19" s="1064" customFormat="1" ht="35.1" customHeight="1" x14ac:dyDescent="0.2">
      <c r="A98" s="1060"/>
      <c r="B98" s="1070"/>
      <c r="C98" s="1068"/>
      <c r="D98" s="1069"/>
    </row>
    <row r="99" spans="1:19" s="1040" customFormat="1" ht="24.95" customHeight="1" x14ac:dyDescent="0.2">
      <c r="A99" s="1041"/>
      <c r="B99" s="1065"/>
      <c r="C99" s="1793"/>
      <c r="D99" s="1793"/>
    </row>
    <row r="100" spans="1:19" s="1040" customFormat="1" ht="5.0999999999999996" customHeight="1" x14ac:dyDescent="0.2">
      <c r="A100" s="1041"/>
      <c r="B100" s="1041"/>
      <c r="C100" s="1041"/>
      <c r="D100" s="1041"/>
    </row>
    <row r="101" spans="1:19" s="1040" customFormat="1" ht="17.100000000000001" customHeight="1" x14ac:dyDescent="0.2">
      <c r="A101" s="1066"/>
      <c r="B101" s="892"/>
      <c r="C101" s="892"/>
      <c r="D101" s="892"/>
      <c r="E101" s="892"/>
      <c r="K101" s="892"/>
      <c r="L101" s="892"/>
      <c r="M101" s="892"/>
      <c r="N101" s="892"/>
      <c r="O101" s="892"/>
      <c r="P101" s="892"/>
      <c r="Q101" s="892"/>
      <c r="R101" s="892"/>
      <c r="S101" s="892"/>
    </row>
    <row r="102" spans="1:19" s="1064" customFormat="1" ht="17.100000000000001" customHeight="1" x14ac:dyDescent="0.2">
      <c r="A102" s="869"/>
      <c r="B102" s="1067"/>
      <c r="C102" s="1067"/>
      <c r="D102" s="1067"/>
      <c r="E102" s="1067"/>
      <c r="K102" s="976"/>
      <c r="L102" s="976"/>
      <c r="M102" s="976"/>
      <c r="N102" s="976"/>
      <c r="O102" s="976"/>
      <c r="P102" s="976"/>
      <c r="Q102" s="976"/>
      <c r="R102" s="976"/>
      <c r="S102" s="976"/>
    </row>
    <row r="103" spans="1:19" s="1064" customFormat="1" ht="9.9499999999999993" customHeight="1" x14ac:dyDescent="0.2">
      <c r="A103" s="869"/>
      <c r="B103" s="1067"/>
      <c r="C103" s="1067"/>
      <c r="D103" s="1067"/>
      <c r="E103" s="1067"/>
      <c r="K103" s="976"/>
      <c r="L103" s="976"/>
      <c r="M103" s="976"/>
      <c r="N103" s="976"/>
      <c r="O103" s="976"/>
      <c r="P103" s="976"/>
      <c r="Q103" s="976"/>
      <c r="R103" s="976"/>
      <c r="S103" s="976"/>
    </row>
    <row r="104" spans="1:19" s="1040" customFormat="1" ht="24.95" customHeight="1" x14ac:dyDescent="0.2">
      <c r="A104" s="1041"/>
      <c r="B104" s="1056"/>
      <c r="C104" s="1057"/>
      <c r="D104" s="1057"/>
      <c r="E104" s="1058"/>
      <c r="F104" s="1058"/>
      <c r="G104" s="1058"/>
      <c r="H104" s="1058"/>
      <c r="N104" s="1058"/>
      <c r="O104" s="1058"/>
      <c r="P104" s="1058"/>
      <c r="Q104" s="1058"/>
    </row>
    <row r="105" spans="1:19" s="1040" customFormat="1" ht="15" customHeight="1" x14ac:dyDescent="0.2">
      <c r="A105" s="1041"/>
      <c r="B105" s="1059"/>
      <c r="C105" s="1059"/>
      <c r="D105" s="1794"/>
      <c r="E105" s="892"/>
      <c r="F105" s="892"/>
      <c r="G105" s="892"/>
      <c r="H105" s="892"/>
      <c r="N105" s="892"/>
      <c r="O105" s="892"/>
      <c r="P105" s="892"/>
      <c r="Q105" s="892"/>
    </row>
    <row r="106" spans="1:19" s="1040" customFormat="1" ht="15" customHeight="1" x14ac:dyDescent="0.2">
      <c r="A106" s="1041"/>
      <c r="B106" s="869"/>
      <c r="C106" s="869"/>
      <c r="D106" s="1794"/>
      <c r="E106" s="892"/>
      <c r="F106" s="892"/>
      <c r="G106" s="892"/>
      <c r="H106" s="892"/>
      <c r="N106" s="892"/>
      <c r="O106" s="892"/>
      <c r="P106" s="892"/>
      <c r="Q106" s="892"/>
    </row>
    <row r="107" spans="1:19" s="1040" customFormat="1" ht="9.9499999999999993" customHeight="1" x14ac:dyDescent="0.2">
      <c r="A107" s="1041"/>
      <c r="B107" s="1042"/>
      <c r="C107" s="1042"/>
      <c r="D107" s="1043"/>
      <c r="E107" s="892"/>
      <c r="F107" s="892"/>
      <c r="G107" s="892"/>
      <c r="H107" s="892"/>
      <c r="N107" s="892"/>
      <c r="O107" s="892"/>
      <c r="P107" s="892"/>
      <c r="Q107" s="892"/>
    </row>
    <row r="108" spans="1:19" s="1064" customFormat="1" ht="35.1" customHeight="1" x14ac:dyDescent="0.2">
      <c r="A108" s="1060"/>
      <c r="B108" s="1061"/>
      <c r="C108" s="1068"/>
      <c r="D108" s="1069"/>
    </row>
    <row r="109" spans="1:19" s="1064" customFormat="1" ht="35.1" customHeight="1" x14ac:dyDescent="0.2">
      <c r="A109" s="1060"/>
      <c r="B109" s="1061"/>
      <c r="C109" s="1068"/>
      <c r="D109" s="1069"/>
    </row>
    <row r="110" spans="1:19" s="1064" customFormat="1" ht="35.1" customHeight="1" x14ac:dyDescent="0.2">
      <c r="A110" s="1060"/>
      <c r="B110" s="1061"/>
      <c r="C110" s="1068"/>
      <c r="D110" s="1069"/>
    </row>
    <row r="111" spans="1:19" s="1064" customFormat="1" ht="35.1" customHeight="1" x14ac:dyDescent="0.2">
      <c r="A111" s="1060"/>
      <c r="B111" s="1061"/>
      <c r="C111" s="1068"/>
      <c r="D111" s="1069"/>
    </row>
    <row r="112" spans="1:19" s="1064" customFormat="1" ht="35.1" customHeight="1" x14ac:dyDescent="0.2">
      <c r="A112" s="1060"/>
      <c r="B112" s="1061"/>
      <c r="C112" s="1068"/>
      <c r="D112" s="1069"/>
    </row>
    <row r="113" spans="1:19" s="1040" customFormat="1" ht="24.95" customHeight="1" x14ac:dyDescent="0.2">
      <c r="A113" s="1041"/>
      <c r="B113" s="1065"/>
      <c r="C113" s="1793"/>
      <c r="D113" s="1793"/>
    </row>
    <row r="114" spans="1:19" s="1040" customFormat="1" ht="12.75" customHeight="1" x14ac:dyDescent="0.2">
      <c r="A114" s="1041"/>
      <c r="B114" s="1041"/>
      <c r="C114" s="1041"/>
      <c r="D114" s="1041"/>
    </row>
    <row r="115" spans="1:19" s="1040" customFormat="1" ht="24.95" customHeight="1" x14ac:dyDescent="0.2">
      <c r="A115" s="1041"/>
      <c r="B115" s="1056"/>
      <c r="C115" s="1057"/>
      <c r="D115" s="1057"/>
      <c r="E115" s="1058"/>
      <c r="F115" s="1058"/>
      <c r="G115" s="1058"/>
      <c r="H115" s="1058"/>
      <c r="N115" s="1058"/>
      <c r="O115" s="1058"/>
      <c r="P115" s="1058"/>
      <c r="Q115" s="1058"/>
    </row>
    <row r="116" spans="1:19" s="1040" customFormat="1" ht="15" customHeight="1" x14ac:dyDescent="0.2">
      <c r="A116" s="1041"/>
      <c r="B116" s="1059"/>
      <c r="C116" s="1059"/>
      <c r="D116" s="1794"/>
      <c r="E116" s="892"/>
      <c r="F116" s="892"/>
      <c r="G116" s="892"/>
      <c r="H116" s="892"/>
      <c r="N116" s="892"/>
      <c r="O116" s="892"/>
      <c r="P116" s="892"/>
      <c r="Q116" s="892"/>
    </row>
    <row r="117" spans="1:19" s="1040" customFormat="1" ht="15" customHeight="1" x14ac:dyDescent="0.2">
      <c r="A117" s="1041"/>
      <c r="B117" s="869"/>
      <c r="C117" s="869"/>
      <c r="D117" s="1794"/>
      <c r="E117" s="892"/>
      <c r="F117" s="892"/>
      <c r="G117" s="892"/>
      <c r="H117" s="892"/>
      <c r="N117" s="892"/>
      <c r="O117" s="892"/>
      <c r="P117" s="892"/>
      <c r="Q117" s="892"/>
    </row>
    <row r="118" spans="1:19" s="1040" customFormat="1" ht="9.9499999999999993" customHeight="1" x14ac:dyDescent="0.2">
      <c r="A118" s="1041"/>
      <c r="B118" s="1042"/>
      <c r="C118" s="1042"/>
      <c r="D118" s="1043"/>
      <c r="E118" s="892"/>
      <c r="F118" s="892"/>
      <c r="G118" s="892"/>
      <c r="H118" s="892"/>
      <c r="N118" s="892"/>
      <c r="O118" s="892"/>
      <c r="P118" s="892"/>
      <c r="Q118" s="892"/>
    </row>
    <row r="119" spans="1:19" s="1064" customFormat="1" ht="35.1" customHeight="1" x14ac:dyDescent="0.2">
      <c r="A119" s="1060"/>
      <c r="B119" s="1061"/>
      <c r="C119" s="1068"/>
      <c r="D119" s="1069"/>
    </row>
    <row r="120" spans="1:19" s="1064" customFormat="1" ht="35.1" customHeight="1" x14ac:dyDescent="0.2">
      <c r="A120" s="1060"/>
      <c r="B120" s="1061"/>
      <c r="C120" s="1068"/>
      <c r="D120" s="1069"/>
    </row>
    <row r="121" spans="1:19" s="1064" customFormat="1" ht="35.1" customHeight="1" x14ac:dyDescent="0.2">
      <c r="A121" s="1060"/>
      <c r="B121" s="1061"/>
      <c r="C121" s="1068"/>
      <c r="D121" s="1069"/>
    </row>
    <row r="122" spans="1:19" s="1064" customFormat="1" ht="35.1" customHeight="1" x14ac:dyDescent="0.2">
      <c r="A122" s="1060"/>
      <c r="B122" s="1061"/>
      <c r="C122" s="1068"/>
      <c r="D122" s="1069"/>
    </row>
    <row r="123" spans="1:19" s="1064" customFormat="1" ht="35.1" customHeight="1" x14ac:dyDescent="0.2">
      <c r="A123" s="1060"/>
      <c r="B123" s="1061"/>
      <c r="C123" s="1068"/>
      <c r="D123" s="1069"/>
    </row>
    <row r="124" spans="1:19" s="1040" customFormat="1" ht="24.95" customHeight="1" x14ac:dyDescent="0.2">
      <c r="A124" s="1041"/>
      <c r="B124" s="1065"/>
      <c r="C124" s="1793"/>
      <c r="D124" s="1793"/>
    </row>
    <row r="125" spans="1:19" s="1040" customFormat="1" ht="5.0999999999999996" customHeight="1" x14ac:dyDescent="0.2">
      <c r="A125" s="1041"/>
      <c r="B125" s="1041"/>
      <c r="C125" s="1041"/>
      <c r="D125" s="1041"/>
    </row>
    <row r="126" spans="1:19" s="1040" customFormat="1" ht="17.100000000000001" customHeight="1" x14ac:dyDescent="0.2">
      <c r="A126" s="1066"/>
      <c r="B126" s="892"/>
      <c r="C126" s="892"/>
      <c r="D126" s="892"/>
      <c r="E126" s="892"/>
      <c r="K126" s="892"/>
      <c r="L126" s="892"/>
      <c r="M126" s="892"/>
      <c r="N126" s="892"/>
      <c r="O126" s="892"/>
      <c r="P126" s="892"/>
      <c r="Q126" s="892"/>
      <c r="R126" s="892"/>
      <c r="S126" s="892"/>
    </row>
    <row r="127" spans="1:19" s="1064" customFormat="1" ht="17.100000000000001" customHeight="1" x14ac:dyDescent="0.2">
      <c r="A127" s="869"/>
      <c r="B127" s="1067"/>
      <c r="C127" s="1067"/>
      <c r="D127" s="1067"/>
      <c r="E127" s="1067"/>
      <c r="K127" s="976"/>
      <c r="L127" s="976"/>
      <c r="M127" s="976"/>
      <c r="N127" s="976"/>
      <c r="O127" s="976"/>
      <c r="P127" s="976"/>
      <c r="Q127" s="976"/>
      <c r="R127" s="976"/>
      <c r="S127" s="976"/>
    </row>
    <row r="128" spans="1:19" s="1064" customFormat="1" ht="9.9499999999999993" customHeight="1" x14ac:dyDescent="0.2">
      <c r="A128" s="869"/>
      <c r="B128" s="1067"/>
      <c r="C128" s="1067"/>
      <c r="D128" s="1067"/>
      <c r="E128" s="1067"/>
      <c r="K128" s="976"/>
      <c r="L128" s="976"/>
      <c r="M128" s="976"/>
      <c r="N128" s="976"/>
      <c r="O128" s="976"/>
      <c r="P128" s="976"/>
      <c r="Q128" s="976"/>
      <c r="R128" s="976"/>
      <c r="S128" s="976"/>
    </row>
    <row r="129" spans="1:17" s="1040" customFormat="1" ht="24.95" customHeight="1" x14ac:dyDescent="0.2">
      <c r="A129" s="1041"/>
      <c r="B129" s="1056"/>
      <c r="C129" s="1057"/>
      <c r="D129" s="1057"/>
      <c r="E129" s="1058"/>
      <c r="F129" s="1058"/>
      <c r="G129" s="1058"/>
      <c r="H129" s="1058"/>
      <c r="N129" s="1058"/>
      <c r="O129" s="1058"/>
      <c r="P129" s="1058"/>
      <c r="Q129" s="1058"/>
    </row>
    <row r="130" spans="1:17" s="1040" customFormat="1" ht="15" customHeight="1" x14ac:dyDescent="0.2">
      <c r="A130" s="1041"/>
      <c r="B130" s="1059"/>
      <c r="C130" s="1059"/>
      <c r="D130" s="1794"/>
      <c r="E130" s="892"/>
      <c r="F130" s="892"/>
      <c r="G130" s="892"/>
      <c r="H130" s="892"/>
      <c r="N130" s="892"/>
      <c r="O130" s="892"/>
      <c r="P130" s="892"/>
      <c r="Q130" s="892"/>
    </row>
    <row r="131" spans="1:17" s="1040" customFormat="1" ht="15" customHeight="1" x14ac:dyDescent="0.2">
      <c r="A131" s="1041"/>
      <c r="B131" s="869"/>
      <c r="C131" s="869"/>
      <c r="D131" s="1794"/>
      <c r="E131" s="892"/>
      <c r="F131" s="892"/>
      <c r="G131" s="892"/>
      <c r="H131" s="892"/>
      <c r="N131" s="892"/>
      <c r="O131" s="892"/>
      <c r="P131" s="892"/>
      <c r="Q131" s="892"/>
    </row>
    <row r="132" spans="1:17" s="1040" customFormat="1" ht="9.9499999999999993" customHeight="1" x14ac:dyDescent="0.2">
      <c r="A132" s="1041"/>
      <c r="B132" s="1042"/>
      <c r="C132" s="1042"/>
      <c r="D132" s="1043"/>
      <c r="E132" s="892"/>
      <c r="F132" s="892"/>
      <c r="G132" s="892"/>
      <c r="H132" s="892"/>
      <c r="N132" s="892"/>
      <c r="O132" s="892"/>
      <c r="P132" s="892"/>
      <c r="Q132" s="892"/>
    </row>
    <row r="133" spans="1:17" s="1064" customFormat="1" ht="35.1" customHeight="1" x14ac:dyDescent="0.2">
      <c r="A133" s="1060"/>
      <c r="B133" s="1061"/>
      <c r="C133" s="1068"/>
      <c r="D133" s="1069"/>
    </row>
    <row r="134" spans="1:17" s="1064" customFormat="1" ht="35.1" customHeight="1" x14ac:dyDescent="0.2">
      <c r="A134" s="1060"/>
      <c r="B134" s="1061"/>
      <c r="C134" s="1068"/>
      <c r="D134" s="1069"/>
    </row>
    <row r="135" spans="1:17" s="1064" customFormat="1" ht="35.1" customHeight="1" x14ac:dyDescent="0.2">
      <c r="A135" s="1060"/>
      <c r="B135" s="1061"/>
      <c r="C135" s="1068"/>
      <c r="D135" s="1069"/>
    </row>
    <row r="136" spans="1:17" s="1064" customFormat="1" ht="35.1" customHeight="1" x14ac:dyDescent="0.2">
      <c r="A136" s="1060"/>
      <c r="B136" s="1061"/>
      <c r="C136" s="1068"/>
      <c r="D136" s="1069"/>
    </row>
    <row r="137" spans="1:17" s="1064" customFormat="1" ht="35.1" customHeight="1" x14ac:dyDescent="0.2">
      <c r="A137" s="1060"/>
      <c r="B137" s="1061"/>
      <c r="C137" s="1068"/>
      <c r="D137" s="1069"/>
    </row>
    <row r="138" spans="1:17" s="1040" customFormat="1" ht="24.95" customHeight="1" x14ac:dyDescent="0.2">
      <c r="A138" s="1041"/>
      <c r="B138" s="1065"/>
      <c r="C138" s="1793"/>
      <c r="D138" s="1793"/>
    </row>
    <row r="139" spans="1:17" s="1040" customFormat="1" ht="9.9499999999999993" customHeight="1" x14ac:dyDescent="0.2">
      <c r="A139" s="1041"/>
      <c r="B139" s="1041"/>
      <c r="C139" s="1041"/>
      <c r="D139" s="1041"/>
    </row>
    <row r="140" spans="1:17" s="1040" customFormat="1" ht="24.95" customHeight="1" x14ac:dyDescent="0.2">
      <c r="A140" s="1041"/>
      <c r="B140" s="1056"/>
      <c r="C140" s="1056"/>
      <c r="D140" s="1056"/>
      <c r="E140" s="1056"/>
      <c r="F140" s="1058"/>
      <c r="G140" s="1058"/>
      <c r="H140" s="1058"/>
      <c r="N140" s="1058"/>
      <c r="O140" s="1058"/>
      <c r="P140" s="1058"/>
      <c r="Q140" s="1058"/>
    </row>
    <row r="141" spans="1:17" s="1040" customFormat="1" ht="15" customHeight="1" x14ac:dyDescent="0.2">
      <c r="A141" s="1041"/>
      <c r="B141" s="1059"/>
      <c r="C141" s="1059"/>
      <c r="D141" s="1794"/>
      <c r="E141" s="892"/>
      <c r="F141" s="892"/>
      <c r="G141" s="892"/>
      <c r="H141" s="892"/>
      <c r="N141" s="892"/>
      <c r="O141" s="892"/>
      <c r="P141" s="892"/>
      <c r="Q141" s="892"/>
    </row>
    <row r="142" spans="1:17" s="1040" customFormat="1" ht="15" customHeight="1" x14ac:dyDescent="0.2">
      <c r="A142" s="1041"/>
      <c r="B142" s="869"/>
      <c r="C142" s="869"/>
      <c r="D142" s="1794"/>
      <c r="E142" s="892"/>
      <c r="F142" s="892"/>
      <c r="G142" s="892"/>
      <c r="H142" s="892"/>
      <c r="N142" s="892"/>
      <c r="O142" s="892"/>
      <c r="P142" s="892"/>
      <c r="Q142" s="892"/>
    </row>
    <row r="143" spans="1:17" s="1040" customFormat="1" ht="9.9499999999999993" customHeight="1" x14ac:dyDescent="0.2">
      <c r="A143" s="1041"/>
      <c r="B143" s="1042"/>
      <c r="C143" s="1042"/>
      <c r="D143" s="1043"/>
      <c r="E143" s="892"/>
      <c r="F143" s="892"/>
      <c r="G143" s="892"/>
      <c r="H143" s="892"/>
      <c r="N143" s="892"/>
      <c r="O143" s="892"/>
      <c r="P143" s="892"/>
      <c r="Q143" s="892"/>
    </row>
    <row r="144" spans="1:17" s="1064" customFormat="1" ht="35.1" customHeight="1" x14ac:dyDescent="0.2">
      <c r="A144" s="1060"/>
      <c r="B144" s="1061"/>
      <c r="C144" s="1068"/>
      <c r="D144" s="1069"/>
    </row>
    <row r="145" spans="1:19" s="1064" customFormat="1" ht="35.1" customHeight="1" x14ac:dyDescent="0.2">
      <c r="A145" s="1060"/>
      <c r="B145" s="1061"/>
      <c r="C145" s="1068"/>
      <c r="D145" s="1069"/>
    </row>
    <row r="146" spans="1:19" s="1064" customFormat="1" ht="35.1" customHeight="1" x14ac:dyDescent="0.2">
      <c r="A146" s="1060"/>
      <c r="B146" s="1061"/>
      <c r="C146" s="1068"/>
      <c r="D146" s="1069"/>
    </row>
    <row r="147" spans="1:19" s="1064" customFormat="1" ht="35.1" customHeight="1" x14ac:dyDescent="0.2">
      <c r="A147" s="1060"/>
      <c r="B147" s="1061"/>
      <c r="C147" s="1068"/>
      <c r="D147" s="1069"/>
    </row>
    <row r="148" spans="1:19" s="1064" customFormat="1" ht="35.1" customHeight="1" x14ac:dyDescent="0.2">
      <c r="A148" s="1060"/>
      <c r="B148" s="1061"/>
      <c r="C148" s="1068"/>
      <c r="D148" s="1069"/>
    </row>
    <row r="149" spans="1:19" s="1040" customFormat="1" ht="24.95" customHeight="1" x14ac:dyDescent="0.2">
      <c r="A149" s="1041"/>
      <c r="B149" s="1065"/>
      <c r="C149" s="1793"/>
      <c r="D149" s="1793"/>
    </row>
    <row r="150" spans="1:19" s="1040" customFormat="1" ht="5.0999999999999996" customHeight="1" x14ac:dyDescent="0.2">
      <c r="A150" s="1041"/>
      <c r="B150" s="1041"/>
      <c r="C150" s="1041"/>
      <c r="D150" s="1041"/>
    </row>
    <row r="151" spans="1:19" s="1040" customFormat="1" ht="17.100000000000001" customHeight="1" x14ac:dyDescent="0.2">
      <c r="A151" s="1066"/>
      <c r="B151" s="892"/>
      <c r="C151" s="892"/>
      <c r="D151" s="892"/>
      <c r="E151" s="892"/>
      <c r="K151" s="892"/>
      <c r="L151" s="892"/>
      <c r="M151" s="892"/>
      <c r="N151" s="892"/>
      <c r="O151" s="892"/>
      <c r="P151" s="892"/>
      <c r="Q151" s="892"/>
      <c r="R151" s="892"/>
      <c r="S151" s="892"/>
    </row>
    <row r="152" spans="1:19" s="1064" customFormat="1" ht="17.100000000000001" customHeight="1" x14ac:dyDescent="0.2">
      <c r="A152" s="869"/>
      <c r="B152" s="1067"/>
      <c r="C152" s="1067"/>
      <c r="D152" s="1067"/>
      <c r="E152" s="1067"/>
      <c r="K152" s="976"/>
      <c r="L152" s="976"/>
      <c r="M152" s="976"/>
      <c r="N152" s="976"/>
      <c r="O152" s="976"/>
      <c r="P152" s="976"/>
      <c r="Q152" s="976"/>
      <c r="R152" s="976"/>
      <c r="S152" s="976"/>
    </row>
    <row r="153" spans="1:19" s="1064" customFormat="1" ht="9.9499999999999993" customHeight="1" x14ac:dyDescent="0.2">
      <c r="A153" s="869"/>
      <c r="B153" s="1067"/>
      <c r="C153" s="1067"/>
      <c r="D153" s="1067"/>
      <c r="E153" s="1067"/>
      <c r="K153" s="976"/>
      <c r="L153" s="976"/>
      <c r="M153" s="976"/>
      <c r="N153" s="976"/>
      <c r="O153" s="976"/>
      <c r="P153" s="976"/>
      <c r="Q153" s="976"/>
      <c r="R153" s="976"/>
      <c r="S153" s="976"/>
    </row>
    <row r="154" spans="1:19" s="1040" customFormat="1" ht="24.95" customHeight="1" x14ac:dyDescent="0.2">
      <c r="A154" s="1041"/>
      <c r="B154" s="1056"/>
      <c r="C154" s="1057"/>
      <c r="D154" s="1057"/>
      <c r="E154" s="1058"/>
      <c r="F154" s="1058"/>
      <c r="G154" s="1058"/>
      <c r="H154" s="1058"/>
      <c r="N154" s="1058"/>
      <c r="O154" s="1058"/>
      <c r="P154" s="1058"/>
      <c r="Q154" s="1058"/>
    </row>
    <row r="155" spans="1:19" s="1040" customFormat="1" ht="15" customHeight="1" x14ac:dyDescent="0.2">
      <c r="A155" s="1041"/>
      <c r="B155" s="1059"/>
      <c r="C155" s="1059"/>
      <c r="D155" s="1794"/>
      <c r="E155" s="892"/>
      <c r="F155" s="892"/>
      <c r="G155" s="892"/>
      <c r="H155" s="892"/>
      <c r="N155" s="892"/>
      <c r="O155" s="892"/>
      <c r="P155" s="892"/>
      <c r="Q155" s="892"/>
    </row>
    <row r="156" spans="1:19" s="1040" customFormat="1" ht="15" customHeight="1" x14ac:dyDescent="0.2">
      <c r="A156" s="1041"/>
      <c r="B156" s="869"/>
      <c r="C156" s="869"/>
      <c r="D156" s="1794"/>
      <c r="E156" s="892"/>
      <c r="F156" s="892"/>
      <c r="G156" s="892"/>
      <c r="H156" s="892"/>
      <c r="N156" s="892"/>
      <c r="O156" s="892"/>
      <c r="P156" s="892"/>
      <c r="Q156" s="892"/>
    </row>
    <row r="157" spans="1:19" s="1040" customFormat="1" ht="9.9499999999999993" customHeight="1" x14ac:dyDescent="0.2">
      <c r="A157" s="1041"/>
      <c r="B157" s="1042"/>
      <c r="C157" s="1042"/>
      <c r="D157" s="1043"/>
      <c r="E157" s="892"/>
      <c r="F157" s="892"/>
      <c r="G157" s="892"/>
      <c r="H157" s="892"/>
      <c r="N157" s="892"/>
      <c r="O157" s="892"/>
      <c r="P157" s="892"/>
      <c r="Q157" s="892"/>
    </row>
    <row r="158" spans="1:19" s="1064" customFormat="1" ht="35.1" customHeight="1" x14ac:dyDescent="0.2">
      <c r="A158" s="1060"/>
      <c r="B158" s="1061"/>
      <c r="C158" s="1068"/>
      <c r="D158" s="1069"/>
    </row>
    <row r="159" spans="1:19" s="1064" customFormat="1" ht="35.1" customHeight="1" x14ac:dyDescent="0.2">
      <c r="A159" s="1060"/>
      <c r="B159" s="1061"/>
      <c r="C159" s="1068"/>
      <c r="D159" s="1069"/>
    </row>
    <row r="160" spans="1:19" s="1064" customFormat="1" ht="35.1" customHeight="1" x14ac:dyDescent="0.2">
      <c r="A160" s="1060"/>
      <c r="B160" s="1070"/>
      <c r="C160" s="1068"/>
      <c r="D160" s="1069"/>
    </row>
    <row r="161" spans="1:19" s="1064" customFormat="1" ht="35.1" customHeight="1" x14ac:dyDescent="0.2">
      <c r="A161" s="1060"/>
      <c r="B161" s="1070"/>
      <c r="C161" s="1068"/>
      <c r="D161" s="1069"/>
    </row>
    <row r="162" spans="1:19" s="1064" customFormat="1" ht="35.1" customHeight="1" x14ac:dyDescent="0.2">
      <c r="A162" s="1060"/>
      <c r="B162" s="1070"/>
      <c r="C162" s="1068"/>
      <c r="D162" s="1069"/>
    </row>
    <row r="163" spans="1:19" s="1040" customFormat="1" ht="24.95" customHeight="1" x14ac:dyDescent="0.2">
      <c r="A163" s="1041"/>
      <c r="B163" s="1065"/>
      <c r="C163" s="1793"/>
      <c r="D163" s="1793"/>
    </row>
    <row r="164" spans="1:19" s="1040" customFormat="1" ht="12.75" customHeight="1" x14ac:dyDescent="0.2">
      <c r="A164" s="1041"/>
      <c r="B164" s="1041"/>
      <c r="C164" s="1041"/>
      <c r="D164" s="1041"/>
    </row>
    <row r="165" spans="1:19" s="1040" customFormat="1" ht="24.95" customHeight="1" x14ac:dyDescent="0.2">
      <c r="A165" s="1041"/>
      <c r="B165" s="1056"/>
      <c r="C165" s="1057"/>
      <c r="D165" s="1057"/>
      <c r="E165" s="1058"/>
      <c r="F165" s="1058"/>
      <c r="G165" s="1058"/>
      <c r="H165" s="1058"/>
      <c r="N165" s="1058"/>
      <c r="O165" s="1058"/>
      <c r="P165" s="1058"/>
      <c r="Q165" s="1058"/>
    </row>
    <row r="166" spans="1:19" s="1040" customFormat="1" ht="15" customHeight="1" x14ac:dyDescent="0.2">
      <c r="A166" s="1041"/>
      <c r="B166" s="1059"/>
      <c r="C166" s="1059"/>
      <c r="D166" s="1794"/>
      <c r="E166" s="892"/>
      <c r="F166" s="892"/>
      <c r="G166" s="892"/>
      <c r="H166" s="892"/>
      <c r="N166" s="892"/>
      <c r="O166" s="892"/>
      <c r="P166" s="892"/>
      <c r="Q166" s="892"/>
    </row>
    <row r="167" spans="1:19" s="1040" customFormat="1" ht="15" customHeight="1" x14ac:dyDescent="0.2">
      <c r="A167" s="1041"/>
      <c r="B167" s="869"/>
      <c r="C167" s="869"/>
      <c r="D167" s="1794"/>
      <c r="E167" s="892"/>
      <c r="F167" s="892"/>
      <c r="G167" s="892"/>
      <c r="H167" s="892"/>
      <c r="N167" s="892"/>
      <c r="O167" s="892"/>
      <c r="P167" s="892"/>
      <c r="Q167" s="892"/>
    </row>
    <row r="168" spans="1:19" s="1040" customFormat="1" ht="9.9499999999999993" customHeight="1" x14ac:dyDescent="0.2">
      <c r="A168" s="1041"/>
      <c r="B168" s="1042"/>
      <c r="C168" s="1042"/>
      <c r="D168" s="1043"/>
      <c r="E168" s="892"/>
      <c r="F168" s="892"/>
      <c r="G168" s="892"/>
      <c r="H168" s="892"/>
      <c r="N168" s="892"/>
      <c r="O168" s="892"/>
      <c r="P168" s="892"/>
      <c r="Q168" s="892"/>
    </row>
    <row r="169" spans="1:19" s="1064" customFormat="1" ht="35.1" customHeight="1" x14ac:dyDescent="0.2">
      <c r="A169" s="1060"/>
      <c r="D169" s="1071"/>
    </row>
    <row r="170" spans="1:19" s="1064" customFormat="1" ht="35.1" customHeight="1" x14ac:dyDescent="0.2">
      <c r="A170" s="1060"/>
      <c r="D170" s="1071"/>
    </row>
    <row r="171" spans="1:19" s="1064" customFormat="1" ht="35.1" customHeight="1" x14ac:dyDescent="0.2">
      <c r="A171" s="1060"/>
      <c r="B171" s="1061"/>
      <c r="C171" s="1068"/>
      <c r="D171" s="1069"/>
    </row>
    <row r="172" spans="1:19" s="1064" customFormat="1" ht="35.1" customHeight="1" x14ac:dyDescent="0.2">
      <c r="A172" s="1060"/>
      <c r="B172" s="1061"/>
      <c r="C172" s="1068"/>
      <c r="D172" s="1069"/>
    </row>
    <row r="173" spans="1:19" s="1064" customFormat="1" ht="35.1" customHeight="1" x14ac:dyDescent="0.2">
      <c r="A173" s="1060"/>
      <c r="B173" s="1061"/>
      <c r="C173" s="1068"/>
      <c r="D173" s="1069"/>
    </row>
    <row r="174" spans="1:19" s="1040" customFormat="1" ht="24.95" customHeight="1" x14ac:dyDescent="0.2">
      <c r="A174" s="1041"/>
      <c r="B174" s="1065"/>
      <c r="C174" s="1793"/>
      <c r="D174" s="1793"/>
    </row>
    <row r="175" spans="1:19" s="1040" customFormat="1" ht="5.0999999999999996" customHeight="1" x14ac:dyDescent="0.2">
      <c r="A175" s="1041"/>
      <c r="B175" s="1041"/>
      <c r="C175" s="1041"/>
      <c r="D175" s="1041"/>
    </row>
    <row r="176" spans="1:19" s="1040" customFormat="1" ht="17.100000000000001" customHeight="1" x14ac:dyDescent="0.2">
      <c r="A176" s="1066"/>
      <c r="B176" s="892"/>
      <c r="C176" s="892"/>
      <c r="D176" s="892"/>
      <c r="E176" s="892"/>
      <c r="K176" s="892"/>
      <c r="L176" s="892"/>
      <c r="M176" s="892"/>
      <c r="N176" s="892"/>
      <c r="O176" s="892"/>
      <c r="P176" s="892"/>
      <c r="Q176" s="892"/>
      <c r="R176" s="892"/>
      <c r="S176" s="892"/>
    </row>
    <row r="177" spans="1:19" s="1064" customFormat="1" ht="17.100000000000001" customHeight="1" x14ac:dyDescent="0.2">
      <c r="A177" s="869"/>
      <c r="B177" s="1067"/>
      <c r="C177" s="1067"/>
      <c r="D177" s="1067"/>
      <c r="E177" s="1067"/>
      <c r="K177" s="976"/>
      <c r="L177" s="976"/>
      <c r="M177" s="976"/>
      <c r="N177" s="976"/>
      <c r="O177" s="976"/>
      <c r="P177" s="976"/>
      <c r="Q177" s="976"/>
      <c r="R177" s="976"/>
      <c r="S177" s="976"/>
    </row>
    <row r="178" spans="1:19" s="1064" customFormat="1" ht="9.9499999999999993" customHeight="1" x14ac:dyDescent="0.2">
      <c r="A178" s="869"/>
      <c r="B178" s="1067"/>
      <c r="C178" s="1067"/>
      <c r="D178" s="1067"/>
      <c r="E178" s="1067"/>
      <c r="K178" s="976"/>
      <c r="L178" s="976"/>
      <c r="M178" s="976"/>
      <c r="N178" s="976"/>
      <c r="O178" s="976"/>
      <c r="P178" s="976"/>
      <c r="Q178" s="976"/>
      <c r="R178" s="976"/>
      <c r="S178" s="976"/>
    </row>
    <row r="179" spans="1:19" s="1040" customFormat="1" ht="24.95" customHeight="1" x14ac:dyDescent="0.2">
      <c r="A179" s="1041"/>
      <c r="B179" s="1056"/>
      <c r="C179" s="1057"/>
      <c r="D179" s="1057"/>
      <c r="E179" s="1058"/>
      <c r="F179" s="1058"/>
      <c r="G179" s="1058"/>
      <c r="H179" s="1058"/>
      <c r="N179" s="1058"/>
      <c r="O179" s="1058"/>
      <c r="P179" s="1058"/>
      <c r="Q179" s="1058"/>
    </row>
    <row r="180" spans="1:19" s="1040" customFormat="1" ht="15" customHeight="1" x14ac:dyDescent="0.2">
      <c r="A180" s="1041"/>
      <c r="B180" s="1059"/>
      <c r="C180" s="1059"/>
      <c r="D180" s="1794"/>
      <c r="E180" s="892"/>
      <c r="F180" s="892"/>
      <c r="G180" s="892"/>
      <c r="H180" s="892"/>
      <c r="N180" s="892"/>
      <c r="O180" s="892"/>
      <c r="P180" s="892"/>
      <c r="Q180" s="892"/>
    </row>
    <row r="181" spans="1:19" s="1040" customFormat="1" ht="15" customHeight="1" x14ac:dyDescent="0.2">
      <c r="A181" s="1041"/>
      <c r="B181" s="869"/>
      <c r="C181" s="869"/>
      <c r="D181" s="1794"/>
      <c r="E181" s="892"/>
      <c r="F181" s="892"/>
      <c r="G181" s="892"/>
      <c r="H181" s="892"/>
      <c r="N181" s="892"/>
      <c r="O181" s="892"/>
      <c r="P181" s="892"/>
      <c r="Q181" s="892"/>
    </row>
    <row r="182" spans="1:19" s="1040" customFormat="1" ht="9.9499999999999993" customHeight="1" x14ac:dyDescent="0.2">
      <c r="A182" s="1041"/>
      <c r="B182" s="1042"/>
      <c r="C182" s="1042"/>
      <c r="D182" s="1043"/>
      <c r="E182" s="892"/>
      <c r="F182" s="892"/>
      <c r="G182" s="892"/>
      <c r="H182" s="892"/>
      <c r="N182" s="892"/>
      <c r="O182" s="892"/>
      <c r="P182" s="892"/>
      <c r="Q182" s="892"/>
    </row>
    <row r="183" spans="1:19" s="1064" customFormat="1" ht="35.1" customHeight="1" x14ac:dyDescent="0.2">
      <c r="A183" s="1060"/>
      <c r="B183" s="1070"/>
      <c r="C183" s="1068"/>
      <c r="D183" s="1069"/>
    </row>
    <row r="184" spans="1:19" s="1064" customFormat="1" ht="35.1" customHeight="1" x14ac:dyDescent="0.2">
      <c r="A184" s="1060"/>
      <c r="B184" s="1070"/>
      <c r="C184" s="1068"/>
      <c r="D184" s="1069"/>
    </row>
    <row r="185" spans="1:19" s="1064" customFormat="1" ht="35.1" customHeight="1" x14ac:dyDescent="0.2">
      <c r="A185" s="1060"/>
      <c r="B185" s="1070"/>
      <c r="C185" s="1068"/>
      <c r="D185" s="1069"/>
    </row>
    <row r="186" spans="1:19" s="1064" customFormat="1" ht="35.1" customHeight="1" x14ac:dyDescent="0.2">
      <c r="A186" s="1060"/>
      <c r="B186" s="1070"/>
      <c r="C186" s="1068"/>
      <c r="D186" s="1069"/>
    </row>
    <row r="187" spans="1:19" s="1064" customFormat="1" ht="35.1" customHeight="1" x14ac:dyDescent="0.2">
      <c r="A187" s="1060"/>
      <c r="B187" s="1070"/>
      <c r="C187" s="1068"/>
      <c r="D187" s="1069"/>
    </row>
    <row r="188" spans="1:19" s="1040" customFormat="1" ht="24.95" customHeight="1" x14ac:dyDescent="0.2">
      <c r="A188" s="1041"/>
      <c r="B188" s="1065"/>
      <c r="C188" s="1793"/>
      <c r="D188" s="1793"/>
    </row>
    <row r="189" spans="1:19" s="1040" customFormat="1" ht="12.75" customHeight="1" x14ac:dyDescent="0.2">
      <c r="A189" s="1041"/>
      <c r="B189" s="1041"/>
      <c r="C189" s="1041"/>
      <c r="D189" s="1041"/>
    </row>
    <row r="190" spans="1:19" s="1040" customFormat="1" ht="24.95" customHeight="1" x14ac:dyDescent="0.2">
      <c r="A190" s="1041"/>
      <c r="B190" s="1056"/>
      <c r="C190" s="1057"/>
      <c r="D190" s="1057"/>
      <c r="E190" s="1058"/>
      <c r="F190" s="1058"/>
      <c r="G190" s="1058"/>
      <c r="H190" s="1058"/>
      <c r="N190" s="1058"/>
      <c r="O190" s="1058"/>
      <c r="P190" s="1058"/>
      <c r="Q190" s="1058"/>
    </row>
    <row r="191" spans="1:19" s="1040" customFormat="1" ht="15" customHeight="1" x14ac:dyDescent="0.2">
      <c r="A191" s="1041"/>
      <c r="B191" s="1059"/>
      <c r="C191" s="1059"/>
      <c r="D191" s="1794"/>
      <c r="E191" s="892"/>
      <c r="F191" s="892"/>
      <c r="G191" s="892"/>
      <c r="H191" s="892"/>
      <c r="N191" s="892"/>
      <c r="O191" s="892"/>
      <c r="P191" s="892"/>
      <c r="Q191" s="892"/>
    </row>
    <row r="192" spans="1:19" s="1040" customFormat="1" ht="15" customHeight="1" x14ac:dyDescent="0.2">
      <c r="A192" s="1041"/>
      <c r="B192" s="869"/>
      <c r="C192" s="869"/>
      <c r="D192" s="1794"/>
      <c r="E192" s="892"/>
      <c r="F192" s="892"/>
      <c r="G192" s="892"/>
      <c r="H192" s="892"/>
      <c r="N192" s="892"/>
      <c r="O192" s="892"/>
      <c r="P192" s="892"/>
      <c r="Q192" s="892"/>
    </row>
    <row r="193" spans="1:17" s="1040" customFormat="1" ht="9.9499999999999993" customHeight="1" x14ac:dyDescent="0.2">
      <c r="A193" s="1041"/>
      <c r="B193" s="1042"/>
      <c r="C193" s="1042"/>
      <c r="D193" s="1043"/>
      <c r="E193" s="892"/>
      <c r="F193" s="892"/>
      <c r="G193" s="892"/>
      <c r="H193" s="892"/>
      <c r="N193" s="892"/>
      <c r="O193" s="892"/>
      <c r="P193" s="892"/>
      <c r="Q193" s="892"/>
    </row>
    <row r="194" spans="1:17" s="1064" customFormat="1" ht="35.1" customHeight="1" x14ac:dyDescent="0.2">
      <c r="A194" s="1060"/>
      <c r="B194" s="1070"/>
      <c r="C194" s="1068"/>
      <c r="D194" s="1069"/>
    </row>
    <row r="195" spans="1:17" s="1064" customFormat="1" ht="35.1" customHeight="1" x14ac:dyDescent="0.2">
      <c r="A195" s="1060"/>
      <c r="B195" s="1070"/>
      <c r="C195" s="1068"/>
      <c r="D195" s="1069"/>
    </row>
    <row r="196" spans="1:17" s="1064" customFormat="1" ht="35.1" customHeight="1" x14ac:dyDescent="0.2">
      <c r="A196" s="1060"/>
      <c r="B196" s="1070"/>
      <c r="C196" s="1068"/>
      <c r="D196" s="1069"/>
    </row>
    <row r="197" spans="1:17" s="1064" customFormat="1" ht="35.1" customHeight="1" x14ac:dyDescent="0.2">
      <c r="A197" s="1060"/>
      <c r="B197" s="1070"/>
      <c r="C197" s="1068"/>
      <c r="D197" s="1069"/>
    </row>
    <row r="198" spans="1:17" s="1064" customFormat="1" ht="35.1" customHeight="1" x14ac:dyDescent="0.2">
      <c r="A198" s="1060"/>
      <c r="B198" s="1070"/>
      <c r="C198" s="1068"/>
      <c r="D198" s="1069"/>
    </row>
    <row r="199" spans="1:17" s="1040" customFormat="1" ht="24.95" customHeight="1" x14ac:dyDescent="0.2">
      <c r="A199" s="1041"/>
      <c r="B199" s="1065"/>
      <c r="C199" s="1793"/>
      <c r="D199" s="1793"/>
    </row>
  </sheetData>
  <mergeCells count="30">
    <mergeCell ref="C49:D49"/>
    <mergeCell ref="D16:D17"/>
    <mergeCell ref="C24:D24"/>
    <mergeCell ref="D30:D31"/>
    <mergeCell ref="C38:D38"/>
    <mergeCell ref="D41:D42"/>
    <mergeCell ref="C124:D124"/>
    <mergeCell ref="D55:D56"/>
    <mergeCell ref="C63:D63"/>
    <mergeCell ref="D66:D67"/>
    <mergeCell ref="C74:D74"/>
    <mergeCell ref="D80:D81"/>
    <mergeCell ref="C88:D88"/>
    <mergeCell ref="D91:D92"/>
    <mergeCell ref="C99:D99"/>
    <mergeCell ref="D105:D106"/>
    <mergeCell ref="C113:D113"/>
    <mergeCell ref="D116:D117"/>
    <mergeCell ref="C199:D199"/>
    <mergeCell ref="D130:D131"/>
    <mergeCell ref="C138:D138"/>
    <mergeCell ref="D141:D142"/>
    <mergeCell ref="C149:D149"/>
    <mergeCell ref="D155:D156"/>
    <mergeCell ref="C163:D163"/>
    <mergeCell ref="D166:D167"/>
    <mergeCell ref="C174:D174"/>
    <mergeCell ref="D180:D181"/>
    <mergeCell ref="C188:D188"/>
    <mergeCell ref="D191:D19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1" manualBreakCount="1">
    <brk id="4" max="1048575" man="1"/>
  </colBreak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2.7109375" style="1072" customWidth="1"/>
    <col min="2" max="2" width="33.7109375" style="1072" customWidth="1"/>
    <col min="3" max="3" width="5.7109375" style="1072" customWidth="1"/>
    <col min="4" max="4" width="6.7109375" style="1072" customWidth="1"/>
    <col min="5" max="5" width="1.7109375" style="1040" customWidth="1"/>
    <col min="6" max="6" width="33.7109375" style="850" customWidth="1"/>
    <col min="7" max="7" width="5.7109375" style="850" customWidth="1"/>
    <col min="8" max="8" width="6.7109375" style="850" customWidth="1"/>
    <col min="9" max="16" width="10.7109375" style="850" customWidth="1"/>
    <col min="17" max="16384" width="9.140625" style="850"/>
  </cols>
  <sheetData>
    <row r="1" spans="1:18" s="847" customFormat="1" ht="17.100000000000001" customHeight="1" x14ac:dyDescent="0.2">
      <c r="A1" s="1073" t="s">
        <v>1284</v>
      </c>
      <c r="B1" s="846"/>
      <c r="C1" s="846"/>
      <c r="D1" s="846"/>
      <c r="E1" s="846"/>
      <c r="J1" s="846"/>
      <c r="K1" s="846"/>
      <c r="L1" s="846"/>
      <c r="M1" s="846"/>
      <c r="N1" s="785"/>
      <c r="O1" s="785"/>
      <c r="P1" s="785"/>
      <c r="Q1" s="785"/>
      <c r="R1" s="785"/>
    </row>
    <row r="2" spans="1:18" s="847" customFormat="1" ht="17.100000000000001" customHeight="1" x14ac:dyDescent="0.2">
      <c r="A2" s="846"/>
      <c r="B2" s="895" t="s">
        <v>1148</v>
      </c>
      <c r="C2" s="846"/>
      <c r="D2" s="846"/>
      <c r="E2" s="846"/>
      <c r="J2" s="846"/>
      <c r="K2" s="846"/>
      <c r="L2" s="846"/>
      <c r="M2" s="846"/>
      <c r="N2" s="785"/>
      <c r="O2" s="785"/>
      <c r="P2" s="785"/>
      <c r="Q2" s="785"/>
      <c r="R2" s="785"/>
    </row>
    <row r="3" spans="1:18" s="1033" customFormat="1" ht="17.100000000000001" customHeight="1" x14ac:dyDescent="0.2">
      <c r="A3" s="976" t="s">
        <v>1285</v>
      </c>
      <c r="B3" s="976"/>
      <c r="C3" s="976"/>
      <c r="D3" s="976"/>
      <c r="E3" s="976"/>
      <c r="J3" s="976"/>
      <c r="K3" s="976"/>
      <c r="L3" s="976"/>
      <c r="M3" s="976"/>
      <c r="N3" s="977"/>
      <c r="O3" s="977"/>
      <c r="P3" s="977"/>
      <c r="Q3" s="977"/>
      <c r="R3" s="977"/>
    </row>
    <row r="4" spans="1:18" ht="9.9499999999999993" customHeight="1" x14ac:dyDescent="0.2">
      <c r="A4" s="1034"/>
      <c r="B4" s="1074"/>
      <c r="C4" s="1074"/>
      <c r="D4" s="1074"/>
      <c r="E4" s="1058"/>
      <c r="F4" s="1035"/>
      <c r="G4" s="1035"/>
      <c r="H4" s="1035"/>
      <c r="I4" s="1035"/>
      <c r="J4" s="1035"/>
      <c r="K4" s="1035"/>
      <c r="L4" s="1035"/>
      <c r="M4" s="1035"/>
      <c r="N4" s="1035"/>
      <c r="O4" s="1035"/>
      <c r="P4" s="1035"/>
    </row>
    <row r="5" spans="1:18" s="847" customFormat="1" ht="17.100000000000001" customHeight="1" x14ac:dyDescent="0.2">
      <c r="A5" s="1075"/>
      <c r="B5" s="1795" t="s">
        <v>1</v>
      </c>
      <c r="C5" s="801" t="s">
        <v>153</v>
      </c>
      <c r="D5" s="1076"/>
      <c r="E5" s="846"/>
      <c r="F5" s="1795" t="s">
        <v>2</v>
      </c>
      <c r="G5" s="801" t="s">
        <v>153</v>
      </c>
      <c r="H5" s="1076"/>
      <c r="M5" s="785"/>
      <c r="N5" s="785"/>
      <c r="O5" s="785"/>
      <c r="P5" s="785"/>
    </row>
    <row r="6" spans="1:18" s="1040" customFormat="1" ht="17.100000000000001" customHeight="1" x14ac:dyDescent="0.2">
      <c r="A6" s="1077"/>
      <c r="B6" s="1796"/>
      <c r="C6" s="863" t="s">
        <v>154</v>
      </c>
      <c r="D6" s="1039" t="s">
        <v>58</v>
      </c>
      <c r="E6" s="892"/>
      <c r="F6" s="1796"/>
      <c r="G6" s="863" t="s">
        <v>154</v>
      </c>
      <c r="H6" s="1039" t="s">
        <v>58</v>
      </c>
      <c r="M6" s="892"/>
      <c r="N6" s="892"/>
      <c r="O6" s="892"/>
      <c r="P6" s="892"/>
    </row>
    <row r="7" spans="1:18" s="1040" customFormat="1" ht="9.9499999999999993" customHeight="1" x14ac:dyDescent="0.2">
      <c r="B7" s="1042"/>
      <c r="C7" s="1042"/>
      <c r="D7" s="1043"/>
      <c r="E7" s="892"/>
      <c r="F7" s="1042"/>
      <c r="G7" s="1042"/>
      <c r="H7" s="1078"/>
      <c r="M7" s="892"/>
      <c r="N7" s="892"/>
      <c r="O7" s="892"/>
      <c r="P7" s="892"/>
    </row>
    <row r="8" spans="1:18" s="1048" customFormat="1" ht="62.1" customHeight="1" x14ac:dyDescent="0.2">
      <c r="A8" s="1044" t="s">
        <v>37</v>
      </c>
      <c r="B8" s="1045" t="s">
        <v>1280</v>
      </c>
      <c r="C8" s="1079">
        <v>2</v>
      </c>
      <c r="D8" s="1080">
        <v>16.666666666666664</v>
      </c>
      <c r="E8" s="1081"/>
      <c r="F8" s="1045" t="s">
        <v>1278</v>
      </c>
      <c r="G8" s="1082">
        <v>2</v>
      </c>
      <c r="H8" s="1080">
        <v>33.333333333333329</v>
      </c>
    </row>
    <row r="9" spans="1:18" s="1048" customFormat="1" ht="51" customHeight="1" x14ac:dyDescent="0.2">
      <c r="A9" s="1044" t="s">
        <v>39</v>
      </c>
      <c r="B9" s="1045" t="s">
        <v>1278</v>
      </c>
      <c r="C9" s="1082">
        <v>2</v>
      </c>
      <c r="D9" s="1080">
        <v>16.666666666666664</v>
      </c>
      <c r="E9" s="1081"/>
      <c r="F9" s="1045" t="s">
        <v>1279</v>
      </c>
      <c r="G9" s="1082">
        <v>2</v>
      </c>
      <c r="H9" s="1080">
        <v>33.333333333333329</v>
      </c>
    </row>
    <row r="10" spans="1:18" s="1048" customFormat="1" ht="51" customHeight="1" x14ac:dyDescent="0.2">
      <c r="A10" s="1050" t="s">
        <v>41</v>
      </c>
      <c r="B10" s="1051" t="s">
        <v>1286</v>
      </c>
      <c r="C10" s="1082">
        <v>1</v>
      </c>
      <c r="D10" s="1080">
        <v>8.3333333333333321</v>
      </c>
      <c r="E10" s="1081"/>
      <c r="F10" s="1051" t="s">
        <v>1287</v>
      </c>
      <c r="G10" s="1082">
        <v>1</v>
      </c>
      <c r="H10" s="1080">
        <v>16.666666666666664</v>
      </c>
    </row>
    <row r="11" spans="1:18" s="847" customFormat="1" ht="36.950000000000003" customHeight="1" x14ac:dyDescent="0.2">
      <c r="A11" s="1083"/>
      <c r="B11" s="1054" t="s">
        <v>1288</v>
      </c>
      <c r="C11" s="1084">
        <v>12</v>
      </c>
      <c r="D11" s="1085"/>
      <c r="E11" s="1075"/>
      <c r="F11" s="1054" t="s">
        <v>1288</v>
      </c>
      <c r="G11" s="1084">
        <v>6</v>
      </c>
      <c r="H11" s="1085"/>
    </row>
    <row r="12" spans="1:18" ht="14.1" customHeight="1" x14ac:dyDescent="0.2">
      <c r="A12" s="1086"/>
    </row>
    <row r="13" spans="1:18" s="847" customFormat="1" ht="17.100000000000001" customHeight="1" x14ac:dyDescent="0.2">
      <c r="A13" s="1075"/>
      <c r="B13" s="1795" t="s">
        <v>3</v>
      </c>
      <c r="C13" s="801" t="s">
        <v>153</v>
      </c>
      <c r="D13" s="1076"/>
      <c r="E13" s="846"/>
      <c r="F13" s="1795" t="s">
        <v>4</v>
      </c>
      <c r="G13" s="801" t="s">
        <v>153</v>
      </c>
      <c r="H13" s="1076"/>
      <c r="M13" s="785"/>
      <c r="N13" s="785"/>
      <c r="O13" s="785"/>
      <c r="P13" s="785"/>
    </row>
    <row r="14" spans="1:18" s="1040" customFormat="1" ht="17.100000000000001" customHeight="1" x14ac:dyDescent="0.2">
      <c r="A14" s="1077"/>
      <c r="B14" s="1796"/>
      <c r="C14" s="863" t="s">
        <v>154</v>
      </c>
      <c r="D14" s="1039" t="s">
        <v>58</v>
      </c>
      <c r="E14" s="892"/>
      <c r="F14" s="1796"/>
      <c r="G14" s="863" t="s">
        <v>154</v>
      </c>
      <c r="H14" s="1039" t="s">
        <v>58</v>
      </c>
      <c r="M14" s="892"/>
      <c r="N14" s="892"/>
      <c r="O14" s="892"/>
      <c r="P14" s="892"/>
    </row>
    <row r="15" spans="1:18" s="1040" customFormat="1" ht="9.9499999999999993" customHeight="1" x14ac:dyDescent="0.2">
      <c r="B15" s="1042"/>
      <c r="C15" s="1042"/>
      <c r="D15" s="1043"/>
      <c r="E15" s="892"/>
      <c r="F15" s="1042"/>
      <c r="G15" s="1042"/>
      <c r="H15" s="1043"/>
      <c r="M15" s="892"/>
      <c r="N15" s="892"/>
      <c r="O15" s="892"/>
      <c r="P15" s="892"/>
    </row>
    <row r="16" spans="1:18" s="1048" customFormat="1" ht="62.1" customHeight="1" x14ac:dyDescent="0.2">
      <c r="A16" s="1044" t="s">
        <v>37</v>
      </c>
      <c r="B16" s="1045" t="s">
        <v>1281</v>
      </c>
      <c r="C16" s="1082">
        <v>1</v>
      </c>
      <c r="D16" s="1080">
        <v>11.111111111111111</v>
      </c>
      <c r="E16" s="1081"/>
      <c r="F16" s="1045" t="s">
        <v>768</v>
      </c>
      <c r="G16" s="1082"/>
      <c r="H16" s="1087"/>
    </row>
    <row r="17" spans="1:18" s="1048" customFormat="1" ht="51" customHeight="1" x14ac:dyDescent="0.2">
      <c r="A17" s="1044" t="s">
        <v>39</v>
      </c>
      <c r="B17" s="1045" t="s">
        <v>1289</v>
      </c>
      <c r="C17" s="1082">
        <v>1</v>
      </c>
      <c r="D17" s="1080">
        <v>11.111111111111111</v>
      </c>
      <c r="E17" s="1081"/>
      <c r="F17" s="1045" t="s">
        <v>768</v>
      </c>
      <c r="G17" s="1082"/>
      <c r="H17" s="1087"/>
    </row>
    <row r="18" spans="1:18" s="1048" customFormat="1" ht="51" customHeight="1" x14ac:dyDescent="0.2">
      <c r="A18" s="1088" t="s">
        <v>41</v>
      </c>
      <c r="B18" s="1045" t="s">
        <v>1280</v>
      </c>
      <c r="C18" s="1082">
        <v>1</v>
      </c>
      <c r="D18" s="1080">
        <v>11.111111111111111</v>
      </c>
      <c r="E18" s="1081"/>
      <c r="F18" s="1051" t="s">
        <v>768</v>
      </c>
      <c r="G18" s="1082"/>
      <c r="H18" s="1087"/>
    </row>
    <row r="19" spans="1:18" s="847" customFormat="1" ht="36.950000000000003" customHeight="1" x14ac:dyDescent="0.2">
      <c r="A19" s="1089"/>
      <c r="B19" s="1090" t="s">
        <v>1288</v>
      </c>
      <c r="C19" s="1084">
        <v>9</v>
      </c>
      <c r="D19" s="1085"/>
      <c r="E19" s="1075"/>
      <c r="F19" s="1054" t="s">
        <v>1288</v>
      </c>
      <c r="G19" s="1084"/>
      <c r="H19" s="1085"/>
    </row>
    <row r="20" spans="1:18" ht="14.1" customHeight="1" x14ac:dyDescent="0.2">
      <c r="A20" s="1086"/>
    </row>
    <row r="21" spans="1:18" s="847" customFormat="1" ht="17.100000000000001" customHeight="1" x14ac:dyDescent="0.2">
      <c r="A21" s="1075"/>
      <c r="B21" s="1795" t="s">
        <v>5</v>
      </c>
      <c r="C21" s="801" t="s">
        <v>153</v>
      </c>
      <c r="D21" s="1076"/>
      <c r="E21" s="846"/>
      <c r="F21" s="1795" t="s">
        <v>6</v>
      </c>
      <c r="G21" s="801" t="s">
        <v>153</v>
      </c>
      <c r="H21" s="1076"/>
      <c r="M21" s="785"/>
      <c r="N21" s="785"/>
      <c r="O21" s="785"/>
      <c r="P21" s="785"/>
    </row>
    <row r="22" spans="1:18" s="1040" customFormat="1" ht="17.100000000000001" customHeight="1" x14ac:dyDescent="0.2">
      <c r="A22" s="1077"/>
      <c r="B22" s="1796"/>
      <c r="C22" s="863" t="s">
        <v>154</v>
      </c>
      <c r="D22" s="1039" t="s">
        <v>58</v>
      </c>
      <c r="E22" s="892"/>
      <c r="F22" s="1796"/>
      <c r="G22" s="863" t="s">
        <v>154</v>
      </c>
      <c r="H22" s="1039" t="s">
        <v>58</v>
      </c>
      <c r="M22" s="892"/>
      <c r="N22" s="892"/>
      <c r="O22" s="892"/>
      <c r="P22" s="892"/>
    </row>
    <row r="23" spans="1:18" s="1040" customFormat="1" ht="9.9499999999999993" customHeight="1" x14ac:dyDescent="0.2">
      <c r="B23" s="1042"/>
      <c r="C23" s="1042"/>
      <c r="D23" s="1043"/>
      <c r="E23" s="892"/>
      <c r="F23" s="1042"/>
      <c r="G23" s="1042"/>
      <c r="H23" s="1043"/>
      <c r="M23" s="892"/>
      <c r="N23" s="892"/>
      <c r="O23" s="892"/>
      <c r="P23" s="892"/>
    </row>
    <row r="24" spans="1:18" s="1048" customFormat="1" ht="62.1" customHeight="1" x14ac:dyDescent="0.2">
      <c r="A24" s="1044" t="s">
        <v>37</v>
      </c>
      <c r="B24" s="1045" t="s">
        <v>1278</v>
      </c>
      <c r="C24" s="1082">
        <v>3</v>
      </c>
      <c r="D24" s="1080">
        <v>33.333333333333329</v>
      </c>
      <c r="E24" s="1081"/>
      <c r="F24" s="1045" t="s">
        <v>1280</v>
      </c>
      <c r="G24" s="1082">
        <v>1</v>
      </c>
      <c r="H24" s="1080">
        <v>20</v>
      </c>
    </row>
    <row r="25" spans="1:18" s="1048" customFormat="1" ht="62.1" customHeight="1" x14ac:dyDescent="0.2">
      <c r="A25" s="1044" t="s">
        <v>39</v>
      </c>
      <c r="B25" s="1045" t="s">
        <v>1279</v>
      </c>
      <c r="C25" s="1082">
        <v>2</v>
      </c>
      <c r="D25" s="1080">
        <v>22.222222222222221</v>
      </c>
      <c r="E25" s="1081"/>
      <c r="F25" s="1045" t="s">
        <v>1287</v>
      </c>
      <c r="G25" s="1082">
        <v>1</v>
      </c>
      <c r="H25" s="1080">
        <v>20</v>
      </c>
    </row>
    <row r="26" spans="1:18" s="1048" customFormat="1" ht="51" customHeight="1" x14ac:dyDescent="0.2">
      <c r="A26" s="1088" t="s">
        <v>41</v>
      </c>
      <c r="B26" s="1045" t="s">
        <v>1281</v>
      </c>
      <c r="C26" s="1082">
        <v>1</v>
      </c>
      <c r="D26" s="1080">
        <v>11.111111111111111</v>
      </c>
      <c r="E26" s="1081"/>
      <c r="F26" s="1045" t="s">
        <v>1279</v>
      </c>
      <c r="G26" s="1082">
        <v>1</v>
      </c>
      <c r="H26" s="1080">
        <v>20</v>
      </c>
    </row>
    <row r="27" spans="1:18" s="847" customFormat="1" ht="36.950000000000003" customHeight="1" x14ac:dyDescent="0.2">
      <c r="A27" s="1089"/>
      <c r="B27" s="1090" t="s">
        <v>1288</v>
      </c>
      <c r="C27" s="1084">
        <v>9</v>
      </c>
      <c r="D27" s="1085"/>
      <c r="E27" s="1075"/>
      <c r="F27" s="1090" t="s">
        <v>1288</v>
      </c>
      <c r="G27" s="1084">
        <v>5</v>
      </c>
      <c r="H27" s="1085"/>
    </row>
    <row r="28" spans="1:18" ht="5.0999999999999996" customHeight="1" x14ac:dyDescent="0.2">
      <c r="A28" s="1091"/>
    </row>
    <row r="29" spans="1:18" s="847" customFormat="1" ht="17.100000000000001" customHeight="1" x14ac:dyDescent="0.2">
      <c r="A29" s="1073" t="s">
        <v>1284</v>
      </c>
      <c r="B29" s="846"/>
      <c r="C29" s="846"/>
      <c r="D29" s="846"/>
      <c r="E29" s="846"/>
      <c r="J29" s="846"/>
      <c r="K29" s="846"/>
      <c r="L29" s="846"/>
      <c r="M29" s="846"/>
      <c r="N29" s="785"/>
      <c r="O29" s="785"/>
      <c r="P29" s="785"/>
      <c r="Q29" s="785"/>
      <c r="R29" s="785"/>
    </row>
    <row r="30" spans="1:18" s="847" customFormat="1" ht="17.100000000000001" customHeight="1" x14ac:dyDescent="0.2">
      <c r="A30" s="846"/>
      <c r="B30" s="895" t="s">
        <v>1149</v>
      </c>
      <c r="C30" s="846"/>
      <c r="D30" s="846"/>
      <c r="E30" s="846"/>
      <c r="J30" s="846"/>
      <c r="K30" s="846"/>
      <c r="L30" s="846"/>
      <c r="M30" s="846"/>
      <c r="N30" s="785"/>
      <c r="O30" s="785"/>
      <c r="P30" s="785"/>
      <c r="Q30" s="785"/>
      <c r="R30" s="785"/>
    </row>
    <row r="31" spans="1:18" s="1033" customFormat="1" ht="17.100000000000001" customHeight="1" x14ac:dyDescent="0.2">
      <c r="A31" s="976" t="s">
        <v>1290</v>
      </c>
      <c r="B31" s="976"/>
      <c r="C31" s="976"/>
      <c r="D31" s="976"/>
      <c r="E31" s="976"/>
      <c r="J31" s="976"/>
      <c r="K31" s="976"/>
      <c r="L31" s="976"/>
      <c r="M31" s="976"/>
      <c r="N31" s="977"/>
      <c r="O31" s="977"/>
      <c r="P31" s="977"/>
      <c r="Q31" s="977"/>
      <c r="R31" s="977"/>
    </row>
    <row r="32" spans="1:18" s="1033" customFormat="1" ht="9.9499999999999993" customHeight="1" x14ac:dyDescent="0.2">
      <c r="A32" s="1092"/>
      <c r="B32" s="1067"/>
      <c r="C32" s="1092"/>
      <c r="D32" s="1092"/>
      <c r="E32" s="1067"/>
      <c r="G32" s="1093"/>
      <c r="H32" s="1093"/>
      <c r="J32" s="976"/>
      <c r="K32" s="976"/>
      <c r="L32" s="976"/>
      <c r="M32" s="976"/>
      <c r="N32" s="977"/>
      <c r="O32" s="977"/>
      <c r="P32" s="977"/>
      <c r="Q32" s="977"/>
      <c r="R32" s="977"/>
    </row>
    <row r="33" spans="1:18" s="847" customFormat="1" ht="17.100000000000001" customHeight="1" x14ac:dyDescent="0.2">
      <c r="A33" s="1075"/>
      <c r="B33" s="1795" t="s">
        <v>7</v>
      </c>
      <c r="C33" s="801" t="s">
        <v>153</v>
      </c>
      <c r="D33" s="1076"/>
      <c r="E33" s="846"/>
      <c r="F33" s="1795" t="s">
        <v>8</v>
      </c>
      <c r="G33" s="801" t="s">
        <v>153</v>
      </c>
      <c r="H33" s="1076"/>
      <c r="M33" s="785"/>
      <c r="N33" s="785"/>
      <c r="O33" s="785"/>
      <c r="P33" s="785"/>
    </row>
    <row r="34" spans="1:18" s="1040" customFormat="1" ht="17.100000000000001" customHeight="1" x14ac:dyDescent="0.2">
      <c r="A34" s="1077"/>
      <c r="B34" s="1796"/>
      <c r="C34" s="863" t="s">
        <v>154</v>
      </c>
      <c r="D34" s="1039" t="s">
        <v>58</v>
      </c>
      <c r="E34" s="892"/>
      <c r="F34" s="1796"/>
      <c r="G34" s="863" t="s">
        <v>154</v>
      </c>
      <c r="H34" s="1039" t="s">
        <v>58</v>
      </c>
      <c r="M34" s="892"/>
      <c r="N34" s="892"/>
      <c r="O34" s="892"/>
      <c r="P34" s="892"/>
    </row>
    <row r="35" spans="1:18" s="1040" customFormat="1" ht="9.9499999999999993" customHeight="1" x14ac:dyDescent="0.2">
      <c r="B35" s="1042"/>
      <c r="C35" s="1042"/>
      <c r="D35" s="1043"/>
      <c r="E35" s="892"/>
      <c r="F35" s="1042"/>
      <c r="G35" s="1042"/>
      <c r="H35" s="1043"/>
      <c r="M35" s="892"/>
      <c r="N35" s="892"/>
      <c r="O35" s="892"/>
      <c r="P35" s="892"/>
    </row>
    <row r="36" spans="1:18" s="1048" customFormat="1" ht="62.1" customHeight="1" x14ac:dyDescent="0.2">
      <c r="A36" s="1044" t="s">
        <v>37</v>
      </c>
      <c r="B36" s="1045" t="s">
        <v>1281</v>
      </c>
      <c r="C36" s="1082">
        <v>1</v>
      </c>
      <c r="D36" s="1080">
        <v>14.285714285714285</v>
      </c>
      <c r="E36" s="1081"/>
      <c r="F36" s="841" t="s">
        <v>768</v>
      </c>
      <c r="G36" s="1082"/>
      <c r="H36" s="1087"/>
    </row>
    <row r="37" spans="1:18" s="1048" customFormat="1" ht="51" customHeight="1" x14ac:dyDescent="0.2">
      <c r="A37" s="1044" t="s">
        <v>39</v>
      </c>
      <c r="B37" s="1045" t="s">
        <v>1289</v>
      </c>
      <c r="C37" s="1082">
        <v>1</v>
      </c>
      <c r="D37" s="1080">
        <v>14.285714285714285</v>
      </c>
      <c r="E37" s="1081"/>
      <c r="F37" s="841" t="s">
        <v>768</v>
      </c>
      <c r="G37" s="1082"/>
      <c r="H37" s="1087"/>
    </row>
    <row r="38" spans="1:18" s="1048" customFormat="1" ht="51" customHeight="1" x14ac:dyDescent="0.2">
      <c r="A38" s="1050" t="s">
        <v>41</v>
      </c>
      <c r="B38" s="1051" t="s">
        <v>1291</v>
      </c>
      <c r="C38" s="1082">
        <v>1</v>
      </c>
      <c r="D38" s="1080">
        <v>14.285714285714285</v>
      </c>
      <c r="E38" s="1081"/>
      <c r="F38" s="825" t="s">
        <v>768</v>
      </c>
      <c r="G38" s="1082"/>
      <c r="H38" s="1087"/>
    </row>
    <row r="39" spans="1:18" s="847" customFormat="1" ht="36.950000000000003" customHeight="1" x14ac:dyDescent="0.2">
      <c r="A39" s="1083"/>
      <c r="B39" s="1054" t="s">
        <v>1288</v>
      </c>
      <c r="C39" s="1084">
        <v>7</v>
      </c>
      <c r="D39" s="1085"/>
      <c r="E39" s="1075"/>
      <c r="F39" s="1054" t="s">
        <v>1288</v>
      </c>
      <c r="G39" s="1084">
        <v>2</v>
      </c>
      <c r="H39" s="1085"/>
    </row>
    <row r="40" spans="1:18" s="1033" customFormat="1" ht="14.1" customHeight="1" x14ac:dyDescent="0.2">
      <c r="A40" s="1092"/>
      <c r="B40" s="1067"/>
      <c r="C40" s="1067"/>
      <c r="D40" s="1067"/>
      <c r="E40" s="1067"/>
      <c r="J40" s="976"/>
      <c r="K40" s="976"/>
      <c r="L40" s="976"/>
      <c r="M40" s="976"/>
      <c r="N40" s="977"/>
      <c r="O40" s="977"/>
      <c r="P40" s="977"/>
      <c r="Q40" s="977"/>
      <c r="R40" s="977"/>
    </row>
    <row r="41" spans="1:18" s="847" customFormat="1" ht="17.100000000000001" customHeight="1" x14ac:dyDescent="0.2">
      <c r="A41" s="1075"/>
      <c r="B41" s="1795" t="s">
        <v>9</v>
      </c>
      <c r="C41" s="801" t="s">
        <v>153</v>
      </c>
      <c r="D41" s="1076"/>
      <c r="E41" s="846"/>
      <c r="F41" s="1795" t="s">
        <v>28</v>
      </c>
      <c r="G41" s="801" t="s">
        <v>153</v>
      </c>
      <c r="H41" s="1076"/>
      <c r="M41" s="785"/>
      <c r="N41" s="785"/>
      <c r="O41" s="785"/>
      <c r="P41" s="785"/>
    </row>
    <row r="42" spans="1:18" s="1040" customFormat="1" ht="17.100000000000001" customHeight="1" x14ac:dyDescent="0.2">
      <c r="A42" s="1077"/>
      <c r="B42" s="1796"/>
      <c r="C42" s="863" t="s">
        <v>154</v>
      </c>
      <c r="D42" s="1039" t="s">
        <v>58</v>
      </c>
      <c r="E42" s="892"/>
      <c r="F42" s="1796"/>
      <c r="G42" s="863" t="s">
        <v>154</v>
      </c>
      <c r="H42" s="1039" t="s">
        <v>58</v>
      </c>
      <c r="M42" s="892"/>
      <c r="N42" s="892"/>
      <c r="O42" s="892"/>
      <c r="P42" s="892"/>
    </row>
    <row r="43" spans="1:18" s="1040" customFormat="1" ht="10.5" customHeight="1" x14ac:dyDescent="0.2">
      <c r="B43" s="1042"/>
      <c r="C43" s="1042"/>
      <c r="D43" s="1043"/>
      <c r="E43" s="892"/>
      <c r="F43" s="1042"/>
      <c r="G43" s="1042"/>
      <c r="H43" s="1043"/>
      <c r="M43" s="892"/>
      <c r="N43" s="892"/>
      <c r="O43" s="892"/>
      <c r="P43" s="892"/>
    </row>
    <row r="44" spans="1:18" s="1048" customFormat="1" ht="53.1" customHeight="1" x14ac:dyDescent="0.2">
      <c r="A44" s="1044" t="s">
        <v>37</v>
      </c>
      <c r="B44" s="1045" t="s">
        <v>1292</v>
      </c>
      <c r="C44" s="1082">
        <v>1</v>
      </c>
      <c r="D44" s="1080">
        <v>16.666666666666664</v>
      </c>
      <c r="E44" s="1081"/>
      <c r="F44" s="1045" t="s">
        <v>1278</v>
      </c>
      <c r="G44" s="1082">
        <v>3</v>
      </c>
      <c r="H44" s="1080">
        <v>21.428571428571427</v>
      </c>
    </row>
    <row r="45" spans="1:18" s="1048" customFormat="1" ht="62.1" customHeight="1" x14ac:dyDescent="0.2">
      <c r="A45" s="1044" t="s">
        <v>39</v>
      </c>
      <c r="B45" s="1045" t="s">
        <v>1280</v>
      </c>
      <c r="C45" s="1082">
        <v>1</v>
      </c>
      <c r="D45" s="1080">
        <v>16.666666666666664</v>
      </c>
      <c r="E45" s="1081"/>
      <c r="F45" s="1045" t="s">
        <v>1280</v>
      </c>
      <c r="G45" s="1082">
        <v>2</v>
      </c>
      <c r="H45" s="1080">
        <v>14.285714285714285</v>
      </c>
    </row>
    <row r="46" spans="1:18" s="1048" customFormat="1" ht="53.1" customHeight="1" x14ac:dyDescent="0.2">
      <c r="A46" s="1050" t="s">
        <v>41</v>
      </c>
      <c r="B46" s="1051" t="s">
        <v>1278</v>
      </c>
      <c r="C46" s="1082">
        <v>1</v>
      </c>
      <c r="D46" s="1080">
        <v>16.666666666666664</v>
      </c>
      <c r="E46" s="1081"/>
      <c r="F46" s="1045" t="s">
        <v>1281</v>
      </c>
      <c r="G46" s="1082">
        <v>1</v>
      </c>
      <c r="H46" s="1080">
        <v>7.1428571428571423</v>
      </c>
    </row>
    <row r="47" spans="1:18" s="847" customFormat="1" ht="36.950000000000003" customHeight="1" x14ac:dyDescent="0.2">
      <c r="A47" s="1083"/>
      <c r="B47" s="1054" t="s">
        <v>1288</v>
      </c>
      <c r="C47" s="1084">
        <v>6</v>
      </c>
      <c r="D47" s="1085"/>
      <c r="E47" s="1075"/>
      <c r="F47" s="1090" t="s">
        <v>1288</v>
      </c>
      <c r="G47" s="1084">
        <v>14</v>
      </c>
      <c r="H47" s="1085"/>
    </row>
    <row r="48" spans="1:18" ht="14.1" customHeight="1" x14ac:dyDescent="0.2">
      <c r="A48" s="1086"/>
    </row>
    <row r="49" spans="1:18" s="847" customFormat="1" ht="17.100000000000001" customHeight="1" x14ac:dyDescent="0.2">
      <c r="A49" s="1075"/>
      <c r="B49" s="1795" t="s">
        <v>13</v>
      </c>
      <c r="C49" s="801" t="s">
        <v>153</v>
      </c>
      <c r="D49" s="1076"/>
      <c r="E49" s="846"/>
      <c r="F49" s="1795" t="s">
        <v>18</v>
      </c>
      <c r="G49" s="801" t="s">
        <v>153</v>
      </c>
      <c r="H49" s="1076"/>
      <c r="M49" s="785"/>
      <c r="N49" s="785"/>
      <c r="O49" s="785"/>
      <c r="P49" s="785"/>
    </row>
    <row r="50" spans="1:18" s="1040" customFormat="1" ht="17.100000000000001" customHeight="1" x14ac:dyDescent="0.2">
      <c r="A50" s="1077"/>
      <c r="B50" s="1796"/>
      <c r="C50" s="863" t="s">
        <v>154</v>
      </c>
      <c r="D50" s="1039" t="s">
        <v>58</v>
      </c>
      <c r="E50" s="892"/>
      <c r="F50" s="1796"/>
      <c r="G50" s="863" t="s">
        <v>154</v>
      </c>
      <c r="H50" s="1039" t="s">
        <v>58</v>
      </c>
      <c r="M50" s="892"/>
      <c r="N50" s="892"/>
      <c r="O50" s="892"/>
      <c r="P50" s="892"/>
    </row>
    <row r="51" spans="1:18" s="1040" customFormat="1" ht="10.5" customHeight="1" x14ac:dyDescent="0.2">
      <c r="B51" s="1042"/>
      <c r="C51" s="1042"/>
      <c r="D51" s="1043"/>
      <c r="E51" s="892"/>
      <c r="F51" s="1042"/>
      <c r="G51" s="1042"/>
      <c r="H51" s="1043"/>
      <c r="M51" s="892"/>
      <c r="N51" s="892"/>
      <c r="O51" s="892"/>
      <c r="P51" s="892"/>
    </row>
    <row r="52" spans="1:18" s="1048" customFormat="1" ht="62.1" customHeight="1" x14ac:dyDescent="0.2">
      <c r="A52" s="1044" t="s">
        <v>37</v>
      </c>
      <c r="B52" s="1045" t="s">
        <v>1278</v>
      </c>
      <c r="C52" s="1082">
        <v>2</v>
      </c>
      <c r="D52" s="1080">
        <v>33.333333333333329</v>
      </c>
      <c r="E52" s="1081"/>
      <c r="F52" s="1045" t="s">
        <v>1278</v>
      </c>
      <c r="G52" s="1082">
        <v>3</v>
      </c>
      <c r="H52" s="1080">
        <v>17.647058823529413</v>
      </c>
    </row>
    <row r="53" spans="1:18" s="1048" customFormat="1" ht="53.1" customHeight="1" x14ac:dyDescent="0.2">
      <c r="A53" s="1044" t="s">
        <v>39</v>
      </c>
      <c r="B53" s="1045" t="s">
        <v>1280</v>
      </c>
      <c r="C53" s="1082">
        <v>1</v>
      </c>
      <c r="D53" s="1080">
        <v>16.666666666666664</v>
      </c>
      <c r="E53" s="1081"/>
      <c r="F53" s="1045" t="s">
        <v>1282</v>
      </c>
      <c r="G53" s="1082">
        <v>3</v>
      </c>
      <c r="H53" s="1080">
        <v>17.647058823529413</v>
      </c>
    </row>
    <row r="54" spans="1:18" s="1048" customFormat="1" ht="53.1" customHeight="1" x14ac:dyDescent="0.2">
      <c r="A54" s="1050" t="s">
        <v>41</v>
      </c>
      <c r="B54" s="1051" t="s">
        <v>1293</v>
      </c>
      <c r="C54" s="1082">
        <v>1</v>
      </c>
      <c r="D54" s="1080">
        <v>16.666666666666664</v>
      </c>
      <c r="E54" s="1081"/>
      <c r="F54" s="1051" t="s">
        <v>1279</v>
      </c>
      <c r="G54" s="1082">
        <v>3</v>
      </c>
      <c r="H54" s="1080">
        <v>17.647058823529413</v>
      </c>
    </row>
    <row r="55" spans="1:18" s="847" customFormat="1" ht="36.950000000000003" customHeight="1" x14ac:dyDescent="0.2">
      <c r="A55" s="1083"/>
      <c r="B55" s="1054" t="s">
        <v>1288</v>
      </c>
      <c r="C55" s="1084">
        <v>6</v>
      </c>
      <c r="D55" s="1085"/>
      <c r="E55" s="1075"/>
      <c r="F55" s="1054" t="s">
        <v>1288</v>
      </c>
      <c r="G55" s="1084">
        <v>17</v>
      </c>
      <c r="H55" s="1085"/>
    </row>
    <row r="56" spans="1:18" ht="5.0999999999999996" customHeight="1" x14ac:dyDescent="0.2"/>
    <row r="57" spans="1:18" s="847" customFormat="1" ht="17.100000000000001" customHeight="1" x14ac:dyDescent="0.2">
      <c r="A57" s="1073" t="s">
        <v>1284</v>
      </c>
      <c r="B57" s="846"/>
      <c r="C57" s="846"/>
      <c r="D57" s="846"/>
      <c r="E57" s="846"/>
      <c r="J57" s="846"/>
      <c r="K57" s="846"/>
      <c r="L57" s="846"/>
      <c r="M57" s="846"/>
      <c r="N57" s="785"/>
      <c r="O57" s="785"/>
      <c r="P57" s="785"/>
      <c r="Q57" s="785"/>
      <c r="R57" s="785"/>
    </row>
    <row r="58" spans="1:18" s="847" customFormat="1" ht="17.100000000000001" customHeight="1" x14ac:dyDescent="0.2">
      <c r="A58" s="846"/>
      <c r="B58" s="895" t="s">
        <v>1149</v>
      </c>
      <c r="C58" s="846"/>
      <c r="D58" s="846"/>
      <c r="E58" s="846"/>
      <c r="J58" s="846"/>
      <c r="K58" s="846"/>
      <c r="L58" s="846"/>
      <c r="M58" s="846"/>
      <c r="N58" s="785"/>
      <c r="O58" s="785"/>
      <c r="P58" s="785"/>
      <c r="Q58" s="785"/>
      <c r="R58" s="785"/>
    </row>
    <row r="59" spans="1:18" s="1033" customFormat="1" ht="17.100000000000001" customHeight="1" x14ac:dyDescent="0.2">
      <c r="A59" s="976" t="s">
        <v>1290</v>
      </c>
      <c r="B59" s="976"/>
      <c r="C59" s="976"/>
      <c r="D59" s="976"/>
      <c r="E59" s="976"/>
      <c r="J59" s="976"/>
      <c r="K59" s="976"/>
      <c r="L59" s="976"/>
      <c r="M59" s="976"/>
      <c r="N59" s="977"/>
      <c r="O59" s="977"/>
      <c r="P59" s="977"/>
      <c r="Q59" s="977"/>
      <c r="R59" s="977"/>
    </row>
    <row r="60" spans="1:18" s="1033" customFormat="1" ht="9.9499999999999993" customHeight="1" x14ac:dyDescent="0.2">
      <c r="A60" s="1092"/>
      <c r="B60" s="1067"/>
      <c r="C60" s="1067"/>
      <c r="D60" s="1067"/>
      <c r="E60" s="1067"/>
      <c r="J60" s="976"/>
      <c r="K60" s="976"/>
      <c r="L60" s="976"/>
      <c r="M60" s="976"/>
      <c r="N60" s="977"/>
      <c r="O60" s="977"/>
      <c r="P60" s="977"/>
      <c r="Q60" s="977"/>
      <c r="R60" s="977"/>
    </row>
    <row r="61" spans="1:18" s="847" customFormat="1" ht="17.100000000000001" customHeight="1" x14ac:dyDescent="0.2">
      <c r="A61" s="1075"/>
      <c r="B61" s="1795" t="s">
        <v>10</v>
      </c>
      <c r="C61" s="801" t="s">
        <v>153</v>
      </c>
      <c r="D61" s="1076"/>
      <c r="E61" s="846"/>
      <c r="F61" s="1795" t="s">
        <v>1210</v>
      </c>
      <c r="G61" s="801" t="s">
        <v>153</v>
      </c>
      <c r="H61" s="1076"/>
      <c r="M61" s="785"/>
      <c r="N61" s="785"/>
      <c r="O61" s="785"/>
      <c r="P61" s="785"/>
    </row>
    <row r="62" spans="1:18" s="1040" customFormat="1" ht="17.100000000000001" customHeight="1" x14ac:dyDescent="0.2">
      <c r="A62" s="1077"/>
      <c r="B62" s="1796"/>
      <c r="C62" s="863" t="s">
        <v>154</v>
      </c>
      <c r="D62" s="1039" t="s">
        <v>58</v>
      </c>
      <c r="E62" s="892"/>
      <c r="F62" s="1796"/>
      <c r="G62" s="863" t="s">
        <v>154</v>
      </c>
      <c r="H62" s="1039" t="s">
        <v>58</v>
      </c>
      <c r="M62" s="892"/>
      <c r="N62" s="892"/>
      <c r="O62" s="892"/>
      <c r="P62" s="892"/>
    </row>
    <row r="63" spans="1:18" s="1040" customFormat="1" ht="9.9499999999999993" customHeight="1" x14ac:dyDescent="0.2">
      <c r="B63" s="1042"/>
      <c r="C63" s="1042"/>
      <c r="D63" s="1043"/>
      <c r="E63" s="892"/>
      <c r="F63" s="1042"/>
      <c r="G63" s="1042"/>
      <c r="H63" s="1043"/>
      <c r="M63" s="892"/>
      <c r="N63" s="892"/>
      <c r="O63" s="892"/>
      <c r="P63" s="892"/>
    </row>
    <row r="64" spans="1:18" s="1048" customFormat="1" ht="53.1" customHeight="1" x14ac:dyDescent="0.2">
      <c r="A64" s="1044" t="s">
        <v>37</v>
      </c>
      <c r="B64" s="1094" t="s">
        <v>1286</v>
      </c>
      <c r="C64" s="1082">
        <v>1</v>
      </c>
      <c r="D64" s="1080">
        <v>20</v>
      </c>
      <c r="E64" s="1081"/>
      <c r="F64" s="1095" t="s">
        <v>1289</v>
      </c>
      <c r="G64" s="1082">
        <v>1</v>
      </c>
      <c r="H64" s="1080">
        <v>20</v>
      </c>
    </row>
    <row r="65" spans="1:16" s="1048" customFormat="1" ht="62.1" customHeight="1" x14ac:dyDescent="0.2">
      <c r="A65" s="1044" t="s">
        <v>39</v>
      </c>
      <c r="B65" s="1045" t="s">
        <v>768</v>
      </c>
      <c r="C65" s="1082"/>
      <c r="D65" s="1087"/>
      <c r="E65" s="1081"/>
      <c r="F65" s="1096" t="s">
        <v>1280</v>
      </c>
      <c r="G65" s="1082">
        <v>1</v>
      </c>
      <c r="H65" s="1080">
        <v>20</v>
      </c>
    </row>
    <row r="66" spans="1:16" s="1048" customFormat="1" ht="53.1" customHeight="1" x14ac:dyDescent="0.2">
      <c r="A66" s="1050" t="s">
        <v>41</v>
      </c>
      <c r="B66" s="825" t="s">
        <v>768</v>
      </c>
      <c r="C66" s="1082"/>
      <c r="D66" s="1087"/>
      <c r="E66" s="1081"/>
      <c r="F66" s="1045" t="s">
        <v>1278</v>
      </c>
      <c r="G66" s="1082">
        <v>1</v>
      </c>
      <c r="H66" s="1080">
        <v>20</v>
      </c>
    </row>
    <row r="67" spans="1:16" s="847" customFormat="1" ht="36.950000000000003" customHeight="1" x14ac:dyDescent="0.2">
      <c r="A67" s="1083"/>
      <c r="B67" s="1054" t="s">
        <v>1288</v>
      </c>
      <c r="C67" s="1084">
        <v>5</v>
      </c>
      <c r="D67" s="1085"/>
      <c r="E67" s="1075"/>
      <c r="F67" s="1090" t="s">
        <v>1288</v>
      </c>
      <c r="G67" s="1084">
        <v>5</v>
      </c>
      <c r="H67" s="1085"/>
    </row>
    <row r="68" spans="1:16" ht="14.1" customHeight="1" x14ac:dyDescent="0.2">
      <c r="A68" s="1086"/>
    </row>
    <row r="69" spans="1:16" s="847" customFormat="1" ht="17.100000000000001" customHeight="1" x14ac:dyDescent="0.2">
      <c r="A69" s="1075"/>
      <c r="B69" s="1795" t="s">
        <v>1211</v>
      </c>
      <c r="C69" s="801" t="s">
        <v>153</v>
      </c>
      <c r="D69" s="1076"/>
      <c r="E69" s="846"/>
      <c r="F69" s="1795" t="s">
        <v>1212</v>
      </c>
      <c r="G69" s="801" t="s">
        <v>153</v>
      </c>
      <c r="H69" s="1076"/>
      <c r="M69" s="785"/>
      <c r="N69" s="785"/>
      <c r="O69" s="785"/>
      <c r="P69" s="785"/>
    </row>
    <row r="70" spans="1:16" s="1040" customFormat="1" ht="17.100000000000001" customHeight="1" x14ac:dyDescent="0.2">
      <c r="A70" s="1077"/>
      <c r="B70" s="1796"/>
      <c r="C70" s="863" t="s">
        <v>154</v>
      </c>
      <c r="D70" s="1039" t="s">
        <v>58</v>
      </c>
      <c r="E70" s="892"/>
      <c r="F70" s="1796"/>
      <c r="G70" s="863" t="s">
        <v>154</v>
      </c>
      <c r="H70" s="1039" t="s">
        <v>58</v>
      </c>
      <c r="M70" s="892"/>
      <c r="N70" s="892"/>
      <c r="O70" s="892"/>
      <c r="P70" s="892"/>
    </row>
    <row r="71" spans="1:16" s="1040" customFormat="1" ht="9.9499999999999993" customHeight="1" x14ac:dyDescent="0.2">
      <c r="B71" s="1042"/>
      <c r="C71" s="1042"/>
      <c r="D71" s="1043"/>
      <c r="E71" s="892"/>
      <c r="F71" s="1042"/>
      <c r="G71" s="1042"/>
      <c r="H71" s="1043"/>
      <c r="M71" s="892"/>
      <c r="N71" s="892"/>
      <c r="O71" s="892"/>
      <c r="P71" s="892"/>
    </row>
    <row r="72" spans="1:16" s="1048" customFormat="1" ht="56.1" customHeight="1" x14ac:dyDescent="0.2">
      <c r="A72" s="1044" t="s">
        <v>37</v>
      </c>
      <c r="B72" s="1045" t="s">
        <v>768</v>
      </c>
      <c r="C72" s="1082"/>
      <c r="D72" s="1087"/>
      <c r="E72" s="1081"/>
      <c r="F72" s="1045" t="s">
        <v>768</v>
      </c>
      <c r="G72" s="1082"/>
      <c r="H72" s="1087"/>
    </row>
    <row r="73" spans="1:16" s="1048" customFormat="1" ht="56.1" customHeight="1" x14ac:dyDescent="0.2">
      <c r="A73" s="1044" t="s">
        <v>39</v>
      </c>
      <c r="B73" s="1045" t="s">
        <v>768</v>
      </c>
      <c r="C73" s="1082"/>
      <c r="D73" s="1087"/>
      <c r="E73" s="1081"/>
      <c r="F73" s="1045" t="s">
        <v>768</v>
      </c>
      <c r="G73" s="1082"/>
      <c r="H73" s="1087"/>
    </row>
    <row r="74" spans="1:16" s="1048" customFormat="1" ht="56.1" customHeight="1" x14ac:dyDescent="0.2">
      <c r="A74" s="1050" t="s">
        <v>41</v>
      </c>
      <c r="B74" s="1051" t="s">
        <v>768</v>
      </c>
      <c r="C74" s="1082"/>
      <c r="D74" s="1087"/>
      <c r="E74" s="1081"/>
      <c r="F74" s="1051" t="s">
        <v>768</v>
      </c>
      <c r="G74" s="1082"/>
      <c r="H74" s="1087"/>
    </row>
    <row r="75" spans="1:16" s="847" customFormat="1" ht="36.950000000000003" customHeight="1" x14ac:dyDescent="0.2">
      <c r="A75" s="1083"/>
      <c r="B75" s="1054" t="s">
        <v>1288</v>
      </c>
      <c r="C75" s="1084"/>
      <c r="D75" s="1085"/>
      <c r="E75" s="1075"/>
      <c r="F75" s="1054" t="s">
        <v>1288</v>
      </c>
      <c r="G75" s="1084"/>
      <c r="H75" s="1085"/>
    </row>
    <row r="76" spans="1:16" ht="5.0999999999999996" customHeight="1" x14ac:dyDescent="0.2"/>
    <row r="77" spans="1:16" s="1097" customFormat="1" ht="17.100000000000001" customHeight="1" x14ac:dyDescent="0.3">
      <c r="E77" s="1098"/>
    </row>
    <row r="78" spans="1:16" s="1097" customFormat="1" ht="17.100000000000001" customHeight="1" x14ac:dyDescent="0.3">
      <c r="E78" s="1098"/>
    </row>
    <row r="79" spans="1:16" s="1097" customFormat="1" ht="9.9499999999999993" customHeight="1" x14ac:dyDescent="0.3">
      <c r="E79" s="1098"/>
    </row>
    <row r="80" spans="1:16" s="1097" customFormat="1" ht="24.95" customHeight="1" x14ac:dyDescent="0.3">
      <c r="E80" s="1098"/>
    </row>
    <row r="81" spans="5:5" s="1097" customFormat="1" ht="15" customHeight="1" x14ac:dyDescent="0.3">
      <c r="E81" s="1098"/>
    </row>
    <row r="82" spans="5:5" s="1097" customFormat="1" ht="15" customHeight="1" x14ac:dyDescent="0.3">
      <c r="E82" s="1098"/>
    </row>
    <row r="83" spans="5:5" s="1097" customFormat="1" ht="9.9499999999999993" customHeight="1" x14ac:dyDescent="0.3">
      <c r="E83" s="1098"/>
    </row>
    <row r="84" spans="5:5" s="1097" customFormat="1" ht="35.1" customHeight="1" x14ac:dyDescent="0.3">
      <c r="E84" s="1098"/>
    </row>
    <row r="85" spans="5:5" s="1097" customFormat="1" ht="35.1" customHeight="1" x14ac:dyDescent="0.3">
      <c r="E85" s="1098"/>
    </row>
    <row r="86" spans="5:5" s="1097" customFormat="1" ht="35.1" customHeight="1" x14ac:dyDescent="0.3">
      <c r="E86" s="1098"/>
    </row>
    <row r="87" spans="5:5" s="1097" customFormat="1" ht="35.1" customHeight="1" x14ac:dyDescent="0.3">
      <c r="E87" s="1098"/>
    </row>
    <row r="88" spans="5:5" s="1097" customFormat="1" ht="35.1" customHeight="1" x14ac:dyDescent="0.3">
      <c r="E88" s="1098"/>
    </row>
    <row r="89" spans="5:5" s="1097" customFormat="1" ht="24.95" customHeight="1" x14ac:dyDescent="0.3">
      <c r="E89" s="1098"/>
    </row>
    <row r="90" spans="5:5" s="1097" customFormat="1" ht="9.9499999999999993" customHeight="1" x14ac:dyDescent="0.3">
      <c r="E90" s="1098"/>
    </row>
    <row r="91" spans="5:5" s="1097" customFormat="1" ht="24.95" customHeight="1" x14ac:dyDescent="0.3">
      <c r="E91" s="1098"/>
    </row>
    <row r="92" spans="5:5" s="1097" customFormat="1" ht="15" customHeight="1" x14ac:dyDescent="0.3">
      <c r="E92" s="1098"/>
    </row>
    <row r="93" spans="5:5" s="1097" customFormat="1" ht="15" customHeight="1" x14ac:dyDescent="0.3">
      <c r="E93" s="1098"/>
    </row>
    <row r="94" spans="5:5" s="1097" customFormat="1" ht="9.9499999999999993" customHeight="1" x14ac:dyDescent="0.3">
      <c r="E94" s="1098"/>
    </row>
    <row r="95" spans="5:5" s="1097" customFormat="1" ht="35.1" customHeight="1" x14ac:dyDescent="0.3">
      <c r="E95" s="1098"/>
    </row>
    <row r="96" spans="5:5" s="1097" customFormat="1" ht="35.1" customHeight="1" x14ac:dyDescent="0.3">
      <c r="E96" s="1098"/>
    </row>
    <row r="97" spans="5:5" s="1097" customFormat="1" ht="35.1" customHeight="1" x14ac:dyDescent="0.3">
      <c r="E97" s="1098"/>
    </row>
    <row r="98" spans="5:5" s="1097" customFormat="1" ht="35.1" customHeight="1" x14ac:dyDescent="0.3">
      <c r="E98" s="1098"/>
    </row>
    <row r="99" spans="5:5" s="1097" customFormat="1" ht="35.1" customHeight="1" x14ac:dyDescent="0.3">
      <c r="E99" s="1098"/>
    </row>
    <row r="100" spans="5:5" s="1097" customFormat="1" ht="24.95" customHeight="1" x14ac:dyDescent="0.3">
      <c r="E100" s="1098"/>
    </row>
    <row r="101" spans="5:5" s="1097" customFormat="1" ht="5.0999999999999996" customHeight="1" x14ac:dyDescent="0.3">
      <c r="E101" s="1098"/>
    </row>
    <row r="102" spans="5:5" s="1097" customFormat="1" ht="17.100000000000001" customHeight="1" x14ac:dyDescent="0.3">
      <c r="E102" s="1098"/>
    </row>
    <row r="103" spans="5:5" s="1097" customFormat="1" ht="17.100000000000001" customHeight="1" x14ac:dyDescent="0.3">
      <c r="E103" s="1098"/>
    </row>
    <row r="104" spans="5:5" s="1097" customFormat="1" ht="9.9499999999999993" customHeight="1" x14ac:dyDescent="0.3">
      <c r="E104" s="1098"/>
    </row>
    <row r="105" spans="5:5" s="1097" customFormat="1" ht="24.95" customHeight="1" x14ac:dyDescent="0.3">
      <c r="E105" s="1098"/>
    </row>
    <row r="106" spans="5:5" s="1097" customFormat="1" ht="15" customHeight="1" x14ac:dyDescent="0.3">
      <c r="E106" s="1098"/>
    </row>
    <row r="107" spans="5:5" s="1097" customFormat="1" ht="15" customHeight="1" x14ac:dyDescent="0.3">
      <c r="E107" s="1098"/>
    </row>
    <row r="108" spans="5:5" s="1097" customFormat="1" ht="9.9499999999999993" customHeight="1" x14ac:dyDescent="0.3">
      <c r="E108" s="1098"/>
    </row>
    <row r="109" spans="5:5" s="1097" customFormat="1" ht="35.1" customHeight="1" x14ac:dyDescent="0.3">
      <c r="E109" s="1098"/>
    </row>
    <row r="110" spans="5:5" s="1097" customFormat="1" ht="35.1" customHeight="1" x14ac:dyDescent="0.3">
      <c r="E110" s="1098"/>
    </row>
    <row r="111" spans="5:5" s="1097" customFormat="1" ht="35.1" customHeight="1" x14ac:dyDescent="0.3">
      <c r="E111" s="1098"/>
    </row>
    <row r="112" spans="5:5" s="1097" customFormat="1" ht="35.1" customHeight="1" x14ac:dyDescent="0.3">
      <c r="E112" s="1098"/>
    </row>
    <row r="113" spans="5:5" s="1097" customFormat="1" ht="35.1" customHeight="1" x14ac:dyDescent="0.3">
      <c r="E113" s="1098"/>
    </row>
    <row r="114" spans="5:5" s="1097" customFormat="1" ht="24.95" customHeight="1" x14ac:dyDescent="0.3">
      <c r="E114" s="1098"/>
    </row>
    <row r="115" spans="5:5" s="1097" customFormat="1" ht="12.75" customHeight="1" x14ac:dyDescent="0.3">
      <c r="E115" s="1098"/>
    </row>
    <row r="116" spans="5:5" s="1097" customFormat="1" ht="24.95" customHeight="1" x14ac:dyDescent="0.3">
      <c r="E116" s="1098"/>
    </row>
    <row r="117" spans="5:5" s="1097" customFormat="1" ht="15" customHeight="1" x14ac:dyDescent="0.3">
      <c r="E117" s="1098"/>
    </row>
    <row r="118" spans="5:5" s="1097" customFormat="1" ht="15" customHeight="1" x14ac:dyDescent="0.3">
      <c r="E118" s="1098"/>
    </row>
    <row r="119" spans="5:5" s="1097" customFormat="1" ht="9.9499999999999993" customHeight="1" x14ac:dyDescent="0.3">
      <c r="E119" s="1098"/>
    </row>
    <row r="120" spans="5:5" s="1097" customFormat="1" ht="35.1" customHeight="1" x14ac:dyDescent="0.3">
      <c r="E120" s="1098"/>
    </row>
    <row r="121" spans="5:5" s="1097" customFormat="1" ht="35.1" customHeight="1" x14ac:dyDescent="0.3">
      <c r="E121" s="1098"/>
    </row>
    <row r="122" spans="5:5" s="1097" customFormat="1" ht="35.1" customHeight="1" x14ac:dyDescent="0.3">
      <c r="E122" s="1098"/>
    </row>
    <row r="123" spans="5:5" s="1097" customFormat="1" ht="35.1" customHeight="1" x14ac:dyDescent="0.3">
      <c r="E123" s="1098"/>
    </row>
    <row r="124" spans="5:5" s="1097" customFormat="1" ht="35.1" customHeight="1" x14ac:dyDescent="0.3">
      <c r="E124" s="1098"/>
    </row>
    <row r="125" spans="5:5" s="1097" customFormat="1" ht="24.95" customHeight="1" x14ac:dyDescent="0.3">
      <c r="E125" s="1098"/>
    </row>
    <row r="126" spans="5:5" s="1097" customFormat="1" ht="5.0999999999999996" customHeight="1" x14ac:dyDescent="0.3">
      <c r="E126" s="1098"/>
    </row>
    <row r="127" spans="5:5" s="1097" customFormat="1" ht="17.100000000000001" customHeight="1" x14ac:dyDescent="0.3">
      <c r="E127" s="1098"/>
    </row>
    <row r="128" spans="5:5" s="1097" customFormat="1" ht="17.100000000000001" customHeight="1" x14ac:dyDescent="0.3">
      <c r="E128" s="1098"/>
    </row>
    <row r="129" spans="5:5" s="1097" customFormat="1" ht="9.9499999999999993" customHeight="1" x14ac:dyDescent="0.3">
      <c r="E129" s="1098"/>
    </row>
    <row r="130" spans="5:5" s="1097" customFormat="1" ht="24.95" customHeight="1" x14ac:dyDescent="0.3">
      <c r="E130" s="1098"/>
    </row>
    <row r="131" spans="5:5" s="1097" customFormat="1" ht="15" customHeight="1" x14ac:dyDescent="0.3">
      <c r="E131" s="1098"/>
    </row>
    <row r="132" spans="5:5" s="1097" customFormat="1" ht="15" customHeight="1" x14ac:dyDescent="0.3">
      <c r="E132" s="1098"/>
    </row>
    <row r="133" spans="5:5" s="1097" customFormat="1" ht="9.9499999999999993" customHeight="1" x14ac:dyDescent="0.3">
      <c r="E133" s="1098"/>
    </row>
    <row r="134" spans="5:5" s="1097" customFormat="1" ht="35.1" customHeight="1" x14ac:dyDescent="0.3">
      <c r="E134" s="1098"/>
    </row>
    <row r="135" spans="5:5" s="1097" customFormat="1" ht="35.1" customHeight="1" x14ac:dyDescent="0.3">
      <c r="E135" s="1098"/>
    </row>
    <row r="136" spans="5:5" s="1097" customFormat="1" ht="35.1" customHeight="1" x14ac:dyDescent="0.3">
      <c r="E136" s="1098"/>
    </row>
    <row r="137" spans="5:5" s="1097" customFormat="1" ht="35.1" customHeight="1" x14ac:dyDescent="0.3">
      <c r="E137" s="1098"/>
    </row>
    <row r="138" spans="5:5" s="1097" customFormat="1" ht="35.1" customHeight="1" x14ac:dyDescent="0.3">
      <c r="E138" s="1098"/>
    </row>
    <row r="139" spans="5:5" s="1097" customFormat="1" ht="24.95" customHeight="1" x14ac:dyDescent="0.3">
      <c r="E139" s="1098"/>
    </row>
    <row r="140" spans="5:5" s="1097" customFormat="1" ht="12.75" customHeight="1" x14ac:dyDescent="0.3">
      <c r="E140" s="1098"/>
    </row>
    <row r="141" spans="5:5" s="1097" customFormat="1" ht="24.95" customHeight="1" x14ac:dyDescent="0.3">
      <c r="E141" s="1098"/>
    </row>
    <row r="142" spans="5:5" s="1097" customFormat="1" ht="15" customHeight="1" x14ac:dyDescent="0.3">
      <c r="E142" s="1098"/>
    </row>
    <row r="143" spans="5:5" s="1097" customFormat="1" ht="15" customHeight="1" x14ac:dyDescent="0.3">
      <c r="E143" s="1098"/>
    </row>
    <row r="144" spans="5:5" s="1097" customFormat="1" ht="9.9499999999999993" customHeight="1" x14ac:dyDescent="0.3">
      <c r="E144" s="1098"/>
    </row>
    <row r="145" spans="5:5" s="1097" customFormat="1" ht="35.1" customHeight="1" x14ac:dyDescent="0.3">
      <c r="E145" s="1098"/>
    </row>
    <row r="146" spans="5:5" s="1097" customFormat="1" ht="35.1" customHeight="1" x14ac:dyDescent="0.3">
      <c r="E146" s="1098"/>
    </row>
    <row r="147" spans="5:5" s="1097" customFormat="1" ht="35.1" customHeight="1" x14ac:dyDescent="0.3">
      <c r="E147" s="1098"/>
    </row>
    <row r="148" spans="5:5" s="1097" customFormat="1" ht="35.1" customHeight="1" x14ac:dyDescent="0.3">
      <c r="E148" s="1098"/>
    </row>
    <row r="149" spans="5:5" s="1097" customFormat="1" ht="35.1" customHeight="1" x14ac:dyDescent="0.3">
      <c r="E149" s="1098"/>
    </row>
    <row r="150" spans="5:5" s="1097" customFormat="1" ht="24.95" customHeight="1" x14ac:dyDescent="0.3">
      <c r="E150" s="1098"/>
    </row>
  </sheetData>
  <mergeCells count="16">
    <mergeCell ref="B5:B6"/>
    <mergeCell ref="F5:F6"/>
    <mergeCell ref="B13:B14"/>
    <mergeCell ref="F13:F14"/>
    <mergeCell ref="B21:B22"/>
    <mergeCell ref="F21:F22"/>
    <mergeCell ref="B61:B62"/>
    <mergeCell ref="F61:F62"/>
    <mergeCell ref="B69:B70"/>
    <mergeCell ref="F69:F70"/>
    <mergeCell ref="B33:B34"/>
    <mergeCell ref="F33:F34"/>
    <mergeCell ref="B41:B42"/>
    <mergeCell ref="F41:F42"/>
    <mergeCell ref="B49:B50"/>
    <mergeCell ref="F49:F5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2" manualBreakCount="2">
    <brk id="28" max="7" man="1"/>
    <brk id="56" max="7" man="1"/>
  </rowBreak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view="pageBreakPreview" zoomScale="95" zoomScaleNormal="100" zoomScaleSheetLayoutView="95" workbookViewId="0">
      <selection activeCell="C13" sqref="C13"/>
    </sheetView>
  </sheetViews>
  <sheetFormatPr defaultRowHeight="13.5" x14ac:dyDescent="0.2"/>
  <cols>
    <col min="1" max="1" width="2.7109375" style="774" customWidth="1"/>
    <col min="2" max="2" width="19.7109375" style="727" customWidth="1"/>
    <col min="3" max="5" width="11.140625" style="774" customWidth="1"/>
    <col min="6" max="6" width="1.7109375" style="774" customWidth="1"/>
    <col min="7" max="9" width="11.140625" style="727" customWidth="1"/>
    <col min="10" max="256" width="9.140625" style="727"/>
    <col min="257" max="257" width="2" style="727" customWidth="1"/>
    <col min="258" max="258" width="17.7109375" style="727" customWidth="1"/>
    <col min="259" max="261" width="20.7109375" style="727" customWidth="1"/>
    <col min="262" max="262" width="2.7109375" style="727" customWidth="1"/>
    <col min="263" max="265" width="20.7109375" style="727" customWidth="1"/>
    <col min="266" max="512" width="9.140625" style="727"/>
    <col min="513" max="513" width="2" style="727" customWidth="1"/>
    <col min="514" max="514" width="17.7109375" style="727" customWidth="1"/>
    <col min="515" max="517" width="20.7109375" style="727" customWidth="1"/>
    <col min="518" max="518" width="2.7109375" style="727" customWidth="1"/>
    <col min="519" max="521" width="20.7109375" style="727" customWidth="1"/>
    <col min="522" max="768" width="9.140625" style="727"/>
    <col min="769" max="769" width="2" style="727" customWidth="1"/>
    <col min="770" max="770" width="17.7109375" style="727" customWidth="1"/>
    <col min="771" max="773" width="20.7109375" style="727" customWidth="1"/>
    <col min="774" max="774" width="2.7109375" style="727" customWidth="1"/>
    <col min="775" max="777" width="20.7109375" style="727" customWidth="1"/>
    <col min="778" max="1024" width="9.140625" style="727"/>
    <col min="1025" max="1025" width="2" style="727" customWidth="1"/>
    <col min="1026" max="1026" width="17.7109375" style="727" customWidth="1"/>
    <col min="1027" max="1029" width="20.7109375" style="727" customWidth="1"/>
    <col min="1030" max="1030" width="2.7109375" style="727" customWidth="1"/>
    <col min="1031" max="1033" width="20.7109375" style="727" customWidth="1"/>
    <col min="1034" max="1280" width="9.140625" style="727"/>
    <col min="1281" max="1281" width="2" style="727" customWidth="1"/>
    <col min="1282" max="1282" width="17.7109375" style="727" customWidth="1"/>
    <col min="1283" max="1285" width="20.7109375" style="727" customWidth="1"/>
    <col min="1286" max="1286" width="2.7109375" style="727" customWidth="1"/>
    <col min="1287" max="1289" width="20.7109375" style="727" customWidth="1"/>
    <col min="1290" max="1536" width="9.140625" style="727"/>
    <col min="1537" max="1537" width="2" style="727" customWidth="1"/>
    <col min="1538" max="1538" width="17.7109375" style="727" customWidth="1"/>
    <col min="1539" max="1541" width="20.7109375" style="727" customWidth="1"/>
    <col min="1542" max="1542" width="2.7109375" style="727" customWidth="1"/>
    <col min="1543" max="1545" width="20.7109375" style="727" customWidth="1"/>
    <col min="1546" max="1792" width="9.140625" style="727"/>
    <col min="1793" max="1793" width="2" style="727" customWidth="1"/>
    <col min="1794" max="1794" width="17.7109375" style="727" customWidth="1"/>
    <col min="1795" max="1797" width="20.7109375" style="727" customWidth="1"/>
    <col min="1798" max="1798" width="2.7109375" style="727" customWidth="1"/>
    <col min="1799" max="1801" width="20.7109375" style="727" customWidth="1"/>
    <col min="1802" max="2048" width="9.140625" style="727"/>
    <col min="2049" max="2049" width="2" style="727" customWidth="1"/>
    <col min="2050" max="2050" width="17.7109375" style="727" customWidth="1"/>
    <col min="2051" max="2053" width="20.7109375" style="727" customWidth="1"/>
    <col min="2054" max="2054" width="2.7109375" style="727" customWidth="1"/>
    <col min="2055" max="2057" width="20.7109375" style="727" customWidth="1"/>
    <col min="2058" max="2304" width="9.140625" style="727"/>
    <col min="2305" max="2305" width="2" style="727" customWidth="1"/>
    <col min="2306" max="2306" width="17.7109375" style="727" customWidth="1"/>
    <col min="2307" max="2309" width="20.7109375" style="727" customWidth="1"/>
    <col min="2310" max="2310" width="2.7109375" style="727" customWidth="1"/>
    <col min="2311" max="2313" width="20.7109375" style="727" customWidth="1"/>
    <col min="2314" max="2560" width="9.140625" style="727"/>
    <col min="2561" max="2561" width="2" style="727" customWidth="1"/>
    <col min="2562" max="2562" width="17.7109375" style="727" customWidth="1"/>
    <col min="2563" max="2565" width="20.7109375" style="727" customWidth="1"/>
    <col min="2566" max="2566" width="2.7109375" style="727" customWidth="1"/>
    <col min="2567" max="2569" width="20.7109375" style="727" customWidth="1"/>
    <col min="2570" max="2816" width="9.140625" style="727"/>
    <col min="2817" max="2817" width="2" style="727" customWidth="1"/>
    <col min="2818" max="2818" width="17.7109375" style="727" customWidth="1"/>
    <col min="2819" max="2821" width="20.7109375" style="727" customWidth="1"/>
    <col min="2822" max="2822" width="2.7109375" style="727" customWidth="1"/>
    <col min="2823" max="2825" width="20.7109375" style="727" customWidth="1"/>
    <col min="2826" max="3072" width="9.140625" style="727"/>
    <col min="3073" max="3073" width="2" style="727" customWidth="1"/>
    <col min="3074" max="3074" width="17.7109375" style="727" customWidth="1"/>
    <col min="3075" max="3077" width="20.7109375" style="727" customWidth="1"/>
    <col min="3078" max="3078" width="2.7109375" style="727" customWidth="1"/>
    <col min="3079" max="3081" width="20.7109375" style="727" customWidth="1"/>
    <col min="3082" max="3328" width="9.140625" style="727"/>
    <col min="3329" max="3329" width="2" style="727" customWidth="1"/>
    <col min="3330" max="3330" width="17.7109375" style="727" customWidth="1"/>
    <col min="3331" max="3333" width="20.7109375" style="727" customWidth="1"/>
    <col min="3334" max="3334" width="2.7109375" style="727" customWidth="1"/>
    <col min="3335" max="3337" width="20.7109375" style="727" customWidth="1"/>
    <col min="3338" max="3584" width="9.140625" style="727"/>
    <col min="3585" max="3585" width="2" style="727" customWidth="1"/>
    <col min="3586" max="3586" width="17.7109375" style="727" customWidth="1"/>
    <col min="3587" max="3589" width="20.7109375" style="727" customWidth="1"/>
    <col min="3590" max="3590" width="2.7109375" style="727" customWidth="1"/>
    <col min="3591" max="3593" width="20.7109375" style="727" customWidth="1"/>
    <col min="3594" max="3840" width="9.140625" style="727"/>
    <col min="3841" max="3841" width="2" style="727" customWidth="1"/>
    <col min="3842" max="3842" width="17.7109375" style="727" customWidth="1"/>
    <col min="3843" max="3845" width="20.7109375" style="727" customWidth="1"/>
    <col min="3846" max="3846" width="2.7109375" style="727" customWidth="1"/>
    <col min="3847" max="3849" width="20.7109375" style="727" customWidth="1"/>
    <col min="3850" max="4096" width="9.140625" style="727"/>
    <col min="4097" max="4097" width="2" style="727" customWidth="1"/>
    <col min="4098" max="4098" width="17.7109375" style="727" customWidth="1"/>
    <col min="4099" max="4101" width="20.7109375" style="727" customWidth="1"/>
    <col min="4102" max="4102" width="2.7109375" style="727" customWidth="1"/>
    <col min="4103" max="4105" width="20.7109375" style="727" customWidth="1"/>
    <col min="4106" max="4352" width="9.140625" style="727"/>
    <col min="4353" max="4353" width="2" style="727" customWidth="1"/>
    <col min="4354" max="4354" width="17.7109375" style="727" customWidth="1"/>
    <col min="4355" max="4357" width="20.7109375" style="727" customWidth="1"/>
    <col min="4358" max="4358" width="2.7109375" style="727" customWidth="1"/>
    <col min="4359" max="4361" width="20.7109375" style="727" customWidth="1"/>
    <col min="4362" max="4608" width="9.140625" style="727"/>
    <col min="4609" max="4609" width="2" style="727" customWidth="1"/>
    <col min="4610" max="4610" width="17.7109375" style="727" customWidth="1"/>
    <col min="4611" max="4613" width="20.7109375" style="727" customWidth="1"/>
    <col min="4614" max="4614" width="2.7109375" style="727" customWidth="1"/>
    <col min="4615" max="4617" width="20.7109375" style="727" customWidth="1"/>
    <col min="4618" max="4864" width="9.140625" style="727"/>
    <col min="4865" max="4865" width="2" style="727" customWidth="1"/>
    <col min="4866" max="4866" width="17.7109375" style="727" customWidth="1"/>
    <col min="4867" max="4869" width="20.7109375" style="727" customWidth="1"/>
    <col min="4870" max="4870" width="2.7109375" style="727" customWidth="1"/>
    <col min="4871" max="4873" width="20.7109375" style="727" customWidth="1"/>
    <col min="4874" max="5120" width="9.140625" style="727"/>
    <col min="5121" max="5121" width="2" style="727" customWidth="1"/>
    <col min="5122" max="5122" width="17.7109375" style="727" customWidth="1"/>
    <col min="5123" max="5125" width="20.7109375" style="727" customWidth="1"/>
    <col min="5126" max="5126" width="2.7109375" style="727" customWidth="1"/>
    <col min="5127" max="5129" width="20.7109375" style="727" customWidth="1"/>
    <col min="5130" max="5376" width="9.140625" style="727"/>
    <col min="5377" max="5377" width="2" style="727" customWidth="1"/>
    <col min="5378" max="5378" width="17.7109375" style="727" customWidth="1"/>
    <col min="5379" max="5381" width="20.7109375" style="727" customWidth="1"/>
    <col min="5382" max="5382" width="2.7109375" style="727" customWidth="1"/>
    <col min="5383" max="5385" width="20.7109375" style="727" customWidth="1"/>
    <col min="5386" max="5632" width="9.140625" style="727"/>
    <col min="5633" max="5633" width="2" style="727" customWidth="1"/>
    <col min="5634" max="5634" width="17.7109375" style="727" customWidth="1"/>
    <col min="5635" max="5637" width="20.7109375" style="727" customWidth="1"/>
    <col min="5638" max="5638" width="2.7109375" style="727" customWidth="1"/>
    <col min="5639" max="5641" width="20.7109375" style="727" customWidth="1"/>
    <col min="5642" max="5888" width="9.140625" style="727"/>
    <col min="5889" max="5889" width="2" style="727" customWidth="1"/>
    <col min="5890" max="5890" width="17.7109375" style="727" customWidth="1"/>
    <col min="5891" max="5893" width="20.7109375" style="727" customWidth="1"/>
    <col min="5894" max="5894" width="2.7109375" style="727" customWidth="1"/>
    <col min="5895" max="5897" width="20.7109375" style="727" customWidth="1"/>
    <col min="5898" max="6144" width="9.140625" style="727"/>
    <col min="6145" max="6145" width="2" style="727" customWidth="1"/>
    <col min="6146" max="6146" width="17.7109375" style="727" customWidth="1"/>
    <col min="6147" max="6149" width="20.7109375" style="727" customWidth="1"/>
    <col min="6150" max="6150" width="2.7109375" style="727" customWidth="1"/>
    <col min="6151" max="6153" width="20.7109375" style="727" customWidth="1"/>
    <col min="6154" max="6400" width="9.140625" style="727"/>
    <col min="6401" max="6401" width="2" style="727" customWidth="1"/>
    <col min="6402" max="6402" width="17.7109375" style="727" customWidth="1"/>
    <col min="6403" max="6405" width="20.7109375" style="727" customWidth="1"/>
    <col min="6406" max="6406" width="2.7109375" style="727" customWidth="1"/>
    <col min="6407" max="6409" width="20.7109375" style="727" customWidth="1"/>
    <col min="6410" max="6656" width="9.140625" style="727"/>
    <col min="6657" max="6657" width="2" style="727" customWidth="1"/>
    <col min="6658" max="6658" width="17.7109375" style="727" customWidth="1"/>
    <col min="6659" max="6661" width="20.7109375" style="727" customWidth="1"/>
    <col min="6662" max="6662" width="2.7109375" style="727" customWidth="1"/>
    <col min="6663" max="6665" width="20.7109375" style="727" customWidth="1"/>
    <col min="6666" max="6912" width="9.140625" style="727"/>
    <col min="6913" max="6913" width="2" style="727" customWidth="1"/>
    <col min="6914" max="6914" width="17.7109375" style="727" customWidth="1"/>
    <col min="6915" max="6917" width="20.7109375" style="727" customWidth="1"/>
    <col min="6918" max="6918" width="2.7109375" style="727" customWidth="1"/>
    <col min="6919" max="6921" width="20.7109375" style="727" customWidth="1"/>
    <col min="6922" max="7168" width="9.140625" style="727"/>
    <col min="7169" max="7169" width="2" style="727" customWidth="1"/>
    <col min="7170" max="7170" width="17.7109375" style="727" customWidth="1"/>
    <col min="7171" max="7173" width="20.7109375" style="727" customWidth="1"/>
    <col min="7174" max="7174" width="2.7109375" style="727" customWidth="1"/>
    <col min="7175" max="7177" width="20.7109375" style="727" customWidth="1"/>
    <col min="7178" max="7424" width="9.140625" style="727"/>
    <col min="7425" max="7425" width="2" style="727" customWidth="1"/>
    <col min="7426" max="7426" width="17.7109375" style="727" customWidth="1"/>
    <col min="7427" max="7429" width="20.7109375" style="727" customWidth="1"/>
    <col min="7430" max="7430" width="2.7109375" style="727" customWidth="1"/>
    <col min="7431" max="7433" width="20.7109375" style="727" customWidth="1"/>
    <col min="7434" max="7680" width="9.140625" style="727"/>
    <col min="7681" max="7681" width="2" style="727" customWidth="1"/>
    <col min="7682" max="7682" width="17.7109375" style="727" customWidth="1"/>
    <col min="7683" max="7685" width="20.7109375" style="727" customWidth="1"/>
    <col min="7686" max="7686" width="2.7109375" style="727" customWidth="1"/>
    <col min="7687" max="7689" width="20.7109375" style="727" customWidth="1"/>
    <col min="7690" max="7936" width="9.140625" style="727"/>
    <col min="7937" max="7937" width="2" style="727" customWidth="1"/>
    <col min="7938" max="7938" width="17.7109375" style="727" customWidth="1"/>
    <col min="7939" max="7941" width="20.7109375" style="727" customWidth="1"/>
    <col min="7942" max="7942" width="2.7109375" style="727" customWidth="1"/>
    <col min="7943" max="7945" width="20.7109375" style="727" customWidth="1"/>
    <col min="7946" max="8192" width="9.140625" style="727"/>
    <col min="8193" max="8193" width="2" style="727" customWidth="1"/>
    <col min="8194" max="8194" width="17.7109375" style="727" customWidth="1"/>
    <col min="8195" max="8197" width="20.7109375" style="727" customWidth="1"/>
    <col min="8198" max="8198" width="2.7109375" style="727" customWidth="1"/>
    <col min="8199" max="8201" width="20.7109375" style="727" customWidth="1"/>
    <col min="8202" max="8448" width="9.140625" style="727"/>
    <col min="8449" max="8449" width="2" style="727" customWidth="1"/>
    <col min="8450" max="8450" width="17.7109375" style="727" customWidth="1"/>
    <col min="8451" max="8453" width="20.7109375" style="727" customWidth="1"/>
    <col min="8454" max="8454" width="2.7109375" style="727" customWidth="1"/>
    <col min="8455" max="8457" width="20.7109375" style="727" customWidth="1"/>
    <col min="8458" max="8704" width="9.140625" style="727"/>
    <col min="8705" max="8705" width="2" style="727" customWidth="1"/>
    <col min="8706" max="8706" width="17.7109375" style="727" customWidth="1"/>
    <col min="8707" max="8709" width="20.7109375" style="727" customWidth="1"/>
    <col min="8710" max="8710" width="2.7109375" style="727" customWidth="1"/>
    <col min="8711" max="8713" width="20.7109375" style="727" customWidth="1"/>
    <col min="8714" max="8960" width="9.140625" style="727"/>
    <col min="8961" max="8961" width="2" style="727" customWidth="1"/>
    <col min="8962" max="8962" width="17.7109375" style="727" customWidth="1"/>
    <col min="8963" max="8965" width="20.7109375" style="727" customWidth="1"/>
    <col min="8966" max="8966" width="2.7109375" style="727" customWidth="1"/>
    <col min="8967" max="8969" width="20.7109375" style="727" customWidth="1"/>
    <col min="8970" max="9216" width="9.140625" style="727"/>
    <col min="9217" max="9217" width="2" style="727" customWidth="1"/>
    <col min="9218" max="9218" width="17.7109375" style="727" customWidth="1"/>
    <col min="9219" max="9221" width="20.7109375" style="727" customWidth="1"/>
    <col min="9222" max="9222" width="2.7109375" style="727" customWidth="1"/>
    <col min="9223" max="9225" width="20.7109375" style="727" customWidth="1"/>
    <col min="9226" max="9472" width="9.140625" style="727"/>
    <col min="9473" max="9473" width="2" style="727" customWidth="1"/>
    <col min="9474" max="9474" width="17.7109375" style="727" customWidth="1"/>
    <col min="9475" max="9477" width="20.7109375" style="727" customWidth="1"/>
    <col min="9478" max="9478" width="2.7109375" style="727" customWidth="1"/>
    <col min="9479" max="9481" width="20.7109375" style="727" customWidth="1"/>
    <col min="9482" max="9728" width="9.140625" style="727"/>
    <col min="9729" max="9729" width="2" style="727" customWidth="1"/>
    <col min="9730" max="9730" width="17.7109375" style="727" customWidth="1"/>
    <col min="9731" max="9733" width="20.7109375" style="727" customWidth="1"/>
    <col min="9734" max="9734" width="2.7109375" style="727" customWidth="1"/>
    <col min="9735" max="9737" width="20.7109375" style="727" customWidth="1"/>
    <col min="9738" max="9984" width="9.140625" style="727"/>
    <col min="9985" max="9985" width="2" style="727" customWidth="1"/>
    <col min="9986" max="9986" width="17.7109375" style="727" customWidth="1"/>
    <col min="9987" max="9989" width="20.7109375" style="727" customWidth="1"/>
    <col min="9990" max="9990" width="2.7109375" style="727" customWidth="1"/>
    <col min="9991" max="9993" width="20.7109375" style="727" customWidth="1"/>
    <col min="9994" max="10240" width="9.140625" style="727"/>
    <col min="10241" max="10241" width="2" style="727" customWidth="1"/>
    <col min="10242" max="10242" width="17.7109375" style="727" customWidth="1"/>
    <col min="10243" max="10245" width="20.7109375" style="727" customWidth="1"/>
    <col min="10246" max="10246" width="2.7109375" style="727" customWidth="1"/>
    <col min="10247" max="10249" width="20.7109375" style="727" customWidth="1"/>
    <col min="10250" max="10496" width="9.140625" style="727"/>
    <col min="10497" max="10497" width="2" style="727" customWidth="1"/>
    <col min="10498" max="10498" width="17.7109375" style="727" customWidth="1"/>
    <col min="10499" max="10501" width="20.7109375" style="727" customWidth="1"/>
    <col min="10502" max="10502" width="2.7109375" style="727" customWidth="1"/>
    <col min="10503" max="10505" width="20.7109375" style="727" customWidth="1"/>
    <col min="10506" max="10752" width="9.140625" style="727"/>
    <col min="10753" max="10753" width="2" style="727" customWidth="1"/>
    <col min="10754" max="10754" width="17.7109375" style="727" customWidth="1"/>
    <col min="10755" max="10757" width="20.7109375" style="727" customWidth="1"/>
    <col min="10758" max="10758" width="2.7109375" style="727" customWidth="1"/>
    <col min="10759" max="10761" width="20.7109375" style="727" customWidth="1"/>
    <col min="10762" max="11008" width="9.140625" style="727"/>
    <col min="11009" max="11009" width="2" style="727" customWidth="1"/>
    <col min="11010" max="11010" width="17.7109375" style="727" customWidth="1"/>
    <col min="11011" max="11013" width="20.7109375" style="727" customWidth="1"/>
    <col min="11014" max="11014" width="2.7109375" style="727" customWidth="1"/>
    <col min="11015" max="11017" width="20.7109375" style="727" customWidth="1"/>
    <col min="11018" max="11264" width="9.140625" style="727"/>
    <col min="11265" max="11265" width="2" style="727" customWidth="1"/>
    <col min="11266" max="11266" width="17.7109375" style="727" customWidth="1"/>
    <col min="11267" max="11269" width="20.7109375" style="727" customWidth="1"/>
    <col min="11270" max="11270" width="2.7109375" style="727" customWidth="1"/>
    <col min="11271" max="11273" width="20.7109375" style="727" customWidth="1"/>
    <col min="11274" max="11520" width="9.140625" style="727"/>
    <col min="11521" max="11521" width="2" style="727" customWidth="1"/>
    <col min="11522" max="11522" width="17.7109375" style="727" customWidth="1"/>
    <col min="11523" max="11525" width="20.7109375" style="727" customWidth="1"/>
    <col min="11526" max="11526" width="2.7109375" style="727" customWidth="1"/>
    <col min="11527" max="11529" width="20.7109375" style="727" customWidth="1"/>
    <col min="11530" max="11776" width="9.140625" style="727"/>
    <col min="11777" max="11777" width="2" style="727" customWidth="1"/>
    <col min="11778" max="11778" width="17.7109375" style="727" customWidth="1"/>
    <col min="11779" max="11781" width="20.7109375" style="727" customWidth="1"/>
    <col min="11782" max="11782" width="2.7109375" style="727" customWidth="1"/>
    <col min="11783" max="11785" width="20.7109375" style="727" customWidth="1"/>
    <col min="11786" max="12032" width="9.140625" style="727"/>
    <col min="12033" max="12033" width="2" style="727" customWidth="1"/>
    <col min="12034" max="12034" width="17.7109375" style="727" customWidth="1"/>
    <col min="12035" max="12037" width="20.7109375" style="727" customWidth="1"/>
    <col min="12038" max="12038" width="2.7109375" style="727" customWidth="1"/>
    <col min="12039" max="12041" width="20.7109375" style="727" customWidth="1"/>
    <col min="12042" max="12288" width="9.140625" style="727"/>
    <col min="12289" max="12289" width="2" style="727" customWidth="1"/>
    <col min="12290" max="12290" width="17.7109375" style="727" customWidth="1"/>
    <col min="12291" max="12293" width="20.7109375" style="727" customWidth="1"/>
    <col min="12294" max="12294" width="2.7109375" style="727" customWidth="1"/>
    <col min="12295" max="12297" width="20.7109375" style="727" customWidth="1"/>
    <col min="12298" max="12544" width="9.140625" style="727"/>
    <col min="12545" max="12545" width="2" style="727" customWidth="1"/>
    <col min="12546" max="12546" width="17.7109375" style="727" customWidth="1"/>
    <col min="12547" max="12549" width="20.7109375" style="727" customWidth="1"/>
    <col min="12550" max="12550" width="2.7109375" style="727" customWidth="1"/>
    <col min="12551" max="12553" width="20.7109375" style="727" customWidth="1"/>
    <col min="12554" max="12800" width="9.140625" style="727"/>
    <col min="12801" max="12801" width="2" style="727" customWidth="1"/>
    <col min="12802" max="12802" width="17.7109375" style="727" customWidth="1"/>
    <col min="12803" max="12805" width="20.7109375" style="727" customWidth="1"/>
    <col min="12806" max="12806" width="2.7109375" style="727" customWidth="1"/>
    <col min="12807" max="12809" width="20.7109375" style="727" customWidth="1"/>
    <col min="12810" max="13056" width="9.140625" style="727"/>
    <col min="13057" max="13057" width="2" style="727" customWidth="1"/>
    <col min="13058" max="13058" width="17.7109375" style="727" customWidth="1"/>
    <col min="13059" max="13061" width="20.7109375" style="727" customWidth="1"/>
    <col min="13062" max="13062" width="2.7109375" style="727" customWidth="1"/>
    <col min="13063" max="13065" width="20.7109375" style="727" customWidth="1"/>
    <col min="13066" max="13312" width="9.140625" style="727"/>
    <col min="13313" max="13313" width="2" style="727" customWidth="1"/>
    <col min="13314" max="13314" width="17.7109375" style="727" customWidth="1"/>
    <col min="13315" max="13317" width="20.7109375" style="727" customWidth="1"/>
    <col min="13318" max="13318" width="2.7109375" style="727" customWidth="1"/>
    <col min="13319" max="13321" width="20.7109375" style="727" customWidth="1"/>
    <col min="13322" max="13568" width="9.140625" style="727"/>
    <col min="13569" max="13569" width="2" style="727" customWidth="1"/>
    <col min="13570" max="13570" width="17.7109375" style="727" customWidth="1"/>
    <col min="13571" max="13573" width="20.7109375" style="727" customWidth="1"/>
    <col min="13574" max="13574" width="2.7109375" style="727" customWidth="1"/>
    <col min="13575" max="13577" width="20.7109375" style="727" customWidth="1"/>
    <col min="13578" max="13824" width="9.140625" style="727"/>
    <col min="13825" max="13825" width="2" style="727" customWidth="1"/>
    <col min="13826" max="13826" width="17.7109375" style="727" customWidth="1"/>
    <col min="13827" max="13829" width="20.7109375" style="727" customWidth="1"/>
    <col min="13830" max="13830" width="2.7109375" style="727" customWidth="1"/>
    <col min="13831" max="13833" width="20.7109375" style="727" customWidth="1"/>
    <col min="13834" max="14080" width="9.140625" style="727"/>
    <col min="14081" max="14081" width="2" style="727" customWidth="1"/>
    <col min="14082" max="14082" width="17.7109375" style="727" customWidth="1"/>
    <col min="14083" max="14085" width="20.7109375" style="727" customWidth="1"/>
    <col min="14086" max="14086" width="2.7109375" style="727" customWidth="1"/>
    <col min="14087" max="14089" width="20.7109375" style="727" customWidth="1"/>
    <col min="14090" max="14336" width="9.140625" style="727"/>
    <col min="14337" max="14337" width="2" style="727" customWidth="1"/>
    <col min="14338" max="14338" width="17.7109375" style="727" customWidth="1"/>
    <col min="14339" max="14341" width="20.7109375" style="727" customWidth="1"/>
    <col min="14342" max="14342" width="2.7109375" style="727" customWidth="1"/>
    <col min="14343" max="14345" width="20.7109375" style="727" customWidth="1"/>
    <col min="14346" max="14592" width="9.140625" style="727"/>
    <col min="14593" max="14593" width="2" style="727" customWidth="1"/>
    <col min="14594" max="14594" width="17.7109375" style="727" customWidth="1"/>
    <col min="14595" max="14597" width="20.7109375" style="727" customWidth="1"/>
    <col min="14598" max="14598" width="2.7109375" style="727" customWidth="1"/>
    <col min="14599" max="14601" width="20.7109375" style="727" customWidth="1"/>
    <col min="14602" max="14848" width="9.140625" style="727"/>
    <col min="14849" max="14849" width="2" style="727" customWidth="1"/>
    <col min="14850" max="14850" width="17.7109375" style="727" customWidth="1"/>
    <col min="14851" max="14853" width="20.7109375" style="727" customWidth="1"/>
    <col min="14854" max="14854" width="2.7109375" style="727" customWidth="1"/>
    <col min="14855" max="14857" width="20.7109375" style="727" customWidth="1"/>
    <col min="14858" max="15104" width="9.140625" style="727"/>
    <col min="15105" max="15105" width="2" style="727" customWidth="1"/>
    <col min="15106" max="15106" width="17.7109375" style="727" customWidth="1"/>
    <col min="15107" max="15109" width="20.7109375" style="727" customWidth="1"/>
    <col min="15110" max="15110" width="2.7109375" style="727" customWidth="1"/>
    <col min="15111" max="15113" width="20.7109375" style="727" customWidth="1"/>
    <col min="15114" max="15360" width="9.140625" style="727"/>
    <col min="15361" max="15361" width="2" style="727" customWidth="1"/>
    <col min="15362" max="15362" width="17.7109375" style="727" customWidth="1"/>
    <col min="15363" max="15365" width="20.7109375" style="727" customWidth="1"/>
    <col min="15366" max="15366" width="2.7109375" style="727" customWidth="1"/>
    <col min="15367" max="15369" width="20.7109375" style="727" customWidth="1"/>
    <col min="15370" max="15616" width="9.140625" style="727"/>
    <col min="15617" max="15617" width="2" style="727" customWidth="1"/>
    <col min="15618" max="15618" width="17.7109375" style="727" customWidth="1"/>
    <col min="15619" max="15621" width="20.7109375" style="727" customWidth="1"/>
    <col min="15622" max="15622" width="2.7109375" style="727" customWidth="1"/>
    <col min="15623" max="15625" width="20.7109375" style="727" customWidth="1"/>
    <col min="15626" max="15872" width="9.140625" style="727"/>
    <col min="15873" max="15873" width="2" style="727" customWidth="1"/>
    <col min="15874" max="15874" width="17.7109375" style="727" customWidth="1"/>
    <col min="15875" max="15877" width="20.7109375" style="727" customWidth="1"/>
    <col min="15878" max="15878" width="2.7109375" style="727" customWidth="1"/>
    <col min="15879" max="15881" width="20.7109375" style="727" customWidth="1"/>
    <col min="15882" max="16128" width="9.140625" style="727"/>
    <col min="16129" max="16129" width="2" style="727" customWidth="1"/>
    <col min="16130" max="16130" width="17.7109375" style="727" customWidth="1"/>
    <col min="16131" max="16133" width="20.7109375" style="727" customWidth="1"/>
    <col min="16134" max="16134" width="2.7109375" style="727" customWidth="1"/>
    <col min="16135" max="16137" width="20.7109375" style="727" customWidth="1"/>
    <col min="16138" max="16384" width="9.140625" style="727"/>
  </cols>
  <sheetData>
    <row r="1" spans="1:11" s="723" customFormat="1" ht="20.100000000000001" customHeight="1" x14ac:dyDescent="0.2">
      <c r="A1" s="1763" t="s">
        <v>1294</v>
      </c>
      <c r="B1" s="1763"/>
      <c r="C1" s="1763"/>
      <c r="D1" s="1763"/>
      <c r="E1" s="1763"/>
      <c r="F1" s="1763"/>
      <c r="G1" s="1763"/>
      <c r="H1" s="1763"/>
      <c r="I1" s="1763"/>
    </row>
    <row r="2" spans="1:11" ht="20.100000000000001" customHeight="1" x14ac:dyDescent="0.2">
      <c r="A2" s="1797" t="s">
        <v>1295</v>
      </c>
      <c r="B2" s="1797"/>
      <c r="C2" s="1797"/>
      <c r="D2" s="1797"/>
      <c r="E2" s="1797"/>
      <c r="F2" s="1797"/>
      <c r="G2" s="1797"/>
      <c r="H2" s="1797"/>
      <c r="I2" s="1797"/>
    </row>
    <row r="3" spans="1:11" ht="9.9499999999999993" customHeight="1" x14ac:dyDescent="0.2">
      <c r="A3" s="728"/>
      <c r="B3" s="729"/>
      <c r="C3" s="728"/>
      <c r="D3" s="728"/>
      <c r="E3" s="728"/>
      <c r="F3" s="728"/>
      <c r="G3" s="729"/>
      <c r="H3" s="729"/>
      <c r="I3" s="729"/>
    </row>
    <row r="4" spans="1:11" s="733" customFormat="1" ht="24.95" customHeight="1" x14ac:dyDescent="0.2">
      <c r="A4" s="730"/>
      <c r="B4" s="731"/>
      <c r="C4" s="1765" t="s">
        <v>1296</v>
      </c>
      <c r="D4" s="1765"/>
      <c r="E4" s="1765"/>
      <c r="F4" s="732"/>
      <c r="G4" s="1765" t="s">
        <v>1297</v>
      </c>
      <c r="H4" s="1765"/>
      <c r="I4" s="1765"/>
    </row>
    <row r="5" spans="1:11" s="736" customFormat="1" ht="24.95" customHeight="1" x14ac:dyDescent="0.2">
      <c r="A5" s="734"/>
      <c r="B5" s="735"/>
      <c r="C5" s="1766" t="s">
        <v>1298</v>
      </c>
      <c r="D5" s="1766"/>
      <c r="E5" s="1766"/>
      <c r="F5" s="735"/>
      <c r="G5" s="1766" t="s">
        <v>1299</v>
      </c>
      <c r="H5" s="1766"/>
      <c r="I5" s="1766"/>
    </row>
    <row r="6" spans="1:11" s="739" customFormat="1" ht="24.95" customHeight="1" x14ac:dyDescent="0.3">
      <c r="A6" s="737"/>
      <c r="B6" s="738"/>
      <c r="C6" s="737" t="s">
        <v>15</v>
      </c>
      <c r="D6" s="737" t="s">
        <v>16</v>
      </c>
      <c r="E6" s="737" t="s">
        <v>17</v>
      </c>
      <c r="F6" s="738"/>
      <c r="G6" s="737" t="s">
        <v>15</v>
      </c>
      <c r="H6" s="737" t="s">
        <v>16</v>
      </c>
      <c r="I6" s="737" t="s">
        <v>17</v>
      </c>
    </row>
    <row r="7" spans="1:11" s="744" customFormat="1" ht="24.95" customHeight="1" x14ac:dyDescent="0.2">
      <c r="A7" s="740"/>
      <c r="B7" s="741"/>
      <c r="C7" s="742" t="s">
        <v>19</v>
      </c>
      <c r="D7" s="742" t="s">
        <v>20</v>
      </c>
      <c r="E7" s="742" t="s">
        <v>21</v>
      </c>
      <c r="F7" s="743"/>
      <c r="G7" s="742" t="s">
        <v>19</v>
      </c>
      <c r="H7" s="742" t="s">
        <v>20</v>
      </c>
      <c r="I7" s="742" t="s">
        <v>21</v>
      </c>
    </row>
    <row r="8" spans="1:11" s="749" customFormat="1" ht="9.9499999999999993" customHeight="1" x14ac:dyDescent="0.2">
      <c r="A8" s="745"/>
      <c r="B8" s="746"/>
      <c r="C8" s="747"/>
      <c r="D8" s="747"/>
      <c r="E8" s="747"/>
      <c r="F8" s="748"/>
      <c r="G8" s="747"/>
      <c r="H8" s="747"/>
      <c r="I8" s="747"/>
    </row>
    <row r="9" spans="1:11" s="733" customFormat="1" ht="35.1" customHeight="1" x14ac:dyDescent="0.2">
      <c r="A9" s="733" t="s">
        <v>0</v>
      </c>
      <c r="C9" s="750">
        <f>D9+E9</f>
        <v>3117</v>
      </c>
      <c r="D9" s="750">
        <f>SUM(D10:D25)</f>
        <v>1711</v>
      </c>
      <c r="E9" s="750">
        <f>SUM(E10:E25)</f>
        <v>1406</v>
      </c>
      <c r="F9" s="751"/>
      <c r="G9" s="752">
        <v>6.3878579464993841</v>
      </c>
      <c r="H9" s="752">
        <v>6.7765060002376334</v>
      </c>
      <c r="I9" s="752">
        <v>5.9711127249253613</v>
      </c>
    </row>
    <row r="10" spans="1:11" s="723" customFormat="1" ht="35.1" customHeight="1" x14ac:dyDescent="0.25">
      <c r="A10" s="753"/>
      <c r="B10" s="733" t="s">
        <v>1</v>
      </c>
      <c r="C10" s="750">
        <f t="shared" ref="C10:C25" si="0">D10+E10</f>
        <v>379</v>
      </c>
      <c r="D10" s="754">
        <v>209</v>
      </c>
      <c r="E10" s="754">
        <v>170</v>
      </c>
      <c r="F10" s="755"/>
      <c r="G10" s="752">
        <v>6.3063662684282331</v>
      </c>
      <c r="H10" s="756">
        <v>6.7445462759777977</v>
      </c>
      <c r="I10" s="756">
        <v>5.8399175541051189</v>
      </c>
      <c r="K10" s="952"/>
    </row>
    <row r="11" spans="1:11" s="723" customFormat="1" ht="35.1" customHeight="1" x14ac:dyDescent="0.25">
      <c r="A11" s="753"/>
      <c r="B11" s="733" t="s">
        <v>2</v>
      </c>
      <c r="C11" s="750">
        <f t="shared" si="0"/>
        <v>220</v>
      </c>
      <c r="D11" s="754">
        <v>129</v>
      </c>
      <c r="E11" s="754">
        <v>91</v>
      </c>
      <c r="F11" s="755"/>
      <c r="G11" s="752">
        <v>6.3927471377927585</v>
      </c>
      <c r="H11" s="756">
        <v>7.2500421514078566</v>
      </c>
      <c r="I11" s="756">
        <v>5.4750015041212929</v>
      </c>
      <c r="K11" s="952"/>
    </row>
    <row r="12" spans="1:11" s="723" customFormat="1" ht="35.1" customHeight="1" x14ac:dyDescent="0.25">
      <c r="A12" s="758"/>
      <c r="B12" s="733" t="s">
        <v>3</v>
      </c>
      <c r="C12" s="750">
        <f t="shared" si="0"/>
        <v>266</v>
      </c>
      <c r="D12" s="754">
        <v>153</v>
      </c>
      <c r="E12" s="754">
        <v>113</v>
      </c>
      <c r="F12" s="755"/>
      <c r="G12" s="752">
        <v>7.2404594697588331</v>
      </c>
      <c r="H12" s="756">
        <v>8.0298100136454291</v>
      </c>
      <c r="I12" s="756">
        <v>6.3899570232978968</v>
      </c>
      <c r="K12" s="952"/>
    </row>
    <row r="13" spans="1:11" s="723" customFormat="1" ht="35.1" customHeight="1" x14ac:dyDescent="0.25">
      <c r="A13" s="753"/>
      <c r="B13" s="733" t="s">
        <v>4</v>
      </c>
      <c r="C13" s="750">
        <f t="shared" si="0"/>
        <v>89</v>
      </c>
      <c r="D13" s="754">
        <v>50</v>
      </c>
      <c r="E13" s="754">
        <v>39</v>
      </c>
      <c r="F13" s="755"/>
      <c r="G13" s="752">
        <v>6.3183302569927591</v>
      </c>
      <c r="H13" s="756">
        <v>6.7796610169491522</v>
      </c>
      <c r="I13" s="756">
        <v>5.8113544926240506</v>
      </c>
      <c r="K13" s="952"/>
    </row>
    <row r="14" spans="1:11" s="723" customFormat="1" ht="35.1" customHeight="1" x14ac:dyDescent="0.25">
      <c r="A14" s="753"/>
      <c r="B14" s="733" t="s">
        <v>5</v>
      </c>
      <c r="C14" s="750">
        <f t="shared" si="0"/>
        <v>132</v>
      </c>
      <c r="D14" s="754">
        <v>66</v>
      </c>
      <c r="E14" s="754">
        <v>66</v>
      </c>
      <c r="F14" s="755"/>
      <c r="G14" s="752">
        <v>7.5853350189633373</v>
      </c>
      <c r="H14" s="756">
        <v>7.3122091734987817</v>
      </c>
      <c r="I14" s="756">
        <v>7.8796561604584525</v>
      </c>
      <c r="K14" s="952"/>
    </row>
    <row r="15" spans="1:11" s="723" customFormat="1" ht="35.1" customHeight="1" x14ac:dyDescent="0.25">
      <c r="A15" s="753"/>
      <c r="B15" s="733" t="s">
        <v>6</v>
      </c>
      <c r="C15" s="750">
        <f t="shared" si="0"/>
        <v>183</v>
      </c>
      <c r="D15" s="754">
        <v>95</v>
      </c>
      <c r="E15" s="754">
        <v>88</v>
      </c>
      <c r="F15" s="755"/>
      <c r="G15" s="752">
        <v>7.0996275605214159</v>
      </c>
      <c r="H15" s="756">
        <v>7.1920660155954277</v>
      </c>
      <c r="I15" s="756">
        <v>7.0024667780695466</v>
      </c>
      <c r="K15" s="952"/>
    </row>
    <row r="16" spans="1:11" s="723" customFormat="1" ht="35.1" customHeight="1" x14ac:dyDescent="0.25">
      <c r="A16" s="753"/>
      <c r="B16" s="733" t="s">
        <v>7</v>
      </c>
      <c r="C16" s="750">
        <f t="shared" si="0"/>
        <v>230</v>
      </c>
      <c r="D16" s="754">
        <v>126</v>
      </c>
      <c r="E16" s="754">
        <v>104</v>
      </c>
      <c r="F16" s="755"/>
      <c r="G16" s="752">
        <v>6.9923691970936064</v>
      </c>
      <c r="H16" s="756">
        <v>7.4087140589169165</v>
      </c>
      <c r="I16" s="756">
        <v>6.5466448445171856</v>
      </c>
      <c r="K16" s="952"/>
    </row>
    <row r="17" spans="1:11" s="723" customFormat="1" ht="35.1" customHeight="1" x14ac:dyDescent="0.25">
      <c r="A17" s="753"/>
      <c r="B17" s="733" t="s">
        <v>8</v>
      </c>
      <c r="C17" s="750">
        <f t="shared" si="0"/>
        <v>23</v>
      </c>
      <c r="D17" s="754">
        <v>15</v>
      </c>
      <c r="E17" s="754">
        <v>8</v>
      </c>
      <c r="F17" s="755"/>
      <c r="G17" s="752">
        <v>5.6874381800197824</v>
      </c>
      <c r="H17" s="756">
        <v>7.0028011204481793</v>
      </c>
      <c r="I17" s="756">
        <v>4.2060988433228177</v>
      </c>
      <c r="K17" s="952"/>
    </row>
    <row r="18" spans="1:11" s="723" customFormat="1" ht="35.1" customHeight="1" x14ac:dyDescent="0.25">
      <c r="A18" s="753"/>
      <c r="B18" s="733" t="s">
        <v>9</v>
      </c>
      <c r="C18" s="750">
        <f t="shared" si="0"/>
        <v>110</v>
      </c>
      <c r="D18" s="754">
        <v>67</v>
      </c>
      <c r="E18" s="754">
        <v>43</v>
      </c>
      <c r="F18" s="755"/>
      <c r="G18" s="752">
        <v>5.4601409709123399</v>
      </c>
      <c r="H18" s="756">
        <v>6.4102564102564097</v>
      </c>
      <c r="I18" s="756">
        <v>4.435733443367031</v>
      </c>
      <c r="K18" s="952"/>
    </row>
    <row r="19" spans="1:11" s="723" customFormat="1" ht="35.1" customHeight="1" x14ac:dyDescent="0.25">
      <c r="A19" s="753"/>
      <c r="B19" s="733" t="s">
        <v>28</v>
      </c>
      <c r="C19" s="750">
        <f t="shared" si="0"/>
        <v>347</v>
      </c>
      <c r="D19" s="754">
        <v>189</v>
      </c>
      <c r="E19" s="754">
        <v>158</v>
      </c>
      <c r="F19" s="755"/>
      <c r="G19" s="752">
        <v>6.5861898796644276</v>
      </c>
      <c r="H19" s="756">
        <v>6.8940361116177273</v>
      </c>
      <c r="I19" s="756">
        <v>6.2522258715523717</v>
      </c>
      <c r="K19" s="952"/>
    </row>
    <row r="20" spans="1:11" s="723" customFormat="1" ht="35.1" customHeight="1" x14ac:dyDescent="0.25">
      <c r="A20" s="758"/>
      <c r="B20" s="733" t="s">
        <v>13</v>
      </c>
      <c r="C20" s="750">
        <f t="shared" si="0"/>
        <v>208</v>
      </c>
      <c r="D20" s="754">
        <v>105</v>
      </c>
      <c r="E20" s="754">
        <v>103</v>
      </c>
      <c r="F20" s="755"/>
      <c r="G20" s="752">
        <v>5.7083264723640159</v>
      </c>
      <c r="H20" s="756">
        <v>5.5514433752775725</v>
      </c>
      <c r="I20" s="756">
        <v>5.8776535037662629</v>
      </c>
      <c r="K20" s="952"/>
    </row>
    <row r="21" spans="1:11" s="723" customFormat="1" ht="35.1" customHeight="1" x14ac:dyDescent="0.25">
      <c r="A21" s="753"/>
      <c r="B21" s="733" t="s">
        <v>18</v>
      </c>
      <c r="C21" s="750">
        <f t="shared" si="0"/>
        <v>582</v>
      </c>
      <c r="D21" s="754">
        <v>309</v>
      </c>
      <c r="E21" s="754">
        <v>273</v>
      </c>
      <c r="F21" s="755"/>
      <c r="G21" s="752">
        <v>6.1127390742666288</v>
      </c>
      <c r="H21" s="756">
        <v>6.3107589249244347</v>
      </c>
      <c r="I21" s="756">
        <v>5.9030856055527927</v>
      </c>
      <c r="K21" s="952"/>
    </row>
    <row r="22" spans="1:11" s="723" customFormat="1" ht="35.1" customHeight="1" x14ac:dyDescent="0.25">
      <c r="A22" s="753"/>
      <c r="B22" s="733" t="s">
        <v>10</v>
      </c>
      <c r="C22" s="750">
        <f t="shared" si="0"/>
        <v>198</v>
      </c>
      <c r="D22" s="754">
        <v>111</v>
      </c>
      <c r="E22" s="754">
        <v>87</v>
      </c>
      <c r="F22" s="755"/>
      <c r="G22" s="752">
        <v>7.3306182895223984</v>
      </c>
      <c r="H22" s="756">
        <v>7.8997936089958003</v>
      </c>
      <c r="I22" s="756">
        <v>6.7134809784705602</v>
      </c>
      <c r="K22" s="952"/>
    </row>
    <row r="23" spans="1:11" s="723" customFormat="1" ht="35.1" customHeight="1" x14ac:dyDescent="0.25">
      <c r="A23" s="753"/>
      <c r="B23" s="733" t="s">
        <v>11</v>
      </c>
      <c r="C23" s="750">
        <f t="shared" si="0"/>
        <v>120</v>
      </c>
      <c r="D23" s="754">
        <v>71</v>
      </c>
      <c r="E23" s="754">
        <v>49</v>
      </c>
      <c r="F23" s="755"/>
      <c r="G23" s="752">
        <v>4.4385264092321348</v>
      </c>
      <c r="H23" s="756">
        <v>5.0627495721620077</v>
      </c>
      <c r="I23" s="756">
        <v>3.7657546879803259</v>
      </c>
      <c r="K23" s="952"/>
    </row>
    <row r="24" spans="1:11" s="723" customFormat="1" ht="35.1" customHeight="1" x14ac:dyDescent="0.25">
      <c r="A24" s="758"/>
      <c r="B24" s="733" t="s">
        <v>12</v>
      </c>
      <c r="C24" s="750">
        <f t="shared" si="0"/>
        <v>11</v>
      </c>
      <c r="D24" s="754">
        <v>7</v>
      </c>
      <c r="E24" s="754">
        <v>4</v>
      </c>
      <c r="F24" s="755"/>
      <c r="G24" s="752">
        <v>6.606606606606606</v>
      </c>
      <c r="H24" s="756">
        <v>8.092485549132947</v>
      </c>
      <c r="I24" s="756">
        <v>5</v>
      </c>
      <c r="K24" s="952"/>
    </row>
    <row r="25" spans="1:11" s="723" customFormat="1" ht="35.1" customHeight="1" x14ac:dyDescent="0.25">
      <c r="A25" s="758"/>
      <c r="B25" s="733" t="s">
        <v>14</v>
      </c>
      <c r="C25" s="750">
        <f t="shared" si="0"/>
        <v>19</v>
      </c>
      <c r="D25" s="754">
        <v>9</v>
      </c>
      <c r="E25" s="754">
        <v>10</v>
      </c>
      <c r="F25" s="755"/>
      <c r="G25" s="752">
        <v>8.2108902333621447</v>
      </c>
      <c r="H25" s="756">
        <v>7.4318744838976052</v>
      </c>
      <c r="I25" s="756">
        <v>9.0661831368993653</v>
      </c>
      <c r="K25" s="952"/>
    </row>
    <row r="26" spans="1:11" ht="9.9499999999999993" customHeight="1" x14ac:dyDescent="0.2">
      <c r="A26" s="728"/>
      <c r="B26" s="729"/>
      <c r="C26" s="759"/>
      <c r="D26" s="759"/>
      <c r="E26" s="759"/>
      <c r="F26" s="759"/>
      <c r="G26" s="760"/>
      <c r="H26" s="760"/>
      <c r="I26" s="760"/>
    </row>
    <row r="27" spans="1:11" ht="5.0999999999999996" customHeight="1" x14ac:dyDescent="0.2">
      <c r="A27" s="761"/>
      <c r="B27" s="762"/>
      <c r="C27" s="763"/>
      <c r="D27" s="763"/>
      <c r="E27" s="763"/>
      <c r="F27" s="763"/>
      <c r="G27" s="764"/>
      <c r="H27" s="764"/>
      <c r="I27" s="764"/>
    </row>
    <row r="28" spans="1:11" s="769" customFormat="1" ht="12.95" customHeight="1" x14ac:dyDescent="0.25">
      <c r="A28" s="765" t="s">
        <v>1220</v>
      </c>
      <c r="B28" s="766"/>
      <c r="C28" s="767"/>
      <c r="D28" s="767"/>
      <c r="E28" s="767"/>
      <c r="F28" s="767"/>
      <c r="G28" s="768"/>
      <c r="H28" s="768"/>
      <c r="I28" s="768"/>
    </row>
    <row r="29" spans="1:11" s="771" customFormat="1" ht="12.95" customHeight="1" x14ac:dyDescent="0.2">
      <c r="A29" s="770" t="s">
        <v>1221</v>
      </c>
      <c r="C29" s="772"/>
      <c r="D29" s="772"/>
      <c r="E29" s="772"/>
      <c r="F29" s="772"/>
      <c r="G29" s="773"/>
      <c r="H29" s="773"/>
      <c r="I29" s="773"/>
    </row>
    <row r="30" spans="1:11" ht="18" customHeight="1" x14ac:dyDescent="0.2">
      <c r="C30" s="775"/>
      <c r="D30" s="775"/>
      <c r="E30" s="775"/>
      <c r="F30" s="775"/>
      <c r="G30" s="776"/>
      <c r="H30" s="776"/>
      <c r="I30" s="776"/>
    </row>
    <row r="31" spans="1:11" ht="18" customHeight="1" x14ac:dyDescent="0.2">
      <c r="A31" s="777"/>
      <c r="B31" s="778"/>
      <c r="C31" s="775"/>
      <c r="D31" s="775"/>
      <c r="E31" s="775"/>
      <c r="F31" s="775"/>
      <c r="G31" s="776"/>
      <c r="H31" s="776"/>
      <c r="I31" s="776"/>
    </row>
    <row r="32" spans="1:11" ht="18" customHeight="1" x14ac:dyDescent="0.2">
      <c r="C32" s="775"/>
      <c r="D32" s="775"/>
      <c r="E32" s="775"/>
      <c r="F32" s="775"/>
      <c r="G32" s="776"/>
      <c r="H32" s="776"/>
      <c r="I32" s="776"/>
    </row>
    <row r="33" spans="3:9" ht="18" customHeight="1" x14ac:dyDescent="0.2">
      <c r="C33" s="775"/>
      <c r="D33" s="775"/>
      <c r="E33" s="775"/>
      <c r="F33" s="775"/>
      <c r="G33" s="776"/>
      <c r="H33" s="776"/>
      <c r="I33" s="776"/>
    </row>
    <row r="34" spans="3:9" ht="18" customHeight="1" x14ac:dyDescent="0.2">
      <c r="C34" s="775"/>
      <c r="D34" s="775"/>
      <c r="E34" s="775"/>
      <c r="F34" s="775"/>
      <c r="G34" s="776"/>
      <c r="H34" s="776"/>
      <c r="I34" s="776"/>
    </row>
    <row r="35" spans="3:9" ht="18" customHeight="1" x14ac:dyDescent="0.2">
      <c r="C35" s="775"/>
      <c r="D35" s="775"/>
      <c r="E35" s="775"/>
      <c r="F35" s="775"/>
      <c r="G35" s="776"/>
      <c r="H35" s="776"/>
      <c r="I35" s="776"/>
    </row>
    <row r="36" spans="3:9" ht="18" customHeight="1" x14ac:dyDescent="0.2">
      <c r="C36" s="775"/>
      <c r="D36" s="775"/>
      <c r="E36" s="775"/>
      <c r="F36" s="775"/>
      <c r="G36" s="776"/>
      <c r="H36" s="776"/>
      <c r="I36" s="776"/>
    </row>
    <row r="37" spans="3:9" ht="18" customHeight="1" x14ac:dyDescent="0.2"/>
    <row r="38" spans="3:9" ht="18" customHeight="1" x14ac:dyDescent="0.2"/>
    <row r="39" spans="3:9" ht="18" customHeight="1" x14ac:dyDescent="0.2"/>
    <row r="40" spans="3:9" ht="18" customHeight="1" x14ac:dyDescent="0.2"/>
    <row r="41" spans="3:9" ht="18" customHeight="1" x14ac:dyDescent="0.2"/>
  </sheetData>
  <mergeCells count="6">
    <mergeCell ref="A1:I1"/>
    <mergeCell ref="A2:I2"/>
    <mergeCell ref="C4:E4"/>
    <mergeCell ref="G4:I4"/>
    <mergeCell ref="C5:E5"/>
    <mergeCell ref="G5:I5"/>
  </mergeCells>
  <printOptions horizontalCentered="1"/>
  <pageMargins left="0.70866141732283472" right="0.70866141732283472" top="0.70866141732283472" bottom="0.74803149606299213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1099" t="s">
        <v>1300</v>
      </c>
    </row>
    <row r="2" spans="1:7" s="483" customFormat="1" ht="15" customHeight="1" x14ac:dyDescent="0.2">
      <c r="A2" s="482"/>
      <c r="B2" s="443" t="s">
        <v>1301</v>
      </c>
      <c r="C2" s="482"/>
      <c r="D2" s="482"/>
      <c r="E2" s="482"/>
      <c r="F2" s="482"/>
      <c r="G2" s="482"/>
    </row>
    <row r="3" spans="1:7" s="1101" customFormat="1" ht="17.100000000000001" customHeight="1" x14ac:dyDescent="0.25">
      <c r="A3" s="1798" t="s">
        <v>1734</v>
      </c>
      <c r="B3" s="1798"/>
      <c r="C3" s="1798"/>
      <c r="D3" s="1798"/>
    </row>
    <row r="4" spans="1:7" s="298" customFormat="1" ht="15" customHeight="1" x14ac:dyDescent="0.2">
      <c r="A4" s="478"/>
      <c r="B4" s="480" t="s">
        <v>1733</v>
      </c>
      <c r="C4" s="478"/>
      <c r="D4" s="478"/>
    </row>
    <row r="5" spans="1:7" ht="9" customHeight="1" x14ac:dyDescent="0.2">
      <c r="A5" s="1102"/>
      <c r="B5" s="1103"/>
      <c r="C5" s="1103"/>
      <c r="D5" s="1104"/>
    </row>
    <row r="6" spans="1:7" s="451" customFormat="1" ht="27.95" customHeight="1" x14ac:dyDescent="0.3">
      <c r="A6" s="448"/>
      <c r="B6" s="1105" t="s">
        <v>793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611</v>
      </c>
      <c r="C10" s="463">
        <v>1196</v>
      </c>
      <c r="D10" s="464">
        <v>42.038664323374341</v>
      </c>
      <c r="F10" s="1109"/>
    </row>
    <row r="11" spans="1:7" s="457" customFormat="1" ht="24" customHeight="1" x14ac:dyDescent="0.2">
      <c r="A11" s="461" t="s">
        <v>39</v>
      </c>
      <c r="B11" s="462" t="s">
        <v>1302</v>
      </c>
      <c r="C11" s="463">
        <v>885</v>
      </c>
      <c r="D11" s="464">
        <v>31.107205623901578</v>
      </c>
      <c r="F11" s="1109"/>
    </row>
    <row r="12" spans="1:7" s="457" customFormat="1" ht="24" customHeight="1" x14ac:dyDescent="0.2">
      <c r="A12" s="461" t="s">
        <v>41</v>
      </c>
      <c r="B12" s="430" t="s">
        <v>40</v>
      </c>
      <c r="C12" s="465">
        <v>58</v>
      </c>
      <c r="D12" s="464">
        <v>2.0386643233743409</v>
      </c>
      <c r="F12" s="1109"/>
    </row>
    <row r="13" spans="1:7" s="457" customFormat="1" ht="24" customHeight="1" x14ac:dyDescent="0.2">
      <c r="A13" s="461" t="s">
        <v>43</v>
      </c>
      <c r="B13" s="462" t="s">
        <v>639</v>
      </c>
      <c r="C13" s="465">
        <v>18</v>
      </c>
      <c r="D13" s="464">
        <v>0.63268892794376097</v>
      </c>
      <c r="F13" s="1109"/>
    </row>
    <row r="14" spans="1:7" s="457" customFormat="1" ht="24" customHeight="1" x14ac:dyDescent="0.2">
      <c r="A14" s="461" t="s">
        <v>44</v>
      </c>
      <c r="B14" s="430" t="s">
        <v>51</v>
      </c>
      <c r="C14" s="466">
        <v>17</v>
      </c>
      <c r="D14" s="464">
        <v>0.5975395430579965</v>
      </c>
      <c r="F14" s="1109"/>
    </row>
    <row r="15" spans="1:7" s="457" customFormat="1" ht="24" customHeight="1" x14ac:dyDescent="0.2">
      <c r="A15" s="461" t="s">
        <v>46</v>
      </c>
      <c r="B15" s="430" t="s">
        <v>49</v>
      </c>
      <c r="C15" s="466">
        <v>16</v>
      </c>
      <c r="D15" s="464">
        <v>0.56239015817223204</v>
      </c>
      <c r="F15" s="1109"/>
    </row>
    <row r="16" spans="1:7" s="457" customFormat="1" ht="24" customHeight="1" x14ac:dyDescent="0.2">
      <c r="A16" s="467" t="s">
        <v>48</v>
      </c>
      <c r="B16" s="430" t="s">
        <v>42</v>
      </c>
      <c r="C16" s="466">
        <v>10</v>
      </c>
      <c r="D16" s="464">
        <v>0.35149384885764495</v>
      </c>
      <c r="F16" s="1109"/>
    </row>
    <row r="17" spans="1:8" s="457" customFormat="1" ht="24" customHeight="1" x14ac:dyDescent="0.2">
      <c r="A17" s="461" t="s">
        <v>50</v>
      </c>
      <c r="B17" s="462" t="s">
        <v>45</v>
      </c>
      <c r="C17" s="468">
        <v>8</v>
      </c>
      <c r="D17" s="464">
        <v>0.28119507908611602</v>
      </c>
      <c r="F17" s="1109"/>
    </row>
    <row r="18" spans="1:8" s="457" customFormat="1" ht="24" customHeight="1" x14ac:dyDescent="0.2">
      <c r="A18" s="461" t="s">
        <v>52</v>
      </c>
      <c r="B18" s="462" t="s">
        <v>583</v>
      </c>
      <c r="C18" s="466">
        <v>6</v>
      </c>
      <c r="D18" s="464">
        <v>0.210896309314587</v>
      </c>
      <c r="F18" s="1109"/>
    </row>
    <row r="19" spans="1:8" s="457" customFormat="1" ht="24" customHeight="1" x14ac:dyDescent="0.2">
      <c r="A19" s="469" t="s">
        <v>53</v>
      </c>
      <c r="B19" s="462" t="s">
        <v>1157</v>
      </c>
      <c r="C19" s="466">
        <v>6</v>
      </c>
      <c r="D19" s="464">
        <v>0.210896309314587</v>
      </c>
      <c r="F19" s="1109"/>
    </row>
    <row r="20" spans="1:8" s="444" customFormat="1" ht="27" customHeight="1" x14ac:dyDescent="0.2">
      <c r="A20" s="470"/>
      <c r="B20" s="471" t="s">
        <v>794</v>
      </c>
      <c r="C20" s="472">
        <v>2845</v>
      </c>
      <c r="D20" s="473"/>
    </row>
    <row r="21" spans="1:8" ht="8.1" customHeight="1" x14ac:dyDescent="0.25">
      <c r="A21" s="1110"/>
    </row>
    <row r="22" spans="1:8" s="451" customFormat="1" ht="18.95" customHeight="1" x14ac:dyDescent="0.3">
      <c r="A22" s="448"/>
      <c r="B22" s="383" t="s">
        <v>1713</v>
      </c>
      <c r="C22" s="452" t="s">
        <v>153</v>
      </c>
      <c r="D22" s="452"/>
    </row>
    <row r="23" spans="1:8" s="298" customFormat="1" ht="18.95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8" ht="5.0999999999999996" customHeight="1" x14ac:dyDescent="0.2">
      <c r="A24" s="1106"/>
      <c r="B24" s="1107"/>
      <c r="C24" s="1107"/>
    </row>
    <row r="25" spans="1:8" s="457" customFormat="1" ht="35.1" customHeight="1" x14ac:dyDescent="0.2">
      <c r="A25" s="461" t="s">
        <v>37</v>
      </c>
      <c r="B25" s="462" t="s">
        <v>1303</v>
      </c>
      <c r="C25" s="493">
        <v>50</v>
      </c>
      <c r="D25" s="464">
        <v>18.382352941176471</v>
      </c>
      <c r="F25" s="1109"/>
      <c r="G25" s="1113"/>
      <c r="H25" s="1114"/>
    </row>
    <row r="26" spans="1:8" s="457" customFormat="1" ht="35.1" customHeight="1" x14ac:dyDescent="0.2">
      <c r="A26" s="461" t="s">
        <v>39</v>
      </c>
      <c r="B26" s="462" t="s">
        <v>1304</v>
      </c>
      <c r="C26" s="493">
        <v>30</v>
      </c>
      <c r="D26" s="464">
        <v>11.029411764705882</v>
      </c>
      <c r="F26" s="1109"/>
      <c r="G26" s="1113"/>
      <c r="H26" s="1114"/>
    </row>
    <row r="27" spans="1:8" s="457" customFormat="1" ht="35.1" customHeight="1" x14ac:dyDescent="0.2">
      <c r="A27" s="461" t="s">
        <v>41</v>
      </c>
      <c r="B27" s="462" t="s">
        <v>1305</v>
      </c>
      <c r="C27" s="495">
        <v>7</v>
      </c>
      <c r="D27" s="464">
        <v>2.5735294117647056</v>
      </c>
      <c r="F27" s="1109"/>
      <c r="G27" s="1113"/>
      <c r="H27" s="1114"/>
    </row>
    <row r="28" spans="1:8" s="457" customFormat="1" ht="35.1" customHeight="1" x14ac:dyDescent="0.2">
      <c r="A28" s="461" t="s">
        <v>43</v>
      </c>
      <c r="B28" s="462" t="s">
        <v>1306</v>
      </c>
      <c r="C28" s="493">
        <v>5</v>
      </c>
      <c r="D28" s="464">
        <v>1.8382352941176472</v>
      </c>
      <c r="F28" s="1109"/>
      <c r="G28" s="1113"/>
      <c r="H28" s="1114"/>
    </row>
    <row r="29" spans="1:8" s="457" customFormat="1" ht="35.1" customHeight="1" x14ac:dyDescent="0.2">
      <c r="A29" s="461" t="s">
        <v>44</v>
      </c>
      <c r="B29" s="430" t="s">
        <v>1307</v>
      </c>
      <c r="C29" s="493">
        <v>4</v>
      </c>
      <c r="D29" s="464">
        <v>1.4705882352941175</v>
      </c>
      <c r="F29" s="1109"/>
      <c r="G29" s="1113"/>
      <c r="H29" s="1114"/>
    </row>
    <row r="30" spans="1:8" s="457" customFormat="1" ht="35.1" customHeight="1" x14ac:dyDescent="0.2">
      <c r="A30" s="461" t="s">
        <v>46</v>
      </c>
      <c r="B30" s="430" t="s">
        <v>1308</v>
      </c>
      <c r="C30" s="495">
        <v>3</v>
      </c>
      <c r="D30" s="464">
        <v>1.1029411764705883</v>
      </c>
      <c r="F30" s="1109"/>
      <c r="G30" s="1113"/>
      <c r="H30" s="1114"/>
    </row>
    <row r="31" spans="1:8" s="457" customFormat="1" ht="35.1" customHeight="1" x14ac:dyDescent="0.2">
      <c r="A31" s="467" t="s">
        <v>48</v>
      </c>
      <c r="B31" s="1115" t="s">
        <v>1309</v>
      </c>
      <c r="C31" s="495">
        <v>2</v>
      </c>
      <c r="D31" s="464">
        <v>0.73529411764705876</v>
      </c>
      <c r="F31" s="1109"/>
      <c r="G31" s="1113"/>
      <c r="H31" s="1114"/>
    </row>
    <row r="32" spans="1:8" s="457" customFormat="1" ht="35.1" customHeight="1" x14ac:dyDescent="0.2">
      <c r="A32" s="461" t="s">
        <v>50</v>
      </c>
      <c r="B32" s="430" t="s">
        <v>1310</v>
      </c>
      <c r="C32" s="496">
        <v>1</v>
      </c>
      <c r="D32" s="464">
        <v>0.36764705882352938</v>
      </c>
      <c r="F32" s="1109"/>
      <c r="G32" s="1113"/>
      <c r="H32" s="1114"/>
    </row>
    <row r="33" spans="1:8" s="457" customFormat="1" ht="35.1" customHeight="1" x14ac:dyDescent="0.2">
      <c r="A33" s="461" t="s">
        <v>52</v>
      </c>
      <c r="B33" s="462" t="s">
        <v>768</v>
      </c>
      <c r="C33" s="496"/>
      <c r="D33" s="502"/>
      <c r="F33" s="1109"/>
      <c r="G33" s="1113"/>
      <c r="H33" s="1114"/>
    </row>
    <row r="34" spans="1:8" s="457" customFormat="1" ht="35.1" customHeight="1" x14ac:dyDescent="0.2">
      <c r="A34" s="469" t="s">
        <v>53</v>
      </c>
      <c r="B34" s="462" t="s">
        <v>768</v>
      </c>
      <c r="C34" s="497"/>
      <c r="D34" s="502"/>
    </row>
    <row r="35" spans="1:8" s="444" customFormat="1" ht="27" customHeight="1" x14ac:dyDescent="0.2">
      <c r="A35" s="470"/>
      <c r="B35" s="471" t="s">
        <v>794</v>
      </c>
      <c r="C35" s="498">
        <v>272</v>
      </c>
      <c r="D35" s="473"/>
    </row>
    <row r="36" spans="1:8" ht="5.0999999999999996" customHeight="1" x14ac:dyDescent="0.25">
      <c r="A36" s="1110"/>
    </row>
  </sheetData>
  <mergeCells count="1"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view="pageBreakPreview" zoomScaleNormal="100" zoomScaleSheetLayoutView="100" workbookViewId="0">
      <selection activeCell="C13" sqref="C13"/>
    </sheetView>
  </sheetViews>
  <sheetFormatPr defaultRowHeight="13.5" x14ac:dyDescent="0.2"/>
  <cols>
    <col min="1" max="1" width="3.7109375" style="1111" customWidth="1"/>
    <col min="2" max="2" width="76.7109375" style="1111" customWidth="1"/>
    <col min="3" max="3" width="8.7109375" style="1111" customWidth="1"/>
    <col min="4" max="4" width="7.7109375" style="1108" customWidth="1"/>
    <col min="5" max="6" width="10.7109375" style="295" customWidth="1"/>
    <col min="7" max="16384" width="9.140625" style="295"/>
  </cols>
  <sheetData>
    <row r="1" spans="1:7" s="441" customFormat="1" ht="17.100000000000001" customHeight="1" x14ac:dyDescent="0.2">
      <c r="A1" s="1099" t="s">
        <v>1300</v>
      </c>
    </row>
    <row r="2" spans="1:7" s="483" customFormat="1" ht="15" customHeight="1" x14ac:dyDescent="0.2">
      <c r="A2" s="482"/>
      <c r="B2" s="443" t="s">
        <v>1311</v>
      </c>
      <c r="C2" s="482"/>
      <c r="D2" s="482"/>
      <c r="E2" s="482"/>
      <c r="F2" s="482"/>
      <c r="G2" s="482"/>
    </row>
    <row r="3" spans="1:7" s="1101" customFormat="1" ht="17.100000000000001" customHeight="1" x14ac:dyDescent="0.25">
      <c r="A3" s="1798" t="s">
        <v>1734</v>
      </c>
      <c r="B3" s="1798"/>
      <c r="C3" s="1798"/>
      <c r="D3" s="1798"/>
    </row>
    <row r="4" spans="1:7" s="298" customFormat="1" ht="15" customHeight="1" x14ac:dyDescent="0.2">
      <c r="A4" s="478"/>
      <c r="B4" s="480" t="s">
        <v>1735</v>
      </c>
      <c r="C4" s="478"/>
      <c r="D4" s="478"/>
    </row>
    <row r="5" spans="1:7" ht="9.9499999999999993" customHeight="1" x14ac:dyDescent="0.2">
      <c r="A5" s="1102"/>
      <c r="B5" s="1103"/>
      <c r="C5" s="1103"/>
      <c r="D5" s="1104"/>
    </row>
    <row r="6" spans="1:7" s="451" customFormat="1" ht="27.95" customHeight="1" x14ac:dyDescent="0.3">
      <c r="A6" s="448"/>
      <c r="B6" s="1105" t="s">
        <v>250</v>
      </c>
      <c r="C6" s="450"/>
      <c r="D6" s="450"/>
    </row>
    <row r="7" spans="1:7" s="451" customFormat="1" ht="18.95" customHeight="1" x14ac:dyDescent="0.3">
      <c r="A7" s="448"/>
      <c r="B7" s="383" t="s">
        <v>1712</v>
      </c>
      <c r="C7" s="452" t="s">
        <v>153</v>
      </c>
      <c r="D7" s="452"/>
    </row>
    <row r="8" spans="1:7" s="298" customFormat="1" ht="18.95" customHeight="1" x14ac:dyDescent="0.2">
      <c r="A8" s="296"/>
      <c r="B8" s="386" t="s">
        <v>36</v>
      </c>
      <c r="C8" s="479" t="s">
        <v>154</v>
      </c>
      <c r="D8" s="297" t="s">
        <v>58</v>
      </c>
    </row>
    <row r="9" spans="1:7" ht="5.0999999999999996" customHeight="1" x14ac:dyDescent="0.2">
      <c r="A9" s="1106"/>
      <c r="B9" s="1107"/>
      <c r="C9" s="1107"/>
    </row>
    <row r="10" spans="1:7" s="457" customFormat="1" ht="24" customHeight="1" x14ac:dyDescent="0.2">
      <c r="A10" s="461" t="s">
        <v>37</v>
      </c>
      <c r="B10" s="462" t="s">
        <v>611</v>
      </c>
      <c r="C10" s="463">
        <v>686</v>
      </c>
      <c r="D10" s="464">
        <v>43.833865814696487</v>
      </c>
      <c r="F10" s="1109"/>
    </row>
    <row r="11" spans="1:7" s="457" customFormat="1" ht="24" customHeight="1" x14ac:dyDescent="0.2">
      <c r="A11" s="461" t="s">
        <v>39</v>
      </c>
      <c r="B11" s="462" t="s">
        <v>1302</v>
      </c>
      <c r="C11" s="463">
        <v>439</v>
      </c>
      <c r="D11" s="464">
        <v>28.051118210862619</v>
      </c>
      <c r="F11" s="1109"/>
    </row>
    <row r="12" spans="1:7" s="457" customFormat="1" ht="24" customHeight="1" x14ac:dyDescent="0.2">
      <c r="A12" s="461" t="s">
        <v>41</v>
      </c>
      <c r="B12" s="462" t="s">
        <v>40</v>
      </c>
      <c r="C12" s="465">
        <v>33</v>
      </c>
      <c r="D12" s="464">
        <v>2.1086261980830674</v>
      </c>
      <c r="F12" s="1109"/>
    </row>
    <row r="13" spans="1:7" s="457" customFormat="1" ht="24" customHeight="1" x14ac:dyDescent="0.2">
      <c r="A13" s="461" t="s">
        <v>43</v>
      </c>
      <c r="B13" s="430" t="s">
        <v>51</v>
      </c>
      <c r="C13" s="465">
        <v>11</v>
      </c>
      <c r="D13" s="464">
        <v>0.70287539936102239</v>
      </c>
      <c r="F13" s="1109"/>
    </row>
    <row r="14" spans="1:7" s="457" customFormat="1" ht="24" customHeight="1" x14ac:dyDescent="0.2">
      <c r="A14" s="461" t="s">
        <v>44</v>
      </c>
      <c r="B14" s="430" t="s">
        <v>49</v>
      </c>
      <c r="C14" s="466">
        <v>11</v>
      </c>
      <c r="D14" s="464">
        <v>0.70287539936102239</v>
      </c>
      <c r="F14" s="1109"/>
    </row>
    <row r="15" spans="1:7" s="457" customFormat="1" ht="24" customHeight="1" x14ac:dyDescent="0.2">
      <c r="A15" s="461" t="s">
        <v>46</v>
      </c>
      <c r="B15" s="462" t="s">
        <v>639</v>
      </c>
      <c r="C15" s="466">
        <v>10</v>
      </c>
      <c r="D15" s="464">
        <v>0.63897763578274758</v>
      </c>
      <c r="F15" s="1109"/>
    </row>
    <row r="16" spans="1:7" s="457" customFormat="1" ht="24" customHeight="1" x14ac:dyDescent="0.2">
      <c r="A16" s="467" t="s">
        <v>48</v>
      </c>
      <c r="B16" s="430" t="s">
        <v>42</v>
      </c>
      <c r="C16" s="466">
        <v>7</v>
      </c>
      <c r="D16" s="464">
        <v>0.44728434504792336</v>
      </c>
      <c r="F16" s="1109"/>
    </row>
    <row r="17" spans="1:6" s="457" customFormat="1" ht="24.95" customHeight="1" x14ac:dyDescent="0.2">
      <c r="A17" s="461" t="s">
        <v>50</v>
      </c>
      <c r="B17" s="462" t="s">
        <v>1157</v>
      </c>
      <c r="C17" s="468">
        <v>5</v>
      </c>
      <c r="D17" s="464">
        <v>0.31948881789137379</v>
      </c>
      <c r="F17" s="1109"/>
    </row>
    <row r="18" spans="1:6" s="457" customFormat="1" ht="24.95" customHeight="1" x14ac:dyDescent="0.2">
      <c r="A18" s="461" t="s">
        <v>52</v>
      </c>
      <c r="B18" s="462" t="s">
        <v>38</v>
      </c>
      <c r="C18" s="466">
        <v>3</v>
      </c>
      <c r="D18" s="464">
        <v>0.19169329073482427</v>
      </c>
      <c r="F18" s="1109"/>
    </row>
    <row r="19" spans="1:6" s="457" customFormat="1" ht="24.95" customHeight="1" x14ac:dyDescent="0.2">
      <c r="A19" s="469" t="s">
        <v>53</v>
      </c>
      <c r="B19" s="462" t="s">
        <v>583</v>
      </c>
      <c r="C19" s="466">
        <v>2</v>
      </c>
      <c r="D19" s="464">
        <v>0.12779552715654952</v>
      </c>
      <c r="F19" s="1109"/>
    </row>
    <row r="20" spans="1:6" s="444" customFormat="1" ht="27.95" customHeight="1" x14ac:dyDescent="0.2">
      <c r="A20" s="470"/>
      <c r="B20" s="471" t="s">
        <v>794</v>
      </c>
      <c r="C20" s="472">
        <v>1565</v>
      </c>
      <c r="D20" s="473"/>
    </row>
    <row r="21" spans="1:6" ht="9.9499999999999993" customHeight="1" x14ac:dyDescent="0.25">
      <c r="A21" s="1110"/>
    </row>
    <row r="22" spans="1:6" s="451" customFormat="1" ht="20.100000000000001" customHeight="1" x14ac:dyDescent="0.3">
      <c r="A22" s="448"/>
      <c r="B22" s="383" t="s">
        <v>1713</v>
      </c>
      <c r="C22" s="452" t="s">
        <v>153</v>
      </c>
      <c r="D22" s="452"/>
    </row>
    <row r="23" spans="1:6" s="298" customFormat="1" ht="20.100000000000001" customHeight="1" x14ac:dyDescent="0.2">
      <c r="A23" s="296"/>
      <c r="B23" s="386" t="s">
        <v>57</v>
      </c>
      <c r="C23" s="479" t="s">
        <v>154</v>
      </c>
      <c r="D23" s="297" t="s">
        <v>58</v>
      </c>
    </row>
    <row r="24" spans="1:6" ht="5.0999999999999996" customHeight="1" x14ac:dyDescent="0.2">
      <c r="A24" s="1106"/>
      <c r="B24" s="1107"/>
      <c r="C24" s="1107"/>
    </row>
    <row r="25" spans="1:6" s="457" customFormat="1" ht="33.950000000000003" customHeight="1" x14ac:dyDescent="0.2">
      <c r="A25" s="461" t="s">
        <v>37</v>
      </c>
      <c r="B25" s="462" t="s">
        <v>1304</v>
      </c>
      <c r="C25" s="493">
        <v>21</v>
      </c>
      <c r="D25" s="464">
        <v>14.383561643835616</v>
      </c>
      <c r="F25" s="1109"/>
    </row>
    <row r="26" spans="1:6" s="457" customFormat="1" ht="33.950000000000003" customHeight="1" x14ac:dyDescent="0.2">
      <c r="A26" s="461" t="s">
        <v>39</v>
      </c>
      <c r="B26" s="462" t="s">
        <v>1303</v>
      </c>
      <c r="C26" s="493">
        <v>19</v>
      </c>
      <c r="D26" s="464">
        <v>13.013698630136986</v>
      </c>
      <c r="F26" s="1109"/>
    </row>
    <row r="27" spans="1:6" s="457" customFormat="1" ht="33.950000000000003" customHeight="1" x14ac:dyDescent="0.2">
      <c r="A27" s="461" t="s">
        <v>41</v>
      </c>
      <c r="B27" s="462" t="s">
        <v>1305</v>
      </c>
      <c r="C27" s="495">
        <v>5</v>
      </c>
      <c r="D27" s="464">
        <v>3.4246575342465753</v>
      </c>
      <c r="F27" s="1109"/>
    </row>
    <row r="28" spans="1:6" s="457" customFormat="1" ht="33.950000000000003" customHeight="1" x14ac:dyDescent="0.2">
      <c r="A28" s="461" t="s">
        <v>43</v>
      </c>
      <c r="B28" s="430" t="s">
        <v>1308</v>
      </c>
      <c r="C28" s="493">
        <v>2</v>
      </c>
      <c r="D28" s="464">
        <v>1.3698630136986301</v>
      </c>
      <c r="F28" s="1109"/>
    </row>
    <row r="29" spans="1:6" s="457" customFormat="1" ht="33.950000000000003" customHeight="1" x14ac:dyDescent="0.2">
      <c r="A29" s="461" t="s">
        <v>44</v>
      </c>
      <c r="B29" s="462" t="s">
        <v>1306</v>
      </c>
      <c r="C29" s="493">
        <v>2</v>
      </c>
      <c r="D29" s="464">
        <v>1.3698630136986301</v>
      </c>
      <c r="F29" s="1109"/>
    </row>
    <row r="30" spans="1:6" s="457" customFormat="1" ht="33.950000000000003" customHeight="1" x14ac:dyDescent="0.2">
      <c r="A30" s="461" t="s">
        <v>46</v>
      </c>
      <c r="B30" s="430" t="s">
        <v>1307</v>
      </c>
      <c r="C30" s="495">
        <v>1</v>
      </c>
      <c r="D30" s="464">
        <v>0.68493150684931503</v>
      </c>
      <c r="F30" s="1109"/>
    </row>
    <row r="31" spans="1:6" s="457" customFormat="1" ht="33.950000000000003" customHeight="1" x14ac:dyDescent="0.2">
      <c r="A31" s="467" t="s">
        <v>48</v>
      </c>
      <c r="B31" s="430" t="s">
        <v>768</v>
      </c>
      <c r="C31" s="495"/>
      <c r="D31" s="502"/>
      <c r="F31" s="1109"/>
    </row>
    <row r="32" spans="1:6" s="457" customFormat="1" ht="33.950000000000003" customHeight="1" x14ac:dyDescent="0.2">
      <c r="A32" s="461" t="s">
        <v>50</v>
      </c>
      <c r="B32" s="430" t="s">
        <v>768</v>
      </c>
      <c r="C32" s="495"/>
      <c r="D32" s="502"/>
      <c r="F32" s="1109"/>
    </row>
    <row r="33" spans="1:6" s="457" customFormat="1" ht="33.950000000000003" customHeight="1" x14ac:dyDescent="0.2">
      <c r="A33" s="461" t="s">
        <v>52</v>
      </c>
      <c r="B33" s="430" t="s">
        <v>768</v>
      </c>
      <c r="C33" s="495"/>
      <c r="D33" s="502"/>
      <c r="F33" s="1109"/>
    </row>
    <row r="34" spans="1:6" s="457" customFormat="1" ht="33.950000000000003" customHeight="1" x14ac:dyDescent="0.2">
      <c r="A34" s="469" t="s">
        <v>53</v>
      </c>
      <c r="B34" s="430" t="s">
        <v>768</v>
      </c>
      <c r="C34" s="495"/>
      <c r="D34" s="502"/>
    </row>
    <row r="35" spans="1:6" s="444" customFormat="1" ht="27.95" customHeight="1" x14ac:dyDescent="0.2">
      <c r="A35" s="470"/>
      <c r="B35" s="471" t="s">
        <v>794</v>
      </c>
      <c r="C35" s="498">
        <v>146</v>
      </c>
      <c r="D35" s="473"/>
    </row>
    <row r="36" spans="1:6" ht="5.0999999999999996" customHeight="1" x14ac:dyDescent="0.25">
      <c r="A36" s="1110"/>
    </row>
  </sheetData>
  <mergeCells count="1"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155</vt:i4>
      </vt:variant>
      <vt:variant>
        <vt:lpstr>Named Ranges</vt:lpstr>
      </vt:variant>
      <vt:variant>
        <vt:i4>154</vt:i4>
      </vt:variant>
    </vt:vector>
  </HeadingPairs>
  <TitlesOfParts>
    <vt:vector size="309" baseType="lpstr">
      <vt:lpstr>1.1</vt:lpstr>
      <vt:lpstr>1.2</vt:lpstr>
      <vt:lpstr>1.3</vt:lpstr>
      <vt:lpstr>1.4</vt:lpstr>
      <vt:lpstr>1.5</vt:lpstr>
      <vt:lpstr>1.6(1)</vt:lpstr>
      <vt:lpstr>1.6(2)</vt:lpstr>
      <vt:lpstr>1.6(3)</vt:lpstr>
      <vt:lpstr>1.7</vt:lpstr>
      <vt:lpstr>1.8</vt:lpstr>
      <vt:lpstr>1.9</vt:lpstr>
      <vt:lpstr>1.10</vt:lpstr>
      <vt:lpstr>1.11</vt:lpstr>
      <vt:lpstr>1.12(1)</vt:lpstr>
      <vt:lpstr>1.12(2)</vt:lpstr>
      <vt:lpstr>1.13(1)</vt:lpstr>
      <vt:lpstr>1.13(2)</vt:lpstr>
      <vt:lpstr>1.13(3)</vt:lpstr>
      <vt:lpstr>1.14(1)</vt:lpstr>
      <vt:lpstr>1.14(2)</vt:lpstr>
      <vt:lpstr>1.14(3)</vt:lpstr>
      <vt:lpstr>1.15(1)</vt:lpstr>
      <vt:lpstr>1.15(2)</vt:lpstr>
      <vt:lpstr>1.15(3)</vt:lpstr>
      <vt:lpstr>1.16(1)</vt:lpstr>
      <vt:lpstr>1.16(2)</vt:lpstr>
      <vt:lpstr>1.16(3)</vt:lpstr>
      <vt:lpstr>1.17(1)</vt:lpstr>
      <vt:lpstr>1.17(2)</vt:lpstr>
      <vt:lpstr>1.17(3)</vt:lpstr>
      <vt:lpstr>1.18(1)</vt:lpstr>
      <vt:lpstr>1.18(2)</vt:lpstr>
      <vt:lpstr>1.18(3)</vt:lpstr>
      <vt:lpstr>1.19(1)</vt:lpstr>
      <vt:lpstr>1.19(2)</vt:lpstr>
      <vt:lpstr>1.19(3)</vt:lpstr>
      <vt:lpstr>1.20(1)</vt:lpstr>
      <vt:lpstr>1.20(2)</vt:lpstr>
      <vt:lpstr>1.20(3)</vt:lpstr>
      <vt:lpstr>1.21(1)</vt:lpstr>
      <vt:lpstr>1.21(2)</vt:lpstr>
      <vt:lpstr>1.21(3)</vt:lpstr>
      <vt:lpstr>1.22(1)</vt:lpstr>
      <vt:lpstr>1.22(2)</vt:lpstr>
      <vt:lpstr>1.22(3)</vt:lpstr>
      <vt:lpstr>1.23(1)</vt:lpstr>
      <vt:lpstr>1.23(2)</vt:lpstr>
      <vt:lpstr>1.23(3)</vt:lpstr>
      <vt:lpstr>1.24(1)</vt:lpstr>
      <vt:lpstr>1.24(2)</vt:lpstr>
      <vt:lpstr>1.24(3)</vt:lpstr>
      <vt:lpstr>1.25(1)</vt:lpstr>
      <vt:lpstr>1.25(2)</vt:lpstr>
      <vt:lpstr>1.25(3)</vt:lpstr>
      <vt:lpstr>1.26(1)</vt:lpstr>
      <vt:lpstr>1.26(2)</vt:lpstr>
      <vt:lpstr>1.26(3)</vt:lpstr>
      <vt:lpstr>1.27(1)</vt:lpstr>
      <vt:lpstr>1.27(2)</vt:lpstr>
      <vt:lpstr>1.27(3)</vt:lpstr>
      <vt:lpstr>1.28(1)</vt:lpstr>
      <vt:lpstr>1.28(2)</vt:lpstr>
      <vt:lpstr>1.28(3)</vt:lpstr>
      <vt:lpstr>1.29</vt:lpstr>
      <vt:lpstr>1.30</vt:lpstr>
      <vt:lpstr>1.31</vt:lpstr>
      <vt:lpstr>1.32</vt:lpstr>
      <vt:lpstr>1.33</vt:lpstr>
      <vt:lpstr>1.34</vt:lpstr>
      <vt:lpstr>1.35</vt:lpstr>
      <vt:lpstr>1.36</vt:lpstr>
      <vt:lpstr>1.37</vt:lpstr>
      <vt:lpstr>1.38</vt:lpstr>
      <vt:lpstr>1.39</vt:lpstr>
      <vt:lpstr>1.40</vt:lpstr>
      <vt:lpstr>1.41</vt:lpstr>
      <vt:lpstr>1.42</vt:lpstr>
      <vt:lpstr>1.43</vt:lpstr>
      <vt:lpstr>1.44</vt:lpstr>
      <vt:lpstr>1.45</vt:lpstr>
      <vt:lpstr>1.46</vt:lpstr>
      <vt:lpstr>1.47</vt:lpstr>
      <vt:lpstr>1.48</vt:lpstr>
      <vt:lpstr>2.1</vt:lpstr>
      <vt:lpstr>2.2</vt:lpstr>
      <vt:lpstr>2.3</vt:lpstr>
      <vt:lpstr>3.1</vt:lpstr>
      <vt:lpstr>3.2</vt:lpstr>
      <vt:lpstr>3.3</vt:lpstr>
      <vt:lpstr>3.4</vt:lpstr>
      <vt:lpstr>3.5</vt:lpstr>
      <vt:lpstr>3.6</vt:lpstr>
      <vt:lpstr>3.7</vt:lpstr>
      <vt:lpstr>4.1</vt:lpstr>
      <vt:lpstr>4.2</vt:lpstr>
      <vt:lpstr>4.3</vt:lpstr>
      <vt:lpstr>5.1</vt:lpstr>
      <vt:lpstr>5.2(1)</vt:lpstr>
      <vt:lpstr>5.2(2)</vt:lpstr>
      <vt:lpstr>5.2(3)</vt:lpstr>
      <vt:lpstr>5.3</vt:lpstr>
      <vt:lpstr>6.1</vt:lpstr>
      <vt:lpstr>6.2(1)</vt:lpstr>
      <vt:lpstr>6.2(2)</vt:lpstr>
      <vt:lpstr>6.2(3)</vt:lpstr>
      <vt:lpstr>6.3</vt:lpstr>
      <vt:lpstr>7.1</vt:lpstr>
      <vt:lpstr>7.2(1)</vt:lpstr>
      <vt:lpstr>7.2(2)</vt:lpstr>
      <vt:lpstr>7.2(3)</vt:lpstr>
      <vt:lpstr>7.3</vt:lpstr>
      <vt:lpstr>8.1</vt:lpstr>
      <vt:lpstr>8.2(1)</vt:lpstr>
      <vt:lpstr>8.2(2)</vt:lpstr>
      <vt:lpstr>8.2(3)</vt:lpstr>
      <vt:lpstr>8.3</vt:lpstr>
      <vt:lpstr>9.1</vt:lpstr>
      <vt:lpstr>9.2(1)</vt:lpstr>
      <vt:lpstr>9.2(2)</vt:lpstr>
      <vt:lpstr>9.2(3)</vt:lpstr>
      <vt:lpstr>9.3</vt:lpstr>
      <vt:lpstr>10.1</vt:lpstr>
      <vt:lpstr>10.2(1)</vt:lpstr>
      <vt:lpstr>10.2(2)</vt:lpstr>
      <vt:lpstr>10.2(3)</vt:lpstr>
      <vt:lpstr>10.3</vt:lpstr>
      <vt:lpstr>11.1</vt:lpstr>
      <vt:lpstr>11.2(1)</vt:lpstr>
      <vt:lpstr>11.2(2)</vt:lpstr>
      <vt:lpstr>11.2(3)</vt:lpstr>
      <vt:lpstr>11.3</vt:lpstr>
      <vt:lpstr>12.1</vt:lpstr>
      <vt:lpstr>12.2(1)</vt:lpstr>
      <vt:lpstr>12.2(2)</vt:lpstr>
      <vt:lpstr>12.2(3)</vt:lpstr>
      <vt:lpstr>12.3</vt:lpstr>
      <vt:lpstr>13.1</vt:lpstr>
      <vt:lpstr>13.2</vt:lpstr>
      <vt:lpstr>13.3</vt:lpstr>
      <vt:lpstr>13.4</vt:lpstr>
      <vt:lpstr>13.5</vt:lpstr>
      <vt:lpstr>13.6</vt:lpstr>
      <vt:lpstr>13.7</vt:lpstr>
      <vt:lpstr>13.8</vt:lpstr>
      <vt:lpstr>13.9</vt:lpstr>
      <vt:lpstr>13.10</vt:lpstr>
      <vt:lpstr>14.1</vt:lpstr>
      <vt:lpstr>14.2</vt:lpstr>
      <vt:lpstr>14.3</vt:lpstr>
      <vt:lpstr>14.4</vt:lpstr>
      <vt:lpstr>14.5</vt:lpstr>
      <vt:lpstr>14.6</vt:lpstr>
      <vt:lpstr>14.7 (2)</vt:lpstr>
      <vt:lpstr>14.8 (2)</vt:lpstr>
      <vt:lpstr>14.9</vt:lpstr>
      <vt:lpstr>'1.1'!Print_Area</vt:lpstr>
      <vt:lpstr>'1.10'!Print_Area</vt:lpstr>
      <vt:lpstr>'1.11'!Print_Area</vt:lpstr>
      <vt:lpstr>'1.12(1)'!Print_Area</vt:lpstr>
      <vt:lpstr>'1.12(2)'!Print_Area</vt:lpstr>
      <vt:lpstr>'1.13(1)'!Print_Area</vt:lpstr>
      <vt:lpstr>'1.13(2)'!Print_Area</vt:lpstr>
      <vt:lpstr>'1.13(3)'!Print_Area</vt:lpstr>
      <vt:lpstr>'1.14(1)'!Print_Area</vt:lpstr>
      <vt:lpstr>'1.14(2)'!Print_Area</vt:lpstr>
      <vt:lpstr>'1.14(3)'!Print_Area</vt:lpstr>
      <vt:lpstr>'1.15(1)'!Print_Area</vt:lpstr>
      <vt:lpstr>'1.15(2)'!Print_Area</vt:lpstr>
      <vt:lpstr>'1.15(3)'!Print_Area</vt:lpstr>
      <vt:lpstr>'1.16(1)'!Print_Area</vt:lpstr>
      <vt:lpstr>'1.16(2)'!Print_Area</vt:lpstr>
      <vt:lpstr>'1.16(3)'!Print_Area</vt:lpstr>
      <vt:lpstr>'1.17(1)'!Print_Area</vt:lpstr>
      <vt:lpstr>'1.17(2)'!Print_Area</vt:lpstr>
      <vt:lpstr>'1.17(3)'!Print_Area</vt:lpstr>
      <vt:lpstr>'1.18(1)'!Print_Area</vt:lpstr>
      <vt:lpstr>'1.18(2)'!Print_Area</vt:lpstr>
      <vt:lpstr>'1.18(3)'!Print_Area</vt:lpstr>
      <vt:lpstr>'1.19(1)'!Print_Area</vt:lpstr>
      <vt:lpstr>'1.19(2)'!Print_Area</vt:lpstr>
      <vt:lpstr>'1.19(3)'!Print_Area</vt:lpstr>
      <vt:lpstr>'1.2'!Print_Area</vt:lpstr>
      <vt:lpstr>'1.20(1)'!Print_Area</vt:lpstr>
      <vt:lpstr>'1.20(2)'!Print_Area</vt:lpstr>
      <vt:lpstr>'1.20(3)'!Print_Area</vt:lpstr>
      <vt:lpstr>'1.21(1)'!Print_Area</vt:lpstr>
      <vt:lpstr>'1.21(2)'!Print_Area</vt:lpstr>
      <vt:lpstr>'1.21(3)'!Print_Area</vt:lpstr>
      <vt:lpstr>'1.22(1)'!Print_Area</vt:lpstr>
      <vt:lpstr>'1.22(2)'!Print_Area</vt:lpstr>
      <vt:lpstr>'1.22(3)'!Print_Area</vt:lpstr>
      <vt:lpstr>'1.23(1)'!Print_Area</vt:lpstr>
      <vt:lpstr>'1.23(2)'!Print_Area</vt:lpstr>
      <vt:lpstr>'1.23(3)'!Print_Area</vt:lpstr>
      <vt:lpstr>'1.24(1)'!Print_Area</vt:lpstr>
      <vt:lpstr>'1.24(2)'!Print_Area</vt:lpstr>
      <vt:lpstr>'1.24(3)'!Print_Area</vt:lpstr>
      <vt:lpstr>'1.25(1)'!Print_Area</vt:lpstr>
      <vt:lpstr>'1.25(2)'!Print_Area</vt:lpstr>
      <vt:lpstr>'1.25(3)'!Print_Area</vt:lpstr>
      <vt:lpstr>'1.26(1)'!Print_Area</vt:lpstr>
      <vt:lpstr>'1.26(2)'!Print_Area</vt:lpstr>
      <vt:lpstr>'1.26(3)'!Print_Area</vt:lpstr>
      <vt:lpstr>'1.27(1)'!Print_Area</vt:lpstr>
      <vt:lpstr>'1.27(2)'!Print_Area</vt:lpstr>
      <vt:lpstr>'1.27(3)'!Print_Area</vt:lpstr>
      <vt:lpstr>'1.28(1)'!Print_Area</vt:lpstr>
      <vt:lpstr>'1.28(2)'!Print_Area</vt:lpstr>
      <vt:lpstr>'1.28(3)'!Print_Area</vt:lpstr>
      <vt:lpstr>'1.29'!Print_Area</vt:lpstr>
      <vt:lpstr>'1.3'!Print_Area</vt:lpstr>
      <vt:lpstr>'1.30'!Print_Area</vt:lpstr>
      <vt:lpstr>'1.31'!Print_Area</vt:lpstr>
      <vt:lpstr>'1.32'!Print_Area</vt:lpstr>
      <vt:lpstr>'1.33'!Print_Area</vt:lpstr>
      <vt:lpstr>'1.34'!Print_Area</vt:lpstr>
      <vt:lpstr>'1.35'!Print_Area</vt:lpstr>
      <vt:lpstr>'1.36'!Print_Area</vt:lpstr>
      <vt:lpstr>'1.37'!Print_Area</vt:lpstr>
      <vt:lpstr>'1.38'!Print_Area</vt:lpstr>
      <vt:lpstr>'1.39'!Print_Area</vt:lpstr>
      <vt:lpstr>'1.4'!Print_Area</vt:lpstr>
      <vt:lpstr>'1.40'!Print_Area</vt:lpstr>
      <vt:lpstr>'1.41'!Print_Area</vt:lpstr>
      <vt:lpstr>'1.42'!Print_Area</vt:lpstr>
      <vt:lpstr>'1.43'!Print_Area</vt:lpstr>
      <vt:lpstr>'1.44'!Print_Area</vt:lpstr>
      <vt:lpstr>'1.45'!Print_Area</vt:lpstr>
      <vt:lpstr>'1.46'!Print_Area</vt:lpstr>
      <vt:lpstr>'1.47'!Print_Area</vt:lpstr>
      <vt:lpstr>'1.48'!Print_Area</vt:lpstr>
      <vt:lpstr>'1.5'!Print_Area</vt:lpstr>
      <vt:lpstr>'1.6(1)'!Print_Area</vt:lpstr>
      <vt:lpstr>'1.6(2)'!Print_Area</vt:lpstr>
      <vt:lpstr>'1.6(3)'!Print_Area</vt:lpstr>
      <vt:lpstr>'1.7'!Print_Area</vt:lpstr>
      <vt:lpstr>'1.8'!Print_Area</vt:lpstr>
      <vt:lpstr>'1.9'!Print_Area</vt:lpstr>
      <vt:lpstr>'10.1'!Print_Area</vt:lpstr>
      <vt:lpstr>'10.2(1)'!Print_Area</vt:lpstr>
      <vt:lpstr>'10.2(2)'!Print_Area</vt:lpstr>
      <vt:lpstr>'10.2(3)'!Print_Area</vt:lpstr>
      <vt:lpstr>'10.3'!Print_Area</vt:lpstr>
      <vt:lpstr>'11.1'!Print_Area</vt:lpstr>
      <vt:lpstr>'11.2(1)'!Print_Area</vt:lpstr>
      <vt:lpstr>'11.2(2)'!Print_Area</vt:lpstr>
      <vt:lpstr>'11.2(3)'!Print_Area</vt:lpstr>
      <vt:lpstr>'11.3'!Print_Area</vt:lpstr>
      <vt:lpstr>'12.1'!Print_Area</vt:lpstr>
      <vt:lpstr>'12.2(1)'!Print_Area</vt:lpstr>
      <vt:lpstr>'12.2(2)'!Print_Area</vt:lpstr>
      <vt:lpstr>'12.2(3)'!Print_Area</vt:lpstr>
      <vt:lpstr>'12.3'!Print_Area</vt:lpstr>
      <vt:lpstr>'13.1'!Print_Area</vt:lpstr>
      <vt:lpstr>'13.10'!Print_Area</vt:lpstr>
      <vt:lpstr>'13.2'!Print_Area</vt:lpstr>
      <vt:lpstr>'13.3'!Print_Area</vt:lpstr>
      <vt:lpstr>'13.4'!Print_Area</vt:lpstr>
      <vt:lpstr>'13.5'!Print_Area</vt:lpstr>
      <vt:lpstr>'13.6'!Print_Area</vt:lpstr>
      <vt:lpstr>'13.7'!Print_Area</vt:lpstr>
      <vt:lpstr>'13.8'!Print_Area</vt:lpstr>
      <vt:lpstr>'13.9'!Print_Area</vt:lpstr>
      <vt:lpstr>'14.1'!Print_Area</vt:lpstr>
      <vt:lpstr>'14.2'!Print_Area</vt:lpstr>
      <vt:lpstr>'14.3'!Print_Area</vt:lpstr>
      <vt:lpstr>'14.4'!Print_Area</vt:lpstr>
      <vt:lpstr>'14.5'!Print_Area</vt:lpstr>
      <vt:lpstr>'14.6'!Print_Area</vt:lpstr>
      <vt:lpstr>'14.7 (2)'!Print_Area</vt:lpstr>
      <vt:lpstr>'14.8 (2)'!Print_Area</vt:lpstr>
      <vt:lpstr>'14.9'!Print_Area</vt:lpstr>
      <vt:lpstr>'2.1'!Print_Area</vt:lpstr>
      <vt:lpstr>'2.2'!Print_Area</vt:lpstr>
      <vt:lpstr>'2.3'!Print_Area</vt:lpstr>
      <vt:lpstr>'3.1'!Print_Area</vt:lpstr>
      <vt:lpstr>'3.2'!Print_Area</vt:lpstr>
      <vt:lpstr>'3.3'!Print_Area</vt:lpstr>
      <vt:lpstr>'3.4'!Print_Area</vt:lpstr>
      <vt:lpstr>'3.5'!Print_Area</vt:lpstr>
      <vt:lpstr>'3.6'!Print_Area</vt:lpstr>
      <vt:lpstr>'3.7'!Print_Area</vt:lpstr>
      <vt:lpstr>'4.2'!Print_Area</vt:lpstr>
      <vt:lpstr>'4.3'!Print_Area</vt:lpstr>
      <vt:lpstr>'5.1'!Print_Area</vt:lpstr>
      <vt:lpstr>'5.2(1)'!Print_Area</vt:lpstr>
      <vt:lpstr>'5.2(2)'!Print_Area</vt:lpstr>
      <vt:lpstr>'5.2(3)'!Print_Area</vt:lpstr>
      <vt:lpstr>'5.3'!Print_Area</vt:lpstr>
      <vt:lpstr>'6.1'!Print_Area</vt:lpstr>
      <vt:lpstr>'6.2(1)'!Print_Area</vt:lpstr>
      <vt:lpstr>'6.2(2)'!Print_Area</vt:lpstr>
      <vt:lpstr>'6.2(3)'!Print_Area</vt:lpstr>
      <vt:lpstr>'6.3'!Print_Area</vt:lpstr>
      <vt:lpstr>'7.1'!Print_Area</vt:lpstr>
      <vt:lpstr>'7.2(1)'!Print_Area</vt:lpstr>
      <vt:lpstr>'7.2(2)'!Print_Area</vt:lpstr>
      <vt:lpstr>'7.2(3)'!Print_Area</vt:lpstr>
      <vt:lpstr>'7.3'!Print_Area</vt:lpstr>
      <vt:lpstr>'8.1'!Print_Area</vt:lpstr>
      <vt:lpstr>'8.2(1)'!Print_Area</vt:lpstr>
      <vt:lpstr>'8.2(2)'!Print_Area</vt:lpstr>
      <vt:lpstr>'8.2(3)'!Print_Area</vt:lpstr>
      <vt:lpstr>'8.3'!Print_Area</vt:lpstr>
      <vt:lpstr>'9.1'!Print_Area</vt:lpstr>
      <vt:lpstr>'9.2(1)'!Print_Area</vt:lpstr>
      <vt:lpstr>'9.2(2)'!Print_Area</vt:lpstr>
      <vt:lpstr>'9.2(3)'!Print_Area</vt:lpstr>
      <vt:lpstr>'9.3'!Print_Area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indawati</dc:creator>
  <cp:lastModifiedBy>indawati</cp:lastModifiedBy>
  <cp:lastPrinted>2020-12-05T04:29:32Z</cp:lastPrinted>
  <dcterms:created xsi:type="dcterms:W3CDTF">2009-12-07T03:54:59Z</dcterms:created>
  <dcterms:modified xsi:type="dcterms:W3CDTF">2020-12-05T04:30:20Z</dcterms:modified>
</cp:coreProperties>
</file>