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gh\Downloads\"/>
    </mc:Choice>
  </mc:AlternateContent>
  <xr:revisionPtr revIDLastSave="0" documentId="13_ncr:1_{6DF2386F-4255-4CED-93FF-752616623F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6" i="1" l="1"/>
  <c r="I52" i="1"/>
  <c r="I51" i="1"/>
  <c r="I46" i="1"/>
  <c r="I42" i="1"/>
  <c r="I38" i="1"/>
  <c r="I34" i="1"/>
  <c r="I30" i="1"/>
  <c r="I26" i="1"/>
  <c r="I22" i="1"/>
  <c r="I18" i="1"/>
</calcChain>
</file>

<file path=xl/sharedStrings.xml><?xml version="1.0" encoding="utf-8"?>
<sst xmlns="http://schemas.openxmlformats.org/spreadsheetml/2006/main" count="30" uniqueCount="25">
  <si>
    <t>Student ID</t>
  </si>
  <si>
    <t>Name</t>
  </si>
  <si>
    <t>Class</t>
  </si>
  <si>
    <t>Math</t>
  </si>
  <si>
    <t>Science</t>
  </si>
  <si>
    <t>English</t>
  </si>
  <si>
    <t>Arjun</t>
  </si>
  <si>
    <t>Neha</t>
  </si>
  <si>
    <t>Kiran</t>
  </si>
  <si>
    <t>Zoya</t>
  </si>
  <si>
    <t>Rahul</t>
  </si>
  <si>
    <t>1. Use VLOOKUP to find the English marks of the student with Student ID 1005.</t>
  </si>
  <si>
    <t>2.Use LOOKUP to return the student name for Student ID 1002.</t>
  </si>
  <si>
    <t>3.Use XLOOKUP to find the Science marks of the student named Zoya.</t>
  </si>
  <si>
    <t>4.Use INDEX-MATCH to find the Math marks of the student with Student ID 1003.</t>
  </si>
  <si>
    <t>5.Find the Student ID of the student who scored 91 in English using INDEX-MATCH.</t>
  </si>
  <si>
    <t>6.Use XLOOKUP to find the Class of the student named Rahul.</t>
  </si>
  <si>
    <t>7.Use VLOOKUP to find the Science marks of Arjun.</t>
  </si>
  <si>
    <t>8.Use INDEX-MATCH to return the name of the student who scored the highest marks in Math.</t>
  </si>
  <si>
    <t xml:space="preserve">9.Use XLOOKUP to retrieve the Math and Science marks of Neha </t>
  </si>
  <si>
    <t>math</t>
  </si>
  <si>
    <t>english</t>
  </si>
  <si>
    <t>10. Use MATCH to determine the row number (within the data range) of the student named Kiran.</t>
  </si>
  <si>
    <t xml:space="preserve">STUDENT DATA 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</si>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</sst>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417771-3D88-40AC-9332-B4AF617E6F9E}" name="Table1" displayName="Table1" ref="F5:K10" totalsRowShown="0" headerRowDxfId="0" headerRowBorderDxfId="1" tableBorderDxfId="2">
  <tableColumns count="6">
    <tableColumn id="1" xr3:uid="{936E0AA9-A2B2-4E1E-B937-B67C11163A73}" name="Student ID"/>
    <tableColumn id="2" xr3:uid="{8937E495-82A3-4869-B9D0-99F8E18B3E3C}" name="Name"/>
    <tableColumn id="3" xr3:uid="{6BA2A0BF-9D61-42DB-BDD6-5AC3786F05E4}" name="Class"/>
    <tableColumn id="4" xr3:uid="{62497F74-C5CF-4E5B-8569-3E5200DD4454}" name="Math"/>
    <tableColumn id="5" xr3:uid="{66AC7BBE-2F07-4718-A915-E444D349EFAF}" name="Science"/>
    <tableColumn id="6" xr3:uid="{51078683-406F-4576-8E08-213D7DF5BC07}" name="English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tabSelected="1" zoomScale="106" workbookViewId="0">
      <selection activeCell="G12" sqref="G12:J13"/>
    </sheetView>
  </sheetViews>
  <sheetFormatPr defaultRowHeight="15" x14ac:dyDescent="0.25"/>
  <cols>
    <col min="1" max="1" width="12.42578125" customWidth="1"/>
    <col min="5" max="5" width="9.85546875" customWidth="1"/>
    <col min="6" max="6" width="9.42578125" customWidth="1"/>
  </cols>
  <sheetData>
    <row r="1" spans="1:19" x14ac:dyDescent="0.25">
      <c r="A1" s="4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5" spans="1:19" x14ac:dyDescent="0.25">
      <c r="F5" s="1" t="s">
        <v>0</v>
      </c>
      <c r="G5" s="1" t="s">
        <v>1</v>
      </c>
      <c r="H5" s="1" t="s">
        <v>2</v>
      </c>
      <c r="I5" s="1" t="s">
        <v>3</v>
      </c>
      <c r="J5" s="1" t="s">
        <v>4</v>
      </c>
      <c r="K5" s="1" t="s">
        <v>5</v>
      </c>
    </row>
    <row r="6" spans="1:19" x14ac:dyDescent="0.25">
      <c r="F6">
        <v>1001</v>
      </c>
      <c r="G6" t="s">
        <v>6</v>
      </c>
      <c r="H6">
        <v>10</v>
      </c>
      <c r="I6">
        <v>85</v>
      </c>
      <c r="J6">
        <v>92</v>
      </c>
      <c r="K6">
        <v>88</v>
      </c>
    </row>
    <row r="7" spans="1:19" x14ac:dyDescent="0.25">
      <c r="F7">
        <v>1002</v>
      </c>
      <c r="G7" t="s">
        <v>7</v>
      </c>
      <c r="H7">
        <v>10</v>
      </c>
      <c r="I7">
        <v>78</v>
      </c>
      <c r="J7">
        <v>81</v>
      </c>
      <c r="K7">
        <v>79</v>
      </c>
    </row>
    <row r="8" spans="1:19" x14ac:dyDescent="0.25">
      <c r="F8">
        <v>1003</v>
      </c>
      <c r="G8" t="s">
        <v>8</v>
      </c>
      <c r="H8">
        <v>10</v>
      </c>
      <c r="I8">
        <v>90</v>
      </c>
      <c r="J8">
        <v>95</v>
      </c>
      <c r="K8">
        <v>91</v>
      </c>
    </row>
    <row r="9" spans="1:19" x14ac:dyDescent="0.25">
      <c r="F9">
        <v>1004</v>
      </c>
      <c r="G9" t="s">
        <v>9</v>
      </c>
      <c r="H9">
        <v>10</v>
      </c>
      <c r="I9">
        <v>72</v>
      </c>
      <c r="J9">
        <v>70</v>
      </c>
      <c r="K9">
        <v>75</v>
      </c>
    </row>
    <row r="10" spans="1:19" x14ac:dyDescent="0.25">
      <c r="F10">
        <v>1005</v>
      </c>
      <c r="G10" t="s">
        <v>10</v>
      </c>
      <c r="H10">
        <v>10</v>
      </c>
      <c r="I10">
        <v>88</v>
      </c>
      <c r="J10">
        <v>89</v>
      </c>
      <c r="K10">
        <v>85</v>
      </c>
    </row>
    <row r="12" spans="1:19" x14ac:dyDescent="0.25">
      <c r="G12" s="6" t="s">
        <v>24</v>
      </c>
      <c r="H12" s="7"/>
      <c r="I12" s="7"/>
      <c r="J12" s="7"/>
    </row>
    <row r="13" spans="1:19" x14ac:dyDescent="0.25">
      <c r="G13" s="7"/>
      <c r="H13" s="7"/>
      <c r="I13" s="7"/>
      <c r="J13" s="7"/>
    </row>
    <row r="16" spans="1:19" x14ac:dyDescent="0.25">
      <c r="F16" s="2" t="s">
        <v>11</v>
      </c>
    </row>
    <row r="18" spans="6:9" x14ac:dyDescent="0.25">
      <c r="H18">
        <v>1005</v>
      </c>
      <c r="I18">
        <f>VLOOKUP(H18,Table1[],6)</f>
        <v>85</v>
      </c>
    </row>
    <row r="20" spans="6:9" x14ac:dyDescent="0.25">
      <c r="F20" s="2" t="s">
        <v>12</v>
      </c>
    </row>
    <row r="22" spans="6:9" x14ac:dyDescent="0.25">
      <c r="H22">
        <v>1002</v>
      </c>
      <c r="I22" t="str">
        <f>LOOKUP(H22,Table1[Student ID],Table1[Name])</f>
        <v>Neha</v>
      </c>
    </row>
    <row r="24" spans="6:9" x14ac:dyDescent="0.25">
      <c r="F24" s="2" t="s">
        <v>13</v>
      </c>
    </row>
    <row r="26" spans="6:9" x14ac:dyDescent="0.25">
      <c r="H26" t="s">
        <v>9</v>
      </c>
      <c r="I26">
        <f>_xlfn.XLOOKUP(H26,Table1[Name],Table1[Science])</f>
        <v>70</v>
      </c>
    </row>
    <row r="28" spans="6:9" x14ac:dyDescent="0.25">
      <c r="F28" s="2" t="s">
        <v>14</v>
      </c>
    </row>
    <row r="30" spans="6:9" x14ac:dyDescent="0.25">
      <c r="H30">
        <v>1003</v>
      </c>
      <c r="I30">
        <f>INDEX(Table1[Math],MATCH(H30,Table1[Student ID],0))</f>
        <v>90</v>
      </c>
    </row>
    <row r="32" spans="6:9" x14ac:dyDescent="0.25">
      <c r="F32" s="2" t="s">
        <v>15</v>
      </c>
    </row>
    <row r="34" spans="6:9" x14ac:dyDescent="0.25">
      <c r="H34">
        <v>91</v>
      </c>
      <c r="I34">
        <f>INDEX(Table1[Student ID],MATCH(H34,Table1[English],0))</f>
        <v>1003</v>
      </c>
    </row>
    <row r="36" spans="6:9" x14ac:dyDescent="0.25">
      <c r="F36" s="2" t="s">
        <v>16</v>
      </c>
    </row>
    <row r="38" spans="6:9" x14ac:dyDescent="0.25">
      <c r="H38" t="s">
        <v>10</v>
      </c>
      <c r="I38">
        <f>_xlfn.XLOOKUP(H38,Table1[Name],Table1[Class])</f>
        <v>10</v>
      </c>
    </row>
    <row r="40" spans="6:9" x14ac:dyDescent="0.25">
      <c r="F40" s="2" t="s">
        <v>17</v>
      </c>
    </row>
    <row r="42" spans="6:9" x14ac:dyDescent="0.25">
      <c r="H42" t="s">
        <v>6</v>
      </c>
      <c r="I42">
        <f>VLOOKUP(H42,Table1[[Name]:[English]],5)</f>
        <v>88</v>
      </c>
    </row>
    <row r="44" spans="6:9" x14ac:dyDescent="0.25">
      <c r="F44" s="2" t="s">
        <v>18</v>
      </c>
    </row>
    <row r="46" spans="6:9" x14ac:dyDescent="0.25">
      <c r="I46" t="str">
        <f>INDEX(Table1[Name],MATCH(MAX(Table1[Math]),Table1[Math],0))</f>
        <v>Kiran</v>
      </c>
    </row>
    <row r="48" spans="6:9" x14ac:dyDescent="0.25">
      <c r="F48" s="2" t="s">
        <v>19</v>
      </c>
    </row>
    <row r="50" spans="6:14" x14ac:dyDescent="0.25">
      <c r="I50" t="s">
        <v>7</v>
      </c>
    </row>
    <row r="51" spans="6:14" x14ac:dyDescent="0.25">
      <c r="H51" t="s">
        <v>20</v>
      </c>
      <c r="I51">
        <f>_xlfn.XLOOKUP(I50,Table1[Name],Table1[Math])</f>
        <v>78</v>
      </c>
    </row>
    <row r="52" spans="6:14" x14ac:dyDescent="0.25">
      <c r="H52" t="s">
        <v>21</v>
      </c>
      <c r="I52">
        <f>_xlfn.XLOOKUP(I50,Table1[Name],Table1[English])</f>
        <v>79</v>
      </c>
    </row>
    <row r="54" spans="6:14" x14ac:dyDescent="0.25">
      <c r="F54" s="3" t="s">
        <v>22</v>
      </c>
      <c r="G54" s="2"/>
      <c r="H54" s="2"/>
      <c r="I54" s="2"/>
      <c r="J54" s="2"/>
      <c r="K54" s="2"/>
      <c r="L54" s="2"/>
      <c r="M54" s="2"/>
      <c r="N54" s="2"/>
    </row>
    <row r="56" spans="6:14" x14ac:dyDescent="0.25">
      <c r="G56" t="s">
        <v>8</v>
      </c>
      <c r="H56">
        <f>MATCH(G56,Table1[Name],0)</f>
        <v>3</v>
      </c>
    </row>
  </sheetData>
  <mergeCells count="2">
    <mergeCell ref="A1:S3"/>
    <mergeCell ref="G12:J1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megha arora</cp:lastModifiedBy>
  <dcterms:created xsi:type="dcterms:W3CDTF">2025-07-14T08:38:16Z</dcterms:created>
  <dcterms:modified xsi:type="dcterms:W3CDTF">2025-07-14T09:20:12Z</dcterms:modified>
</cp:coreProperties>
</file>