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5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0" i="1"/>
  <c r="F17" i="1"/>
  <c r="F24" i="1"/>
  <c r="F31" i="1"/>
  <c r="F38" i="1"/>
  <c r="F60" i="1"/>
  <c r="E60" i="1"/>
  <c r="F52" i="1"/>
  <c r="E52" i="1"/>
  <c r="F45" i="1"/>
  <c r="E45" i="1"/>
  <c r="E2" i="1"/>
  <c r="E10" i="1"/>
  <c r="E38" i="1"/>
  <c r="E31" i="1"/>
  <c r="E24" i="1"/>
  <c r="E17" i="1"/>
</calcChain>
</file>

<file path=xl/sharedStrings.xml><?xml version="1.0" encoding="utf-8"?>
<sst xmlns="http://schemas.openxmlformats.org/spreadsheetml/2006/main" count="7" uniqueCount="7">
  <si>
    <t>Count</t>
  </si>
  <si>
    <t>Standard Deviation</t>
  </si>
  <si>
    <t>ByteIndex</t>
  </si>
  <si>
    <t>Speed (Kbps)</t>
  </si>
  <si>
    <t>Time (seconds)</t>
  </si>
  <si>
    <t>Mean (seconds)</t>
  </si>
  <si>
    <t>Buffer Size(KB)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</si>
</sst>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Buffer Size vs Speed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0858441475303391"/>
          <c:y val="0.21149956255468064"/>
          <c:w val="0.63895945933587572"/>
          <c:h val="0.66039523184601923"/>
        </c:manualLayout>
      </c:layout>
      <c:scatterChart>
        <c:scatterStyle val="lineMarker"/>
        <c:varyColors val="0"/>
        <c:ser>
          <c:idx val="1"/>
          <c:order val="1"/>
          <c:xVal>
            <c:numRef>
              <c:f>Sheet1!$C$2:$C$65</c:f>
              <c:numCache>
                <c:formatCode>General</c:formatCode>
                <c:ptCount val="64"/>
                <c:pt idx="0">
                  <c:v>16</c:v>
                </c:pt>
                <c:pt idx="8">
                  <c:v>32</c:v>
                </c:pt>
                <c:pt idx="15">
                  <c:v>64</c:v>
                </c:pt>
                <c:pt idx="22">
                  <c:v>128</c:v>
                </c:pt>
                <c:pt idx="29">
                  <c:v>256</c:v>
                </c:pt>
                <c:pt idx="36">
                  <c:v>512</c:v>
                </c:pt>
                <c:pt idx="43">
                  <c:v>1024</c:v>
                </c:pt>
                <c:pt idx="50">
                  <c:v>2048</c:v>
                </c:pt>
                <c:pt idx="58">
                  <c:v>4096</c:v>
                </c:pt>
              </c:numCache>
            </c:numRef>
          </c:xVal>
          <c:yVal>
            <c:numRef>
              <c:f>Sheet1!$G$2:$G$65</c:f>
              <c:numCache>
                <c:formatCode>General</c:formatCode>
                <c:ptCount val="64"/>
                <c:pt idx="0">
                  <c:v>2.96</c:v>
                </c:pt>
                <c:pt idx="8">
                  <c:v>5.3</c:v>
                </c:pt>
                <c:pt idx="15">
                  <c:v>10.611000000000001</c:v>
                </c:pt>
                <c:pt idx="22">
                  <c:v>24</c:v>
                </c:pt>
                <c:pt idx="29">
                  <c:v>49.688000000000002</c:v>
                </c:pt>
                <c:pt idx="36">
                  <c:v>94.790999999999997</c:v>
                </c:pt>
                <c:pt idx="43">
                  <c:v>190.291</c:v>
                </c:pt>
                <c:pt idx="50">
                  <c:v>399.25</c:v>
                </c:pt>
                <c:pt idx="58">
                  <c:v>750.34199999999998</c:v>
                </c:pt>
              </c:numCache>
            </c:numRef>
          </c:yVal>
          <c:smooth val="0"/>
        </c:ser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16</c:v>
                </c:pt>
                <c:pt idx="8">
                  <c:v>32</c:v>
                </c:pt>
                <c:pt idx="15">
                  <c:v>64</c:v>
                </c:pt>
                <c:pt idx="22">
                  <c:v>128</c:v>
                </c:pt>
                <c:pt idx="29">
                  <c:v>256</c:v>
                </c:pt>
                <c:pt idx="36">
                  <c:v>512</c:v>
                </c:pt>
                <c:pt idx="43">
                  <c:v>1024</c:v>
                </c:pt>
                <c:pt idx="50">
                  <c:v>2048</c:v>
                </c:pt>
                <c:pt idx="58">
                  <c:v>4096</c:v>
                </c:pt>
              </c:numCache>
            </c:numRef>
          </c:xVal>
          <c:yVal>
            <c:numRef>
              <c:f>Sheet1!$G$2:$G$65</c:f>
              <c:numCache>
                <c:formatCode>General</c:formatCode>
                <c:ptCount val="64"/>
                <c:pt idx="0">
                  <c:v>2.96</c:v>
                </c:pt>
                <c:pt idx="8">
                  <c:v>5.3</c:v>
                </c:pt>
                <c:pt idx="15">
                  <c:v>10.611000000000001</c:v>
                </c:pt>
                <c:pt idx="22">
                  <c:v>24</c:v>
                </c:pt>
                <c:pt idx="29">
                  <c:v>49.688000000000002</c:v>
                </c:pt>
                <c:pt idx="36">
                  <c:v>94.790999999999997</c:v>
                </c:pt>
                <c:pt idx="43">
                  <c:v>190.291</c:v>
                </c:pt>
                <c:pt idx="50">
                  <c:v>399.25</c:v>
                </c:pt>
                <c:pt idx="58">
                  <c:v>750.34199999999998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077568"/>
        <c:axId val="105351424"/>
      </c:scatterChart>
      <c:valAx>
        <c:axId val="47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Buffer Size (KB)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51424"/>
        <c:crosses val="autoZero"/>
        <c:crossBetween val="midCat"/>
      </c:valAx>
      <c:valAx>
        <c:axId val="10535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Spped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997036955746403E-2"/>
              <c:y val="0.393046424752461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07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64252334311872"/>
          <c:y val="0.43621547306586678"/>
          <c:w val="0.15942019442691616"/>
          <c:h val="0.127569053868266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123825</xdr:rowOff>
    </xdr:from>
    <xdr:to>
      <xdr:col>17</xdr:col>
      <xdr:colOff>19050</xdr:colOff>
      <xdr:row>21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I1" sqref="I1"/>
    </sheetView>
  </sheetViews>
  <sheetFormatPr defaultRowHeight="15" x14ac:dyDescent="0.25"/>
  <cols>
    <col min="1" max="1" width="10" customWidth="1"/>
    <col min="2" max="2" width="13" customWidth="1"/>
    <col min="3" max="3" width="15" customWidth="1"/>
    <col min="4" max="4" width="15.5703125" customWidth="1"/>
    <col min="5" max="5" width="15.140625" customWidth="1"/>
    <col min="6" max="7" width="18.5703125" customWidth="1"/>
  </cols>
  <sheetData>
    <row r="1" spans="1:7" x14ac:dyDescent="0.25">
      <c r="A1" s="1" t="s">
        <v>2</v>
      </c>
      <c r="B1" s="1" t="s">
        <v>0</v>
      </c>
      <c r="C1" s="1" t="s">
        <v>6</v>
      </c>
      <c r="D1" s="1" t="s">
        <v>4</v>
      </c>
      <c r="E1" s="1" t="s">
        <v>5</v>
      </c>
      <c r="F1" s="1" t="s">
        <v>1</v>
      </c>
      <c r="G1" s="1" t="s">
        <v>3</v>
      </c>
    </row>
    <row r="2" spans="1:7" x14ac:dyDescent="0.25">
      <c r="A2">
        <v>1</v>
      </c>
      <c r="B2">
        <v>131072</v>
      </c>
      <c r="C2">
        <v>16</v>
      </c>
      <c r="D2">
        <v>6.049353</v>
      </c>
      <c r="E2">
        <f>AVERAGE(D2:D7)</f>
        <v>5.3881630000000014</v>
      </c>
      <c r="F2">
        <f>_xlfn.STDEV.S(D2:D7)</f>
        <v>0.58723327589025465</v>
      </c>
      <c r="G2">
        <v>2.96</v>
      </c>
    </row>
    <row r="3" spans="1:7" x14ac:dyDescent="0.25">
      <c r="A3">
        <v>1</v>
      </c>
      <c r="D3">
        <v>5.6800699999999997</v>
      </c>
    </row>
    <row r="4" spans="1:7" x14ac:dyDescent="0.25">
      <c r="A4">
        <v>1</v>
      </c>
      <c r="D4">
        <v>5.0445089999999997</v>
      </c>
    </row>
    <row r="5" spans="1:7" x14ac:dyDescent="0.25">
      <c r="A5">
        <v>1</v>
      </c>
      <c r="D5">
        <v>5.701816</v>
      </c>
    </row>
    <row r="6" spans="1:7" x14ac:dyDescent="0.25">
      <c r="A6">
        <v>1</v>
      </c>
      <c r="D6">
        <v>4.3977940000000002</v>
      </c>
    </row>
    <row r="7" spans="1:7" x14ac:dyDescent="0.25">
      <c r="A7">
        <v>1</v>
      </c>
      <c r="D7">
        <v>5.4554359999999997</v>
      </c>
    </row>
    <row r="10" spans="1:7" x14ac:dyDescent="0.25">
      <c r="A10">
        <v>2</v>
      </c>
      <c r="B10">
        <v>65536</v>
      </c>
      <c r="C10">
        <v>32</v>
      </c>
      <c r="D10">
        <v>6.7082439999999997</v>
      </c>
      <c r="E10">
        <f>AVERAGE(D10:D15)</f>
        <v>6.0289494999999995</v>
      </c>
      <c r="F10">
        <f xml:space="preserve"> _xlfn.STDEV.S(D10,D15)</f>
        <v>0.41713077550331862</v>
      </c>
      <c r="G10">
        <v>5.3</v>
      </c>
    </row>
    <row r="11" spans="1:7" x14ac:dyDescent="0.25">
      <c r="A11">
        <v>2</v>
      </c>
      <c r="D11">
        <v>6.8316470000000002</v>
      </c>
    </row>
    <row r="12" spans="1:7" x14ac:dyDescent="0.25">
      <c r="A12">
        <v>2</v>
      </c>
      <c r="D12">
        <v>5.9781909999999998</v>
      </c>
    </row>
    <row r="13" spans="1:7" x14ac:dyDescent="0.25">
      <c r="A13">
        <v>2</v>
      </c>
      <c r="D13">
        <v>5.1700910000000002</v>
      </c>
    </row>
    <row r="14" spans="1:7" x14ac:dyDescent="0.25">
      <c r="A14">
        <v>2</v>
      </c>
      <c r="D14">
        <v>5.3671920000000002</v>
      </c>
    </row>
    <row r="15" spans="1:7" x14ac:dyDescent="0.25">
      <c r="A15">
        <v>2</v>
      </c>
      <c r="D15">
        <v>6.1183319999999997</v>
      </c>
    </row>
    <row r="17" spans="1:7" x14ac:dyDescent="0.25">
      <c r="A17">
        <v>2</v>
      </c>
      <c r="B17">
        <v>32768</v>
      </c>
      <c r="C17">
        <v>64</v>
      </c>
      <c r="D17">
        <v>7.9981280000000003</v>
      </c>
      <c r="E17">
        <f>AVERAGE(D17:D22)</f>
        <v>6.0312833333333336</v>
      </c>
      <c r="F17">
        <f>_xlfn.STDEV.S(D17,D22)</f>
        <v>1.8216979871674612</v>
      </c>
      <c r="G17">
        <v>10.611000000000001</v>
      </c>
    </row>
    <row r="18" spans="1:7" x14ac:dyDescent="0.25">
      <c r="A18">
        <v>2</v>
      </c>
      <c r="D18">
        <v>5.2936139999999998</v>
      </c>
    </row>
    <row r="19" spans="1:7" x14ac:dyDescent="0.25">
      <c r="A19">
        <v>2</v>
      </c>
      <c r="D19">
        <v>5.4926130000000004</v>
      </c>
    </row>
    <row r="20" spans="1:7" x14ac:dyDescent="0.25">
      <c r="A20">
        <v>2</v>
      </c>
      <c r="D20">
        <v>5.6171410000000002</v>
      </c>
    </row>
    <row r="21" spans="1:7" x14ac:dyDescent="0.25">
      <c r="A21">
        <v>2</v>
      </c>
      <c r="D21">
        <v>6.3643460000000003</v>
      </c>
    </row>
    <row r="22" spans="1:7" x14ac:dyDescent="0.25">
      <c r="A22">
        <v>2</v>
      </c>
      <c r="D22">
        <v>5.4218580000000003</v>
      </c>
    </row>
    <row r="24" spans="1:7" x14ac:dyDescent="0.25">
      <c r="A24">
        <v>3</v>
      </c>
      <c r="B24">
        <v>16384</v>
      </c>
      <c r="C24">
        <v>128</v>
      </c>
      <c r="D24">
        <v>5.3453489999999997</v>
      </c>
      <c r="E24">
        <f>AVERAGE(D24:D29)</f>
        <v>5.3332548333333341</v>
      </c>
      <c r="F24">
        <f>_xlfn.STDEV.S(D24:D29)</f>
        <v>0.34004651365153954</v>
      </c>
      <c r="G24">
        <v>24</v>
      </c>
    </row>
    <row r="25" spans="1:7" x14ac:dyDescent="0.25">
      <c r="A25">
        <v>3</v>
      </c>
      <c r="D25">
        <v>5.2722009999999999</v>
      </c>
    </row>
    <row r="26" spans="1:7" x14ac:dyDescent="0.25">
      <c r="A26">
        <v>3</v>
      </c>
      <c r="D26">
        <v>5.3966570000000003</v>
      </c>
    </row>
    <row r="27" spans="1:7" x14ac:dyDescent="0.25">
      <c r="A27">
        <v>3</v>
      </c>
      <c r="D27">
        <v>5.6135130000000002</v>
      </c>
    </row>
    <row r="28" spans="1:7" x14ac:dyDescent="0.25">
      <c r="A28">
        <v>3</v>
      </c>
      <c r="D28">
        <v>5.6593470000000003</v>
      </c>
    </row>
    <row r="29" spans="1:7" x14ac:dyDescent="0.25">
      <c r="A29">
        <v>3</v>
      </c>
      <c r="D29">
        <v>4.7124620000000004</v>
      </c>
    </row>
    <row r="31" spans="1:7" x14ac:dyDescent="0.25">
      <c r="A31">
        <v>4</v>
      </c>
      <c r="B31">
        <v>8192</v>
      </c>
      <c r="C31">
        <v>256</v>
      </c>
      <c r="D31">
        <v>5.205165</v>
      </c>
      <c r="E31">
        <f>AVERAGE(D31:D36)</f>
        <v>5.1521374999999994</v>
      </c>
      <c r="F31">
        <f>_xlfn.STDEV.S(D31:D36)</f>
        <v>0.21926723006755947</v>
      </c>
      <c r="G31">
        <v>49.688000000000002</v>
      </c>
    </row>
    <row r="32" spans="1:7" x14ac:dyDescent="0.25">
      <c r="A32">
        <v>4</v>
      </c>
      <c r="D32">
        <v>5.3422590000000003</v>
      </c>
    </row>
    <row r="33" spans="1:7" x14ac:dyDescent="0.25">
      <c r="A33">
        <v>4</v>
      </c>
      <c r="D33">
        <v>5.148657</v>
      </c>
    </row>
    <row r="34" spans="1:7" x14ac:dyDescent="0.25">
      <c r="A34">
        <v>4</v>
      </c>
      <c r="D34">
        <v>4.7249699999999999</v>
      </c>
    </row>
    <row r="35" spans="1:7" x14ac:dyDescent="0.25">
      <c r="A35">
        <v>4</v>
      </c>
      <c r="D35">
        <v>5.2197110000000002</v>
      </c>
    </row>
    <row r="36" spans="1:7" x14ac:dyDescent="0.25">
      <c r="A36">
        <v>4</v>
      </c>
      <c r="D36">
        <v>5.2720630000000002</v>
      </c>
    </row>
    <row r="38" spans="1:7" x14ac:dyDescent="0.25">
      <c r="A38">
        <v>5</v>
      </c>
      <c r="B38">
        <v>4096</v>
      </c>
      <c r="C38">
        <v>512</v>
      </c>
      <c r="D38">
        <v>5.3173120000000003</v>
      </c>
      <c r="E38">
        <f>AVERAGE(D38:D43)</f>
        <v>5.4013338333333332</v>
      </c>
      <c r="F38">
        <f>_xlfn.STDEV.S(D38:D43)</f>
        <v>0.22221042454071901</v>
      </c>
      <c r="G38">
        <v>94.790999999999997</v>
      </c>
    </row>
    <row r="39" spans="1:7" x14ac:dyDescent="0.25">
      <c r="A39">
        <v>5</v>
      </c>
      <c r="D39">
        <v>5.5687119999999997</v>
      </c>
    </row>
    <row r="40" spans="1:7" x14ac:dyDescent="0.25">
      <c r="A40">
        <v>5</v>
      </c>
      <c r="D40">
        <v>5.7100479999999996</v>
      </c>
    </row>
    <row r="41" spans="1:7" x14ac:dyDescent="0.25">
      <c r="A41">
        <v>5</v>
      </c>
      <c r="D41">
        <v>5.4789570000000003</v>
      </c>
    </row>
    <row r="42" spans="1:7" x14ac:dyDescent="0.25">
      <c r="A42">
        <v>5</v>
      </c>
      <c r="D42">
        <v>5.175878</v>
      </c>
    </row>
    <row r="43" spans="1:7" x14ac:dyDescent="0.25">
      <c r="A43">
        <v>5</v>
      </c>
      <c r="D43">
        <v>5.1570960000000001</v>
      </c>
    </row>
    <row r="45" spans="1:7" x14ac:dyDescent="0.25">
      <c r="A45">
        <v>6</v>
      </c>
      <c r="B45">
        <v>2048</v>
      </c>
      <c r="C45">
        <v>1024</v>
      </c>
      <c r="D45">
        <v>6.0333249999999996</v>
      </c>
      <c r="E45">
        <f>AVERAGE(D45:D50)</f>
        <v>5.3812115</v>
      </c>
      <c r="F45">
        <f>_xlfn.STDEV.S(D45:D50)</f>
        <v>0.33452293250582982</v>
      </c>
      <c r="G45">
        <v>190.291</v>
      </c>
    </row>
    <row r="46" spans="1:7" x14ac:dyDescent="0.25">
      <c r="A46">
        <v>6</v>
      </c>
      <c r="D46">
        <v>5.2973229999999996</v>
      </c>
    </row>
    <row r="47" spans="1:7" x14ac:dyDescent="0.25">
      <c r="A47">
        <v>6</v>
      </c>
      <c r="D47">
        <v>5.229476</v>
      </c>
    </row>
    <row r="48" spans="1:7" x14ac:dyDescent="0.25">
      <c r="A48">
        <v>6</v>
      </c>
      <c r="D48">
        <v>5.3373949999999999</v>
      </c>
    </row>
    <row r="49" spans="1:7" x14ac:dyDescent="0.25">
      <c r="A49">
        <v>6</v>
      </c>
      <c r="D49">
        <v>5.0667099999999996</v>
      </c>
    </row>
    <row r="50" spans="1:7" x14ac:dyDescent="0.25">
      <c r="A50">
        <v>6</v>
      </c>
      <c r="D50">
        <v>5.3230399999999998</v>
      </c>
    </row>
    <row r="52" spans="1:7" x14ac:dyDescent="0.25">
      <c r="A52">
        <v>7</v>
      </c>
      <c r="B52">
        <v>1024</v>
      </c>
      <c r="C52">
        <v>2048</v>
      </c>
      <c r="D52">
        <v>5.2411099999999999</v>
      </c>
      <c r="E52">
        <f>AVERAGE(D52:D58)</f>
        <v>5.1295190000000002</v>
      </c>
      <c r="F52">
        <f>_xlfn.STDEV.S(D52:D58)</f>
        <v>7.4775753481102838E-2</v>
      </c>
      <c r="G52">
        <v>399.25</v>
      </c>
    </row>
    <row r="53" spans="1:7" x14ac:dyDescent="0.25">
      <c r="A53">
        <v>7</v>
      </c>
      <c r="D53">
        <v>5.0940519999999996</v>
      </c>
    </row>
    <row r="54" spans="1:7" x14ac:dyDescent="0.25">
      <c r="A54">
        <v>7</v>
      </c>
      <c r="D54">
        <v>5.0675809999999997</v>
      </c>
    </row>
    <row r="55" spans="1:7" x14ac:dyDescent="0.25">
      <c r="A55">
        <v>7</v>
      </c>
      <c r="D55">
        <v>5.2305029999999997</v>
      </c>
    </row>
    <row r="56" spans="1:7" x14ac:dyDescent="0.25">
      <c r="A56">
        <v>7</v>
      </c>
      <c r="D56">
        <v>5.0856500000000002</v>
      </c>
    </row>
    <row r="57" spans="1:7" x14ac:dyDescent="0.25">
      <c r="A57">
        <v>7</v>
      </c>
      <c r="D57">
        <v>5.0680079999999998</v>
      </c>
    </row>
    <row r="58" spans="1:7" x14ac:dyDescent="0.25">
      <c r="A58">
        <v>7</v>
      </c>
      <c r="D58">
        <v>5.1197290000000004</v>
      </c>
    </row>
    <row r="60" spans="1:7" x14ac:dyDescent="0.25">
      <c r="A60">
        <v>8</v>
      </c>
      <c r="B60">
        <v>512</v>
      </c>
      <c r="C60">
        <v>4096</v>
      </c>
      <c r="D60">
        <v>6.0775649999999999</v>
      </c>
      <c r="E60">
        <f>AVERAGE(D60:D65)</f>
        <v>5.4588411666666659</v>
      </c>
      <c r="F60">
        <f>_xlfn.STDEV.S(D60:D65)</f>
        <v>0.33357111261883376</v>
      </c>
      <c r="G60">
        <v>750.34199999999998</v>
      </c>
    </row>
    <row r="61" spans="1:7" x14ac:dyDescent="0.25">
      <c r="A61">
        <v>8</v>
      </c>
      <c r="D61">
        <v>5.3252119999999996</v>
      </c>
    </row>
    <row r="62" spans="1:7" x14ac:dyDescent="0.25">
      <c r="A62">
        <v>8</v>
      </c>
      <c r="D62">
        <v>5.4993309999999997</v>
      </c>
    </row>
    <row r="63" spans="1:7" x14ac:dyDescent="0.25">
      <c r="A63">
        <v>8</v>
      </c>
      <c r="D63">
        <v>5.2593529999999999</v>
      </c>
    </row>
    <row r="64" spans="1:7" x14ac:dyDescent="0.25">
      <c r="A64">
        <v>8</v>
      </c>
      <c r="D64">
        <v>5.4705329999999996</v>
      </c>
    </row>
    <row r="65" spans="1:4" x14ac:dyDescent="0.25">
      <c r="A65">
        <v>8</v>
      </c>
      <c r="D65">
        <v>5.1210529999999999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</dc:creator>
  <cp:lastModifiedBy>Asma</cp:lastModifiedBy>
  <dcterms:created xsi:type="dcterms:W3CDTF">2014-09-29T22:53:44Z</dcterms:created>
  <dcterms:modified xsi:type="dcterms:W3CDTF">2014-09-30T04:47:39Z</dcterms:modified>
</cp:coreProperties>
</file>