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ran\Documents\Validation\"/>
    </mc:Choice>
  </mc:AlternateContent>
  <xr:revisionPtr revIDLastSave="0" documentId="13_ncr:1_{3F60D60F-F00F-49E8-BE4E-C8CEF95C41F4}" xr6:coauthVersionLast="47" xr6:coauthVersionMax="47" xr10:uidLastSave="{00000000-0000-0000-0000-000000000000}"/>
  <bookViews>
    <workbookView xWindow="-96" yWindow="-96" windowWidth="23232" windowHeight="12552" xr2:uid="{0C88A23D-33B4-4B56-AF89-14E6BA249E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4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4" i="1"/>
  <c r="D5" i="1"/>
  <c r="D6" i="1"/>
  <c r="D7" i="1"/>
  <c r="D8" i="1"/>
  <c r="G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G32" i="1" s="1"/>
  <c r="D33" i="1"/>
  <c r="D34" i="1"/>
  <c r="D35" i="1"/>
  <c r="D36" i="1"/>
  <c r="D37" i="1"/>
  <c r="D38" i="1"/>
  <c r="D39" i="1"/>
  <c r="D40" i="1"/>
  <c r="G40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G56" i="1" s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4" i="1"/>
  <c r="K10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4" i="1"/>
  <c r="O6" i="1" s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5" i="1"/>
  <c r="L4" i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5" i="1"/>
  <c r="G24" i="1" l="1"/>
  <c r="P33" i="1"/>
  <c r="P57" i="1"/>
  <c r="P25" i="1"/>
  <c r="O104" i="1"/>
  <c r="O96" i="1"/>
  <c r="O88" i="1"/>
  <c r="O80" i="1"/>
  <c r="O72" i="1"/>
  <c r="O64" i="1"/>
  <c r="O56" i="1"/>
  <c r="O48" i="1"/>
  <c r="O40" i="1"/>
  <c r="O32" i="1"/>
  <c r="O24" i="1"/>
  <c r="O16" i="1"/>
  <c r="O8" i="1"/>
  <c r="P66" i="1"/>
  <c r="P18" i="1"/>
  <c r="O7" i="1"/>
  <c r="P50" i="1"/>
  <c r="P95" i="1"/>
  <c r="P87" i="1"/>
  <c r="G6" i="1"/>
  <c r="G70" i="1"/>
  <c r="Q4" i="1"/>
  <c r="G86" i="1"/>
  <c r="G22" i="1"/>
  <c r="G14" i="1"/>
  <c r="P75" i="1"/>
  <c r="Q93" i="1"/>
  <c r="Q85" i="1"/>
  <c r="Q61" i="1"/>
  <c r="Q53" i="1"/>
  <c r="Q45" i="1"/>
  <c r="Q21" i="1"/>
  <c r="Q13" i="1"/>
  <c r="P90" i="1"/>
  <c r="P97" i="1"/>
  <c r="P81" i="1"/>
  <c r="O91" i="1"/>
  <c r="O83" i="1"/>
  <c r="O67" i="1"/>
  <c r="O59" i="1"/>
  <c r="O27" i="1"/>
  <c r="P73" i="1"/>
  <c r="O11" i="1"/>
  <c r="G4" i="1"/>
  <c r="G52" i="1"/>
  <c r="G72" i="1"/>
  <c r="Q66" i="1"/>
  <c r="Q34" i="1"/>
  <c r="P103" i="1"/>
  <c r="P71" i="1"/>
  <c r="P63" i="1"/>
  <c r="P55" i="1"/>
  <c r="P47" i="1"/>
  <c r="P39" i="1"/>
  <c r="P31" i="1"/>
  <c r="P23" i="1"/>
  <c r="P15" i="1"/>
  <c r="P7" i="1"/>
  <c r="Q26" i="1"/>
  <c r="P79" i="1"/>
  <c r="Q74" i="1"/>
  <c r="Q104" i="1"/>
  <c r="Q96" i="1"/>
  <c r="Q88" i="1"/>
  <c r="P9" i="1"/>
  <c r="Q98" i="1"/>
  <c r="O98" i="1"/>
  <c r="O74" i="1"/>
  <c r="O50" i="1"/>
  <c r="O42" i="1"/>
  <c r="O34" i="1"/>
  <c r="O18" i="1"/>
  <c r="P42" i="1"/>
  <c r="O107" i="1"/>
  <c r="O97" i="1"/>
  <c r="O89" i="1"/>
  <c r="O81" i="1"/>
  <c r="O73" i="1"/>
  <c r="O65" i="1"/>
  <c r="O57" i="1"/>
  <c r="O49" i="1"/>
  <c r="O41" i="1"/>
  <c r="O33" i="1"/>
  <c r="O25" i="1"/>
  <c r="O17" i="1"/>
  <c r="O9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Q107" i="1"/>
  <c r="Q97" i="1"/>
  <c r="Q92" i="1"/>
  <c r="Q84" i="1"/>
  <c r="Q73" i="1"/>
  <c r="Q65" i="1"/>
  <c r="Q57" i="1"/>
  <c r="Q52" i="1"/>
  <c r="Q44" i="1"/>
  <c r="Q33" i="1"/>
  <c r="Q28" i="1"/>
  <c r="Q17" i="1"/>
  <c r="Q12" i="1"/>
  <c r="Q80" i="1"/>
  <c r="Q72" i="1"/>
  <c r="Q64" i="1"/>
  <c r="Q56" i="1"/>
  <c r="Q48" i="1"/>
  <c r="Q40" i="1"/>
  <c r="Q32" i="1"/>
  <c r="Q24" i="1"/>
  <c r="Q16" i="1"/>
  <c r="Q8" i="1"/>
  <c r="O103" i="1"/>
  <c r="O95" i="1"/>
  <c r="O87" i="1"/>
  <c r="O79" i="1"/>
  <c r="O71" i="1"/>
  <c r="O63" i="1"/>
  <c r="O55" i="1"/>
  <c r="O47" i="1"/>
  <c r="O39" i="1"/>
  <c r="O31" i="1"/>
  <c r="O23" i="1"/>
  <c r="O15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O86" i="1"/>
  <c r="O54" i="1"/>
  <c r="O22" i="1"/>
  <c r="P93" i="1"/>
  <c r="P61" i="1"/>
  <c r="P53" i="1"/>
  <c r="P45" i="1"/>
  <c r="P37" i="1"/>
  <c r="P29" i="1"/>
  <c r="P21" i="1"/>
  <c r="P13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O94" i="1"/>
  <c r="O62" i="1"/>
  <c r="O30" i="1"/>
  <c r="P85" i="1"/>
  <c r="O101" i="1"/>
  <c r="O85" i="1"/>
  <c r="O77" i="1"/>
  <c r="O69" i="1"/>
  <c r="O61" i="1"/>
  <c r="O53" i="1"/>
  <c r="O45" i="1"/>
  <c r="O37" i="1"/>
  <c r="O29" i="1"/>
  <c r="O21" i="1"/>
  <c r="O13" i="1"/>
  <c r="P100" i="1"/>
  <c r="P92" i="1"/>
  <c r="P84" i="1"/>
  <c r="P76" i="1"/>
  <c r="P68" i="1"/>
  <c r="P60" i="1"/>
  <c r="P52" i="1"/>
  <c r="P44" i="1"/>
  <c r="P36" i="1"/>
  <c r="P28" i="1"/>
  <c r="P20" i="1"/>
  <c r="P12" i="1"/>
  <c r="P5" i="1"/>
  <c r="Q106" i="1"/>
  <c r="O78" i="1"/>
  <c r="O46" i="1"/>
  <c r="O14" i="1"/>
  <c r="P77" i="1"/>
  <c r="O93" i="1"/>
  <c r="O92" i="1"/>
  <c r="O76" i="1"/>
  <c r="O60" i="1"/>
  <c r="O44" i="1"/>
  <c r="O28" i="1"/>
  <c r="O12" i="1"/>
  <c r="P99" i="1"/>
  <c r="P91" i="1"/>
  <c r="P83" i="1"/>
  <c r="P67" i="1"/>
  <c r="P59" i="1"/>
  <c r="P51" i="1"/>
  <c r="P43" i="1"/>
  <c r="P35" i="1"/>
  <c r="P27" i="1"/>
  <c r="P19" i="1"/>
  <c r="P11" i="1"/>
  <c r="P107" i="1"/>
  <c r="Q5" i="1"/>
  <c r="P106" i="1"/>
  <c r="O102" i="1"/>
  <c r="O70" i="1"/>
  <c r="O38" i="1"/>
  <c r="P101" i="1"/>
  <c r="P69" i="1"/>
  <c r="O100" i="1"/>
  <c r="O84" i="1"/>
  <c r="O68" i="1"/>
  <c r="O52" i="1"/>
  <c r="O36" i="1"/>
  <c r="O20" i="1"/>
  <c r="O5" i="1"/>
  <c r="O4" i="1"/>
  <c r="P4" i="1"/>
  <c r="Q99" i="1"/>
  <c r="Q91" i="1"/>
  <c r="Q83" i="1"/>
  <c r="Q75" i="1"/>
  <c r="Q67" i="1"/>
  <c r="Q59" i="1"/>
  <c r="Q51" i="1"/>
  <c r="Q43" i="1"/>
  <c r="Q35" i="1"/>
  <c r="Q27" i="1"/>
  <c r="Q19" i="1"/>
  <c r="Q11" i="1"/>
  <c r="G102" i="1"/>
  <c r="G82" i="1"/>
  <c r="G19" i="1"/>
  <c r="G11" i="1"/>
  <c r="G100" i="1"/>
  <c r="G42" i="1"/>
  <c r="G104" i="1"/>
  <c r="G88" i="1"/>
  <c r="G54" i="1"/>
  <c r="G38" i="1"/>
  <c r="O99" i="1"/>
  <c r="O35" i="1"/>
  <c r="Q101" i="1"/>
  <c r="Q69" i="1"/>
  <c r="Q29" i="1"/>
  <c r="P98" i="1"/>
  <c r="P58" i="1"/>
  <c r="P26" i="1"/>
  <c r="P10" i="1"/>
  <c r="O58" i="1"/>
  <c r="O26" i="1"/>
  <c r="Q100" i="1"/>
  <c r="Q60" i="1"/>
  <c r="Q36" i="1"/>
  <c r="P105" i="1"/>
  <c r="P65" i="1"/>
  <c r="P49" i="1"/>
  <c r="P17" i="1"/>
  <c r="O105" i="1"/>
  <c r="O75" i="1"/>
  <c r="O43" i="1"/>
  <c r="O19" i="1"/>
  <c r="Q77" i="1"/>
  <c r="Q37" i="1"/>
  <c r="P82" i="1"/>
  <c r="P34" i="1"/>
  <c r="O90" i="1"/>
  <c r="O66" i="1"/>
  <c r="O10" i="1"/>
  <c r="Q68" i="1"/>
  <c r="Q20" i="1"/>
  <c r="P89" i="1"/>
  <c r="P41" i="1"/>
  <c r="Q90" i="1"/>
  <c r="Q82" i="1"/>
  <c r="Q58" i="1"/>
  <c r="Q50" i="1"/>
  <c r="Q42" i="1"/>
  <c r="Q18" i="1"/>
  <c r="Q10" i="1"/>
  <c r="P74" i="1"/>
  <c r="Q76" i="1"/>
  <c r="O106" i="1"/>
  <c r="Q105" i="1"/>
  <c r="Q89" i="1"/>
  <c r="Q81" i="1"/>
  <c r="Q49" i="1"/>
  <c r="Q41" i="1"/>
  <c r="Q25" i="1"/>
  <c r="Q9" i="1"/>
  <c r="O82" i="1"/>
  <c r="O51" i="1"/>
  <c r="G106" i="1"/>
  <c r="G96" i="1"/>
  <c r="G92" i="1"/>
  <c r="G84" i="1"/>
  <c r="G74" i="1"/>
  <c r="G64" i="1"/>
  <c r="G51" i="1"/>
  <c r="G46" i="1"/>
  <c r="G43" i="1"/>
  <c r="G28" i="1"/>
  <c r="G20" i="1"/>
  <c r="G18" i="1"/>
  <c r="G10" i="1"/>
  <c r="G99" i="1"/>
  <c r="G94" i="1"/>
  <c r="G91" i="1"/>
  <c r="G76" i="1"/>
  <c r="G68" i="1"/>
  <c r="G66" i="1"/>
  <c r="G58" i="1"/>
  <c r="G48" i="1"/>
  <c r="G35" i="1"/>
  <c r="G30" i="1"/>
  <c r="G27" i="1"/>
  <c r="G12" i="1"/>
  <c r="G75" i="1"/>
  <c r="G60" i="1"/>
  <c r="G50" i="1"/>
  <c r="G105" i="1"/>
  <c r="G83" i="1"/>
  <c r="G78" i="1"/>
  <c r="G98" i="1"/>
  <c r="G90" i="1"/>
  <c r="G80" i="1"/>
  <c r="G67" i="1"/>
  <c r="G62" i="1"/>
  <c r="G59" i="1"/>
  <c r="G44" i="1"/>
  <c r="G36" i="1"/>
  <c r="G34" i="1"/>
  <c r="G26" i="1"/>
  <c r="G16" i="1"/>
  <c r="G107" i="1"/>
  <c r="G93" i="1"/>
  <c r="G97" i="1"/>
  <c r="G81" i="1"/>
  <c r="G65" i="1"/>
  <c r="G49" i="1"/>
  <c r="G33" i="1"/>
  <c r="G17" i="1"/>
  <c r="G101" i="1"/>
  <c r="G85" i="1"/>
  <c r="G69" i="1"/>
  <c r="G53" i="1"/>
  <c r="G37" i="1"/>
  <c r="G21" i="1"/>
  <c r="G5" i="1"/>
  <c r="G103" i="1"/>
  <c r="G87" i="1"/>
  <c r="G71" i="1"/>
  <c r="G55" i="1"/>
  <c r="G39" i="1"/>
  <c r="G23" i="1"/>
  <c r="G7" i="1"/>
  <c r="G89" i="1"/>
  <c r="G73" i="1"/>
  <c r="G57" i="1"/>
  <c r="G41" i="1"/>
  <c r="G25" i="1"/>
  <c r="G9" i="1"/>
  <c r="G77" i="1"/>
  <c r="G61" i="1"/>
  <c r="G45" i="1"/>
  <c r="G29" i="1"/>
  <c r="G13" i="1"/>
  <c r="G95" i="1"/>
  <c r="G79" i="1"/>
  <c r="G63" i="1"/>
  <c r="G47" i="1"/>
  <c r="G31" i="1"/>
  <c r="G15" i="1"/>
  <c r="R50" i="1" l="1"/>
  <c r="R40" i="1"/>
  <c r="R56" i="1"/>
  <c r="R25" i="1"/>
  <c r="R74" i="1"/>
  <c r="R7" i="1"/>
  <c r="R18" i="1"/>
  <c r="R88" i="1"/>
  <c r="R61" i="1"/>
  <c r="R94" i="1"/>
  <c r="R81" i="1"/>
  <c r="R98" i="1"/>
  <c r="R44" i="1"/>
  <c r="R15" i="1"/>
  <c r="R76" i="1"/>
  <c r="R66" i="1"/>
  <c r="R34" i="1"/>
  <c r="R17" i="1"/>
  <c r="R86" i="1"/>
  <c r="R45" i="1"/>
  <c r="R77" i="1"/>
  <c r="R91" i="1"/>
  <c r="R53" i="1"/>
  <c r="R62" i="1"/>
  <c r="R47" i="1"/>
  <c r="R43" i="1"/>
  <c r="R96" i="1"/>
  <c r="R85" i="1"/>
  <c r="R48" i="1"/>
  <c r="R104" i="1"/>
  <c r="R54" i="1"/>
  <c r="R27" i="1"/>
  <c r="R8" i="1"/>
  <c r="R72" i="1"/>
  <c r="R9" i="1"/>
  <c r="R58" i="1"/>
  <c r="R14" i="1"/>
  <c r="R63" i="1"/>
  <c r="R64" i="1"/>
  <c r="R78" i="1"/>
  <c r="R46" i="1"/>
  <c r="R79" i="1"/>
  <c r="R16" i="1"/>
  <c r="R80" i="1"/>
  <c r="R42" i="1"/>
  <c r="R59" i="1"/>
  <c r="R24" i="1"/>
  <c r="R69" i="1"/>
  <c r="R67" i="1"/>
  <c r="R31" i="1"/>
  <c r="R95" i="1"/>
  <c r="R32" i="1"/>
  <c r="R57" i="1"/>
  <c r="R83" i="1"/>
  <c r="R30" i="1"/>
  <c r="R13" i="1"/>
  <c r="R22" i="1"/>
  <c r="R6" i="1"/>
  <c r="R41" i="1"/>
  <c r="R49" i="1"/>
  <c r="R21" i="1"/>
  <c r="R65" i="1"/>
  <c r="R60" i="1"/>
  <c r="R38" i="1"/>
  <c r="R11" i="1"/>
  <c r="R70" i="1"/>
  <c r="R93" i="1"/>
  <c r="R52" i="1"/>
  <c r="R12" i="1"/>
  <c r="R102" i="1"/>
  <c r="R106" i="1"/>
  <c r="R101" i="1"/>
  <c r="R99" i="1"/>
  <c r="R29" i="1"/>
  <c r="R20" i="1"/>
  <c r="R5" i="1"/>
  <c r="R89" i="1"/>
  <c r="R37" i="1"/>
  <c r="R84" i="1"/>
  <c r="R28" i="1"/>
  <c r="R23" i="1"/>
  <c r="R87" i="1"/>
  <c r="R73" i="1"/>
  <c r="R68" i="1"/>
  <c r="R19" i="1"/>
  <c r="R36" i="1"/>
  <c r="R4" i="1"/>
  <c r="R39" i="1"/>
  <c r="R103" i="1"/>
  <c r="R51" i="1"/>
  <c r="R75" i="1"/>
  <c r="R100" i="1"/>
  <c r="R92" i="1"/>
  <c r="R55" i="1"/>
  <c r="R33" i="1"/>
  <c r="R97" i="1"/>
  <c r="R107" i="1"/>
  <c r="R35" i="1"/>
  <c r="R71" i="1"/>
  <c r="R10" i="1"/>
  <c r="R82" i="1"/>
  <c r="R90" i="1"/>
  <c r="R105" i="1"/>
  <c r="R26" i="1"/>
</calcChain>
</file>

<file path=xl/sharedStrings.xml><?xml version="1.0" encoding="utf-8"?>
<sst xmlns="http://schemas.openxmlformats.org/spreadsheetml/2006/main" count="19" uniqueCount="19">
  <si>
    <t>WAVEFORM TEMPLATE</t>
  </si>
  <si>
    <t>AccelX</t>
  </si>
  <si>
    <t>AccelY</t>
  </si>
  <si>
    <t>AccelZ</t>
  </si>
  <si>
    <t>GyroX</t>
  </si>
  <si>
    <t>GyroY</t>
  </si>
  <si>
    <t>GyroZ</t>
  </si>
  <si>
    <t>AccelX g</t>
  </si>
  <si>
    <t>AccelY g</t>
  </si>
  <si>
    <t>AccelZ g</t>
  </si>
  <si>
    <t xml:space="preserve">rotvX </t>
  </si>
  <si>
    <t>rotvY</t>
  </si>
  <si>
    <t>rotvZ</t>
  </si>
  <si>
    <t>t</t>
  </si>
  <si>
    <t>rotacc x</t>
  </si>
  <si>
    <t>rotacc y</t>
  </si>
  <si>
    <t>rotacc z</t>
  </si>
  <si>
    <t>rotacc res</t>
  </si>
  <si>
    <t>Accel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</si>
</sst>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Sheet1!$D$4:$D$107</c:f>
              <c:numCache>
                <c:formatCode>General</c:formatCode>
                <c:ptCount val="104"/>
                <c:pt idx="0">
                  <c:v>-0.78400000000000003</c:v>
                </c:pt>
                <c:pt idx="1">
                  <c:v>1.764</c:v>
                </c:pt>
                <c:pt idx="2">
                  <c:v>2.4500000000000002</c:v>
                </c:pt>
                <c:pt idx="3">
                  <c:v>-9.8000000000000004E-2</c:v>
                </c:pt>
                <c:pt idx="4">
                  <c:v>-1.1760000000000002</c:v>
                </c:pt>
                <c:pt idx="5">
                  <c:v>-1.8620000000000001</c:v>
                </c:pt>
                <c:pt idx="6">
                  <c:v>-1.274</c:v>
                </c:pt>
                <c:pt idx="7">
                  <c:v>-5.2919999999999998</c:v>
                </c:pt>
                <c:pt idx="8">
                  <c:v>-4.0179999999999998</c:v>
                </c:pt>
                <c:pt idx="9">
                  <c:v>-2.254</c:v>
                </c:pt>
                <c:pt idx="10">
                  <c:v>-4.2140000000000004</c:v>
                </c:pt>
                <c:pt idx="11">
                  <c:v>-2.4500000000000002</c:v>
                </c:pt>
                <c:pt idx="12">
                  <c:v>1.3720000000000001</c:v>
                </c:pt>
                <c:pt idx="13">
                  <c:v>-1.6660000000000001</c:v>
                </c:pt>
                <c:pt idx="14">
                  <c:v>3.0380000000000003</c:v>
                </c:pt>
                <c:pt idx="15">
                  <c:v>1.47</c:v>
                </c:pt>
                <c:pt idx="16">
                  <c:v>-0.68600000000000005</c:v>
                </c:pt>
                <c:pt idx="17">
                  <c:v>0.19600000000000001</c:v>
                </c:pt>
                <c:pt idx="18">
                  <c:v>1.3720000000000001</c:v>
                </c:pt>
                <c:pt idx="19">
                  <c:v>-0.19600000000000001</c:v>
                </c:pt>
                <c:pt idx="20">
                  <c:v>0.78400000000000003</c:v>
                </c:pt>
                <c:pt idx="21">
                  <c:v>-0.78400000000000003</c:v>
                </c:pt>
                <c:pt idx="22">
                  <c:v>1.96</c:v>
                </c:pt>
                <c:pt idx="23">
                  <c:v>-0.29400000000000004</c:v>
                </c:pt>
                <c:pt idx="24">
                  <c:v>-0.39200000000000002</c:v>
                </c:pt>
                <c:pt idx="25">
                  <c:v>0.78400000000000003</c:v>
                </c:pt>
                <c:pt idx="26">
                  <c:v>1.274</c:v>
                </c:pt>
                <c:pt idx="27">
                  <c:v>-0.78400000000000003</c:v>
                </c:pt>
                <c:pt idx="28">
                  <c:v>0.39200000000000002</c:v>
                </c:pt>
                <c:pt idx="29">
                  <c:v>0.58800000000000008</c:v>
                </c:pt>
                <c:pt idx="30">
                  <c:v>0.49</c:v>
                </c:pt>
                <c:pt idx="31">
                  <c:v>-0.29400000000000004</c:v>
                </c:pt>
                <c:pt idx="32">
                  <c:v>-9.8000000000000004E-2</c:v>
                </c:pt>
                <c:pt idx="33">
                  <c:v>0.98</c:v>
                </c:pt>
                <c:pt idx="34">
                  <c:v>1.5680000000000001</c:v>
                </c:pt>
                <c:pt idx="35">
                  <c:v>1.6660000000000001</c:v>
                </c:pt>
                <c:pt idx="36">
                  <c:v>0.19600000000000001</c:v>
                </c:pt>
                <c:pt idx="37">
                  <c:v>0</c:v>
                </c:pt>
                <c:pt idx="38">
                  <c:v>-0.98</c:v>
                </c:pt>
                <c:pt idx="39">
                  <c:v>0</c:v>
                </c:pt>
                <c:pt idx="40">
                  <c:v>-1.47</c:v>
                </c:pt>
                <c:pt idx="41">
                  <c:v>-1.1760000000000002</c:v>
                </c:pt>
                <c:pt idx="42">
                  <c:v>-0.68600000000000005</c:v>
                </c:pt>
                <c:pt idx="43">
                  <c:v>-2.0580000000000003</c:v>
                </c:pt>
                <c:pt idx="44">
                  <c:v>-0.88200000000000001</c:v>
                </c:pt>
                <c:pt idx="45">
                  <c:v>-2.3520000000000003</c:v>
                </c:pt>
                <c:pt idx="46">
                  <c:v>-2.6459999999999999</c:v>
                </c:pt>
                <c:pt idx="47">
                  <c:v>-2.254</c:v>
                </c:pt>
                <c:pt idx="48">
                  <c:v>-1.47</c:v>
                </c:pt>
                <c:pt idx="49">
                  <c:v>-1.764</c:v>
                </c:pt>
                <c:pt idx="50">
                  <c:v>-1.8620000000000001</c:v>
                </c:pt>
                <c:pt idx="51">
                  <c:v>-1.764</c:v>
                </c:pt>
                <c:pt idx="52">
                  <c:v>-1.1760000000000002</c:v>
                </c:pt>
                <c:pt idx="53">
                  <c:v>-0.98</c:v>
                </c:pt>
                <c:pt idx="54">
                  <c:v>-0.88200000000000001</c:v>
                </c:pt>
                <c:pt idx="55">
                  <c:v>-1.1760000000000002</c:v>
                </c:pt>
                <c:pt idx="56">
                  <c:v>-0.29400000000000004</c:v>
                </c:pt>
                <c:pt idx="57">
                  <c:v>-1.1760000000000002</c:v>
                </c:pt>
                <c:pt idx="58">
                  <c:v>0.19600000000000001</c:v>
                </c:pt>
                <c:pt idx="59">
                  <c:v>-0.29400000000000004</c:v>
                </c:pt>
                <c:pt idx="60">
                  <c:v>0.19600000000000001</c:v>
                </c:pt>
                <c:pt idx="61">
                  <c:v>-0.49</c:v>
                </c:pt>
                <c:pt idx="62">
                  <c:v>0.78400000000000003</c:v>
                </c:pt>
                <c:pt idx="63">
                  <c:v>-9.8000000000000004E-2</c:v>
                </c:pt>
                <c:pt idx="64">
                  <c:v>0.78400000000000003</c:v>
                </c:pt>
                <c:pt idx="65">
                  <c:v>-9.8000000000000004E-2</c:v>
                </c:pt>
                <c:pt idx="66">
                  <c:v>-0.49</c:v>
                </c:pt>
                <c:pt idx="67">
                  <c:v>-9.8000000000000004E-2</c:v>
                </c:pt>
                <c:pt idx="68">
                  <c:v>-9.8000000000000004E-2</c:v>
                </c:pt>
                <c:pt idx="69">
                  <c:v>0.58800000000000008</c:v>
                </c:pt>
                <c:pt idx="70">
                  <c:v>0.68600000000000005</c:v>
                </c:pt>
                <c:pt idx="71">
                  <c:v>0.49</c:v>
                </c:pt>
                <c:pt idx="72">
                  <c:v>-0.58800000000000008</c:v>
                </c:pt>
                <c:pt idx="73">
                  <c:v>9.8000000000000004E-2</c:v>
                </c:pt>
                <c:pt idx="74">
                  <c:v>0.98</c:v>
                </c:pt>
                <c:pt idx="75">
                  <c:v>-9.8000000000000004E-2</c:v>
                </c:pt>
                <c:pt idx="76">
                  <c:v>-9.8000000000000004E-2</c:v>
                </c:pt>
                <c:pt idx="77">
                  <c:v>0.49</c:v>
                </c:pt>
                <c:pt idx="78">
                  <c:v>0.29400000000000004</c:v>
                </c:pt>
                <c:pt idx="79">
                  <c:v>0.29400000000000004</c:v>
                </c:pt>
                <c:pt idx="80">
                  <c:v>0</c:v>
                </c:pt>
                <c:pt idx="81">
                  <c:v>9.8000000000000004E-2</c:v>
                </c:pt>
                <c:pt idx="82">
                  <c:v>0.58800000000000008</c:v>
                </c:pt>
                <c:pt idx="83">
                  <c:v>9.8000000000000004E-2</c:v>
                </c:pt>
                <c:pt idx="84">
                  <c:v>0.29400000000000004</c:v>
                </c:pt>
                <c:pt idx="85">
                  <c:v>0</c:v>
                </c:pt>
                <c:pt idx="86">
                  <c:v>-0.39200000000000002</c:v>
                </c:pt>
                <c:pt idx="87">
                  <c:v>-0.49</c:v>
                </c:pt>
                <c:pt idx="88">
                  <c:v>-9.8000000000000004E-2</c:v>
                </c:pt>
                <c:pt idx="89">
                  <c:v>9.8000000000000004E-2</c:v>
                </c:pt>
                <c:pt idx="90">
                  <c:v>0</c:v>
                </c:pt>
                <c:pt idx="91">
                  <c:v>0</c:v>
                </c:pt>
                <c:pt idx="92">
                  <c:v>-0.49</c:v>
                </c:pt>
                <c:pt idx="93">
                  <c:v>-9.8000000000000004E-2</c:v>
                </c:pt>
                <c:pt idx="94">
                  <c:v>-0.19600000000000001</c:v>
                </c:pt>
                <c:pt idx="95">
                  <c:v>-0.88200000000000001</c:v>
                </c:pt>
                <c:pt idx="96">
                  <c:v>-0.19600000000000001</c:v>
                </c:pt>
                <c:pt idx="97">
                  <c:v>0.39200000000000002</c:v>
                </c:pt>
                <c:pt idx="98">
                  <c:v>0.49</c:v>
                </c:pt>
                <c:pt idx="99">
                  <c:v>0.39200000000000002</c:v>
                </c:pt>
                <c:pt idx="100">
                  <c:v>9.8000000000000004E-2</c:v>
                </c:pt>
                <c:pt idx="101">
                  <c:v>9.8000000000000004E-2</c:v>
                </c:pt>
                <c:pt idx="102">
                  <c:v>0.19600000000000001</c:v>
                </c:pt>
                <c:pt idx="103">
                  <c:v>-0.29400000000000004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4C97-A7E7-62D924F14CE8}"/>
            </c:ext>
          </c:extLst>
        </c:ser>
        <c:ser>
          <c:idx val="1"/>
          <c:order val="1"/>
          <c:tx>
            <c:v>AccY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Sheet1!$E$4:$E$107</c:f>
              <c:numCache>
                <c:formatCode>General</c:formatCode>
                <c:ptCount val="104"/>
                <c:pt idx="0">
                  <c:v>-2.254</c:v>
                </c:pt>
                <c:pt idx="1">
                  <c:v>-2.254</c:v>
                </c:pt>
                <c:pt idx="2">
                  <c:v>-4.41</c:v>
                </c:pt>
                <c:pt idx="3">
                  <c:v>-4.8020000000000005</c:v>
                </c:pt>
                <c:pt idx="4">
                  <c:v>-4.8020000000000005</c:v>
                </c:pt>
                <c:pt idx="5">
                  <c:v>-5.3900000000000006</c:v>
                </c:pt>
                <c:pt idx="6">
                  <c:v>-4.0179999999999998</c:v>
                </c:pt>
                <c:pt idx="7">
                  <c:v>-4.508</c:v>
                </c:pt>
                <c:pt idx="8">
                  <c:v>4.508</c:v>
                </c:pt>
                <c:pt idx="9">
                  <c:v>-1.764</c:v>
                </c:pt>
                <c:pt idx="10">
                  <c:v>-1.8620000000000001</c:v>
                </c:pt>
                <c:pt idx="11">
                  <c:v>1.96</c:v>
                </c:pt>
                <c:pt idx="12">
                  <c:v>3.3320000000000003</c:v>
                </c:pt>
                <c:pt idx="13">
                  <c:v>3.528</c:v>
                </c:pt>
                <c:pt idx="14">
                  <c:v>3.3320000000000003</c:v>
                </c:pt>
                <c:pt idx="15">
                  <c:v>10.780000000000001</c:v>
                </c:pt>
                <c:pt idx="16">
                  <c:v>7.5460000000000003</c:v>
                </c:pt>
                <c:pt idx="17">
                  <c:v>5.782</c:v>
                </c:pt>
                <c:pt idx="18">
                  <c:v>6.1740000000000004</c:v>
                </c:pt>
                <c:pt idx="19">
                  <c:v>6.9580000000000002</c:v>
                </c:pt>
                <c:pt idx="20">
                  <c:v>3.43</c:v>
                </c:pt>
                <c:pt idx="21">
                  <c:v>5.2919999999999998</c:v>
                </c:pt>
                <c:pt idx="22">
                  <c:v>1.8620000000000001</c:v>
                </c:pt>
                <c:pt idx="23">
                  <c:v>4.2140000000000004</c:v>
                </c:pt>
                <c:pt idx="24">
                  <c:v>2.1560000000000001</c:v>
                </c:pt>
                <c:pt idx="25">
                  <c:v>2.3520000000000003</c:v>
                </c:pt>
                <c:pt idx="26">
                  <c:v>0.29400000000000004</c:v>
                </c:pt>
                <c:pt idx="27">
                  <c:v>4.3120000000000003</c:v>
                </c:pt>
                <c:pt idx="28">
                  <c:v>0.49</c:v>
                </c:pt>
                <c:pt idx="29">
                  <c:v>0.58800000000000008</c:v>
                </c:pt>
                <c:pt idx="30">
                  <c:v>0.39200000000000002</c:v>
                </c:pt>
                <c:pt idx="31">
                  <c:v>1.3720000000000001</c:v>
                </c:pt>
                <c:pt idx="32">
                  <c:v>2.0580000000000003</c:v>
                </c:pt>
                <c:pt idx="33">
                  <c:v>0.98</c:v>
                </c:pt>
                <c:pt idx="34">
                  <c:v>0.19600000000000001</c:v>
                </c:pt>
                <c:pt idx="35">
                  <c:v>2.8420000000000001</c:v>
                </c:pt>
                <c:pt idx="36">
                  <c:v>1.764</c:v>
                </c:pt>
                <c:pt idx="37">
                  <c:v>0.29400000000000004</c:v>
                </c:pt>
                <c:pt idx="38">
                  <c:v>0.68600000000000005</c:v>
                </c:pt>
                <c:pt idx="39">
                  <c:v>1.3720000000000001</c:v>
                </c:pt>
                <c:pt idx="40">
                  <c:v>-0.29400000000000004</c:v>
                </c:pt>
                <c:pt idx="41">
                  <c:v>-0.88200000000000001</c:v>
                </c:pt>
                <c:pt idx="42">
                  <c:v>9.8000000000000004E-2</c:v>
                </c:pt>
                <c:pt idx="43">
                  <c:v>-0.98</c:v>
                </c:pt>
                <c:pt idx="44">
                  <c:v>-1.47</c:v>
                </c:pt>
                <c:pt idx="45">
                  <c:v>-1.6660000000000001</c:v>
                </c:pt>
                <c:pt idx="46">
                  <c:v>-0.78400000000000003</c:v>
                </c:pt>
                <c:pt idx="47">
                  <c:v>-0.39200000000000002</c:v>
                </c:pt>
                <c:pt idx="48">
                  <c:v>-0.78400000000000003</c:v>
                </c:pt>
                <c:pt idx="49">
                  <c:v>-0.58800000000000008</c:v>
                </c:pt>
                <c:pt idx="50">
                  <c:v>1.1760000000000002</c:v>
                </c:pt>
                <c:pt idx="51">
                  <c:v>0.39200000000000002</c:v>
                </c:pt>
                <c:pt idx="52">
                  <c:v>0.58800000000000008</c:v>
                </c:pt>
                <c:pt idx="53">
                  <c:v>0.19600000000000001</c:v>
                </c:pt>
                <c:pt idx="54">
                  <c:v>1.274</c:v>
                </c:pt>
                <c:pt idx="55">
                  <c:v>0.19600000000000001</c:v>
                </c:pt>
                <c:pt idx="56">
                  <c:v>0.88200000000000001</c:v>
                </c:pt>
                <c:pt idx="57">
                  <c:v>2.0580000000000003</c:v>
                </c:pt>
                <c:pt idx="58">
                  <c:v>1.274</c:v>
                </c:pt>
                <c:pt idx="59">
                  <c:v>1.6660000000000001</c:v>
                </c:pt>
                <c:pt idx="60">
                  <c:v>2.6459999999999999</c:v>
                </c:pt>
                <c:pt idx="61">
                  <c:v>1.8620000000000001</c:v>
                </c:pt>
                <c:pt idx="62">
                  <c:v>1.764</c:v>
                </c:pt>
                <c:pt idx="63">
                  <c:v>3.234</c:v>
                </c:pt>
                <c:pt idx="64">
                  <c:v>1.6660000000000001</c:v>
                </c:pt>
                <c:pt idx="65">
                  <c:v>2.548</c:v>
                </c:pt>
                <c:pt idx="66">
                  <c:v>2.0580000000000003</c:v>
                </c:pt>
                <c:pt idx="67">
                  <c:v>1.274</c:v>
                </c:pt>
                <c:pt idx="68">
                  <c:v>2.254</c:v>
                </c:pt>
                <c:pt idx="69">
                  <c:v>1.0780000000000001</c:v>
                </c:pt>
                <c:pt idx="70">
                  <c:v>1.47</c:v>
                </c:pt>
                <c:pt idx="71">
                  <c:v>2.0580000000000003</c:v>
                </c:pt>
                <c:pt idx="72">
                  <c:v>1.764</c:v>
                </c:pt>
                <c:pt idx="73">
                  <c:v>1.3720000000000001</c:v>
                </c:pt>
                <c:pt idx="74">
                  <c:v>2.4500000000000002</c:v>
                </c:pt>
                <c:pt idx="75">
                  <c:v>1.6660000000000001</c:v>
                </c:pt>
                <c:pt idx="76">
                  <c:v>1.6660000000000001</c:v>
                </c:pt>
                <c:pt idx="77">
                  <c:v>1.5680000000000001</c:v>
                </c:pt>
                <c:pt idx="78">
                  <c:v>1.274</c:v>
                </c:pt>
                <c:pt idx="79">
                  <c:v>0.68600000000000005</c:v>
                </c:pt>
                <c:pt idx="80">
                  <c:v>9.8000000000000004E-2</c:v>
                </c:pt>
                <c:pt idx="81">
                  <c:v>1.274</c:v>
                </c:pt>
                <c:pt idx="82">
                  <c:v>0.68600000000000005</c:v>
                </c:pt>
                <c:pt idx="83">
                  <c:v>0.29400000000000004</c:v>
                </c:pt>
                <c:pt idx="84">
                  <c:v>1.764</c:v>
                </c:pt>
                <c:pt idx="85">
                  <c:v>0.39200000000000002</c:v>
                </c:pt>
                <c:pt idx="86">
                  <c:v>0.88200000000000001</c:v>
                </c:pt>
                <c:pt idx="87">
                  <c:v>1.1760000000000002</c:v>
                </c:pt>
                <c:pt idx="88">
                  <c:v>1.8620000000000001</c:v>
                </c:pt>
                <c:pt idx="89">
                  <c:v>1.8620000000000001</c:v>
                </c:pt>
                <c:pt idx="90">
                  <c:v>0.88200000000000001</c:v>
                </c:pt>
                <c:pt idx="91">
                  <c:v>1.3720000000000001</c:v>
                </c:pt>
                <c:pt idx="92">
                  <c:v>1.3720000000000001</c:v>
                </c:pt>
                <c:pt idx="93">
                  <c:v>2.548</c:v>
                </c:pt>
                <c:pt idx="94">
                  <c:v>1.3720000000000001</c:v>
                </c:pt>
                <c:pt idx="95">
                  <c:v>0.88200000000000001</c:v>
                </c:pt>
                <c:pt idx="96">
                  <c:v>1.274</c:v>
                </c:pt>
                <c:pt idx="97">
                  <c:v>1.1760000000000002</c:v>
                </c:pt>
                <c:pt idx="98">
                  <c:v>1.5680000000000001</c:v>
                </c:pt>
                <c:pt idx="99">
                  <c:v>1.274</c:v>
                </c:pt>
                <c:pt idx="100">
                  <c:v>1.3720000000000001</c:v>
                </c:pt>
                <c:pt idx="101">
                  <c:v>1.0780000000000001</c:v>
                </c:pt>
                <c:pt idx="102">
                  <c:v>1.8620000000000001</c:v>
                </c:pt>
                <c:pt idx="103">
                  <c:v>1.6660000000000001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1-4C97-A7E7-62D924F14CE8}"/>
            </c:ext>
          </c:extLst>
        </c:ser>
        <c:ser>
          <c:idx val="2"/>
          <c:order val="2"/>
          <c:tx>
            <c:v>AccZ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Sheet1!$F$4:$F$107</c:f>
              <c:numCache>
                <c:formatCode>General</c:formatCode>
                <c:ptCount val="104"/>
                <c:pt idx="0">
                  <c:v>-6.6640000000000006</c:v>
                </c:pt>
                <c:pt idx="1">
                  <c:v>-1.8620000000000001</c:v>
                </c:pt>
                <c:pt idx="2">
                  <c:v>3.3320000000000003</c:v>
                </c:pt>
                <c:pt idx="3">
                  <c:v>3.1360000000000001</c:v>
                </c:pt>
                <c:pt idx="4">
                  <c:v>3.43</c:v>
                </c:pt>
                <c:pt idx="5">
                  <c:v>2.7440000000000002</c:v>
                </c:pt>
                <c:pt idx="6">
                  <c:v>7.5460000000000003</c:v>
                </c:pt>
                <c:pt idx="7">
                  <c:v>6.6640000000000006</c:v>
                </c:pt>
                <c:pt idx="8">
                  <c:v>7.056</c:v>
                </c:pt>
                <c:pt idx="9">
                  <c:v>8.5259999999999998</c:v>
                </c:pt>
                <c:pt idx="10">
                  <c:v>5.194</c:v>
                </c:pt>
                <c:pt idx="11">
                  <c:v>3.6260000000000003</c:v>
                </c:pt>
                <c:pt idx="12">
                  <c:v>3.6260000000000003</c:v>
                </c:pt>
                <c:pt idx="13">
                  <c:v>12.152000000000001</c:v>
                </c:pt>
                <c:pt idx="14">
                  <c:v>1.274</c:v>
                </c:pt>
                <c:pt idx="15">
                  <c:v>0.88200000000000001</c:v>
                </c:pt>
                <c:pt idx="16">
                  <c:v>8.33</c:v>
                </c:pt>
                <c:pt idx="17">
                  <c:v>1.274</c:v>
                </c:pt>
                <c:pt idx="18">
                  <c:v>5.3900000000000006</c:v>
                </c:pt>
                <c:pt idx="19">
                  <c:v>5.0960000000000001</c:v>
                </c:pt>
                <c:pt idx="20">
                  <c:v>3.8220000000000001</c:v>
                </c:pt>
                <c:pt idx="21">
                  <c:v>1.0780000000000001</c:v>
                </c:pt>
                <c:pt idx="22">
                  <c:v>2.4500000000000002</c:v>
                </c:pt>
                <c:pt idx="23">
                  <c:v>4.1160000000000005</c:v>
                </c:pt>
                <c:pt idx="24">
                  <c:v>1.1760000000000002</c:v>
                </c:pt>
                <c:pt idx="25">
                  <c:v>1.3720000000000001</c:v>
                </c:pt>
                <c:pt idx="26">
                  <c:v>6.86</c:v>
                </c:pt>
                <c:pt idx="27">
                  <c:v>-0.78400000000000003</c:v>
                </c:pt>
                <c:pt idx="28">
                  <c:v>0.39200000000000002</c:v>
                </c:pt>
                <c:pt idx="29">
                  <c:v>-1.274</c:v>
                </c:pt>
                <c:pt idx="30">
                  <c:v>4.0179999999999998</c:v>
                </c:pt>
                <c:pt idx="31">
                  <c:v>0</c:v>
                </c:pt>
                <c:pt idx="32">
                  <c:v>5.6840000000000002</c:v>
                </c:pt>
                <c:pt idx="33">
                  <c:v>4.3120000000000003</c:v>
                </c:pt>
                <c:pt idx="34">
                  <c:v>1.8620000000000001</c:v>
                </c:pt>
                <c:pt idx="35">
                  <c:v>4.8020000000000005</c:v>
                </c:pt>
                <c:pt idx="36">
                  <c:v>2.3520000000000003</c:v>
                </c:pt>
                <c:pt idx="37">
                  <c:v>6.468</c:v>
                </c:pt>
                <c:pt idx="38">
                  <c:v>4.3120000000000003</c:v>
                </c:pt>
                <c:pt idx="39">
                  <c:v>4.41</c:v>
                </c:pt>
                <c:pt idx="40">
                  <c:v>1.96</c:v>
                </c:pt>
                <c:pt idx="41">
                  <c:v>1.5680000000000001</c:v>
                </c:pt>
                <c:pt idx="42">
                  <c:v>1.5680000000000001</c:v>
                </c:pt>
                <c:pt idx="43">
                  <c:v>3.234</c:v>
                </c:pt>
                <c:pt idx="44">
                  <c:v>3.6260000000000003</c:v>
                </c:pt>
                <c:pt idx="45">
                  <c:v>4.9980000000000002</c:v>
                </c:pt>
                <c:pt idx="46">
                  <c:v>2.8420000000000001</c:v>
                </c:pt>
                <c:pt idx="47">
                  <c:v>2.0580000000000003</c:v>
                </c:pt>
                <c:pt idx="48">
                  <c:v>4.7040000000000006</c:v>
                </c:pt>
                <c:pt idx="49">
                  <c:v>4.1160000000000005</c:v>
                </c:pt>
                <c:pt idx="50">
                  <c:v>2.94</c:v>
                </c:pt>
                <c:pt idx="51">
                  <c:v>3.6260000000000003</c:v>
                </c:pt>
                <c:pt idx="52">
                  <c:v>3.234</c:v>
                </c:pt>
                <c:pt idx="53">
                  <c:v>2.3520000000000003</c:v>
                </c:pt>
                <c:pt idx="54">
                  <c:v>3.8220000000000001</c:v>
                </c:pt>
                <c:pt idx="55">
                  <c:v>2.8420000000000001</c:v>
                </c:pt>
                <c:pt idx="56">
                  <c:v>4.3120000000000003</c:v>
                </c:pt>
                <c:pt idx="57">
                  <c:v>9.8000000000000004E-2</c:v>
                </c:pt>
                <c:pt idx="58">
                  <c:v>2.94</c:v>
                </c:pt>
                <c:pt idx="59">
                  <c:v>3.6260000000000003</c:v>
                </c:pt>
                <c:pt idx="60">
                  <c:v>2.7440000000000002</c:v>
                </c:pt>
                <c:pt idx="61">
                  <c:v>3.43</c:v>
                </c:pt>
                <c:pt idx="62">
                  <c:v>1.3720000000000001</c:v>
                </c:pt>
                <c:pt idx="63">
                  <c:v>2.4500000000000002</c:v>
                </c:pt>
                <c:pt idx="64">
                  <c:v>3.1360000000000001</c:v>
                </c:pt>
                <c:pt idx="65">
                  <c:v>3.528</c:v>
                </c:pt>
                <c:pt idx="66">
                  <c:v>2.254</c:v>
                </c:pt>
                <c:pt idx="67">
                  <c:v>2.7440000000000002</c:v>
                </c:pt>
                <c:pt idx="68">
                  <c:v>2.7440000000000002</c:v>
                </c:pt>
                <c:pt idx="69">
                  <c:v>3.1360000000000001</c:v>
                </c:pt>
                <c:pt idx="70">
                  <c:v>2.254</c:v>
                </c:pt>
                <c:pt idx="71">
                  <c:v>1.0780000000000001</c:v>
                </c:pt>
                <c:pt idx="72">
                  <c:v>1.96</c:v>
                </c:pt>
                <c:pt idx="73">
                  <c:v>2.548</c:v>
                </c:pt>
                <c:pt idx="74">
                  <c:v>2.0580000000000003</c:v>
                </c:pt>
                <c:pt idx="75">
                  <c:v>3.234</c:v>
                </c:pt>
                <c:pt idx="76">
                  <c:v>2.94</c:v>
                </c:pt>
                <c:pt idx="77">
                  <c:v>2.7440000000000002</c:v>
                </c:pt>
                <c:pt idx="78">
                  <c:v>2.6459999999999999</c:v>
                </c:pt>
                <c:pt idx="79">
                  <c:v>1.8620000000000001</c:v>
                </c:pt>
                <c:pt idx="80">
                  <c:v>2.6459999999999999</c:v>
                </c:pt>
                <c:pt idx="81">
                  <c:v>2.3520000000000003</c:v>
                </c:pt>
                <c:pt idx="82">
                  <c:v>3.3320000000000003</c:v>
                </c:pt>
                <c:pt idx="83">
                  <c:v>2.0580000000000003</c:v>
                </c:pt>
                <c:pt idx="84">
                  <c:v>2.6459999999999999</c:v>
                </c:pt>
                <c:pt idx="85">
                  <c:v>1.764</c:v>
                </c:pt>
                <c:pt idx="86">
                  <c:v>1.274</c:v>
                </c:pt>
                <c:pt idx="87">
                  <c:v>1.764</c:v>
                </c:pt>
                <c:pt idx="88">
                  <c:v>2.3520000000000003</c:v>
                </c:pt>
                <c:pt idx="89">
                  <c:v>2.548</c:v>
                </c:pt>
                <c:pt idx="90">
                  <c:v>2.4500000000000002</c:v>
                </c:pt>
                <c:pt idx="91">
                  <c:v>3.234</c:v>
                </c:pt>
                <c:pt idx="92">
                  <c:v>1.8620000000000001</c:v>
                </c:pt>
                <c:pt idx="93">
                  <c:v>1.5680000000000001</c:v>
                </c:pt>
                <c:pt idx="94">
                  <c:v>1.6660000000000001</c:v>
                </c:pt>
                <c:pt idx="95">
                  <c:v>2.254</c:v>
                </c:pt>
                <c:pt idx="96">
                  <c:v>1.6660000000000001</c:v>
                </c:pt>
                <c:pt idx="97">
                  <c:v>2.7440000000000002</c:v>
                </c:pt>
                <c:pt idx="98">
                  <c:v>2.6459999999999999</c:v>
                </c:pt>
                <c:pt idx="99">
                  <c:v>3.234</c:v>
                </c:pt>
                <c:pt idx="100">
                  <c:v>3.1360000000000001</c:v>
                </c:pt>
                <c:pt idx="101">
                  <c:v>2.94</c:v>
                </c:pt>
                <c:pt idx="102">
                  <c:v>2.8420000000000001</c:v>
                </c:pt>
                <c:pt idx="103">
                  <c:v>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1-4C97-A7E7-62D924F14CE8}"/>
            </c:ext>
          </c:extLst>
        </c:ser>
        <c:ser>
          <c:idx val="3"/>
          <c:order val="3"/>
          <c:tx>
            <c:v>AccRes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Sheet1!$G$4:$G$107</c:f>
              <c:numCache>
                <c:formatCode>General</c:formatCode>
                <c:ptCount val="104"/>
                <c:pt idx="0">
                  <c:v>7.0784227056597864</c:v>
                </c:pt>
                <c:pt idx="1">
                  <c:v>3.414565272476132</c:v>
                </c:pt>
                <c:pt idx="2">
                  <c:v>6.0458931515533747</c:v>
                </c:pt>
                <c:pt idx="3">
                  <c:v>5.7361401656514639</c:v>
                </c:pt>
                <c:pt idx="4">
                  <c:v>6.0172319217394312</c:v>
                </c:pt>
                <c:pt idx="5">
                  <c:v>6.3284026420574726</c:v>
                </c:pt>
                <c:pt idx="6">
                  <c:v>8.6434666656382735</c:v>
                </c:pt>
                <c:pt idx="7">
                  <c:v>9.6299649012859856</c:v>
                </c:pt>
                <c:pt idx="8">
                  <c:v>9.2872775343477265</c:v>
                </c:pt>
                <c:pt idx="9">
                  <c:v>8.9936026151926445</c:v>
                </c:pt>
                <c:pt idx="10">
                  <c:v>6.942800299590937</c:v>
                </c:pt>
                <c:pt idx="11">
                  <c:v>4.7949948905082271</c:v>
                </c:pt>
                <c:pt idx="12">
                  <c:v>5.1119941314520307</c:v>
                </c:pt>
                <c:pt idx="13">
                  <c:v>12.762971597555172</c:v>
                </c:pt>
                <c:pt idx="14">
                  <c:v>4.6855889704497127</c:v>
                </c:pt>
                <c:pt idx="15">
                  <c:v>10.9154580297851</c:v>
                </c:pt>
                <c:pt idx="16">
                  <c:v>11.260622185296867</c:v>
                </c:pt>
                <c:pt idx="17">
                  <c:v>5.9239358538053057</c:v>
                </c:pt>
                <c:pt idx="18">
                  <c:v>8.3097990348744304</c:v>
                </c:pt>
                <c:pt idx="19">
                  <c:v>8.6267836416592711</c:v>
                </c:pt>
                <c:pt idx="20">
                  <c:v>5.1949244460338404</c:v>
                </c:pt>
                <c:pt idx="21">
                  <c:v>5.4572890705917345</c:v>
                </c:pt>
                <c:pt idx="22">
                  <c:v>3.6484440519213122</c:v>
                </c:pt>
                <c:pt idx="23">
                  <c:v>5.897939301145783</c:v>
                </c:pt>
                <c:pt idx="24">
                  <c:v>2.4869611979281063</c:v>
                </c:pt>
                <c:pt idx="25">
                  <c:v>2.8335391297809887</c:v>
                </c:pt>
                <c:pt idx="26">
                  <c:v>6.9834885265173883</c:v>
                </c:pt>
                <c:pt idx="27">
                  <c:v>4.4522641431074144</c:v>
                </c:pt>
                <c:pt idx="28">
                  <c:v>0.73988377465653343</c:v>
                </c:pt>
                <c:pt idx="29">
                  <c:v>1.5213691202334825</c:v>
                </c:pt>
                <c:pt idx="30">
                  <c:v>4.0667048085642996</c:v>
                </c:pt>
                <c:pt idx="31">
                  <c:v>1.4031464642010827</c:v>
                </c:pt>
                <c:pt idx="32">
                  <c:v>6.0458931515533747</c:v>
                </c:pt>
                <c:pt idx="33">
                  <c:v>4.5292542432502065</c:v>
                </c:pt>
                <c:pt idx="34">
                  <c:v>2.4421474156979142</c:v>
                </c:pt>
                <c:pt idx="35">
                  <c:v>5.823377370564268</c:v>
                </c:pt>
                <c:pt idx="36">
                  <c:v>2.9465260901610901</c:v>
                </c:pt>
                <c:pt idx="37">
                  <c:v>6.4746783703903006</c:v>
                </c:pt>
                <c:pt idx="38">
                  <c:v>4.4748564222777025</c:v>
                </c:pt>
                <c:pt idx="39">
                  <c:v>4.6184936938356866</c:v>
                </c:pt>
                <c:pt idx="40">
                  <c:v>2.4675769491547777</c:v>
                </c:pt>
                <c:pt idx="41">
                  <c:v>2.1493077955472084</c:v>
                </c:pt>
                <c:pt idx="42">
                  <c:v>1.7142998570845185</c:v>
                </c:pt>
                <c:pt idx="43">
                  <c:v>3.9565793306845247</c:v>
                </c:pt>
                <c:pt idx="44">
                  <c:v>4.0108228582175007</c:v>
                </c:pt>
                <c:pt idx="45">
                  <c:v>5.7695289235777301</c:v>
                </c:pt>
                <c:pt idx="46">
                  <c:v>3.9614310545559164</c:v>
                </c:pt>
                <c:pt idx="47">
                  <c:v>3.0772624197490863</c:v>
                </c:pt>
                <c:pt idx="48">
                  <c:v>4.9903078061378139</c:v>
                </c:pt>
                <c:pt idx="49">
                  <c:v>4.5165136997467421</c:v>
                </c:pt>
                <c:pt idx="50">
                  <c:v>3.6733663035422972</c:v>
                </c:pt>
                <c:pt idx="51">
                  <c:v>4.0513252152844998</c:v>
                </c:pt>
                <c:pt idx="52">
                  <c:v>3.4910565735891477</c:v>
                </c:pt>
                <c:pt idx="53">
                  <c:v>2.5555273428394387</c:v>
                </c:pt>
                <c:pt idx="54">
                  <c:v>4.1241585808501595</c:v>
                </c:pt>
                <c:pt idx="55">
                  <c:v>3.0819402979292123</c:v>
                </c:pt>
                <c:pt idx="56">
                  <c:v>4.4110887544913444</c:v>
                </c:pt>
                <c:pt idx="57">
                  <c:v>2.3723288136344003</c:v>
                </c:pt>
                <c:pt idx="58">
                  <c:v>3.210154513415203</c:v>
                </c:pt>
                <c:pt idx="59">
                  <c:v>4.0012333098683461</c:v>
                </c:pt>
                <c:pt idx="60">
                  <c:v>3.8169710504534877</c:v>
                </c:pt>
                <c:pt idx="61">
                  <c:v>3.933451919116338</c:v>
                </c:pt>
                <c:pt idx="62">
                  <c:v>2.3682770108245363</c:v>
                </c:pt>
                <c:pt idx="63">
                  <c:v>4.0584307312063368</c:v>
                </c:pt>
                <c:pt idx="64">
                  <c:v>3.6365791617947769</c:v>
                </c:pt>
                <c:pt idx="65">
                  <c:v>4.3530095336445109</c:v>
                </c:pt>
                <c:pt idx="66">
                  <c:v>3.091274817935151</c:v>
                </c:pt>
                <c:pt idx="67">
                  <c:v>3.0269152614501782</c:v>
                </c:pt>
                <c:pt idx="68">
                  <c:v>3.5524155162368047</c:v>
                </c:pt>
                <c:pt idx="69">
                  <c:v>3.3678366943781586</c:v>
                </c:pt>
                <c:pt idx="70">
                  <c:v>2.7770509537997317</c:v>
                </c:pt>
                <c:pt idx="71">
                  <c:v>2.3743521221588009</c:v>
                </c:pt>
                <c:pt idx="72">
                  <c:v>2.7016735554096836</c:v>
                </c:pt>
                <c:pt idx="73">
                  <c:v>2.8955641937280547</c:v>
                </c:pt>
                <c:pt idx="74">
                  <c:v>3.3463807314769194</c:v>
                </c:pt>
                <c:pt idx="75">
                  <c:v>3.6392191470149196</c:v>
                </c:pt>
                <c:pt idx="76">
                  <c:v>3.3806449088894266</c:v>
                </c:pt>
                <c:pt idx="77">
                  <c:v>3.1981650989278214</c:v>
                </c:pt>
                <c:pt idx="78">
                  <c:v>2.951411187889617</c:v>
                </c:pt>
                <c:pt idx="79">
                  <c:v>2.0060099700649547</c:v>
                </c:pt>
                <c:pt idx="80">
                  <c:v>2.6478141928768339</c:v>
                </c:pt>
                <c:pt idx="81">
                  <c:v>2.6766740556145421</c:v>
                </c:pt>
                <c:pt idx="82">
                  <c:v>3.4523273309464737</c:v>
                </c:pt>
                <c:pt idx="83">
                  <c:v>2.0812025369963401</c:v>
                </c:pt>
                <c:pt idx="84">
                  <c:v>3.1936574644128637</c:v>
                </c:pt>
                <c:pt idx="85">
                  <c:v>1.8070307136294059</c:v>
                </c:pt>
                <c:pt idx="86">
                  <c:v>1.5983316301694088</c:v>
                </c:pt>
                <c:pt idx="87">
                  <c:v>2.1759531244951029</c:v>
                </c:pt>
                <c:pt idx="88">
                  <c:v>3.0014249948982568</c:v>
                </c:pt>
                <c:pt idx="89">
                  <c:v>3.1573647239430542</c:v>
                </c:pt>
                <c:pt idx="90">
                  <c:v>2.6039247300949393</c:v>
                </c:pt>
                <c:pt idx="91">
                  <c:v>3.5129958724712442</c:v>
                </c:pt>
                <c:pt idx="92">
                  <c:v>2.3642182640357046</c:v>
                </c:pt>
                <c:pt idx="93">
                  <c:v>2.9934147724630478</c:v>
                </c:pt>
                <c:pt idx="94">
                  <c:v>2.1671077499746061</c:v>
                </c:pt>
                <c:pt idx="95">
                  <c:v>2.5761141279066035</c:v>
                </c:pt>
                <c:pt idx="96">
                  <c:v>2.1064301555000586</c:v>
                </c:pt>
                <c:pt idx="97">
                  <c:v>3.0110091331644946</c:v>
                </c:pt>
                <c:pt idx="98">
                  <c:v>3.1144887220858579</c:v>
                </c:pt>
                <c:pt idx="99">
                  <c:v>3.4979273863246503</c:v>
                </c:pt>
                <c:pt idx="100">
                  <c:v>3.4243954210926053</c:v>
                </c:pt>
                <c:pt idx="101">
                  <c:v>3.1329360031765727</c:v>
                </c:pt>
                <c:pt idx="102">
                  <c:v>3.4032960494203262</c:v>
                </c:pt>
                <c:pt idx="103">
                  <c:v>3.3919893867758488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1-4C97-A7E7-62D924F1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45616"/>
        <c:axId val="569946864"/>
      </c:lineChart>
      <c:catAx>
        <c:axId val="569945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569946864"/>
        <c:crosses val="autoZero"/>
        <c:auto val="1"/>
        <c:lblAlgn val="ctr"/>
        <c:lblOffset val="100"/>
        <c:noMultiLvlLbl val="0"/>
      </c:catAx>
      <c:valAx>
        <c:axId val="5699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Linear Acc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Angular Acc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RotX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Sheet1!$O$4:$O$107</c:f>
              <c:numCache>
                <c:formatCode>0.00E+00</c:formatCode>
                <c:ptCount val="104"/>
                <c:pt idx="0">
                  <c:v>2.4434200000000015</c:v>
                </c:pt>
                <c:pt idx="1">
                  <c:v>-23.212490000000003</c:v>
                </c:pt>
                <c:pt idx="2">
                  <c:v>-64.139774999999986</c:v>
                </c:pt>
                <c:pt idx="3">
                  <c:v>-238.33525916666667</c:v>
                </c:pt>
                <c:pt idx="4">
                  <c:v>-716.73653333333334</c:v>
                </c:pt>
                <c:pt idx="5">
                  <c:v>-695.05118083333332</c:v>
                </c:pt>
                <c:pt idx="6">
                  <c:v>-526.04796416666682</c:v>
                </c:pt>
                <c:pt idx="7">
                  <c:v>-288.62898749999999</c:v>
                </c:pt>
                <c:pt idx="8">
                  <c:v>118.7094883333335</c:v>
                </c:pt>
                <c:pt idx="9">
                  <c:v>409.47646833333346</c:v>
                </c:pt>
                <c:pt idx="10">
                  <c:v>823.94158583333308</c:v>
                </c:pt>
                <c:pt idx="11">
                  <c:v>672.24592749999999</c:v>
                </c:pt>
                <c:pt idx="12">
                  <c:v>573.18560833333333</c:v>
                </c:pt>
                <c:pt idx="13">
                  <c:v>642.82307833333346</c:v>
                </c:pt>
                <c:pt idx="14">
                  <c:v>290.56336166666671</c:v>
                </c:pt>
                <c:pt idx="15">
                  <c:v>156.3788799999999</c:v>
                </c:pt>
                <c:pt idx="16">
                  <c:v>186.5143933333334</c:v>
                </c:pt>
                <c:pt idx="17">
                  <c:v>80.938287500000087</c:v>
                </c:pt>
                <c:pt idx="18">
                  <c:v>104.45620499999998</c:v>
                </c:pt>
                <c:pt idx="19">
                  <c:v>110.87018250000008</c:v>
                </c:pt>
                <c:pt idx="20">
                  <c:v>24.434199999999962</c:v>
                </c:pt>
                <c:pt idx="21">
                  <c:v>-52.43172083333338</c:v>
                </c:pt>
                <c:pt idx="22">
                  <c:v>-158.72049083333329</c:v>
                </c:pt>
                <c:pt idx="23">
                  <c:v>-189.56866833333331</c:v>
                </c:pt>
                <c:pt idx="24">
                  <c:v>-200.15682166666673</c:v>
                </c:pt>
                <c:pt idx="25">
                  <c:v>-180.10041583333333</c:v>
                </c:pt>
                <c:pt idx="26">
                  <c:v>-53.348003333333352</c:v>
                </c:pt>
                <c:pt idx="27">
                  <c:v>-45.712315833333356</c:v>
                </c:pt>
                <c:pt idx="28">
                  <c:v>-202.70205083333332</c:v>
                </c:pt>
                <c:pt idx="29">
                  <c:v>-58.64208</c:v>
                </c:pt>
                <c:pt idx="30">
                  <c:v>-75.542401666666649</c:v>
                </c:pt>
                <c:pt idx="31">
                  <c:v>-337.80281500000001</c:v>
                </c:pt>
                <c:pt idx="32">
                  <c:v>-275.19017750000006</c:v>
                </c:pt>
                <c:pt idx="33">
                  <c:v>-164.01456749999994</c:v>
                </c:pt>
                <c:pt idx="34">
                  <c:v>-27.386665833333314</c:v>
                </c:pt>
                <c:pt idx="35">
                  <c:v>34.106070833333312</c:v>
                </c:pt>
                <c:pt idx="36">
                  <c:v>56.096850833333356</c:v>
                </c:pt>
                <c:pt idx="37">
                  <c:v>22.296207499999994</c:v>
                </c:pt>
                <c:pt idx="38">
                  <c:v>-51.51543833333335</c:v>
                </c:pt>
                <c:pt idx="39">
                  <c:v>-36.651300000000056</c:v>
                </c:pt>
                <c:pt idx="40">
                  <c:v>43.574323333333368</c:v>
                </c:pt>
                <c:pt idx="41">
                  <c:v>164.21818583333337</c:v>
                </c:pt>
                <c:pt idx="42">
                  <c:v>263.17669583333333</c:v>
                </c:pt>
                <c:pt idx="43">
                  <c:v>287.30546833333335</c:v>
                </c:pt>
                <c:pt idx="44">
                  <c:v>161.36752916666663</c:v>
                </c:pt>
                <c:pt idx="45">
                  <c:v>-176.33347666666668</c:v>
                </c:pt>
                <c:pt idx="46">
                  <c:v>-208.91240999999997</c:v>
                </c:pt>
                <c:pt idx="47">
                  <c:v>-41.945376666666661</c:v>
                </c:pt>
                <c:pt idx="48">
                  <c:v>167.57788833333333</c:v>
                </c:pt>
                <c:pt idx="49">
                  <c:v>191.29942416666668</c:v>
                </c:pt>
                <c:pt idx="50">
                  <c:v>-4.1741758333333205</c:v>
                </c:pt>
                <c:pt idx="51">
                  <c:v>59.66017166666672</c:v>
                </c:pt>
                <c:pt idx="52">
                  <c:v>116.57149583333332</c:v>
                </c:pt>
                <c:pt idx="53">
                  <c:v>117.58958749999996</c:v>
                </c:pt>
                <c:pt idx="54">
                  <c:v>-158.51687250000001</c:v>
                </c:pt>
                <c:pt idx="55">
                  <c:v>-217.26076166666667</c:v>
                </c:pt>
                <c:pt idx="56">
                  <c:v>-84.196180833333315</c:v>
                </c:pt>
                <c:pt idx="57">
                  <c:v>91.221013333333318</c:v>
                </c:pt>
                <c:pt idx="58">
                  <c:v>31.764459999999989</c:v>
                </c:pt>
                <c:pt idx="59">
                  <c:v>-235.17917499999999</c:v>
                </c:pt>
                <c:pt idx="60">
                  <c:v>-210.64316583333334</c:v>
                </c:pt>
                <c:pt idx="61">
                  <c:v>-164.52361333333334</c:v>
                </c:pt>
                <c:pt idx="62">
                  <c:v>-65.666912500000009</c:v>
                </c:pt>
                <c:pt idx="63">
                  <c:v>-4.6832216666666815</c:v>
                </c:pt>
                <c:pt idx="64">
                  <c:v>-16.594894166666684</c:v>
                </c:pt>
                <c:pt idx="65">
                  <c:v>-81.345524166666706</c:v>
                </c:pt>
                <c:pt idx="66">
                  <c:v>-58.540270833333331</c:v>
                </c:pt>
                <c:pt idx="67">
                  <c:v>-24.332390833333356</c:v>
                </c:pt>
                <c:pt idx="68">
                  <c:v>30.848177499999963</c:v>
                </c:pt>
                <c:pt idx="69">
                  <c:v>-0.1018091666666517</c:v>
                </c:pt>
                <c:pt idx="70">
                  <c:v>-2.0361833333333115</c:v>
                </c:pt>
                <c:pt idx="71">
                  <c:v>81.040096666666685</c:v>
                </c:pt>
                <c:pt idx="72">
                  <c:v>170.93759083333333</c:v>
                </c:pt>
                <c:pt idx="73">
                  <c:v>181.423935</c:v>
                </c:pt>
                <c:pt idx="74">
                  <c:v>104.25258666666666</c:v>
                </c:pt>
                <c:pt idx="75">
                  <c:v>-48.562972500000001</c:v>
                </c:pt>
                <c:pt idx="76">
                  <c:v>-33.597025000000002</c:v>
                </c:pt>
                <c:pt idx="77">
                  <c:v>128.3813591666667</c:v>
                </c:pt>
                <c:pt idx="78">
                  <c:v>135.81342833333335</c:v>
                </c:pt>
                <c:pt idx="79">
                  <c:v>108.63038083333332</c:v>
                </c:pt>
                <c:pt idx="80">
                  <c:v>59.660171666666685</c:v>
                </c:pt>
                <c:pt idx="81">
                  <c:v>55.893232500000018</c:v>
                </c:pt>
                <c:pt idx="82">
                  <c:v>32.069887500000036</c:v>
                </c:pt>
                <c:pt idx="83">
                  <c:v>44.286987499999988</c:v>
                </c:pt>
                <c:pt idx="84">
                  <c:v>-57.522179166666675</c:v>
                </c:pt>
                <c:pt idx="85">
                  <c:v>-68.110332499999956</c:v>
                </c:pt>
                <c:pt idx="86">
                  <c:v>-3.3597025000000151</c:v>
                </c:pt>
                <c:pt idx="87">
                  <c:v>12.827954999999955</c:v>
                </c:pt>
                <c:pt idx="88">
                  <c:v>-18.529268333333309</c:v>
                </c:pt>
                <c:pt idx="89">
                  <c:v>-139.27494000000002</c:v>
                </c:pt>
                <c:pt idx="90">
                  <c:v>-125.73432083333336</c:v>
                </c:pt>
                <c:pt idx="91">
                  <c:v>-101.80916666666667</c:v>
                </c:pt>
                <c:pt idx="92">
                  <c:v>-107.81590750000001</c:v>
                </c:pt>
                <c:pt idx="93">
                  <c:v>-63.223492500000006</c:v>
                </c:pt>
                <c:pt idx="94">
                  <c:v>-31.153604999999999</c:v>
                </c:pt>
                <c:pt idx="95">
                  <c:v>-45.610506666666673</c:v>
                </c:pt>
                <c:pt idx="96">
                  <c:v>-19.64916916666667</c:v>
                </c:pt>
                <c:pt idx="97">
                  <c:v>-14.762329166666664</c:v>
                </c:pt>
                <c:pt idx="98">
                  <c:v>-23.721535833333331</c:v>
                </c:pt>
                <c:pt idx="99">
                  <c:v>-12.726145833333355</c:v>
                </c:pt>
                <c:pt idx="100">
                  <c:v>-2.9524658333333433</c:v>
                </c:pt>
                <c:pt idx="101">
                  <c:v>29.321039999999975</c:v>
                </c:pt>
                <c:pt idx="102">
                  <c:v>63.528919999999999</c:v>
                </c:pt>
                <c:pt idx="103">
                  <c:v>81.854570000000038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7-4BCA-955D-D1B07FEB691A}"/>
            </c:ext>
          </c:extLst>
        </c:ser>
        <c:ser>
          <c:idx val="1"/>
          <c:order val="1"/>
          <c:tx>
            <c:v>RotY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Sheet1!$P$4:$P$107</c:f>
              <c:numCache>
                <c:formatCode>0.00E+00</c:formatCode>
                <c:ptCount val="104"/>
                <c:pt idx="0">
                  <c:v>-141.71835999999993</c:v>
                </c:pt>
                <c:pt idx="1">
                  <c:v>-173.48281999999998</c:v>
                </c:pt>
                <c:pt idx="2">
                  <c:v>-199.24053916666674</c:v>
                </c:pt>
                <c:pt idx="3">
                  <c:v>-447.14586000000008</c:v>
                </c:pt>
                <c:pt idx="4">
                  <c:v>-749.72270333333336</c:v>
                </c:pt>
                <c:pt idx="5">
                  <c:v>-475.34699916666671</c:v>
                </c:pt>
                <c:pt idx="6">
                  <c:v>-482.0664041666667</c:v>
                </c:pt>
                <c:pt idx="7">
                  <c:v>-805.41231750000009</c:v>
                </c:pt>
                <c:pt idx="8">
                  <c:v>-582.55205166666644</c:v>
                </c:pt>
                <c:pt idx="9">
                  <c:v>-374.0468783333335</c:v>
                </c:pt>
                <c:pt idx="10">
                  <c:v>39.094719999999732</c:v>
                </c:pt>
                <c:pt idx="11">
                  <c:v>361.11711416666668</c:v>
                </c:pt>
                <c:pt idx="12">
                  <c:v>720.40166333333354</c:v>
                </c:pt>
                <c:pt idx="13">
                  <c:v>1376.3581241666668</c:v>
                </c:pt>
                <c:pt idx="14">
                  <c:v>1033.6684691666667</c:v>
                </c:pt>
                <c:pt idx="15">
                  <c:v>956.49712083333338</c:v>
                </c:pt>
                <c:pt idx="16">
                  <c:v>1182.106234166667</c:v>
                </c:pt>
                <c:pt idx="17">
                  <c:v>612.07670999999993</c:v>
                </c:pt>
                <c:pt idx="18">
                  <c:v>226.8308233333332</c:v>
                </c:pt>
                <c:pt idx="19">
                  <c:v>-51.210010833333357</c:v>
                </c:pt>
                <c:pt idx="20">
                  <c:v>-252.69035166666663</c:v>
                </c:pt>
                <c:pt idx="21">
                  <c:v>-287.10185000000007</c:v>
                </c:pt>
                <c:pt idx="22">
                  <c:v>-345.74393000000009</c:v>
                </c:pt>
                <c:pt idx="23">
                  <c:v>-214.91915083333328</c:v>
                </c:pt>
                <c:pt idx="24">
                  <c:v>-297.38457583333337</c:v>
                </c:pt>
                <c:pt idx="25">
                  <c:v>-496.72692416666666</c:v>
                </c:pt>
                <c:pt idx="26">
                  <c:v>-410.49455999999992</c:v>
                </c:pt>
                <c:pt idx="27">
                  <c:v>-346.96564000000006</c:v>
                </c:pt>
                <c:pt idx="28">
                  <c:v>-248.51617583333334</c:v>
                </c:pt>
                <c:pt idx="29">
                  <c:v>77.37496666666668</c:v>
                </c:pt>
                <c:pt idx="30">
                  <c:v>189.16143166666669</c:v>
                </c:pt>
                <c:pt idx="31">
                  <c:v>179.89679750000005</c:v>
                </c:pt>
                <c:pt idx="32">
                  <c:v>33.597025000000002</c:v>
                </c:pt>
                <c:pt idx="33">
                  <c:v>31.153604999999967</c:v>
                </c:pt>
                <c:pt idx="34">
                  <c:v>214.81734166666669</c:v>
                </c:pt>
                <c:pt idx="35">
                  <c:v>28.302948333333365</c:v>
                </c:pt>
                <c:pt idx="36">
                  <c:v>-103.53992250000005</c:v>
                </c:pt>
                <c:pt idx="37">
                  <c:v>-70.859180000000023</c:v>
                </c:pt>
                <c:pt idx="38">
                  <c:v>277.63359750000001</c:v>
                </c:pt>
                <c:pt idx="39">
                  <c:v>367.83651916666668</c:v>
                </c:pt>
                <c:pt idx="40">
                  <c:v>55.893232500000074</c:v>
                </c:pt>
                <c:pt idx="41">
                  <c:v>-17.30755833333335</c:v>
                </c:pt>
                <c:pt idx="42">
                  <c:v>-23.619726666666729</c:v>
                </c:pt>
                <c:pt idx="43">
                  <c:v>-102.01278499999994</c:v>
                </c:pt>
                <c:pt idx="44">
                  <c:v>-117.69139666666665</c:v>
                </c:pt>
                <c:pt idx="45">
                  <c:v>-207.79250916666672</c:v>
                </c:pt>
                <c:pt idx="46">
                  <c:v>-198.42606583333333</c:v>
                </c:pt>
                <c:pt idx="47">
                  <c:v>-103.74354083333331</c:v>
                </c:pt>
                <c:pt idx="48">
                  <c:v>-113.51722083333331</c:v>
                </c:pt>
                <c:pt idx="49">
                  <c:v>-70.859180000000023</c:v>
                </c:pt>
                <c:pt idx="50">
                  <c:v>-51.51543833333335</c:v>
                </c:pt>
                <c:pt idx="51">
                  <c:v>-69.841088333333317</c:v>
                </c:pt>
                <c:pt idx="52">
                  <c:v>-143.14368833333333</c:v>
                </c:pt>
                <c:pt idx="53">
                  <c:v>-133.87905416666669</c:v>
                </c:pt>
                <c:pt idx="54">
                  <c:v>-183.15469083333332</c:v>
                </c:pt>
                <c:pt idx="55">
                  <c:v>-226.83082333333334</c:v>
                </c:pt>
                <c:pt idx="56">
                  <c:v>-151.89927666666674</c:v>
                </c:pt>
                <c:pt idx="57">
                  <c:v>-142.22740583333334</c:v>
                </c:pt>
                <c:pt idx="58">
                  <c:v>-121.05109916666666</c:v>
                </c:pt>
                <c:pt idx="59">
                  <c:v>-149.04862</c:v>
                </c:pt>
                <c:pt idx="60">
                  <c:v>161.1639108333334</c:v>
                </c:pt>
                <c:pt idx="61">
                  <c:v>320.29163833333325</c:v>
                </c:pt>
                <c:pt idx="62">
                  <c:v>144.26358916666661</c:v>
                </c:pt>
                <c:pt idx="63">
                  <c:v>-5.2940766666666468</c:v>
                </c:pt>
                <c:pt idx="64">
                  <c:v>44.796033333333412</c:v>
                </c:pt>
                <c:pt idx="65">
                  <c:v>191.70666083333339</c:v>
                </c:pt>
                <c:pt idx="66">
                  <c:v>137.64599333333331</c:v>
                </c:pt>
                <c:pt idx="67">
                  <c:v>171.34482750000001</c:v>
                </c:pt>
                <c:pt idx="68">
                  <c:v>223.16569333333337</c:v>
                </c:pt>
                <c:pt idx="69">
                  <c:v>173.07558333333333</c:v>
                </c:pt>
                <c:pt idx="70">
                  <c:v>17.918413333333358</c:v>
                </c:pt>
                <c:pt idx="71">
                  <c:v>-47.239453333333316</c:v>
                </c:pt>
                <c:pt idx="72">
                  <c:v>-88.268547500000011</c:v>
                </c:pt>
                <c:pt idx="73">
                  <c:v>-85.010654166666654</c:v>
                </c:pt>
                <c:pt idx="74">
                  <c:v>-69.535660833333338</c:v>
                </c:pt>
                <c:pt idx="75">
                  <c:v>-81.447333333333347</c:v>
                </c:pt>
                <c:pt idx="76">
                  <c:v>-87.250455833333348</c:v>
                </c:pt>
                <c:pt idx="77">
                  <c:v>-112.49912916666665</c:v>
                </c:pt>
                <c:pt idx="78">
                  <c:v>-63.325301666666697</c:v>
                </c:pt>
                <c:pt idx="79">
                  <c:v>-51.413629166666666</c:v>
                </c:pt>
                <c:pt idx="80">
                  <c:v>-66.277767499999953</c:v>
                </c:pt>
                <c:pt idx="81">
                  <c:v>22.70344416666665</c:v>
                </c:pt>
                <c:pt idx="82">
                  <c:v>50.802774166666659</c:v>
                </c:pt>
                <c:pt idx="83">
                  <c:v>90.101112499999999</c:v>
                </c:pt>
                <c:pt idx="84">
                  <c:v>41.029094166666674</c:v>
                </c:pt>
                <c:pt idx="85">
                  <c:v>21.379925000000011</c:v>
                </c:pt>
                <c:pt idx="86">
                  <c:v>87.250455833333334</c:v>
                </c:pt>
                <c:pt idx="87">
                  <c:v>57.827606666666668</c:v>
                </c:pt>
                <c:pt idx="88">
                  <c:v>24.53600916666667</c:v>
                </c:pt>
                <c:pt idx="89">
                  <c:v>-4.9886491666666704</c:v>
                </c:pt>
                <c:pt idx="90">
                  <c:v>62.103591666666667</c:v>
                </c:pt>
                <c:pt idx="91">
                  <c:v>90.101112499999999</c:v>
                </c:pt>
                <c:pt idx="92">
                  <c:v>45.508697500000011</c:v>
                </c:pt>
                <c:pt idx="93">
                  <c:v>-26.979429166666662</c:v>
                </c:pt>
                <c:pt idx="94">
                  <c:v>-15.067756666666686</c:v>
                </c:pt>
                <c:pt idx="95">
                  <c:v>60.474645000000031</c:v>
                </c:pt>
                <c:pt idx="96">
                  <c:v>23.721535833333366</c:v>
                </c:pt>
                <c:pt idx="97">
                  <c:v>10.791771666666618</c:v>
                </c:pt>
                <c:pt idx="98">
                  <c:v>30.949986666666643</c:v>
                </c:pt>
                <c:pt idx="99">
                  <c:v>60.780072500000003</c:v>
                </c:pt>
                <c:pt idx="100">
                  <c:v>34.004261666666707</c:v>
                </c:pt>
                <c:pt idx="101">
                  <c:v>-33.087979166666663</c:v>
                </c:pt>
                <c:pt idx="102">
                  <c:v>-50.090110000000017</c:v>
                </c:pt>
                <c:pt idx="103">
                  <c:v>-59.863789999999973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7-4BCA-955D-D1B07FEB691A}"/>
            </c:ext>
          </c:extLst>
        </c:ser>
        <c:ser>
          <c:idx val="2"/>
          <c:order val="2"/>
          <c:tx>
            <c:v>RotZ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Sheet1!$Q$4:$Q$107</c:f>
              <c:numCache>
                <c:formatCode>0.00E+00</c:formatCode>
                <c:ptCount val="104"/>
                <c:pt idx="0">
                  <c:v>4.886840000000003</c:v>
                </c:pt>
                <c:pt idx="1">
                  <c:v>28.710185000000013</c:v>
                </c:pt>
                <c:pt idx="2">
                  <c:v>48.562972499999994</c:v>
                </c:pt>
                <c:pt idx="3">
                  <c:v>26.266764999999989</c:v>
                </c:pt>
                <c:pt idx="4">
                  <c:v>12.217100000000032</c:v>
                </c:pt>
                <c:pt idx="5">
                  <c:v>8.8573975000000171</c:v>
                </c:pt>
                <c:pt idx="6">
                  <c:v>27.488474999999998</c:v>
                </c:pt>
                <c:pt idx="7">
                  <c:v>71.368225833333355</c:v>
                </c:pt>
                <c:pt idx="8">
                  <c:v>76.458684166666643</c:v>
                </c:pt>
                <c:pt idx="9">
                  <c:v>103.53992250000003</c:v>
                </c:pt>
                <c:pt idx="10">
                  <c:v>147.01243666666667</c:v>
                </c:pt>
                <c:pt idx="11">
                  <c:v>94.987952500000048</c:v>
                </c:pt>
                <c:pt idx="12">
                  <c:v>79.309340833333295</c:v>
                </c:pt>
                <c:pt idx="13">
                  <c:v>81.956379166666622</c:v>
                </c:pt>
                <c:pt idx="14">
                  <c:v>30.440940833333308</c:v>
                </c:pt>
                <c:pt idx="15">
                  <c:v>4.8868399999999479</c:v>
                </c:pt>
                <c:pt idx="16">
                  <c:v>-19.445550833333279</c:v>
                </c:pt>
                <c:pt idx="17">
                  <c:v>-35.022353333333299</c:v>
                </c:pt>
                <c:pt idx="18">
                  <c:v>-53.042575833333352</c:v>
                </c:pt>
                <c:pt idx="19">
                  <c:v>-92.646341666666743</c:v>
                </c:pt>
                <c:pt idx="20">
                  <c:v>-76.560493333333312</c:v>
                </c:pt>
                <c:pt idx="21">
                  <c:v>-77.17134833333327</c:v>
                </c:pt>
                <c:pt idx="22">
                  <c:v>-105.27067833333332</c:v>
                </c:pt>
                <c:pt idx="23">
                  <c:v>-76.4586841666667</c:v>
                </c:pt>
                <c:pt idx="24">
                  <c:v>-79.411150000000006</c:v>
                </c:pt>
                <c:pt idx="25">
                  <c:v>-110.56475500000003</c:v>
                </c:pt>
                <c:pt idx="26">
                  <c:v>-76.560493333333326</c:v>
                </c:pt>
                <c:pt idx="27">
                  <c:v>-75.440592499999994</c:v>
                </c:pt>
                <c:pt idx="28">
                  <c:v>-92.442723333333348</c:v>
                </c:pt>
                <c:pt idx="29">
                  <c:v>-72.080890000000011</c:v>
                </c:pt>
                <c:pt idx="30">
                  <c:v>-49.682873333333333</c:v>
                </c:pt>
                <c:pt idx="31">
                  <c:v>-38.483865000000002</c:v>
                </c:pt>
                <c:pt idx="32">
                  <c:v>-46.323170833333322</c:v>
                </c:pt>
                <c:pt idx="33">
                  <c:v>-41.538140000000013</c:v>
                </c:pt>
                <c:pt idx="34">
                  <c:v>-47.239453333333337</c:v>
                </c:pt>
                <c:pt idx="35">
                  <c:v>-56.911324166666695</c:v>
                </c:pt>
                <c:pt idx="36">
                  <c:v>-49.072018333333297</c:v>
                </c:pt>
                <c:pt idx="37">
                  <c:v>-55.689614166666644</c:v>
                </c:pt>
                <c:pt idx="38">
                  <c:v>-69.637470000000036</c:v>
                </c:pt>
                <c:pt idx="39">
                  <c:v>-40.112811666666687</c:v>
                </c:pt>
                <c:pt idx="40">
                  <c:v>-44.18517833333334</c:v>
                </c:pt>
                <c:pt idx="41">
                  <c:v>-68.82299666666664</c:v>
                </c:pt>
                <c:pt idx="42">
                  <c:v>-36.956727499999971</c:v>
                </c:pt>
                <c:pt idx="43">
                  <c:v>-27.38666583333325</c:v>
                </c:pt>
                <c:pt idx="44">
                  <c:v>-28.099330000000098</c:v>
                </c:pt>
                <c:pt idx="45">
                  <c:v>-13.031573333333315</c:v>
                </c:pt>
                <c:pt idx="46">
                  <c:v>1.6289466666667234</c:v>
                </c:pt>
                <c:pt idx="47">
                  <c:v>19.140123333333257</c:v>
                </c:pt>
                <c:pt idx="48">
                  <c:v>24.536009166666741</c:v>
                </c:pt>
                <c:pt idx="49">
                  <c:v>35.12416249999999</c:v>
                </c:pt>
                <c:pt idx="50">
                  <c:v>50.904583333333214</c:v>
                </c:pt>
                <c:pt idx="51">
                  <c:v>37.873009999999987</c:v>
                </c:pt>
                <c:pt idx="52">
                  <c:v>46.119552500000083</c:v>
                </c:pt>
                <c:pt idx="53">
                  <c:v>70.553752500000002</c:v>
                </c:pt>
                <c:pt idx="54">
                  <c:v>38.585674166666664</c:v>
                </c:pt>
                <c:pt idx="55">
                  <c:v>38.076628333333325</c:v>
                </c:pt>
                <c:pt idx="56">
                  <c:v>67.092240833333378</c:v>
                </c:pt>
                <c:pt idx="57">
                  <c:v>47.341262499999964</c:v>
                </c:pt>
                <c:pt idx="58">
                  <c:v>48.664781666666663</c:v>
                </c:pt>
                <c:pt idx="59">
                  <c:v>63.936156666666704</c:v>
                </c:pt>
                <c:pt idx="60">
                  <c:v>37.465773333333338</c:v>
                </c:pt>
                <c:pt idx="61">
                  <c:v>36.345872500000006</c:v>
                </c:pt>
                <c:pt idx="62">
                  <c:v>53.958858333333339</c:v>
                </c:pt>
                <c:pt idx="63">
                  <c:v>31.764460000000003</c:v>
                </c:pt>
                <c:pt idx="64">
                  <c:v>26.775810833333338</c:v>
                </c:pt>
                <c:pt idx="65">
                  <c:v>38.789292500000009</c:v>
                </c:pt>
                <c:pt idx="66">
                  <c:v>20.870879166666672</c:v>
                </c:pt>
                <c:pt idx="67">
                  <c:v>14.151474166666668</c:v>
                </c:pt>
                <c:pt idx="68">
                  <c:v>16.391275833333328</c:v>
                </c:pt>
                <c:pt idx="69">
                  <c:v>8.7555883333333338</c:v>
                </c:pt>
                <c:pt idx="70">
                  <c:v>0.71266416666667354</c:v>
                </c:pt>
                <c:pt idx="71">
                  <c:v>-9.9772983333333372</c:v>
                </c:pt>
                <c:pt idx="72">
                  <c:v>-3.4615116666666692</c:v>
                </c:pt>
                <c:pt idx="73">
                  <c:v>-4.2759849999999977</c:v>
                </c:pt>
                <c:pt idx="74">
                  <c:v>-15.678611666666669</c:v>
                </c:pt>
                <c:pt idx="75">
                  <c:v>-12.726145833333335</c:v>
                </c:pt>
                <c:pt idx="76">
                  <c:v>-11.809863333333334</c:v>
                </c:pt>
                <c:pt idx="77">
                  <c:v>-14.864138333333335</c:v>
                </c:pt>
                <c:pt idx="78">
                  <c:v>-10.689962500000002</c:v>
                </c:pt>
                <c:pt idx="79">
                  <c:v>-9.1628250000000051</c:v>
                </c:pt>
                <c:pt idx="80">
                  <c:v>-13.031573333333329</c:v>
                </c:pt>
                <c:pt idx="81">
                  <c:v>-9.97729833333333</c:v>
                </c:pt>
                <c:pt idx="82">
                  <c:v>-5.904931666666668</c:v>
                </c:pt>
                <c:pt idx="83">
                  <c:v>-2.9524658333333353</c:v>
                </c:pt>
                <c:pt idx="84">
                  <c:v>-5.9049316666666583</c:v>
                </c:pt>
                <c:pt idx="85">
                  <c:v>-5.8031225000000015</c:v>
                </c:pt>
                <c:pt idx="86">
                  <c:v>1.8325650000000024</c:v>
                </c:pt>
                <c:pt idx="87">
                  <c:v>3.8687483333333486</c:v>
                </c:pt>
                <c:pt idx="88">
                  <c:v>4.6832216666666575</c:v>
                </c:pt>
                <c:pt idx="89">
                  <c:v>7.8393058333333316</c:v>
                </c:pt>
                <c:pt idx="90">
                  <c:v>6.5157866666666688</c:v>
                </c:pt>
                <c:pt idx="91">
                  <c:v>6.8212141666666657</c:v>
                </c:pt>
                <c:pt idx="92">
                  <c:v>11.911672499999998</c:v>
                </c:pt>
                <c:pt idx="93">
                  <c:v>9.0610158333333359</c:v>
                </c:pt>
                <c:pt idx="94">
                  <c:v>7.6356875000000013</c:v>
                </c:pt>
                <c:pt idx="95">
                  <c:v>8.8573974999999994</c:v>
                </c:pt>
                <c:pt idx="96">
                  <c:v>7.126641666666667</c:v>
                </c:pt>
                <c:pt idx="97">
                  <c:v>7.4320691666666656</c:v>
                </c:pt>
                <c:pt idx="98">
                  <c:v>6.719405000000001</c:v>
                </c:pt>
                <c:pt idx="99">
                  <c:v>6.2103591666666684</c:v>
                </c:pt>
                <c:pt idx="100">
                  <c:v>4.9886491666666668</c:v>
                </c:pt>
                <c:pt idx="101">
                  <c:v>2.8506566666666662</c:v>
                </c:pt>
                <c:pt idx="102">
                  <c:v>2.4434200000000006</c:v>
                </c:pt>
                <c:pt idx="103">
                  <c:v>2.4434200000000015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7-4BCA-955D-D1B07FEB691A}"/>
            </c:ext>
          </c:extLst>
        </c:ser>
        <c:ser>
          <c:idx val="3"/>
          <c:order val="3"/>
          <c:tx>
            <c:v>RotRes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Sheet1!$R$4:$R$107</c:f>
              <c:numCache>
                <c:formatCode>General</c:formatCode>
                <c:ptCount val="104"/>
                <c:pt idx="0">
                  <c:v>141.82364072174843</c:v>
                </c:pt>
                <c:pt idx="1">
                  <c:v>177.367931853215</c:v>
                </c:pt>
                <c:pt idx="2">
                  <c:v>214.86988035206434</c:v>
                </c:pt>
                <c:pt idx="3">
                  <c:v>507.37861486344406</c:v>
                </c:pt>
                <c:pt idx="4">
                  <c:v>1037.2775171768333</c:v>
                </c:pt>
                <c:pt idx="5">
                  <c:v>842.09819325601154</c:v>
                </c:pt>
                <c:pt idx="6">
                  <c:v>714.05188529118834</c:v>
                </c:pt>
                <c:pt idx="7">
                  <c:v>858.53894335935263</c:v>
                </c:pt>
                <c:pt idx="8">
                  <c:v>599.42035826780386</c:v>
                </c:pt>
                <c:pt idx="9">
                  <c:v>564.18309161207333</c:v>
                </c:pt>
                <c:pt idx="10">
                  <c:v>837.86680954200415</c:v>
                </c:pt>
                <c:pt idx="11">
                  <c:v>768.98821077084062</c:v>
                </c:pt>
                <c:pt idx="12">
                  <c:v>924.01854401159335</c:v>
                </c:pt>
                <c:pt idx="13">
                  <c:v>1521.2823682944725</c:v>
                </c:pt>
                <c:pt idx="14">
                  <c:v>1074.1621023715243</c:v>
                </c:pt>
                <c:pt idx="15">
                  <c:v>969.20842829481023</c:v>
                </c:pt>
                <c:pt idx="16">
                  <c:v>1196.8880052968248</c:v>
                </c:pt>
                <c:pt idx="17">
                  <c:v>618.39750204933841</c:v>
                </c:pt>
                <c:pt idx="18">
                  <c:v>255.29754410905474</c:v>
                </c:pt>
                <c:pt idx="19">
                  <c:v>153.29059723724151</c:v>
                </c:pt>
                <c:pt idx="20">
                  <c:v>265.16212605594154</c:v>
                </c:pt>
                <c:pt idx="21">
                  <c:v>301.88072914075155</c:v>
                </c:pt>
                <c:pt idx="22">
                  <c:v>394.73152275816449</c:v>
                </c:pt>
                <c:pt idx="23">
                  <c:v>296.60150335608967</c:v>
                </c:pt>
                <c:pt idx="24">
                  <c:v>367.16000592057401</c:v>
                </c:pt>
                <c:pt idx="25">
                  <c:v>539.81326588333025</c:v>
                </c:pt>
                <c:pt idx="26">
                  <c:v>420.96710368945725</c:v>
                </c:pt>
                <c:pt idx="27">
                  <c:v>358.00286892175478</c:v>
                </c:pt>
                <c:pt idx="28">
                  <c:v>333.75749903207674</c:v>
                </c:pt>
                <c:pt idx="29">
                  <c:v>120.91912055827351</c:v>
                </c:pt>
                <c:pt idx="30">
                  <c:v>209.65946098949851</c:v>
                </c:pt>
                <c:pt idx="31">
                  <c:v>384.64868053591255</c:v>
                </c:pt>
                <c:pt idx="32">
                  <c:v>281.07691124919234</c:v>
                </c:pt>
                <c:pt idx="33">
                  <c:v>172.03703825446325</c:v>
                </c:pt>
                <c:pt idx="34">
                  <c:v>221.6485634905678</c:v>
                </c:pt>
                <c:pt idx="35">
                  <c:v>72.133069880957564</c:v>
                </c:pt>
                <c:pt idx="36">
                  <c:v>127.57521392508134</c:v>
                </c:pt>
                <c:pt idx="37">
                  <c:v>92.841140585344249</c:v>
                </c:pt>
                <c:pt idx="38">
                  <c:v>290.83265304203445</c:v>
                </c:pt>
                <c:pt idx="39">
                  <c:v>371.82799825207491</c:v>
                </c:pt>
                <c:pt idx="40">
                  <c:v>83.517094523249639</c:v>
                </c:pt>
                <c:pt idx="41">
                  <c:v>178.89597257633542</c:v>
                </c:pt>
                <c:pt idx="42">
                  <c:v>266.80641751102644</c:v>
                </c:pt>
                <c:pt idx="43">
                  <c:v>306.10630490592462</c:v>
                </c:pt>
                <c:pt idx="44">
                  <c:v>201.69362078448239</c:v>
                </c:pt>
                <c:pt idx="45">
                  <c:v>272.83886043354454</c:v>
                </c:pt>
                <c:pt idx="46">
                  <c:v>288.13183114912044</c:v>
                </c:pt>
                <c:pt idx="47">
                  <c:v>113.5274469437292</c:v>
                </c:pt>
                <c:pt idx="48">
                  <c:v>203.88850833190588</c:v>
                </c:pt>
                <c:pt idx="49">
                  <c:v>207.00289821182952</c:v>
                </c:pt>
                <c:pt idx="50">
                  <c:v>72.543371405686145</c:v>
                </c:pt>
                <c:pt idx="51">
                  <c:v>99.355314852003303</c:v>
                </c:pt>
                <c:pt idx="52">
                  <c:v>190.2788539835459</c:v>
                </c:pt>
                <c:pt idx="53">
                  <c:v>191.64744773884331</c:v>
                </c:pt>
                <c:pt idx="54">
                  <c:v>245.27962388329638</c:v>
                </c:pt>
                <c:pt idx="55">
                  <c:v>316.39262096214071</c:v>
                </c:pt>
                <c:pt idx="56">
                  <c:v>186.18205042058682</c:v>
                </c:pt>
                <c:pt idx="57">
                  <c:v>175.473939315027</c:v>
                </c:pt>
                <c:pt idx="58">
                  <c:v>134.27810880115231</c:v>
                </c:pt>
                <c:pt idx="59">
                  <c:v>285.67913400682517</c:v>
                </c:pt>
                <c:pt idx="60">
                  <c:v>267.85823421886533</c:v>
                </c:pt>
                <c:pt idx="61">
                  <c:v>361.90575482892393</c:v>
                </c:pt>
                <c:pt idx="62">
                  <c:v>167.43860053514589</c:v>
                </c:pt>
                <c:pt idx="63">
                  <c:v>32.541369547443459</c:v>
                </c:pt>
                <c:pt idx="64">
                  <c:v>54.763301220675487</c:v>
                </c:pt>
                <c:pt idx="65">
                  <c:v>211.83282871752203</c:v>
                </c:pt>
                <c:pt idx="66">
                  <c:v>151.0264095684912</c:v>
                </c:pt>
                <c:pt idx="67">
                  <c:v>173.64152549364647</c:v>
                </c:pt>
                <c:pt idx="68">
                  <c:v>225.88317923090978</c:v>
                </c:pt>
                <c:pt idx="69">
                  <c:v>173.29693660980516</c:v>
                </c:pt>
                <c:pt idx="70">
                  <c:v>18.047810647432382</c:v>
                </c:pt>
                <c:pt idx="71">
                  <c:v>94.332442462851532</c:v>
                </c:pt>
                <c:pt idx="72">
                  <c:v>192.41356111428919</c:v>
                </c:pt>
                <c:pt idx="73">
                  <c:v>200.39895099637886</c:v>
                </c:pt>
                <c:pt idx="74">
                  <c:v>126.29183987104372</c:v>
                </c:pt>
                <c:pt idx="75">
                  <c:v>95.676461017943893</c:v>
                </c:pt>
                <c:pt idx="76">
                  <c:v>94.238394531778241</c:v>
                </c:pt>
                <c:pt idx="77">
                  <c:v>171.34401084698436</c:v>
                </c:pt>
                <c:pt idx="78">
                  <c:v>150.23200872343824</c:v>
                </c:pt>
                <c:pt idx="79">
                  <c:v>120.53164840017402</c:v>
                </c:pt>
                <c:pt idx="80">
                  <c:v>90.121587045625375</c:v>
                </c:pt>
                <c:pt idx="81">
                  <c:v>61.147741563857807</c:v>
                </c:pt>
                <c:pt idx="82">
                  <c:v>60.367770915282222</c:v>
                </c:pt>
                <c:pt idx="83">
                  <c:v>100.44035439035353</c:v>
                </c:pt>
                <c:pt idx="84">
                  <c:v>70.901733985899853</c:v>
                </c:pt>
                <c:pt idx="85">
                  <c:v>71.622585941979096</c:v>
                </c:pt>
                <c:pt idx="86">
                  <c:v>87.334345697968004</c:v>
                </c:pt>
                <c:pt idx="87">
                  <c:v>59.359546291589901</c:v>
                </c:pt>
                <c:pt idx="88">
                  <c:v>31.101159077670328</c:v>
                </c:pt>
                <c:pt idx="89">
                  <c:v>139.58456307364443</c:v>
                </c:pt>
                <c:pt idx="90">
                  <c:v>140.3867194901469</c:v>
                </c:pt>
                <c:pt idx="91">
                  <c:v>136.12437641291987</c:v>
                </c:pt>
                <c:pt idx="92">
                  <c:v>117.63162584926863</c:v>
                </c:pt>
                <c:pt idx="93">
                  <c:v>69.33398596639789</c:v>
                </c:pt>
                <c:pt idx="94">
                  <c:v>35.438511806501687</c:v>
                </c:pt>
                <c:pt idx="95">
                  <c:v>76.26240552683268</c:v>
                </c:pt>
                <c:pt idx="96">
                  <c:v>31.616295366115757</c:v>
                </c:pt>
                <c:pt idx="97">
                  <c:v>19.738904484003235</c:v>
                </c:pt>
                <c:pt idx="98">
                  <c:v>39.569727576936707</c:v>
                </c:pt>
                <c:pt idx="99">
                  <c:v>62.407856571552955</c:v>
                </c:pt>
                <c:pt idx="100">
                  <c:v>34.494832750721137</c:v>
                </c:pt>
                <c:pt idx="101">
                  <c:v>44.30196378769881</c:v>
                </c:pt>
                <c:pt idx="102">
                  <c:v>80.937711219646559</c:v>
                </c:pt>
                <c:pt idx="103">
                  <c:v>101.4387218193595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7-4BCA-955D-D1B07FEB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67504"/>
        <c:axId val="788969168"/>
      </c:lineChart>
      <c:catAx>
        <c:axId val="788967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788969168"/>
        <c:crosses val="autoZero"/>
        <c:auto val="1"/>
        <c:lblAlgn val="ctr"/>
        <c:lblOffset val="100"/>
        <c:noMultiLvlLbl val="0"/>
      </c:catAx>
      <c:valAx>
        <c:axId val="7889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 Acc (rad/s^2)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6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602714</xdr:colOff>
      <xdr:row>107</xdr:row>
      <xdr:rowOff>169190</xdr:rowOff>
    </xdr:from>
    <xdr:to>
      <xdr:col>23</xdr:col>
      <xdr:colOff>125042</xdr:colOff>
      <xdr:row>144</xdr:row>
      <xdr:rowOff>43323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31F25-F85C-4788-8E8C-FEAE21F4F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632460</xdr:colOff>
      <xdr:row>107</xdr:row>
      <xdr:rowOff>137160</xdr:rowOff>
    </xdr:from>
    <xdr:to>
      <xdr:col>49</xdr:col>
      <xdr:colOff>571500</xdr:colOff>
      <xdr:row>144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10DD1-8D77-4FE2-9347-1B57D1BD3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A789-83B0-498E-AE57-C28E33BD1FF9}">
  <dimension ref="A1:R107"/>
  <sheetViews>
    <sheetView tabSelected="1" zoomScale="55" zoomScaleNormal="55" workbookViewId="0">
      <selection activeCell="P6" sqref="P6"/>
    </sheetView>
  </sheetViews>
  <sheetFormatPr defaultRowHeight="14.4" x14ac:dyDescent="0.55000000000000004"/>
  <cols>
    <col min="4" max="4" width="8.89453125" customWidth="1"/>
    <col min="7" max="7" width="9.62890625" customWidth="1"/>
    <col min="8" max="8" width="9.68359375" customWidth="1"/>
    <col min="11" max="11" width="5.83984375" customWidth="1"/>
    <col min="12" max="12" width="5.47265625" customWidth="1"/>
    <col min="13" max="13" width="5.7890625" customWidth="1"/>
    <col min="14" max="14" width="7.83984375" customWidth="1"/>
    <col min="15" max="15" width="9.26171875" customWidth="1"/>
  </cols>
  <sheetData>
    <row r="1" spans="1:18" x14ac:dyDescent="0.55000000000000004">
      <c r="A1" t="s">
        <v>0</v>
      </c>
    </row>
    <row r="3" spans="1:18" x14ac:dyDescent="0.55000000000000004">
      <c r="A3" s="1" t="s">
        <v>1</v>
      </c>
      <c r="B3" s="1" t="s">
        <v>2</v>
      </c>
      <c r="C3" s="1" t="s">
        <v>3</v>
      </c>
      <c r="D3" s="2" t="s">
        <v>7</v>
      </c>
      <c r="E3" s="2" t="s">
        <v>8</v>
      </c>
      <c r="F3" s="2" t="s">
        <v>9</v>
      </c>
      <c r="G3" s="2" t="s">
        <v>18</v>
      </c>
      <c r="H3" s="1" t="s">
        <v>4</v>
      </c>
      <c r="I3" s="1" t="s">
        <v>5</v>
      </c>
      <c r="J3" s="1" t="s">
        <v>6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</row>
    <row r="4" spans="1:18" x14ac:dyDescent="0.55000000000000004">
      <c r="A4">
        <v>-8</v>
      </c>
      <c r="B4">
        <v>-23</v>
      </c>
      <c r="C4">
        <v>-68</v>
      </c>
      <c r="D4" s="2">
        <f>A4*0.098</f>
        <v>-0.78400000000000003</v>
      </c>
      <c r="E4" s="2">
        <f>B4*0.098</f>
        <v>-2.254</v>
      </c>
      <c r="F4" s="2">
        <f>C4*0.098</f>
        <v>-6.6640000000000006</v>
      </c>
      <c r="G4" s="2">
        <f>SQRT(((D4)^2)+((E4)^2)+((F4)^2))</f>
        <v>7.0784227056597864</v>
      </c>
      <c r="H4">
        <v>-105</v>
      </c>
      <c r="I4">
        <v>528</v>
      </c>
      <c r="J4">
        <v>70</v>
      </c>
      <c r="K4" s="2">
        <f>H4*0.07*0.017453</f>
        <v>-0.12827955000000002</v>
      </c>
      <c r="L4" s="2">
        <f>I4*0.07*0.017453</f>
        <v>0.64506288000000001</v>
      </c>
      <c r="M4" s="2">
        <f>J4*0.07*0.017453</f>
        <v>8.5519700000000004E-2</v>
      </c>
      <c r="N4" s="3">
        <v>1E-3</v>
      </c>
      <c r="O4" s="3">
        <f>(K5-K4)/0.001</f>
        <v>2.4434200000000015</v>
      </c>
      <c r="P4" s="3">
        <f>(L5-L4)/0.001</f>
        <v>-141.71835999999993</v>
      </c>
      <c r="Q4" s="3">
        <f>(M5-M4)/0.001</f>
        <v>4.886840000000003</v>
      </c>
      <c r="R4" s="2">
        <f>SQRT(((O4)^2)+((P4)^2)+((Q4)^2))</f>
        <v>141.82364072174843</v>
      </c>
    </row>
    <row r="5" spans="1:18" x14ac:dyDescent="0.55000000000000004">
      <c r="A5">
        <v>18</v>
      </c>
      <c r="B5">
        <v>-23</v>
      </c>
      <c r="C5">
        <v>-19</v>
      </c>
      <c r="D5" s="2">
        <f t="shared" ref="D5:D68" si="0">A5*0.098</f>
        <v>1.764</v>
      </c>
      <c r="E5" s="2">
        <f t="shared" ref="E5:E68" si="1">B5*0.098</f>
        <v>-2.254</v>
      </c>
      <c r="F5" s="2">
        <f t="shared" ref="F5:F68" si="2">C5*0.098</f>
        <v>-1.8620000000000001</v>
      </c>
      <c r="G5" s="2">
        <f t="shared" ref="G5:G68" si="3">SQRT(((D5)^2)+((E5)^2)+((F5)^2))</f>
        <v>3.414565272476132</v>
      </c>
      <c r="H5">
        <v>-103</v>
      </c>
      <c r="I5">
        <v>412</v>
      </c>
      <c r="J5">
        <v>74</v>
      </c>
      <c r="K5" s="2">
        <f t="shared" ref="K5:K68" si="4">H5*0.07*0.017453</f>
        <v>-0.12583613000000002</v>
      </c>
      <c r="L5" s="2">
        <f>I5*0.07*0.017453</f>
        <v>0.50334452000000007</v>
      </c>
      <c r="M5" s="2">
        <f t="shared" ref="M5:M68" si="5">J5*0.07*0.017453</f>
        <v>9.0406540000000007E-2</v>
      </c>
      <c r="N5" s="3">
        <f>N4 + 0.001</f>
        <v>2E-3</v>
      </c>
      <c r="O5" s="3">
        <f>(K6-K4)/0.002</f>
        <v>-23.212490000000003</v>
      </c>
      <c r="P5" s="3">
        <f>(L6-L4)/0.002</f>
        <v>-173.48281999999998</v>
      </c>
      <c r="Q5" s="3">
        <f>(M6-M4)/0.002</f>
        <v>28.710185000000013</v>
      </c>
      <c r="R5" s="2">
        <f t="shared" ref="R5:R68" si="6">SQRT(((O5)^2)+((P5)^2)+((Q5)^2))</f>
        <v>177.367931853215</v>
      </c>
    </row>
    <row r="6" spans="1:18" x14ac:dyDescent="0.55000000000000004">
      <c r="A6">
        <v>25</v>
      </c>
      <c r="B6">
        <v>-45</v>
      </c>
      <c r="C6">
        <v>34</v>
      </c>
      <c r="D6" s="2">
        <f t="shared" si="0"/>
        <v>2.4500000000000002</v>
      </c>
      <c r="E6" s="2">
        <f t="shared" si="1"/>
        <v>-4.41</v>
      </c>
      <c r="F6" s="2">
        <f t="shared" si="2"/>
        <v>3.3320000000000003</v>
      </c>
      <c r="G6" s="2">
        <f t="shared" si="3"/>
        <v>6.0458931515533747</v>
      </c>
      <c r="H6">
        <v>-143</v>
      </c>
      <c r="I6">
        <v>244</v>
      </c>
      <c r="J6">
        <v>117</v>
      </c>
      <c r="K6" s="2">
        <f t="shared" si="4"/>
        <v>-0.17470453000000002</v>
      </c>
      <c r="L6" s="2">
        <f t="shared" ref="L6:L69" si="7">I6*0.07*0.017453</f>
        <v>0.29809724000000004</v>
      </c>
      <c r="M6" s="2">
        <f t="shared" si="5"/>
        <v>0.14294007000000003</v>
      </c>
      <c r="N6" s="3">
        <f t="shared" ref="N6:N69" si="8">N5 + 0.001</f>
        <v>3.0000000000000001E-3</v>
      </c>
      <c r="O6" s="3">
        <f xml:space="preserve"> (-(K8) + 8*(K7) - 8*(K5) + (K4))/0.012</f>
        <v>-64.139774999999986</v>
      </c>
      <c r="P6" s="3">
        <f xml:space="preserve"> (-(L8) + 8*(L7) - 8*(L5) + (L4))/0.012</f>
        <v>-199.24053916666674</v>
      </c>
      <c r="Q6" s="3">
        <f xml:space="preserve"> (-(M8) + 8*(M7) - 8*(M5) + (M4))/0.012</f>
        <v>48.562972499999994</v>
      </c>
      <c r="R6" s="2">
        <f t="shared" si="6"/>
        <v>214.86988035206434</v>
      </c>
    </row>
    <row r="7" spans="1:18" x14ac:dyDescent="0.55000000000000004">
      <c r="A7">
        <v>-1</v>
      </c>
      <c r="B7">
        <v>-49</v>
      </c>
      <c r="C7">
        <v>32</v>
      </c>
      <c r="D7" s="2">
        <f t="shared" si="0"/>
        <v>-9.8000000000000004E-2</v>
      </c>
      <c r="E7" s="2">
        <f t="shared" si="1"/>
        <v>-4.8020000000000005</v>
      </c>
      <c r="F7" s="2">
        <f t="shared" si="2"/>
        <v>3.1360000000000001</v>
      </c>
      <c r="G7" s="2">
        <f t="shared" si="3"/>
        <v>5.7361401656514639</v>
      </c>
      <c r="H7">
        <v>-242</v>
      </c>
      <c r="I7">
        <v>40</v>
      </c>
      <c r="J7">
        <v>145</v>
      </c>
      <c r="K7" s="2">
        <f t="shared" si="4"/>
        <v>-0.29565382000000001</v>
      </c>
      <c r="L7" s="2">
        <f t="shared" si="7"/>
        <v>4.8868400000000006E-2</v>
      </c>
      <c r="M7" s="2">
        <f t="shared" si="5"/>
        <v>0.17714795</v>
      </c>
      <c r="N7" s="3">
        <f t="shared" si="8"/>
        <v>4.0000000000000001E-3</v>
      </c>
      <c r="O7" s="3">
        <f xml:space="preserve"> (-(K9) + 8*(K8) - 8*(K6) + (K5))/0.012</f>
        <v>-238.33525916666667</v>
      </c>
      <c r="P7" s="3">
        <f t="shared" ref="P7:P70" si="9" xml:space="preserve"> (-(L9) + 8*(L8) - 8*(L6) + (L5))/0.012</f>
        <v>-447.14586000000008</v>
      </c>
      <c r="Q7" s="3">
        <f t="shared" ref="Q7:Q70" si="10" xml:space="preserve"> (-(M9) + 8*(M8) - 8*(M6) + (M5))/0.012</f>
        <v>26.266764999999989</v>
      </c>
      <c r="R7" s="2">
        <f t="shared" si="6"/>
        <v>507.37861486344406</v>
      </c>
    </row>
    <row r="8" spans="1:18" x14ac:dyDescent="0.55000000000000004">
      <c r="A8">
        <v>-12</v>
      </c>
      <c r="B8">
        <v>-49</v>
      </c>
      <c r="C8">
        <v>35</v>
      </c>
      <c r="D8" s="2">
        <f t="shared" si="0"/>
        <v>-1.1760000000000002</v>
      </c>
      <c r="E8" s="2">
        <f t="shared" si="1"/>
        <v>-4.8020000000000005</v>
      </c>
      <c r="F8" s="2">
        <f t="shared" si="2"/>
        <v>3.43</v>
      </c>
      <c r="G8" s="2">
        <f t="shared" si="3"/>
        <v>6.0172319217394312</v>
      </c>
      <c r="H8">
        <v>-587</v>
      </c>
      <c r="I8">
        <v>-491</v>
      </c>
      <c r="J8">
        <v>161</v>
      </c>
      <c r="K8" s="2">
        <f t="shared" si="4"/>
        <v>-0.71714377000000007</v>
      </c>
      <c r="L8" s="2">
        <f t="shared" si="7"/>
        <v>-0.5998596100000001</v>
      </c>
      <c r="M8" s="2">
        <f t="shared" si="5"/>
        <v>0.19669531000000001</v>
      </c>
      <c r="N8" s="3">
        <f t="shared" si="8"/>
        <v>5.0000000000000001E-3</v>
      </c>
      <c r="O8" s="3">
        <f t="shared" ref="O8:O71" si="11" xml:space="preserve"> (-(K10) + 8*(K9) - 8*(K7) + (K6))/0.012</f>
        <v>-716.73653333333334</v>
      </c>
      <c r="P8" s="3">
        <f t="shared" si="9"/>
        <v>-749.72270333333336</v>
      </c>
      <c r="Q8" s="3">
        <f t="shared" si="10"/>
        <v>12.217100000000032</v>
      </c>
      <c r="R8" s="2">
        <f t="shared" si="6"/>
        <v>1037.2775171768333</v>
      </c>
    </row>
    <row r="9" spans="1:18" x14ac:dyDescent="0.55000000000000004">
      <c r="A9">
        <v>-19</v>
      </c>
      <c r="B9">
        <v>-55</v>
      </c>
      <c r="C9">
        <v>28</v>
      </c>
      <c r="D9" s="2">
        <f t="shared" si="0"/>
        <v>-1.8620000000000001</v>
      </c>
      <c r="E9" s="2">
        <f t="shared" si="1"/>
        <v>-5.3900000000000006</v>
      </c>
      <c r="F9" s="2">
        <f t="shared" si="2"/>
        <v>2.7440000000000002</v>
      </c>
      <c r="G9" s="2">
        <f t="shared" si="3"/>
        <v>6.3284026420574726</v>
      </c>
      <c r="H9">
        <v>-1314</v>
      </c>
      <c r="I9">
        <v>-1076</v>
      </c>
      <c r="J9">
        <v>168</v>
      </c>
      <c r="K9" s="2">
        <f t="shared" si="4"/>
        <v>-1.6053269400000001</v>
      </c>
      <c r="L9" s="2">
        <f t="shared" si="7"/>
        <v>-1.3145599600000002</v>
      </c>
      <c r="M9" s="2">
        <f t="shared" si="5"/>
        <v>0.20524728000000003</v>
      </c>
      <c r="N9" s="3">
        <f t="shared" si="8"/>
        <v>6.0000000000000001E-3</v>
      </c>
      <c r="O9" s="3">
        <f t="shared" si="11"/>
        <v>-695.05118083333332</v>
      </c>
      <c r="P9" s="3">
        <f t="shared" si="9"/>
        <v>-475.34699916666671</v>
      </c>
      <c r="Q9" s="3">
        <f t="shared" si="10"/>
        <v>8.8573975000000171</v>
      </c>
      <c r="R9" s="2">
        <f t="shared" si="6"/>
        <v>842.09819325601154</v>
      </c>
    </row>
    <row r="10" spans="1:18" x14ac:dyDescent="0.55000000000000004">
      <c r="A10">
        <v>-13</v>
      </c>
      <c r="B10">
        <v>-41</v>
      </c>
      <c r="C10">
        <v>77</v>
      </c>
      <c r="D10" s="2">
        <f t="shared" si="0"/>
        <v>-1.274</v>
      </c>
      <c r="E10" s="2">
        <f t="shared" si="1"/>
        <v>-4.0179999999999998</v>
      </c>
      <c r="F10" s="2">
        <f t="shared" si="2"/>
        <v>7.5460000000000003</v>
      </c>
      <c r="G10" s="2">
        <f t="shared" si="3"/>
        <v>8.6434666656382735</v>
      </c>
      <c r="H10">
        <v>-1679</v>
      </c>
      <c r="I10">
        <v>-1320</v>
      </c>
      <c r="J10">
        <v>181</v>
      </c>
      <c r="K10" s="2">
        <f t="shared" si="4"/>
        <v>-2.0512510900000001</v>
      </c>
      <c r="L10" s="2">
        <f t="shared" si="7"/>
        <v>-1.6126572000000001</v>
      </c>
      <c r="M10" s="2">
        <f t="shared" si="5"/>
        <v>0.22112951000000003</v>
      </c>
      <c r="N10" s="3">
        <f t="shared" si="8"/>
        <v>7.0000000000000001E-3</v>
      </c>
      <c r="O10" s="3">
        <f t="shared" si="11"/>
        <v>-526.04796416666682</v>
      </c>
      <c r="P10" s="3">
        <f t="shared" si="9"/>
        <v>-482.0664041666667</v>
      </c>
      <c r="Q10" s="3">
        <f t="shared" si="10"/>
        <v>27.488474999999998</v>
      </c>
      <c r="R10" s="2">
        <f t="shared" si="6"/>
        <v>714.05188529118834</v>
      </c>
    </row>
    <row r="11" spans="1:18" x14ac:dyDescent="0.55000000000000004">
      <c r="A11">
        <v>-54</v>
      </c>
      <c r="B11">
        <v>-46</v>
      </c>
      <c r="C11">
        <v>68</v>
      </c>
      <c r="D11" s="2">
        <f t="shared" si="0"/>
        <v>-5.2919999999999998</v>
      </c>
      <c r="E11" s="2">
        <f t="shared" si="1"/>
        <v>-4.508</v>
      </c>
      <c r="F11" s="2">
        <f t="shared" si="2"/>
        <v>6.6640000000000006</v>
      </c>
      <c r="G11" s="2">
        <f t="shared" si="3"/>
        <v>9.6299649012859856</v>
      </c>
      <c r="H11">
        <v>-2151</v>
      </c>
      <c r="I11">
        <v>-1923</v>
      </c>
      <c r="J11">
        <v>218</v>
      </c>
      <c r="K11" s="2">
        <f t="shared" si="4"/>
        <v>-2.6278982100000001</v>
      </c>
      <c r="L11" s="2">
        <f t="shared" si="7"/>
        <v>-2.3493483300000002</v>
      </c>
      <c r="M11" s="2">
        <f t="shared" si="5"/>
        <v>0.26633278000000005</v>
      </c>
      <c r="N11" s="3">
        <f t="shared" si="8"/>
        <v>8.0000000000000002E-3</v>
      </c>
      <c r="O11" s="3">
        <f t="shared" si="11"/>
        <v>-288.62898749999999</v>
      </c>
      <c r="P11" s="3">
        <f t="shared" si="9"/>
        <v>-805.41231750000009</v>
      </c>
      <c r="Q11" s="3">
        <f t="shared" si="10"/>
        <v>71.368225833333355</v>
      </c>
      <c r="R11" s="2">
        <f t="shared" si="6"/>
        <v>858.53894335935263</v>
      </c>
    </row>
    <row r="12" spans="1:18" x14ac:dyDescent="0.55000000000000004">
      <c r="A12">
        <v>-41</v>
      </c>
      <c r="B12">
        <v>46</v>
      </c>
      <c r="C12">
        <v>72</v>
      </c>
      <c r="D12" s="2">
        <f t="shared" si="0"/>
        <v>-4.0179999999999998</v>
      </c>
      <c r="E12" s="2">
        <f t="shared" si="1"/>
        <v>4.508</v>
      </c>
      <c r="F12" s="2">
        <f t="shared" si="2"/>
        <v>7.056</v>
      </c>
      <c r="G12" s="2">
        <f t="shared" si="3"/>
        <v>9.2872775343477265</v>
      </c>
      <c r="H12">
        <v>-2116</v>
      </c>
      <c r="I12">
        <v>-2532</v>
      </c>
      <c r="J12">
        <v>291</v>
      </c>
      <c r="K12" s="2">
        <f t="shared" si="4"/>
        <v>-2.5851383600000002</v>
      </c>
      <c r="L12" s="2">
        <f t="shared" si="7"/>
        <v>-3.0933697200000001</v>
      </c>
      <c r="M12" s="2">
        <f t="shared" si="5"/>
        <v>0.35551761000000004</v>
      </c>
      <c r="N12" s="3">
        <f t="shared" si="8"/>
        <v>9.0000000000000011E-3</v>
      </c>
      <c r="O12" s="3">
        <f t="shared" si="11"/>
        <v>118.7094883333335</v>
      </c>
      <c r="P12" s="3">
        <f t="shared" si="9"/>
        <v>-582.55205166666644</v>
      </c>
      <c r="Q12" s="3">
        <f t="shared" si="10"/>
        <v>76.458684166666643</v>
      </c>
      <c r="R12" s="2">
        <f t="shared" si="6"/>
        <v>599.42035826780386</v>
      </c>
    </row>
    <row r="13" spans="1:18" x14ac:dyDescent="0.55000000000000004">
      <c r="A13">
        <v>-23</v>
      </c>
      <c r="B13">
        <v>-18</v>
      </c>
      <c r="C13">
        <v>87</v>
      </c>
      <c r="D13" s="2">
        <f t="shared" si="0"/>
        <v>-2.254</v>
      </c>
      <c r="E13" s="2">
        <f t="shared" si="1"/>
        <v>-1.764</v>
      </c>
      <c r="F13" s="2">
        <f t="shared" si="2"/>
        <v>8.5259999999999998</v>
      </c>
      <c r="G13" s="2">
        <f t="shared" si="3"/>
        <v>8.9936026151926445</v>
      </c>
      <c r="H13">
        <v>-1975</v>
      </c>
      <c r="I13">
        <v>-2861</v>
      </c>
      <c r="J13">
        <v>347</v>
      </c>
      <c r="K13" s="2">
        <f t="shared" si="4"/>
        <v>-2.4128772499999998</v>
      </c>
      <c r="L13" s="2">
        <f t="shared" si="7"/>
        <v>-3.4953123100000001</v>
      </c>
      <c r="M13" s="2">
        <f t="shared" si="5"/>
        <v>0.42393337000000003</v>
      </c>
      <c r="N13" s="3">
        <f t="shared" si="8"/>
        <v>1.0000000000000002E-2</v>
      </c>
      <c r="O13" s="3">
        <f t="shared" si="11"/>
        <v>409.47646833333346</v>
      </c>
      <c r="P13" s="3">
        <f t="shared" si="9"/>
        <v>-374.0468783333335</v>
      </c>
      <c r="Q13" s="3">
        <f t="shared" si="10"/>
        <v>103.53992250000003</v>
      </c>
      <c r="R13" s="2">
        <f t="shared" si="6"/>
        <v>564.18309161207333</v>
      </c>
    </row>
    <row r="14" spans="1:18" x14ac:dyDescent="0.55000000000000004">
      <c r="A14">
        <v>-43</v>
      </c>
      <c r="B14">
        <v>-19</v>
      </c>
      <c r="C14">
        <v>53</v>
      </c>
      <c r="D14" s="2">
        <f t="shared" si="0"/>
        <v>-4.2140000000000004</v>
      </c>
      <c r="E14" s="2">
        <f t="shared" si="1"/>
        <v>-1.8620000000000001</v>
      </c>
      <c r="F14" s="2">
        <f t="shared" si="2"/>
        <v>5.194</v>
      </c>
      <c r="G14" s="2">
        <f t="shared" si="3"/>
        <v>6.942800299590937</v>
      </c>
      <c r="H14">
        <v>-1437</v>
      </c>
      <c r="I14">
        <v>-3102</v>
      </c>
      <c r="J14">
        <v>462</v>
      </c>
      <c r="K14" s="2">
        <f t="shared" si="4"/>
        <v>-1.75559727</v>
      </c>
      <c r="L14" s="2">
        <f t="shared" si="7"/>
        <v>-3.7897444200000003</v>
      </c>
      <c r="M14" s="2">
        <f t="shared" si="5"/>
        <v>0.56443002000000009</v>
      </c>
      <c r="N14" s="3">
        <f t="shared" si="8"/>
        <v>1.1000000000000003E-2</v>
      </c>
      <c r="O14" s="3">
        <f t="shared" si="11"/>
        <v>823.94158583333308</v>
      </c>
      <c r="P14" s="3">
        <f t="shared" si="9"/>
        <v>39.094719999999732</v>
      </c>
      <c r="Q14" s="3">
        <f t="shared" si="10"/>
        <v>147.01243666666667</v>
      </c>
      <c r="R14" s="2">
        <f t="shared" si="6"/>
        <v>837.86680954200415</v>
      </c>
    </row>
    <row r="15" spans="1:18" x14ac:dyDescent="0.55000000000000004">
      <c r="A15">
        <v>-25</v>
      </c>
      <c r="B15">
        <v>20</v>
      </c>
      <c r="C15">
        <v>37</v>
      </c>
      <c r="D15" s="2">
        <f t="shared" si="0"/>
        <v>-2.4500000000000002</v>
      </c>
      <c r="E15" s="2">
        <f t="shared" si="1"/>
        <v>1.96</v>
      </c>
      <c r="F15" s="2">
        <f t="shared" si="2"/>
        <v>3.6260000000000003</v>
      </c>
      <c r="G15" s="2">
        <f t="shared" si="3"/>
        <v>4.7949948905082271</v>
      </c>
      <c r="H15">
        <v>-741</v>
      </c>
      <c r="I15">
        <v>-2809</v>
      </c>
      <c r="J15">
        <v>569</v>
      </c>
      <c r="K15" s="2">
        <f t="shared" si="4"/>
        <v>-0.90528711000000006</v>
      </c>
      <c r="L15" s="2">
        <f t="shared" si="7"/>
        <v>-3.4317833900000005</v>
      </c>
      <c r="M15" s="2">
        <f t="shared" si="5"/>
        <v>0.69515299000000008</v>
      </c>
      <c r="N15" s="3">
        <f t="shared" si="8"/>
        <v>1.2000000000000004E-2</v>
      </c>
      <c r="O15" s="3">
        <f t="shared" si="11"/>
        <v>672.24592749999999</v>
      </c>
      <c r="P15" s="3">
        <f t="shared" si="9"/>
        <v>361.11711416666668</v>
      </c>
      <c r="Q15" s="3">
        <f t="shared" si="10"/>
        <v>94.987952500000048</v>
      </c>
      <c r="R15" s="2">
        <f t="shared" si="6"/>
        <v>768.98821077084062</v>
      </c>
    </row>
    <row r="16" spans="1:18" x14ac:dyDescent="0.55000000000000004">
      <c r="A16">
        <v>14</v>
      </c>
      <c r="B16">
        <v>34</v>
      </c>
      <c r="C16">
        <v>37</v>
      </c>
      <c r="D16" s="2">
        <f t="shared" si="0"/>
        <v>1.3720000000000001</v>
      </c>
      <c r="E16" s="2">
        <f t="shared" si="1"/>
        <v>3.3320000000000003</v>
      </c>
      <c r="F16" s="2">
        <f t="shared" si="2"/>
        <v>3.6260000000000003</v>
      </c>
      <c r="G16" s="2">
        <f t="shared" si="3"/>
        <v>5.1119941314520307</v>
      </c>
      <c r="H16">
        <v>-337</v>
      </c>
      <c r="I16">
        <v>-2500</v>
      </c>
      <c r="J16">
        <v>623</v>
      </c>
      <c r="K16" s="2">
        <f t="shared" si="4"/>
        <v>-0.41171627000000005</v>
      </c>
      <c r="L16" s="2">
        <f t="shared" si="7"/>
        <v>-3.0542750000000005</v>
      </c>
      <c r="M16" s="2">
        <f t="shared" si="5"/>
        <v>0.76112533000000016</v>
      </c>
      <c r="N16" s="3">
        <f t="shared" si="8"/>
        <v>1.3000000000000005E-2</v>
      </c>
      <c r="O16" s="3">
        <f t="shared" si="11"/>
        <v>573.18560833333333</v>
      </c>
      <c r="P16" s="3">
        <f t="shared" si="9"/>
        <v>720.40166333333354</v>
      </c>
      <c r="Q16" s="3">
        <f t="shared" si="10"/>
        <v>79.309340833333295</v>
      </c>
      <c r="R16" s="2">
        <f t="shared" si="6"/>
        <v>924.01854401159335</v>
      </c>
    </row>
    <row r="17" spans="1:18" x14ac:dyDescent="0.55000000000000004">
      <c r="A17">
        <v>-17</v>
      </c>
      <c r="B17">
        <v>36</v>
      </c>
      <c r="C17">
        <v>124</v>
      </c>
      <c r="D17" s="2">
        <f t="shared" si="0"/>
        <v>-1.6660000000000001</v>
      </c>
      <c r="E17" s="2">
        <f t="shared" si="1"/>
        <v>3.528</v>
      </c>
      <c r="F17" s="2">
        <f t="shared" si="2"/>
        <v>12.152000000000001</v>
      </c>
      <c r="G17" s="2">
        <f t="shared" si="3"/>
        <v>12.762971597555172</v>
      </c>
      <c r="H17">
        <v>222</v>
      </c>
      <c r="I17">
        <v>-1592</v>
      </c>
      <c r="J17">
        <v>702</v>
      </c>
      <c r="K17" s="2">
        <f t="shared" si="4"/>
        <v>0.27121961999999999</v>
      </c>
      <c r="L17" s="2">
        <f t="shared" si="7"/>
        <v>-1.9449623200000001</v>
      </c>
      <c r="M17" s="2">
        <f t="shared" si="5"/>
        <v>0.85764042000000007</v>
      </c>
      <c r="N17" s="3">
        <f t="shared" si="8"/>
        <v>1.4000000000000005E-2</v>
      </c>
      <c r="O17" s="3">
        <f t="shared" si="11"/>
        <v>642.82307833333346</v>
      </c>
      <c r="P17" s="3">
        <f t="shared" si="9"/>
        <v>1376.3581241666668</v>
      </c>
      <c r="Q17" s="3">
        <f t="shared" si="10"/>
        <v>81.956379166666622</v>
      </c>
      <c r="R17" s="2">
        <f t="shared" si="6"/>
        <v>1521.2823682944725</v>
      </c>
    </row>
    <row r="18" spans="1:18" x14ac:dyDescent="0.55000000000000004">
      <c r="A18">
        <v>31</v>
      </c>
      <c r="B18">
        <v>34</v>
      </c>
      <c r="C18">
        <v>13</v>
      </c>
      <c r="D18" s="2">
        <f t="shared" si="0"/>
        <v>3.0380000000000003</v>
      </c>
      <c r="E18" s="2">
        <f t="shared" si="1"/>
        <v>3.3320000000000003</v>
      </c>
      <c r="F18" s="2">
        <f t="shared" si="2"/>
        <v>1.274</v>
      </c>
      <c r="G18" s="2">
        <f t="shared" si="3"/>
        <v>4.6855889704497127</v>
      </c>
      <c r="H18">
        <v>637</v>
      </c>
      <c r="I18">
        <v>-442</v>
      </c>
      <c r="J18">
        <v>747</v>
      </c>
      <c r="K18" s="2">
        <f t="shared" si="4"/>
        <v>0.77822927000000008</v>
      </c>
      <c r="L18" s="2">
        <f t="shared" si="7"/>
        <v>-0.53999582000000002</v>
      </c>
      <c r="M18" s="2">
        <f t="shared" si="5"/>
        <v>0.91261737000000009</v>
      </c>
      <c r="N18" s="3">
        <f t="shared" si="8"/>
        <v>1.5000000000000006E-2</v>
      </c>
      <c r="O18" s="3">
        <f t="shared" si="11"/>
        <v>290.56336166666671</v>
      </c>
      <c r="P18" s="3">
        <f t="shared" si="9"/>
        <v>1033.6684691666667</v>
      </c>
      <c r="Q18" s="3">
        <f t="shared" si="10"/>
        <v>30.440940833333308</v>
      </c>
      <c r="R18" s="2">
        <f t="shared" si="6"/>
        <v>1074.1621023715243</v>
      </c>
    </row>
    <row r="19" spans="1:18" x14ac:dyDescent="0.55000000000000004">
      <c r="A19">
        <v>15</v>
      </c>
      <c r="B19">
        <v>110</v>
      </c>
      <c r="C19">
        <v>9</v>
      </c>
      <c r="D19" s="2">
        <f t="shared" si="0"/>
        <v>1.47</v>
      </c>
      <c r="E19" s="2">
        <f t="shared" si="1"/>
        <v>10.780000000000001</v>
      </c>
      <c r="F19" s="2">
        <f t="shared" si="2"/>
        <v>0.88200000000000001</v>
      </c>
      <c r="G19" s="2">
        <f t="shared" si="3"/>
        <v>10.9154580297851</v>
      </c>
      <c r="H19">
        <v>737</v>
      </c>
      <c r="I19">
        <v>136</v>
      </c>
      <c r="J19">
        <v>756</v>
      </c>
      <c r="K19" s="2">
        <f t="shared" si="4"/>
        <v>0.90040027</v>
      </c>
      <c r="L19" s="2">
        <f t="shared" si="7"/>
        <v>0.16615256000000003</v>
      </c>
      <c r="M19" s="2">
        <f t="shared" si="5"/>
        <v>0.92361276000000003</v>
      </c>
      <c r="N19" s="3">
        <f t="shared" si="8"/>
        <v>1.6000000000000007E-2</v>
      </c>
      <c r="O19" s="3">
        <f t="shared" si="11"/>
        <v>156.3788799999999</v>
      </c>
      <c r="P19" s="3">
        <f t="shared" si="9"/>
        <v>956.49712083333338</v>
      </c>
      <c r="Q19" s="3">
        <f t="shared" si="10"/>
        <v>4.8868399999999479</v>
      </c>
      <c r="R19" s="2">
        <f t="shared" si="6"/>
        <v>969.20842829481023</v>
      </c>
    </row>
    <row r="20" spans="1:18" x14ac:dyDescent="0.55000000000000004">
      <c r="A20">
        <v>-7</v>
      </c>
      <c r="B20">
        <v>77</v>
      </c>
      <c r="C20">
        <v>85</v>
      </c>
      <c r="D20" s="2">
        <f t="shared" si="0"/>
        <v>-0.68600000000000005</v>
      </c>
      <c r="E20" s="2">
        <f t="shared" si="1"/>
        <v>7.5460000000000003</v>
      </c>
      <c r="F20" s="2">
        <f t="shared" si="2"/>
        <v>8.33</v>
      </c>
      <c r="G20" s="2">
        <f t="shared" si="3"/>
        <v>11.260622185296867</v>
      </c>
      <c r="H20">
        <v>929</v>
      </c>
      <c r="I20">
        <v>1171</v>
      </c>
      <c r="J20">
        <v>756</v>
      </c>
      <c r="K20" s="2">
        <f t="shared" si="4"/>
        <v>1.1349685899999999</v>
      </c>
      <c r="L20" s="2">
        <f t="shared" si="7"/>
        <v>1.4306224100000002</v>
      </c>
      <c r="M20" s="2">
        <f t="shared" si="5"/>
        <v>0.92361276000000003</v>
      </c>
      <c r="N20" s="3">
        <f t="shared" si="8"/>
        <v>1.7000000000000008E-2</v>
      </c>
      <c r="O20" s="3">
        <f t="shared" si="11"/>
        <v>186.5143933333334</v>
      </c>
      <c r="P20" s="3">
        <f t="shared" si="9"/>
        <v>1182.106234166667</v>
      </c>
      <c r="Q20" s="3">
        <f t="shared" si="10"/>
        <v>-19.445550833333279</v>
      </c>
      <c r="R20" s="2">
        <f t="shared" si="6"/>
        <v>1196.8880052968248</v>
      </c>
    </row>
    <row r="21" spans="1:18" x14ac:dyDescent="0.55000000000000004">
      <c r="A21">
        <v>2</v>
      </c>
      <c r="B21">
        <v>59</v>
      </c>
      <c r="C21">
        <v>13</v>
      </c>
      <c r="D21" s="2">
        <f t="shared" si="0"/>
        <v>0.19600000000000001</v>
      </c>
      <c r="E21" s="2">
        <f t="shared" si="1"/>
        <v>5.782</v>
      </c>
      <c r="F21" s="2">
        <f t="shared" si="2"/>
        <v>1.274</v>
      </c>
      <c r="G21" s="2">
        <f t="shared" si="3"/>
        <v>5.9239358538053057</v>
      </c>
      <c r="H21">
        <v>1022</v>
      </c>
      <c r="I21">
        <v>1917</v>
      </c>
      <c r="J21">
        <v>726</v>
      </c>
      <c r="K21" s="2">
        <f t="shared" si="4"/>
        <v>1.2485876200000001</v>
      </c>
      <c r="L21" s="2">
        <f t="shared" si="7"/>
        <v>2.3420180700000004</v>
      </c>
      <c r="M21" s="2">
        <f t="shared" si="5"/>
        <v>0.88696146000000009</v>
      </c>
      <c r="N21" s="3">
        <f t="shared" si="8"/>
        <v>1.8000000000000009E-2</v>
      </c>
      <c r="O21" s="3">
        <f t="shared" si="11"/>
        <v>80.938287500000087</v>
      </c>
      <c r="P21" s="3">
        <f t="shared" si="9"/>
        <v>612.07670999999993</v>
      </c>
      <c r="Q21" s="3">
        <f t="shared" si="10"/>
        <v>-35.022353333333299</v>
      </c>
      <c r="R21" s="2">
        <f t="shared" si="6"/>
        <v>618.39750204933841</v>
      </c>
    </row>
    <row r="22" spans="1:18" x14ac:dyDescent="0.55000000000000004">
      <c r="A22">
        <v>14</v>
      </c>
      <c r="B22">
        <v>63</v>
      </c>
      <c r="C22">
        <v>55</v>
      </c>
      <c r="D22" s="2">
        <f t="shared" si="0"/>
        <v>1.3720000000000001</v>
      </c>
      <c r="E22" s="2">
        <f t="shared" si="1"/>
        <v>6.1740000000000004</v>
      </c>
      <c r="F22" s="2">
        <f t="shared" si="2"/>
        <v>5.3900000000000006</v>
      </c>
      <c r="G22" s="2">
        <f t="shared" si="3"/>
        <v>8.3097990348744304</v>
      </c>
      <c r="H22">
        <v>1085</v>
      </c>
      <c r="I22">
        <v>2195</v>
      </c>
      <c r="J22">
        <v>698</v>
      </c>
      <c r="K22" s="2">
        <f t="shared" si="4"/>
        <v>1.3255553500000001</v>
      </c>
      <c r="L22" s="2">
        <f t="shared" si="7"/>
        <v>2.6816534500000002</v>
      </c>
      <c r="M22" s="2">
        <f t="shared" si="5"/>
        <v>0.85275358000000012</v>
      </c>
      <c r="N22" s="3">
        <f t="shared" si="8"/>
        <v>1.900000000000001E-2</v>
      </c>
      <c r="O22" s="3">
        <f t="shared" si="11"/>
        <v>104.45620499999998</v>
      </c>
      <c r="P22" s="3">
        <f t="shared" si="9"/>
        <v>226.8308233333332</v>
      </c>
      <c r="Q22" s="3">
        <f t="shared" si="10"/>
        <v>-53.042575833333352</v>
      </c>
      <c r="R22" s="2">
        <f t="shared" si="6"/>
        <v>255.29754410905474</v>
      </c>
    </row>
    <row r="23" spans="1:18" x14ac:dyDescent="0.55000000000000004">
      <c r="A23">
        <v>-2</v>
      </c>
      <c r="B23">
        <v>71</v>
      </c>
      <c r="C23">
        <v>52</v>
      </c>
      <c r="D23" s="2">
        <f t="shared" si="0"/>
        <v>-0.19600000000000001</v>
      </c>
      <c r="E23" s="2">
        <f t="shared" si="1"/>
        <v>6.9580000000000002</v>
      </c>
      <c r="F23" s="2">
        <f t="shared" si="2"/>
        <v>5.0960000000000001</v>
      </c>
      <c r="G23" s="2">
        <f t="shared" si="3"/>
        <v>8.6267836416592711</v>
      </c>
      <c r="H23">
        <v>1190</v>
      </c>
      <c r="I23">
        <v>2316</v>
      </c>
      <c r="J23">
        <v>636</v>
      </c>
      <c r="K23" s="2">
        <f t="shared" si="4"/>
        <v>1.4538349000000002</v>
      </c>
      <c r="L23" s="2">
        <f t="shared" si="7"/>
        <v>2.8294803600000002</v>
      </c>
      <c r="M23" s="2">
        <f t="shared" si="5"/>
        <v>0.77700756000000004</v>
      </c>
      <c r="N23" s="3">
        <f t="shared" si="8"/>
        <v>2.0000000000000011E-2</v>
      </c>
      <c r="O23" s="3">
        <f t="shared" si="11"/>
        <v>110.87018250000008</v>
      </c>
      <c r="P23" s="3">
        <f t="shared" si="9"/>
        <v>-51.210010833333357</v>
      </c>
      <c r="Q23" s="3">
        <f t="shared" si="10"/>
        <v>-92.646341666666743</v>
      </c>
      <c r="R23" s="2">
        <f t="shared" si="6"/>
        <v>153.29059723724151</v>
      </c>
    </row>
    <row r="24" spans="1:18" x14ac:dyDescent="0.55000000000000004">
      <c r="A24">
        <v>8</v>
      </c>
      <c r="B24">
        <v>35</v>
      </c>
      <c r="C24">
        <v>39</v>
      </c>
      <c r="D24" s="2">
        <f t="shared" si="0"/>
        <v>0.78400000000000003</v>
      </c>
      <c r="E24" s="2">
        <f t="shared" si="1"/>
        <v>3.43</v>
      </c>
      <c r="F24" s="2">
        <f t="shared" si="2"/>
        <v>3.8220000000000001</v>
      </c>
      <c r="G24" s="2">
        <f t="shared" si="3"/>
        <v>5.1949244460338404</v>
      </c>
      <c r="H24">
        <v>1247</v>
      </c>
      <c r="I24">
        <v>2135</v>
      </c>
      <c r="J24">
        <v>557</v>
      </c>
      <c r="K24" s="2">
        <f t="shared" si="4"/>
        <v>1.5234723700000001</v>
      </c>
      <c r="L24" s="2">
        <f t="shared" si="7"/>
        <v>2.6083508500000003</v>
      </c>
      <c r="M24" s="2">
        <f t="shared" si="5"/>
        <v>0.68049247000000002</v>
      </c>
      <c r="N24" s="3">
        <f t="shared" si="8"/>
        <v>2.1000000000000012E-2</v>
      </c>
      <c r="O24" s="3">
        <f t="shared" si="11"/>
        <v>24.434199999999962</v>
      </c>
      <c r="P24" s="3">
        <f t="shared" si="9"/>
        <v>-252.69035166666663</v>
      </c>
      <c r="Q24" s="3">
        <f t="shared" si="10"/>
        <v>-76.560493333333312</v>
      </c>
      <c r="R24" s="2">
        <f t="shared" si="6"/>
        <v>265.16212605594154</v>
      </c>
    </row>
    <row r="25" spans="1:18" x14ac:dyDescent="0.55000000000000004">
      <c r="A25">
        <v>-8</v>
      </c>
      <c r="B25">
        <v>54</v>
      </c>
      <c r="C25">
        <v>11</v>
      </c>
      <c r="D25" s="2">
        <f t="shared" si="0"/>
        <v>-0.78400000000000003</v>
      </c>
      <c r="E25" s="2">
        <f t="shared" si="1"/>
        <v>5.2919999999999998</v>
      </c>
      <c r="F25" s="2">
        <f t="shared" si="2"/>
        <v>1.0780000000000001</v>
      </c>
      <c r="G25" s="2">
        <f t="shared" si="3"/>
        <v>5.4572890705917345</v>
      </c>
      <c r="H25">
        <v>1229</v>
      </c>
      <c r="I25">
        <v>1940</v>
      </c>
      <c r="J25">
        <v>508</v>
      </c>
      <c r="K25" s="2">
        <f t="shared" si="4"/>
        <v>1.50148159</v>
      </c>
      <c r="L25" s="2">
        <f t="shared" si="7"/>
        <v>2.3701174000000003</v>
      </c>
      <c r="M25" s="2">
        <f t="shared" si="5"/>
        <v>0.62062868000000004</v>
      </c>
      <c r="N25" s="3">
        <f t="shared" si="8"/>
        <v>2.2000000000000013E-2</v>
      </c>
      <c r="O25" s="3">
        <f t="shared" si="11"/>
        <v>-52.43172083333338</v>
      </c>
      <c r="P25" s="3">
        <f t="shared" si="9"/>
        <v>-287.10185000000007</v>
      </c>
      <c r="Q25" s="3">
        <f t="shared" si="10"/>
        <v>-77.17134833333327</v>
      </c>
      <c r="R25" s="2">
        <f t="shared" si="6"/>
        <v>301.88072914075155</v>
      </c>
    </row>
    <row r="26" spans="1:18" x14ac:dyDescent="0.55000000000000004">
      <c r="A26">
        <v>20</v>
      </c>
      <c r="B26">
        <v>19</v>
      </c>
      <c r="C26">
        <v>25</v>
      </c>
      <c r="D26" s="2">
        <f t="shared" si="0"/>
        <v>1.96</v>
      </c>
      <c r="E26" s="2">
        <f t="shared" si="1"/>
        <v>1.8620000000000001</v>
      </c>
      <c r="F26" s="2">
        <f t="shared" si="2"/>
        <v>2.4500000000000002</v>
      </c>
      <c r="G26" s="2">
        <f t="shared" si="3"/>
        <v>3.6484440519213122</v>
      </c>
      <c r="H26">
        <v>1157</v>
      </c>
      <c r="I26">
        <v>1669</v>
      </c>
      <c r="J26">
        <v>426</v>
      </c>
      <c r="K26" s="2">
        <f t="shared" si="4"/>
        <v>1.4135184700000001</v>
      </c>
      <c r="L26" s="2">
        <f t="shared" si="7"/>
        <v>2.0390339900000001</v>
      </c>
      <c r="M26" s="2">
        <f t="shared" si="5"/>
        <v>0.52044846000000011</v>
      </c>
      <c r="N26" s="3">
        <f t="shared" si="8"/>
        <v>2.3000000000000013E-2</v>
      </c>
      <c r="O26" s="3">
        <f t="shared" si="11"/>
        <v>-158.72049083333329</v>
      </c>
      <c r="P26" s="3">
        <f t="shared" si="9"/>
        <v>-345.74393000000009</v>
      </c>
      <c r="Q26" s="3">
        <f t="shared" si="10"/>
        <v>-105.27067833333332</v>
      </c>
      <c r="R26" s="2">
        <f t="shared" si="6"/>
        <v>394.73152275816449</v>
      </c>
    </row>
    <row r="27" spans="1:18" x14ac:dyDescent="0.55000000000000004">
      <c r="A27">
        <v>-3</v>
      </c>
      <c r="B27">
        <v>43</v>
      </c>
      <c r="C27">
        <v>42</v>
      </c>
      <c r="D27" s="2">
        <f t="shared" si="0"/>
        <v>-0.29400000000000004</v>
      </c>
      <c r="E27" s="2">
        <f t="shared" si="1"/>
        <v>4.2140000000000004</v>
      </c>
      <c r="F27" s="2">
        <f t="shared" si="2"/>
        <v>4.1160000000000005</v>
      </c>
      <c r="G27" s="2">
        <f t="shared" si="3"/>
        <v>5.897939301145783</v>
      </c>
      <c r="H27">
        <v>985</v>
      </c>
      <c r="I27">
        <v>1408</v>
      </c>
      <c r="J27">
        <v>346</v>
      </c>
      <c r="K27" s="2">
        <f t="shared" si="4"/>
        <v>1.2033843500000001</v>
      </c>
      <c r="L27" s="2">
        <f t="shared" si="7"/>
        <v>1.7201676800000001</v>
      </c>
      <c r="M27" s="2">
        <f t="shared" si="5"/>
        <v>0.42271166000000004</v>
      </c>
      <c r="N27" s="3">
        <f t="shared" si="8"/>
        <v>2.4000000000000014E-2</v>
      </c>
      <c r="O27" s="3">
        <f t="shared" si="11"/>
        <v>-189.56866833333331</v>
      </c>
      <c r="P27" s="3">
        <f t="shared" si="9"/>
        <v>-214.91915083333328</v>
      </c>
      <c r="Q27" s="3">
        <f t="shared" si="10"/>
        <v>-76.4586841666667</v>
      </c>
      <c r="R27" s="2">
        <f t="shared" si="6"/>
        <v>296.60150335608967</v>
      </c>
    </row>
    <row r="28" spans="1:18" x14ac:dyDescent="0.55000000000000004">
      <c r="A28">
        <v>-4</v>
      </c>
      <c r="B28">
        <v>22</v>
      </c>
      <c r="C28">
        <v>12</v>
      </c>
      <c r="D28" s="2">
        <f t="shared" si="0"/>
        <v>-0.39200000000000002</v>
      </c>
      <c r="E28" s="2">
        <f t="shared" si="1"/>
        <v>2.1560000000000001</v>
      </c>
      <c r="F28" s="2">
        <f t="shared" si="2"/>
        <v>1.1760000000000002</v>
      </c>
      <c r="G28" s="2">
        <f t="shared" si="3"/>
        <v>2.4869611979281063</v>
      </c>
      <c r="H28">
        <v>854</v>
      </c>
      <c r="I28">
        <v>1275</v>
      </c>
      <c r="J28">
        <v>295</v>
      </c>
      <c r="K28" s="2">
        <f t="shared" si="4"/>
        <v>1.0433403400000001</v>
      </c>
      <c r="L28" s="2">
        <f t="shared" si="7"/>
        <v>1.5576802500000002</v>
      </c>
      <c r="M28" s="2">
        <f t="shared" si="5"/>
        <v>0.36040445000000004</v>
      </c>
      <c r="N28" s="3">
        <f t="shared" si="8"/>
        <v>2.5000000000000015E-2</v>
      </c>
      <c r="O28" s="3">
        <f t="shared" si="11"/>
        <v>-200.15682166666673</v>
      </c>
      <c r="P28" s="3">
        <f t="shared" si="9"/>
        <v>-297.38457583333337</v>
      </c>
      <c r="Q28" s="3">
        <f t="shared" si="10"/>
        <v>-79.411150000000006</v>
      </c>
      <c r="R28" s="2">
        <f t="shared" si="6"/>
        <v>367.16000592057401</v>
      </c>
    </row>
    <row r="29" spans="1:18" x14ac:dyDescent="0.55000000000000004">
      <c r="A29">
        <v>8</v>
      </c>
      <c r="B29">
        <v>24</v>
      </c>
      <c r="C29">
        <v>14</v>
      </c>
      <c r="D29" s="2">
        <f t="shared" si="0"/>
        <v>0.78400000000000003</v>
      </c>
      <c r="E29" s="2">
        <f t="shared" si="1"/>
        <v>2.3520000000000003</v>
      </c>
      <c r="F29" s="2">
        <f t="shared" si="2"/>
        <v>1.3720000000000001</v>
      </c>
      <c r="G29" s="2">
        <f t="shared" si="3"/>
        <v>2.8335391297809887</v>
      </c>
      <c r="H29">
        <v>667</v>
      </c>
      <c r="I29">
        <v>899</v>
      </c>
      <c r="J29">
        <v>211</v>
      </c>
      <c r="K29" s="2">
        <f t="shared" si="4"/>
        <v>0.81488057000000003</v>
      </c>
      <c r="L29" s="2">
        <f t="shared" si="7"/>
        <v>1.09831729</v>
      </c>
      <c r="M29" s="2">
        <f t="shared" si="5"/>
        <v>0.25778081000000003</v>
      </c>
      <c r="N29" s="3">
        <f t="shared" si="8"/>
        <v>2.6000000000000016E-2</v>
      </c>
      <c r="O29" s="3">
        <f t="shared" si="11"/>
        <v>-180.10041583333333</v>
      </c>
      <c r="P29" s="3">
        <f t="shared" si="9"/>
        <v>-496.72692416666666</v>
      </c>
      <c r="Q29" s="3">
        <f t="shared" si="10"/>
        <v>-110.56475500000003</v>
      </c>
      <c r="R29" s="2">
        <f t="shared" si="6"/>
        <v>539.81326588333025</v>
      </c>
    </row>
    <row r="30" spans="1:18" x14ac:dyDescent="0.55000000000000004">
      <c r="A30">
        <v>13</v>
      </c>
      <c r="B30">
        <v>3</v>
      </c>
      <c r="C30">
        <v>70</v>
      </c>
      <c r="D30" s="2">
        <f t="shared" si="0"/>
        <v>1.274</v>
      </c>
      <c r="E30" s="2">
        <f t="shared" si="1"/>
        <v>0.29400000000000004</v>
      </c>
      <c r="F30" s="2">
        <f t="shared" si="2"/>
        <v>6.86</v>
      </c>
      <c r="G30" s="2">
        <f t="shared" si="3"/>
        <v>6.9834885265173883</v>
      </c>
      <c r="H30">
        <v>579</v>
      </c>
      <c r="I30">
        <v>518</v>
      </c>
      <c r="J30">
        <v>126</v>
      </c>
      <c r="K30" s="2">
        <f t="shared" si="4"/>
        <v>0.70737009000000006</v>
      </c>
      <c r="L30" s="2">
        <f t="shared" si="7"/>
        <v>0.63284578000000014</v>
      </c>
      <c r="M30" s="2">
        <f t="shared" si="5"/>
        <v>0.15393546</v>
      </c>
      <c r="N30" s="3">
        <f t="shared" si="8"/>
        <v>2.7000000000000017E-2</v>
      </c>
      <c r="O30" s="3">
        <f t="shared" si="11"/>
        <v>-53.348003333333352</v>
      </c>
      <c r="P30" s="3">
        <f t="shared" si="9"/>
        <v>-410.49455999999992</v>
      </c>
      <c r="Q30" s="3">
        <f t="shared" si="10"/>
        <v>-76.560493333333326</v>
      </c>
      <c r="R30" s="2">
        <f t="shared" si="6"/>
        <v>420.96710368945725</v>
      </c>
    </row>
    <row r="31" spans="1:18" x14ac:dyDescent="0.55000000000000004">
      <c r="A31">
        <v>-8</v>
      </c>
      <c r="B31">
        <v>44</v>
      </c>
      <c r="C31">
        <v>-8</v>
      </c>
      <c r="D31" s="2">
        <f t="shared" si="0"/>
        <v>-0.78400000000000003</v>
      </c>
      <c r="E31" s="2">
        <f t="shared" si="1"/>
        <v>4.3120000000000003</v>
      </c>
      <c r="F31" s="2">
        <f t="shared" si="2"/>
        <v>-0.78400000000000003</v>
      </c>
      <c r="G31" s="2">
        <f t="shared" si="3"/>
        <v>4.4522641431074144</v>
      </c>
      <c r="H31">
        <v>554</v>
      </c>
      <c r="I31">
        <v>231</v>
      </c>
      <c r="J31">
        <v>80</v>
      </c>
      <c r="K31" s="2">
        <f t="shared" si="4"/>
        <v>0.67682734</v>
      </c>
      <c r="L31" s="2">
        <f t="shared" si="7"/>
        <v>0.28221501000000004</v>
      </c>
      <c r="M31" s="2">
        <f t="shared" si="5"/>
        <v>9.7736800000000013E-2</v>
      </c>
      <c r="N31" s="3">
        <f t="shared" si="8"/>
        <v>2.8000000000000018E-2</v>
      </c>
      <c r="O31" s="3">
        <f t="shared" si="11"/>
        <v>-45.712315833333356</v>
      </c>
      <c r="P31" s="3">
        <f t="shared" si="9"/>
        <v>-346.96564000000006</v>
      </c>
      <c r="Q31" s="3">
        <f t="shared" si="10"/>
        <v>-75.440592499999994</v>
      </c>
      <c r="R31" s="2">
        <f t="shared" si="6"/>
        <v>358.00286892175478</v>
      </c>
    </row>
    <row r="32" spans="1:18" x14ac:dyDescent="0.55000000000000004">
      <c r="A32">
        <v>4</v>
      </c>
      <c r="B32">
        <v>5</v>
      </c>
      <c r="C32">
        <v>4</v>
      </c>
      <c r="D32" s="2">
        <f t="shared" si="0"/>
        <v>0.39200000000000002</v>
      </c>
      <c r="E32" s="2">
        <f t="shared" si="1"/>
        <v>0.49</v>
      </c>
      <c r="F32" s="2">
        <f t="shared" si="2"/>
        <v>0.39200000000000002</v>
      </c>
      <c r="G32" s="2">
        <f t="shared" si="3"/>
        <v>0.73988377465653343</v>
      </c>
      <c r="H32">
        <v>474</v>
      </c>
      <c r="I32">
        <v>-37</v>
      </c>
      <c r="J32">
        <v>-1</v>
      </c>
      <c r="K32" s="2">
        <f t="shared" si="4"/>
        <v>0.57909054000000004</v>
      </c>
      <c r="L32" s="2">
        <f t="shared" si="7"/>
        <v>-4.5203270000000004E-2</v>
      </c>
      <c r="M32" s="2">
        <f t="shared" si="5"/>
        <v>-1.2217100000000002E-3</v>
      </c>
      <c r="N32" s="3">
        <f t="shared" si="8"/>
        <v>2.9000000000000019E-2</v>
      </c>
      <c r="O32" s="3">
        <f t="shared" si="11"/>
        <v>-202.70205083333332</v>
      </c>
      <c r="P32" s="3">
        <f t="shared" si="9"/>
        <v>-248.51617583333334</v>
      </c>
      <c r="Q32" s="3">
        <f t="shared" si="10"/>
        <v>-92.442723333333348</v>
      </c>
      <c r="R32" s="2">
        <f t="shared" si="6"/>
        <v>333.75749903207674</v>
      </c>
    </row>
    <row r="33" spans="1:18" x14ac:dyDescent="0.55000000000000004">
      <c r="A33">
        <v>6</v>
      </c>
      <c r="B33">
        <v>6</v>
      </c>
      <c r="C33">
        <v>-13</v>
      </c>
      <c r="D33" s="2">
        <f t="shared" si="0"/>
        <v>0.58800000000000008</v>
      </c>
      <c r="E33" s="2">
        <f t="shared" si="1"/>
        <v>0.58800000000000008</v>
      </c>
      <c r="F33" s="2">
        <f t="shared" si="2"/>
        <v>-1.274</v>
      </c>
      <c r="G33" s="2">
        <f t="shared" si="3"/>
        <v>1.5213691202334825</v>
      </c>
      <c r="H33">
        <v>276</v>
      </c>
      <c r="I33">
        <v>-133</v>
      </c>
      <c r="J33">
        <v>-64</v>
      </c>
      <c r="K33" s="2">
        <f t="shared" si="4"/>
        <v>0.33719196000000001</v>
      </c>
      <c r="L33" s="2">
        <f t="shared" si="7"/>
        <v>-0.16248743000000002</v>
      </c>
      <c r="M33" s="2">
        <f t="shared" si="5"/>
        <v>-7.8189440000000013E-2</v>
      </c>
      <c r="N33" s="3">
        <f t="shared" si="8"/>
        <v>3.000000000000002E-2</v>
      </c>
      <c r="O33" s="3">
        <f t="shared" si="11"/>
        <v>-58.64208</v>
      </c>
      <c r="P33" s="3">
        <f t="shared" si="9"/>
        <v>77.37496666666668</v>
      </c>
      <c r="Q33" s="3">
        <f t="shared" si="10"/>
        <v>-72.080890000000011</v>
      </c>
      <c r="R33" s="2">
        <f t="shared" si="6"/>
        <v>120.91912055827351</v>
      </c>
    </row>
    <row r="34" spans="1:18" x14ac:dyDescent="0.55000000000000004">
      <c r="A34">
        <v>5</v>
      </c>
      <c r="B34">
        <v>4</v>
      </c>
      <c r="C34">
        <v>41</v>
      </c>
      <c r="D34" s="2">
        <f t="shared" si="0"/>
        <v>0.49</v>
      </c>
      <c r="E34" s="2">
        <f t="shared" si="1"/>
        <v>0.39200000000000002</v>
      </c>
      <c r="F34" s="2">
        <f t="shared" si="2"/>
        <v>4.0179999999999998</v>
      </c>
      <c r="G34" s="2">
        <f t="shared" si="3"/>
        <v>4.0667048085642996</v>
      </c>
      <c r="H34">
        <v>346</v>
      </c>
      <c r="I34">
        <v>47</v>
      </c>
      <c r="J34">
        <v>-118</v>
      </c>
      <c r="K34" s="2">
        <f t="shared" si="4"/>
        <v>0.42271166000000004</v>
      </c>
      <c r="L34" s="2">
        <f t="shared" si="7"/>
        <v>5.7420370000000005E-2</v>
      </c>
      <c r="M34" s="2">
        <f t="shared" si="5"/>
        <v>-0.14416178000000002</v>
      </c>
      <c r="N34" s="3">
        <f t="shared" si="8"/>
        <v>3.1000000000000021E-2</v>
      </c>
      <c r="O34" s="3">
        <f t="shared" si="11"/>
        <v>-75.542401666666649</v>
      </c>
      <c r="P34" s="3">
        <f t="shared" si="9"/>
        <v>189.16143166666669</v>
      </c>
      <c r="Q34" s="3">
        <f t="shared" si="10"/>
        <v>-49.682873333333333</v>
      </c>
      <c r="R34" s="2">
        <f t="shared" si="6"/>
        <v>209.65946098949851</v>
      </c>
    </row>
    <row r="35" spans="1:18" x14ac:dyDescent="0.55000000000000004">
      <c r="A35">
        <v>-3</v>
      </c>
      <c r="B35">
        <v>14</v>
      </c>
      <c r="C35">
        <v>0</v>
      </c>
      <c r="D35" s="2">
        <f t="shared" si="0"/>
        <v>-0.29400000000000004</v>
      </c>
      <c r="E35" s="2">
        <f t="shared" si="1"/>
        <v>1.3720000000000001</v>
      </c>
      <c r="F35" s="2">
        <f t="shared" si="2"/>
        <v>0</v>
      </c>
      <c r="G35" s="2">
        <f t="shared" si="3"/>
        <v>1.4031464642010827</v>
      </c>
      <c r="H35">
        <v>106</v>
      </c>
      <c r="I35">
        <v>143</v>
      </c>
      <c r="J35">
        <v>-148</v>
      </c>
      <c r="K35" s="2">
        <f t="shared" si="4"/>
        <v>0.12950126000000001</v>
      </c>
      <c r="L35" s="2">
        <f t="shared" si="7"/>
        <v>0.17470453000000002</v>
      </c>
      <c r="M35" s="2">
        <f t="shared" si="5"/>
        <v>-0.18081308000000001</v>
      </c>
      <c r="N35" s="3">
        <f t="shared" si="8"/>
        <v>3.2000000000000021E-2</v>
      </c>
      <c r="O35" s="3">
        <f t="shared" si="11"/>
        <v>-337.80281500000001</v>
      </c>
      <c r="P35" s="3">
        <f t="shared" si="9"/>
        <v>179.89679750000005</v>
      </c>
      <c r="Q35" s="3">
        <f t="shared" si="10"/>
        <v>-38.483865000000002</v>
      </c>
      <c r="R35" s="2">
        <f t="shared" si="6"/>
        <v>384.64868053591255</v>
      </c>
    </row>
    <row r="36" spans="1:18" x14ac:dyDescent="0.55000000000000004">
      <c r="A36">
        <v>-1</v>
      </c>
      <c r="B36">
        <v>21</v>
      </c>
      <c r="C36">
        <v>58</v>
      </c>
      <c r="D36" s="2">
        <f t="shared" si="0"/>
        <v>-9.8000000000000004E-2</v>
      </c>
      <c r="E36" s="2">
        <f t="shared" si="1"/>
        <v>2.0580000000000003</v>
      </c>
      <c r="F36" s="2">
        <f t="shared" si="2"/>
        <v>5.6840000000000002</v>
      </c>
      <c r="G36" s="2">
        <f t="shared" si="3"/>
        <v>6.0458931515533747</v>
      </c>
      <c r="H36">
        <v>-144</v>
      </c>
      <c r="I36">
        <v>313</v>
      </c>
      <c r="J36">
        <v>-185</v>
      </c>
      <c r="K36" s="2">
        <f t="shared" si="4"/>
        <v>-0.17592624000000004</v>
      </c>
      <c r="L36" s="2">
        <f t="shared" si="7"/>
        <v>0.38239523000000009</v>
      </c>
      <c r="M36" s="2">
        <f t="shared" si="5"/>
        <v>-0.22601635</v>
      </c>
      <c r="N36" s="3">
        <f t="shared" si="8"/>
        <v>3.3000000000000022E-2</v>
      </c>
      <c r="O36" s="3">
        <f t="shared" si="11"/>
        <v>-275.19017750000006</v>
      </c>
      <c r="P36" s="3">
        <f t="shared" si="9"/>
        <v>33.597025000000002</v>
      </c>
      <c r="Q36" s="3">
        <f t="shared" si="10"/>
        <v>-46.323170833333322</v>
      </c>
      <c r="R36" s="2">
        <f t="shared" si="6"/>
        <v>281.07691124919234</v>
      </c>
    </row>
    <row r="37" spans="1:18" x14ac:dyDescent="0.55000000000000004">
      <c r="A37">
        <v>10</v>
      </c>
      <c r="B37">
        <v>10</v>
      </c>
      <c r="C37">
        <v>44</v>
      </c>
      <c r="D37" s="2">
        <f t="shared" si="0"/>
        <v>0.98</v>
      </c>
      <c r="E37" s="2">
        <f t="shared" si="1"/>
        <v>0.98</v>
      </c>
      <c r="F37" s="2">
        <f t="shared" si="2"/>
        <v>4.3120000000000003</v>
      </c>
      <c r="G37" s="2">
        <f t="shared" si="3"/>
        <v>4.5292542432502065</v>
      </c>
      <c r="H37">
        <v>-326</v>
      </c>
      <c r="I37">
        <v>228</v>
      </c>
      <c r="J37">
        <v>-222</v>
      </c>
      <c r="K37" s="2">
        <f t="shared" si="4"/>
        <v>-0.39827746000000008</v>
      </c>
      <c r="L37" s="2">
        <f t="shared" si="7"/>
        <v>0.27854988000000003</v>
      </c>
      <c r="M37" s="2">
        <f t="shared" si="5"/>
        <v>-0.27121961999999999</v>
      </c>
      <c r="N37" s="3">
        <f t="shared" si="8"/>
        <v>3.4000000000000023E-2</v>
      </c>
      <c r="O37" s="3">
        <f t="shared" si="11"/>
        <v>-164.01456749999994</v>
      </c>
      <c r="P37" s="3">
        <f t="shared" si="9"/>
        <v>31.153604999999967</v>
      </c>
      <c r="Q37" s="3">
        <f t="shared" si="10"/>
        <v>-41.538140000000013</v>
      </c>
      <c r="R37" s="2">
        <f t="shared" si="6"/>
        <v>172.03703825446325</v>
      </c>
    </row>
    <row r="38" spans="1:18" x14ac:dyDescent="0.55000000000000004">
      <c r="A38">
        <v>16</v>
      </c>
      <c r="B38">
        <v>2</v>
      </c>
      <c r="C38">
        <v>19</v>
      </c>
      <c r="D38" s="2">
        <f t="shared" si="0"/>
        <v>1.5680000000000001</v>
      </c>
      <c r="E38" s="2">
        <f t="shared" si="1"/>
        <v>0.19600000000000001</v>
      </c>
      <c r="F38" s="2">
        <f t="shared" si="2"/>
        <v>1.8620000000000001</v>
      </c>
      <c r="G38" s="2">
        <f t="shared" si="3"/>
        <v>2.4421474156979142</v>
      </c>
      <c r="H38">
        <v>-407</v>
      </c>
      <c r="I38">
        <v>397</v>
      </c>
      <c r="J38">
        <v>-255</v>
      </c>
      <c r="K38" s="2">
        <f t="shared" si="4"/>
        <v>-0.49723597000000003</v>
      </c>
      <c r="L38" s="2">
        <f t="shared" si="7"/>
        <v>0.48501887000000005</v>
      </c>
      <c r="M38" s="2">
        <f t="shared" si="5"/>
        <v>-0.31153605000000001</v>
      </c>
      <c r="N38" s="3">
        <f t="shared" si="8"/>
        <v>3.5000000000000024E-2</v>
      </c>
      <c r="O38" s="3">
        <f t="shared" si="11"/>
        <v>-27.386665833333314</v>
      </c>
      <c r="P38" s="3">
        <f t="shared" si="9"/>
        <v>214.81734166666669</v>
      </c>
      <c r="Q38" s="3">
        <f t="shared" si="10"/>
        <v>-47.239453333333337</v>
      </c>
      <c r="R38" s="2">
        <f t="shared" si="6"/>
        <v>221.6485634905678</v>
      </c>
    </row>
    <row r="39" spans="1:18" x14ac:dyDescent="0.55000000000000004">
      <c r="A39">
        <v>17</v>
      </c>
      <c r="B39">
        <v>29</v>
      </c>
      <c r="C39">
        <v>49</v>
      </c>
      <c r="D39" s="2">
        <f t="shared" si="0"/>
        <v>1.6660000000000001</v>
      </c>
      <c r="E39" s="2">
        <f t="shared" si="1"/>
        <v>2.8420000000000001</v>
      </c>
      <c r="F39" s="2">
        <f t="shared" si="2"/>
        <v>4.8020000000000005</v>
      </c>
      <c r="G39" s="2">
        <f t="shared" si="3"/>
        <v>5.823377370564268</v>
      </c>
      <c r="H39">
        <v>-387</v>
      </c>
      <c r="I39">
        <v>509</v>
      </c>
      <c r="J39">
        <v>-300</v>
      </c>
      <c r="K39" s="2">
        <f t="shared" si="4"/>
        <v>-0.47280177000000007</v>
      </c>
      <c r="L39" s="2">
        <f t="shared" si="7"/>
        <v>0.62185039000000009</v>
      </c>
      <c r="M39" s="2">
        <f t="shared" si="5"/>
        <v>-0.36651300000000003</v>
      </c>
      <c r="N39" s="3">
        <f t="shared" si="8"/>
        <v>3.6000000000000025E-2</v>
      </c>
      <c r="O39" s="3">
        <f t="shared" si="11"/>
        <v>34.106070833333312</v>
      </c>
      <c r="P39" s="3">
        <f t="shared" si="9"/>
        <v>28.302948333333365</v>
      </c>
      <c r="Q39" s="3">
        <f t="shared" si="10"/>
        <v>-56.911324166666695</v>
      </c>
      <c r="R39" s="2">
        <f t="shared" si="6"/>
        <v>72.133069880957564</v>
      </c>
    </row>
    <row r="40" spans="1:18" x14ac:dyDescent="0.55000000000000004">
      <c r="A40">
        <v>2</v>
      </c>
      <c r="B40">
        <v>18</v>
      </c>
      <c r="C40">
        <v>24</v>
      </c>
      <c r="D40" s="2">
        <f t="shared" si="0"/>
        <v>0.19600000000000001</v>
      </c>
      <c r="E40" s="2">
        <f t="shared" si="1"/>
        <v>1.764</v>
      </c>
      <c r="F40" s="2">
        <f t="shared" si="2"/>
        <v>2.3520000000000003</v>
      </c>
      <c r="G40" s="2">
        <f t="shared" si="3"/>
        <v>2.9465260901610901</v>
      </c>
      <c r="H40">
        <v>-363</v>
      </c>
      <c r="I40">
        <v>451</v>
      </c>
      <c r="J40">
        <v>-345</v>
      </c>
      <c r="K40" s="2">
        <f t="shared" si="4"/>
        <v>-0.44348073000000005</v>
      </c>
      <c r="L40" s="2">
        <f t="shared" si="7"/>
        <v>0.55099121000000006</v>
      </c>
      <c r="M40" s="2">
        <f t="shared" si="5"/>
        <v>-0.42148995000000006</v>
      </c>
      <c r="N40" s="3">
        <f t="shared" si="8"/>
        <v>3.7000000000000026E-2</v>
      </c>
      <c r="O40" s="3">
        <f t="shared" si="11"/>
        <v>56.096850833333356</v>
      </c>
      <c r="P40" s="3">
        <f t="shared" si="9"/>
        <v>-103.53992250000005</v>
      </c>
      <c r="Q40" s="3">
        <f t="shared" si="10"/>
        <v>-49.072018333333297</v>
      </c>
      <c r="R40" s="2">
        <f t="shared" si="6"/>
        <v>127.57521392508134</v>
      </c>
    </row>
    <row r="41" spans="1:18" x14ac:dyDescent="0.55000000000000004">
      <c r="A41">
        <v>0</v>
      </c>
      <c r="B41">
        <v>3</v>
      </c>
      <c r="C41">
        <v>66</v>
      </c>
      <c r="D41" s="2">
        <f t="shared" si="0"/>
        <v>0</v>
      </c>
      <c r="E41" s="2">
        <f t="shared" si="1"/>
        <v>0.29400000000000004</v>
      </c>
      <c r="F41" s="2">
        <f t="shared" si="2"/>
        <v>6.468</v>
      </c>
      <c r="G41" s="2">
        <f t="shared" si="3"/>
        <v>6.4746783703903006</v>
      </c>
      <c r="H41">
        <v>-309</v>
      </c>
      <c r="I41">
        <v>382</v>
      </c>
      <c r="J41">
        <v>-383</v>
      </c>
      <c r="K41" s="2">
        <f t="shared" si="4"/>
        <v>-0.37750839000000003</v>
      </c>
      <c r="L41" s="2">
        <f t="shared" si="7"/>
        <v>0.46669322000000002</v>
      </c>
      <c r="M41" s="2">
        <f t="shared" si="5"/>
        <v>-0.46791493000000001</v>
      </c>
      <c r="N41" s="3">
        <f t="shared" si="8"/>
        <v>3.8000000000000027E-2</v>
      </c>
      <c r="O41" s="3">
        <f t="shared" si="11"/>
        <v>22.296207499999994</v>
      </c>
      <c r="P41" s="3">
        <f t="shared" si="9"/>
        <v>-70.859180000000023</v>
      </c>
      <c r="Q41" s="3">
        <f t="shared" si="10"/>
        <v>-55.689614166666644</v>
      </c>
      <c r="R41" s="2">
        <f t="shared" si="6"/>
        <v>92.841140585344249</v>
      </c>
    </row>
    <row r="42" spans="1:18" x14ac:dyDescent="0.55000000000000004">
      <c r="A42">
        <v>-10</v>
      </c>
      <c r="B42">
        <v>7</v>
      </c>
      <c r="C42">
        <v>44</v>
      </c>
      <c r="D42" s="2">
        <f t="shared" si="0"/>
        <v>-0.98</v>
      </c>
      <c r="E42" s="2">
        <f t="shared" si="1"/>
        <v>0.68600000000000005</v>
      </c>
      <c r="F42" s="2">
        <f t="shared" si="2"/>
        <v>4.3120000000000003</v>
      </c>
      <c r="G42" s="2">
        <f t="shared" si="3"/>
        <v>4.4748564222777025</v>
      </c>
      <c r="H42">
        <v>-334</v>
      </c>
      <c r="I42">
        <v>398</v>
      </c>
      <c r="J42">
        <v>-437</v>
      </c>
      <c r="K42" s="2">
        <f t="shared" si="4"/>
        <v>-0.40805114000000003</v>
      </c>
      <c r="L42" s="2">
        <f t="shared" si="7"/>
        <v>0.48624058000000003</v>
      </c>
      <c r="M42" s="2">
        <f t="shared" si="5"/>
        <v>-0.53388727000000002</v>
      </c>
      <c r="N42" s="3">
        <f t="shared" si="8"/>
        <v>3.9000000000000028E-2</v>
      </c>
      <c r="O42" s="3">
        <f t="shared" si="11"/>
        <v>-51.51543833333335</v>
      </c>
      <c r="P42" s="3">
        <f t="shared" si="9"/>
        <v>277.63359750000001</v>
      </c>
      <c r="Q42" s="3">
        <f t="shared" si="10"/>
        <v>-69.637470000000036</v>
      </c>
      <c r="R42" s="2">
        <f t="shared" si="6"/>
        <v>290.83265304203445</v>
      </c>
    </row>
    <row r="43" spans="1:18" x14ac:dyDescent="0.55000000000000004">
      <c r="A43">
        <v>0</v>
      </c>
      <c r="B43">
        <v>14</v>
      </c>
      <c r="C43">
        <v>45</v>
      </c>
      <c r="D43" s="2">
        <f t="shared" si="0"/>
        <v>0</v>
      </c>
      <c r="E43" s="2">
        <f t="shared" si="1"/>
        <v>1.3720000000000001</v>
      </c>
      <c r="F43" s="2">
        <f t="shared" si="2"/>
        <v>4.41</v>
      </c>
      <c r="G43" s="2">
        <f t="shared" si="3"/>
        <v>4.6184936938356866</v>
      </c>
      <c r="H43">
        <v>-374</v>
      </c>
      <c r="I43">
        <v>781</v>
      </c>
      <c r="J43">
        <v>-489</v>
      </c>
      <c r="K43" s="2">
        <f t="shared" si="4"/>
        <v>-0.45691954000000007</v>
      </c>
      <c r="L43" s="2">
        <f t="shared" si="7"/>
        <v>0.95415550999999998</v>
      </c>
      <c r="M43" s="2">
        <f t="shared" si="5"/>
        <v>-0.59741619000000001</v>
      </c>
      <c r="N43" s="3">
        <f t="shared" si="8"/>
        <v>4.0000000000000029E-2</v>
      </c>
      <c r="O43" s="3">
        <f t="shared" si="11"/>
        <v>-36.651300000000056</v>
      </c>
      <c r="P43" s="3">
        <f t="shared" si="9"/>
        <v>367.83651916666668</v>
      </c>
      <c r="Q43" s="3">
        <f t="shared" si="10"/>
        <v>-40.112811666666687</v>
      </c>
      <c r="R43" s="2">
        <f t="shared" si="6"/>
        <v>371.82799825207491</v>
      </c>
    </row>
    <row r="44" spans="1:18" x14ac:dyDescent="0.55000000000000004">
      <c r="A44">
        <v>-15</v>
      </c>
      <c r="B44">
        <v>-3</v>
      </c>
      <c r="C44">
        <v>20</v>
      </c>
      <c r="D44" s="2">
        <f t="shared" si="0"/>
        <v>-1.47</v>
      </c>
      <c r="E44" s="2">
        <f t="shared" si="1"/>
        <v>-0.29400000000000004</v>
      </c>
      <c r="F44" s="2">
        <f t="shared" si="2"/>
        <v>1.96</v>
      </c>
      <c r="G44" s="2">
        <f t="shared" si="3"/>
        <v>2.4675769491547777</v>
      </c>
      <c r="H44">
        <v>-377</v>
      </c>
      <c r="I44">
        <v>916</v>
      </c>
      <c r="J44">
        <v>-509</v>
      </c>
      <c r="K44" s="2">
        <f t="shared" si="4"/>
        <v>-0.46058467000000008</v>
      </c>
      <c r="L44" s="2">
        <f t="shared" si="7"/>
        <v>1.1190863600000001</v>
      </c>
      <c r="M44" s="2">
        <f t="shared" si="5"/>
        <v>-0.62185039000000009</v>
      </c>
      <c r="N44" s="3">
        <f t="shared" si="8"/>
        <v>4.1000000000000029E-2</v>
      </c>
      <c r="O44" s="3">
        <f t="shared" si="11"/>
        <v>43.574323333333368</v>
      </c>
      <c r="P44" s="3">
        <f t="shared" si="9"/>
        <v>55.893232500000074</v>
      </c>
      <c r="Q44" s="3">
        <f t="shared" si="10"/>
        <v>-44.18517833333334</v>
      </c>
      <c r="R44" s="2">
        <f t="shared" si="6"/>
        <v>83.517094523249639</v>
      </c>
    </row>
    <row r="45" spans="1:18" x14ac:dyDescent="0.55000000000000004">
      <c r="A45">
        <v>-12</v>
      </c>
      <c r="B45">
        <v>-9</v>
      </c>
      <c r="C45">
        <v>16</v>
      </c>
      <c r="D45" s="2">
        <f t="shared" si="0"/>
        <v>-1.1760000000000002</v>
      </c>
      <c r="E45" s="2">
        <f t="shared" si="1"/>
        <v>-0.88200000000000001</v>
      </c>
      <c r="F45" s="2">
        <f t="shared" si="2"/>
        <v>1.5680000000000001</v>
      </c>
      <c r="G45" s="2">
        <f t="shared" si="3"/>
        <v>2.1493077955472084</v>
      </c>
      <c r="H45">
        <v>-293</v>
      </c>
      <c r="I45">
        <v>913</v>
      </c>
      <c r="J45">
        <v>-565</v>
      </c>
      <c r="K45" s="2">
        <f t="shared" si="4"/>
        <v>-0.35796103000000001</v>
      </c>
      <c r="L45" s="2">
        <f t="shared" si="7"/>
        <v>1.1154212300000002</v>
      </c>
      <c r="M45" s="2">
        <f t="shared" si="5"/>
        <v>-0.69026615000000002</v>
      </c>
      <c r="N45" s="3">
        <f t="shared" si="8"/>
        <v>4.200000000000003E-2</v>
      </c>
      <c r="O45" s="3">
        <f t="shared" si="11"/>
        <v>164.21818583333337</v>
      </c>
      <c r="P45" s="3">
        <f t="shared" si="9"/>
        <v>-17.30755833333335</v>
      </c>
      <c r="Q45" s="3">
        <f t="shared" si="10"/>
        <v>-68.82299666666664</v>
      </c>
      <c r="R45" s="2">
        <f t="shared" si="6"/>
        <v>178.89597257633542</v>
      </c>
    </row>
    <row r="46" spans="1:18" x14ac:dyDescent="0.55000000000000004">
      <c r="A46">
        <v>-7</v>
      </c>
      <c r="B46">
        <v>1</v>
      </c>
      <c r="C46">
        <v>16</v>
      </c>
      <c r="D46" s="2">
        <f t="shared" si="0"/>
        <v>-0.68600000000000005</v>
      </c>
      <c r="E46" s="2">
        <f t="shared" si="1"/>
        <v>9.8000000000000004E-2</v>
      </c>
      <c r="F46" s="2">
        <f t="shared" si="2"/>
        <v>1.5680000000000001</v>
      </c>
      <c r="G46" s="2">
        <f t="shared" si="3"/>
        <v>1.7142998570845185</v>
      </c>
      <c r="H46">
        <v>-114</v>
      </c>
      <c r="I46">
        <v>905</v>
      </c>
      <c r="J46">
        <v>-611</v>
      </c>
      <c r="K46" s="2">
        <f t="shared" si="4"/>
        <v>-0.13927494000000001</v>
      </c>
      <c r="L46" s="2">
        <f t="shared" si="7"/>
        <v>1.10564755</v>
      </c>
      <c r="M46" s="2">
        <f t="shared" si="5"/>
        <v>-0.74646481000000009</v>
      </c>
      <c r="N46" s="3">
        <f t="shared" si="8"/>
        <v>4.3000000000000031E-2</v>
      </c>
      <c r="O46" s="3">
        <f t="shared" si="11"/>
        <v>263.17669583333333</v>
      </c>
      <c r="P46" s="3">
        <f t="shared" si="9"/>
        <v>-23.619726666666729</v>
      </c>
      <c r="Q46" s="3">
        <f t="shared" si="10"/>
        <v>-36.956727499999971</v>
      </c>
      <c r="R46" s="2">
        <f t="shared" si="6"/>
        <v>266.80641751102644</v>
      </c>
    </row>
    <row r="47" spans="1:18" x14ac:dyDescent="0.55000000000000004">
      <c r="A47">
        <v>-21</v>
      </c>
      <c r="B47">
        <v>-10</v>
      </c>
      <c r="C47">
        <v>33</v>
      </c>
      <c r="D47" s="2">
        <f t="shared" si="0"/>
        <v>-2.0580000000000003</v>
      </c>
      <c r="E47" s="2">
        <f t="shared" si="1"/>
        <v>-0.98</v>
      </c>
      <c r="F47" s="2">
        <f t="shared" si="2"/>
        <v>3.234</v>
      </c>
      <c r="G47" s="2">
        <f t="shared" si="3"/>
        <v>3.9565793306845247</v>
      </c>
      <c r="H47">
        <v>117</v>
      </c>
      <c r="I47">
        <v>863</v>
      </c>
      <c r="J47">
        <v>-629</v>
      </c>
      <c r="K47" s="2">
        <f t="shared" si="4"/>
        <v>0.14294007000000003</v>
      </c>
      <c r="L47" s="2">
        <f t="shared" si="7"/>
        <v>1.05433573</v>
      </c>
      <c r="M47" s="2">
        <f t="shared" si="5"/>
        <v>-0.76845558999999997</v>
      </c>
      <c r="N47" s="3">
        <f t="shared" si="8"/>
        <v>4.4000000000000032E-2</v>
      </c>
      <c r="O47" s="3">
        <f t="shared" si="11"/>
        <v>287.30546833333335</v>
      </c>
      <c r="P47" s="3">
        <f t="shared" si="9"/>
        <v>-102.01278499999994</v>
      </c>
      <c r="Q47" s="3">
        <f t="shared" si="10"/>
        <v>-27.38666583333325</v>
      </c>
      <c r="R47" s="2">
        <f t="shared" si="6"/>
        <v>306.10630490592462</v>
      </c>
    </row>
    <row r="48" spans="1:18" x14ac:dyDescent="0.55000000000000004">
      <c r="A48">
        <v>-9</v>
      </c>
      <c r="B48">
        <v>-15</v>
      </c>
      <c r="C48">
        <v>37</v>
      </c>
      <c r="D48" s="2">
        <f t="shared" si="0"/>
        <v>-0.88200000000000001</v>
      </c>
      <c r="E48" s="2">
        <f t="shared" si="1"/>
        <v>-1.47</v>
      </c>
      <c r="F48" s="2">
        <f t="shared" si="2"/>
        <v>3.6260000000000003</v>
      </c>
      <c r="G48" s="2">
        <f t="shared" si="3"/>
        <v>4.0108228582175007</v>
      </c>
      <c r="H48">
        <v>318</v>
      </c>
      <c r="I48">
        <v>748</v>
      </c>
      <c r="J48">
        <v>-658</v>
      </c>
      <c r="K48" s="2">
        <f t="shared" si="4"/>
        <v>0.38850378000000002</v>
      </c>
      <c r="L48" s="2">
        <f t="shared" si="7"/>
        <v>0.91383908000000014</v>
      </c>
      <c r="M48" s="2">
        <f t="shared" si="5"/>
        <v>-0.80388517999999998</v>
      </c>
      <c r="N48" s="3">
        <f t="shared" si="8"/>
        <v>4.5000000000000033E-2</v>
      </c>
      <c r="O48" s="3">
        <f t="shared" si="11"/>
        <v>161.36752916666663</v>
      </c>
      <c r="P48" s="3">
        <f t="shared" si="9"/>
        <v>-117.69139666666665</v>
      </c>
      <c r="Q48" s="3">
        <f t="shared" si="10"/>
        <v>-28.099330000000098</v>
      </c>
      <c r="R48" s="2">
        <f t="shared" si="6"/>
        <v>201.69362078448239</v>
      </c>
    </row>
    <row r="49" spans="1:18" x14ac:dyDescent="0.55000000000000004">
      <c r="A49">
        <v>-24</v>
      </c>
      <c r="B49">
        <v>-17</v>
      </c>
      <c r="C49">
        <v>51</v>
      </c>
      <c r="D49" s="2">
        <f t="shared" si="0"/>
        <v>-2.3520000000000003</v>
      </c>
      <c r="E49" s="2">
        <f t="shared" si="1"/>
        <v>-1.6660000000000001</v>
      </c>
      <c r="F49" s="2">
        <f t="shared" si="2"/>
        <v>4.9980000000000002</v>
      </c>
      <c r="G49" s="2">
        <f t="shared" si="3"/>
        <v>5.7695289235777301</v>
      </c>
      <c r="H49">
        <v>341</v>
      </c>
      <c r="I49">
        <v>659</v>
      </c>
      <c r="J49">
        <v>-672</v>
      </c>
      <c r="K49" s="2">
        <f t="shared" si="4"/>
        <v>0.41660311</v>
      </c>
      <c r="L49" s="2">
        <f t="shared" si="7"/>
        <v>0.80510689000000002</v>
      </c>
      <c r="M49" s="2">
        <f t="shared" si="5"/>
        <v>-0.82098912000000013</v>
      </c>
      <c r="N49" s="3">
        <f t="shared" si="8"/>
        <v>4.6000000000000034E-2</v>
      </c>
      <c r="O49" s="3">
        <f t="shared" si="11"/>
        <v>-176.33347666666668</v>
      </c>
      <c r="P49" s="3">
        <f t="shared" si="9"/>
        <v>-207.79250916666672</v>
      </c>
      <c r="Q49" s="3">
        <f t="shared" si="10"/>
        <v>-13.031573333333315</v>
      </c>
      <c r="R49" s="2">
        <f t="shared" si="6"/>
        <v>272.83886043354454</v>
      </c>
    </row>
    <row r="50" spans="1:18" x14ac:dyDescent="0.55000000000000004">
      <c r="A50">
        <v>-27</v>
      </c>
      <c r="B50">
        <v>-8</v>
      </c>
      <c r="C50">
        <v>29</v>
      </c>
      <c r="D50" s="2">
        <f t="shared" si="0"/>
        <v>-2.6459999999999999</v>
      </c>
      <c r="E50" s="2">
        <f t="shared" si="1"/>
        <v>-0.78400000000000003</v>
      </c>
      <c r="F50" s="2">
        <f t="shared" si="2"/>
        <v>2.8420000000000001</v>
      </c>
      <c r="G50" s="2">
        <f t="shared" si="3"/>
        <v>3.9614310545559164</v>
      </c>
      <c r="H50">
        <v>93</v>
      </c>
      <c r="I50">
        <v>429</v>
      </c>
      <c r="J50">
        <v>-679</v>
      </c>
      <c r="K50" s="2">
        <f t="shared" si="4"/>
        <v>0.11361903000000001</v>
      </c>
      <c r="L50" s="2">
        <f t="shared" si="7"/>
        <v>0.52411359000000002</v>
      </c>
      <c r="M50" s="2">
        <f t="shared" si="5"/>
        <v>-0.82954108999999998</v>
      </c>
      <c r="N50" s="3">
        <f t="shared" si="8"/>
        <v>4.7000000000000035E-2</v>
      </c>
      <c r="O50" s="3">
        <f t="shared" si="11"/>
        <v>-208.91240999999997</v>
      </c>
      <c r="P50" s="3">
        <f t="shared" si="9"/>
        <v>-198.42606583333333</v>
      </c>
      <c r="Q50" s="3">
        <f t="shared" si="10"/>
        <v>1.6289466666667234</v>
      </c>
      <c r="R50" s="2">
        <f t="shared" si="6"/>
        <v>288.13183114912044</v>
      </c>
    </row>
    <row r="51" spans="1:18" x14ac:dyDescent="0.55000000000000004">
      <c r="A51">
        <v>-23</v>
      </c>
      <c r="B51">
        <v>-4</v>
      </c>
      <c r="C51">
        <v>21</v>
      </c>
      <c r="D51" s="2">
        <f t="shared" si="0"/>
        <v>-2.254</v>
      </c>
      <c r="E51" s="2">
        <f t="shared" si="1"/>
        <v>-0.39200000000000002</v>
      </c>
      <c r="F51" s="2">
        <f t="shared" si="2"/>
        <v>2.0580000000000003</v>
      </c>
      <c r="G51" s="2">
        <f t="shared" si="3"/>
        <v>3.0772624197490863</v>
      </c>
      <c r="H51">
        <v>49</v>
      </c>
      <c r="I51">
        <v>352</v>
      </c>
      <c r="J51">
        <v>-669</v>
      </c>
      <c r="K51" s="2">
        <f t="shared" si="4"/>
        <v>5.986379E-2</v>
      </c>
      <c r="L51" s="2">
        <f t="shared" si="7"/>
        <v>0.43004192000000002</v>
      </c>
      <c r="M51" s="2">
        <f t="shared" si="5"/>
        <v>-0.81732399000000011</v>
      </c>
      <c r="N51" s="3">
        <f t="shared" si="8"/>
        <v>4.8000000000000036E-2</v>
      </c>
      <c r="O51" s="3">
        <f t="shared" si="11"/>
        <v>-41.945376666666661</v>
      </c>
      <c r="P51" s="3">
        <f t="shared" si="9"/>
        <v>-103.74354083333331</v>
      </c>
      <c r="Q51" s="3">
        <f t="shared" si="10"/>
        <v>19.140123333333257</v>
      </c>
      <c r="R51" s="2">
        <f t="shared" si="6"/>
        <v>113.5274469437292</v>
      </c>
    </row>
    <row r="52" spans="1:18" x14ac:dyDescent="0.55000000000000004">
      <c r="A52">
        <v>-15</v>
      </c>
      <c r="B52">
        <v>-8</v>
      </c>
      <c r="C52">
        <v>48</v>
      </c>
      <c r="D52" s="2">
        <f t="shared" si="0"/>
        <v>-1.47</v>
      </c>
      <c r="E52" s="2">
        <f t="shared" si="1"/>
        <v>-0.78400000000000003</v>
      </c>
      <c r="F52" s="2">
        <f t="shared" si="2"/>
        <v>4.7040000000000006</v>
      </c>
      <c r="G52" s="2">
        <f t="shared" si="3"/>
        <v>4.9903078061378139</v>
      </c>
      <c r="H52">
        <v>34</v>
      </c>
      <c r="I52">
        <v>241</v>
      </c>
      <c r="J52">
        <v>-650</v>
      </c>
      <c r="K52" s="2">
        <f t="shared" si="4"/>
        <v>4.1538140000000008E-2</v>
      </c>
      <c r="L52" s="2">
        <f t="shared" si="7"/>
        <v>0.29443211000000002</v>
      </c>
      <c r="M52" s="2">
        <f t="shared" si="5"/>
        <v>-0.79411150000000008</v>
      </c>
      <c r="N52" s="3">
        <f t="shared" si="8"/>
        <v>4.9000000000000037E-2</v>
      </c>
      <c r="O52" s="3">
        <f t="shared" si="11"/>
        <v>167.57788833333333</v>
      </c>
      <c r="P52" s="3">
        <f t="shared" si="9"/>
        <v>-113.51722083333331</v>
      </c>
      <c r="Q52" s="3">
        <f t="shared" si="10"/>
        <v>24.536009166666741</v>
      </c>
      <c r="R52" s="2">
        <f t="shared" si="6"/>
        <v>203.88850833190588</v>
      </c>
    </row>
    <row r="53" spans="1:18" x14ac:dyDescent="0.55000000000000004">
      <c r="A53">
        <v>-18</v>
      </c>
      <c r="B53">
        <v>-6</v>
      </c>
      <c r="C53">
        <v>42</v>
      </c>
      <c r="D53" s="2">
        <f t="shared" si="0"/>
        <v>-1.764</v>
      </c>
      <c r="E53" s="2">
        <f t="shared" si="1"/>
        <v>-0.58800000000000008</v>
      </c>
      <c r="F53" s="2">
        <f t="shared" si="2"/>
        <v>4.1160000000000005</v>
      </c>
      <c r="G53" s="2">
        <f t="shared" si="3"/>
        <v>4.5165136997467421</v>
      </c>
      <c r="H53">
        <v>281</v>
      </c>
      <c r="I53">
        <v>174</v>
      </c>
      <c r="J53">
        <v>-628</v>
      </c>
      <c r="K53" s="2">
        <f t="shared" si="4"/>
        <v>0.34330051</v>
      </c>
      <c r="L53" s="2">
        <f t="shared" si="7"/>
        <v>0.21257754000000004</v>
      </c>
      <c r="M53" s="2">
        <f t="shared" si="5"/>
        <v>-0.76723388000000003</v>
      </c>
      <c r="N53" s="3">
        <f t="shared" si="8"/>
        <v>5.0000000000000037E-2</v>
      </c>
      <c r="O53" s="3">
        <f t="shared" si="11"/>
        <v>191.29942416666668</v>
      </c>
      <c r="P53" s="3">
        <f t="shared" si="9"/>
        <v>-70.859180000000023</v>
      </c>
      <c r="Q53" s="3">
        <f t="shared" si="10"/>
        <v>35.12416249999999</v>
      </c>
      <c r="R53" s="2">
        <f t="shared" si="6"/>
        <v>207.00289821182952</v>
      </c>
    </row>
    <row r="54" spans="1:18" x14ac:dyDescent="0.55000000000000004">
      <c r="A54">
        <v>-19</v>
      </c>
      <c r="B54">
        <v>12</v>
      </c>
      <c r="C54">
        <v>30</v>
      </c>
      <c r="D54" s="2">
        <f t="shared" si="0"/>
        <v>-1.8620000000000001</v>
      </c>
      <c r="E54" s="2">
        <f t="shared" si="1"/>
        <v>1.1760000000000002</v>
      </c>
      <c r="F54" s="2">
        <f t="shared" si="2"/>
        <v>2.94</v>
      </c>
      <c r="G54" s="2">
        <f t="shared" si="3"/>
        <v>3.6733663035422972</v>
      </c>
      <c r="H54">
        <v>303</v>
      </c>
      <c r="I54">
        <v>120</v>
      </c>
      <c r="J54">
        <v>-592</v>
      </c>
      <c r="K54" s="2">
        <f t="shared" si="4"/>
        <v>0.37017812999999999</v>
      </c>
      <c r="L54" s="2">
        <f t="shared" si="7"/>
        <v>0.14660519999999999</v>
      </c>
      <c r="M54" s="2">
        <f t="shared" si="5"/>
        <v>-0.72325232000000006</v>
      </c>
      <c r="N54" s="3">
        <f t="shared" si="8"/>
        <v>5.1000000000000038E-2</v>
      </c>
      <c r="O54" s="3">
        <f t="shared" si="11"/>
        <v>-4.1741758333333205</v>
      </c>
      <c r="P54" s="3">
        <f t="shared" si="9"/>
        <v>-51.51543833333335</v>
      </c>
      <c r="Q54" s="3">
        <f t="shared" si="10"/>
        <v>50.904583333333214</v>
      </c>
      <c r="R54" s="2">
        <f t="shared" si="6"/>
        <v>72.543371405686145</v>
      </c>
    </row>
    <row r="55" spans="1:18" x14ac:dyDescent="0.55000000000000004">
      <c r="A55">
        <v>-18</v>
      </c>
      <c r="B55">
        <v>4</v>
      </c>
      <c r="C55">
        <v>37</v>
      </c>
      <c r="D55" s="2">
        <f t="shared" si="0"/>
        <v>-1.764</v>
      </c>
      <c r="E55" s="2">
        <f t="shared" si="1"/>
        <v>0.39200000000000002</v>
      </c>
      <c r="F55" s="2">
        <f t="shared" si="2"/>
        <v>3.6260000000000003</v>
      </c>
      <c r="G55" s="2">
        <f t="shared" si="3"/>
        <v>4.0513252152844998</v>
      </c>
      <c r="H55">
        <v>322</v>
      </c>
      <c r="I55">
        <v>80</v>
      </c>
      <c r="J55">
        <v>-550</v>
      </c>
      <c r="K55" s="2">
        <f t="shared" si="4"/>
        <v>0.39339062000000002</v>
      </c>
      <c r="L55" s="2">
        <f t="shared" si="7"/>
        <v>9.7736800000000013E-2</v>
      </c>
      <c r="M55" s="2">
        <f t="shared" si="5"/>
        <v>-0.67194050000000016</v>
      </c>
      <c r="N55" s="3">
        <f t="shared" si="8"/>
        <v>5.2000000000000039E-2</v>
      </c>
      <c r="O55" s="3">
        <f t="shared" si="11"/>
        <v>59.66017166666672</v>
      </c>
      <c r="P55" s="3">
        <f t="shared" si="9"/>
        <v>-69.841088333333317</v>
      </c>
      <c r="Q55" s="3">
        <f t="shared" si="10"/>
        <v>37.873009999999987</v>
      </c>
      <c r="R55" s="2">
        <f t="shared" si="6"/>
        <v>99.355314852003303</v>
      </c>
    </row>
    <row r="56" spans="1:18" x14ac:dyDescent="0.55000000000000004">
      <c r="A56">
        <v>-12</v>
      </c>
      <c r="B56">
        <v>6</v>
      </c>
      <c r="C56">
        <v>33</v>
      </c>
      <c r="D56" s="2">
        <f t="shared" si="0"/>
        <v>-1.1760000000000002</v>
      </c>
      <c r="E56" s="2">
        <f t="shared" si="1"/>
        <v>0.58800000000000008</v>
      </c>
      <c r="F56" s="2">
        <f t="shared" si="2"/>
        <v>3.234</v>
      </c>
      <c r="G56" s="2">
        <f t="shared" si="3"/>
        <v>3.4910565735891477</v>
      </c>
      <c r="H56">
        <v>403</v>
      </c>
      <c r="I56">
        <v>-5</v>
      </c>
      <c r="J56">
        <v>-526</v>
      </c>
      <c r="K56" s="2">
        <f t="shared" si="4"/>
        <v>0.49234913000000008</v>
      </c>
      <c r="L56" s="2">
        <f t="shared" si="7"/>
        <v>-6.1085500000000008E-3</v>
      </c>
      <c r="M56" s="2">
        <f t="shared" si="5"/>
        <v>-0.64261946000000003</v>
      </c>
      <c r="N56" s="3">
        <f t="shared" si="8"/>
        <v>5.300000000000004E-2</v>
      </c>
      <c r="O56" s="3">
        <f t="shared" si="11"/>
        <v>116.57149583333332</v>
      </c>
      <c r="P56" s="3">
        <f t="shared" si="9"/>
        <v>-143.14368833333333</v>
      </c>
      <c r="Q56" s="3">
        <f t="shared" si="10"/>
        <v>46.119552500000083</v>
      </c>
      <c r="R56" s="2">
        <f t="shared" si="6"/>
        <v>190.2788539835459</v>
      </c>
    </row>
    <row r="57" spans="1:18" x14ac:dyDescent="0.55000000000000004">
      <c r="A57">
        <v>-10</v>
      </c>
      <c r="B57">
        <v>2</v>
      </c>
      <c r="C57">
        <v>24</v>
      </c>
      <c r="D57" s="2">
        <f t="shared" si="0"/>
        <v>-0.98</v>
      </c>
      <c r="E57" s="2">
        <f t="shared" si="1"/>
        <v>0.19600000000000001</v>
      </c>
      <c r="F57" s="2">
        <f t="shared" si="2"/>
        <v>2.3520000000000003</v>
      </c>
      <c r="G57" s="2">
        <f t="shared" si="3"/>
        <v>2.5555273428394387</v>
      </c>
      <c r="H57">
        <v>495</v>
      </c>
      <c r="I57">
        <v>-140</v>
      </c>
      <c r="J57">
        <v>-472</v>
      </c>
      <c r="K57" s="2">
        <f t="shared" si="4"/>
        <v>0.60474645000000005</v>
      </c>
      <c r="L57" s="2">
        <f t="shared" si="7"/>
        <v>-0.17103940000000001</v>
      </c>
      <c r="M57" s="2">
        <f t="shared" si="5"/>
        <v>-0.57664712000000007</v>
      </c>
      <c r="N57" s="3">
        <f t="shared" si="8"/>
        <v>5.4000000000000041E-2</v>
      </c>
      <c r="O57" s="3">
        <f t="shared" si="11"/>
        <v>117.58958749999996</v>
      </c>
      <c r="P57" s="3">
        <f t="shared" si="9"/>
        <v>-133.87905416666669</v>
      </c>
      <c r="Q57" s="3">
        <f t="shared" si="10"/>
        <v>70.553752500000002</v>
      </c>
      <c r="R57" s="2">
        <f t="shared" si="6"/>
        <v>191.64744773884331</v>
      </c>
    </row>
    <row r="58" spans="1:18" x14ac:dyDescent="0.55000000000000004">
      <c r="A58">
        <v>-9</v>
      </c>
      <c r="B58">
        <v>13</v>
      </c>
      <c r="C58">
        <v>39</v>
      </c>
      <c r="D58" s="2">
        <f t="shared" si="0"/>
        <v>-0.88200000000000001</v>
      </c>
      <c r="E58" s="2">
        <f t="shared" si="1"/>
        <v>1.274</v>
      </c>
      <c r="F58" s="2">
        <f t="shared" si="2"/>
        <v>3.8220000000000001</v>
      </c>
      <c r="G58" s="2">
        <f t="shared" si="3"/>
        <v>4.1241585808501595</v>
      </c>
      <c r="H58">
        <v>542</v>
      </c>
      <c r="I58">
        <v>-234</v>
      </c>
      <c r="J58">
        <v>-421</v>
      </c>
      <c r="K58" s="2">
        <f t="shared" si="4"/>
        <v>0.66216682000000004</v>
      </c>
      <c r="L58" s="2">
        <f t="shared" si="7"/>
        <v>-0.28588014000000006</v>
      </c>
      <c r="M58" s="2">
        <f t="shared" si="5"/>
        <v>-0.51433991000000001</v>
      </c>
      <c r="N58" s="3">
        <f t="shared" si="8"/>
        <v>5.5000000000000042E-2</v>
      </c>
      <c r="O58" s="3">
        <f t="shared" si="11"/>
        <v>-158.51687250000001</v>
      </c>
      <c r="P58" s="3">
        <f t="shared" si="9"/>
        <v>-183.15469083333332</v>
      </c>
      <c r="Q58" s="3">
        <f t="shared" si="10"/>
        <v>38.585674166666664</v>
      </c>
      <c r="R58" s="2">
        <f t="shared" si="6"/>
        <v>245.27962388329638</v>
      </c>
    </row>
    <row r="59" spans="1:18" x14ac:dyDescent="0.55000000000000004">
      <c r="A59">
        <v>-12</v>
      </c>
      <c r="B59">
        <v>2</v>
      </c>
      <c r="C59">
        <v>29</v>
      </c>
      <c r="D59" s="2">
        <f t="shared" si="0"/>
        <v>-1.1760000000000002</v>
      </c>
      <c r="E59" s="2">
        <f t="shared" si="1"/>
        <v>0.19600000000000001</v>
      </c>
      <c r="F59" s="2">
        <f t="shared" si="2"/>
        <v>2.8420000000000001</v>
      </c>
      <c r="G59" s="2">
        <f t="shared" si="3"/>
        <v>3.0819402979292123</v>
      </c>
      <c r="H59">
        <v>279</v>
      </c>
      <c r="I59">
        <v>-437</v>
      </c>
      <c r="J59">
        <v>-403</v>
      </c>
      <c r="K59" s="2">
        <f t="shared" si="4"/>
        <v>0.34085709000000003</v>
      </c>
      <c r="L59" s="2">
        <f t="shared" si="7"/>
        <v>-0.53388727000000002</v>
      </c>
      <c r="M59" s="2">
        <f t="shared" si="5"/>
        <v>-0.49234913000000008</v>
      </c>
      <c r="N59" s="3">
        <f t="shared" si="8"/>
        <v>5.6000000000000043E-2</v>
      </c>
      <c r="O59" s="3">
        <f t="shared" si="11"/>
        <v>-217.26076166666667</v>
      </c>
      <c r="P59" s="3">
        <f t="shared" si="9"/>
        <v>-226.83082333333334</v>
      </c>
      <c r="Q59" s="3">
        <f t="shared" si="10"/>
        <v>38.076628333333325</v>
      </c>
      <c r="R59" s="2">
        <f t="shared" si="6"/>
        <v>316.39262096214071</v>
      </c>
    </row>
    <row r="60" spans="1:18" x14ac:dyDescent="0.55000000000000004">
      <c r="A60">
        <v>-3</v>
      </c>
      <c r="B60">
        <v>9</v>
      </c>
      <c r="C60">
        <v>44</v>
      </c>
      <c r="D60" s="2">
        <f t="shared" si="0"/>
        <v>-0.29400000000000004</v>
      </c>
      <c r="E60" s="2">
        <f t="shared" si="1"/>
        <v>0.88200000000000001</v>
      </c>
      <c r="F60" s="2">
        <f t="shared" si="2"/>
        <v>4.3120000000000003</v>
      </c>
      <c r="G60" s="2">
        <f t="shared" si="3"/>
        <v>4.4110887544913444</v>
      </c>
      <c r="H60">
        <v>232</v>
      </c>
      <c r="I60">
        <v>-582</v>
      </c>
      <c r="J60">
        <v>-353</v>
      </c>
      <c r="K60" s="2">
        <f t="shared" si="4"/>
        <v>0.28343672000000003</v>
      </c>
      <c r="L60" s="2">
        <f t="shared" si="7"/>
        <v>-0.71103522000000008</v>
      </c>
      <c r="M60" s="2">
        <f t="shared" si="5"/>
        <v>-0.43126363000000001</v>
      </c>
      <c r="N60" s="3">
        <f t="shared" si="8"/>
        <v>5.7000000000000044E-2</v>
      </c>
      <c r="O60" s="3">
        <f t="shared" si="11"/>
        <v>-84.196180833333315</v>
      </c>
      <c r="P60" s="3">
        <f t="shared" si="9"/>
        <v>-151.89927666666674</v>
      </c>
      <c r="Q60" s="3">
        <f t="shared" si="10"/>
        <v>67.092240833333378</v>
      </c>
      <c r="R60" s="2">
        <f t="shared" si="6"/>
        <v>186.18205042058682</v>
      </c>
    </row>
    <row r="61" spans="1:18" x14ac:dyDescent="0.55000000000000004">
      <c r="A61">
        <v>-12</v>
      </c>
      <c r="B61">
        <v>21</v>
      </c>
      <c r="C61">
        <v>1</v>
      </c>
      <c r="D61" s="2">
        <f t="shared" si="0"/>
        <v>-1.1760000000000002</v>
      </c>
      <c r="E61" s="2">
        <f t="shared" si="1"/>
        <v>2.0580000000000003</v>
      </c>
      <c r="F61" s="2">
        <f t="shared" si="2"/>
        <v>9.8000000000000004E-2</v>
      </c>
      <c r="G61" s="2">
        <f t="shared" si="3"/>
        <v>2.3723288136344003</v>
      </c>
      <c r="H61">
        <v>149</v>
      </c>
      <c r="I61">
        <v>-696</v>
      </c>
      <c r="J61">
        <v>-302</v>
      </c>
      <c r="K61" s="2">
        <f t="shared" si="4"/>
        <v>0.18203479000000003</v>
      </c>
      <c r="L61" s="2">
        <f t="shared" si="7"/>
        <v>-0.85031016000000015</v>
      </c>
      <c r="M61" s="2">
        <f t="shared" si="5"/>
        <v>-0.36895642000000001</v>
      </c>
      <c r="N61" s="3">
        <f t="shared" si="8"/>
        <v>5.8000000000000045E-2</v>
      </c>
      <c r="O61" s="3">
        <f t="shared" si="11"/>
        <v>91.221013333333318</v>
      </c>
      <c r="P61" s="3">
        <f t="shared" si="9"/>
        <v>-142.22740583333334</v>
      </c>
      <c r="Q61" s="3">
        <f t="shared" si="10"/>
        <v>47.341262499999964</v>
      </c>
      <c r="R61" s="2">
        <f t="shared" si="6"/>
        <v>175.473939315027</v>
      </c>
    </row>
    <row r="62" spans="1:18" x14ac:dyDescent="0.55000000000000004">
      <c r="A62">
        <v>2</v>
      </c>
      <c r="B62">
        <v>13</v>
      </c>
      <c r="C62">
        <v>30</v>
      </c>
      <c r="D62" s="2">
        <f t="shared" si="0"/>
        <v>0.19600000000000001</v>
      </c>
      <c r="E62" s="2">
        <f t="shared" si="1"/>
        <v>1.274</v>
      </c>
      <c r="F62" s="2">
        <f t="shared" si="2"/>
        <v>2.94</v>
      </c>
      <c r="G62" s="2">
        <f t="shared" si="3"/>
        <v>3.210154513415203</v>
      </c>
      <c r="H62">
        <v>329</v>
      </c>
      <c r="I62">
        <v>-814</v>
      </c>
      <c r="J62">
        <v>-272</v>
      </c>
      <c r="K62" s="2">
        <f t="shared" si="4"/>
        <v>0.40194258999999999</v>
      </c>
      <c r="L62" s="2">
        <f t="shared" si="7"/>
        <v>-0.99447194000000005</v>
      </c>
      <c r="M62" s="2">
        <f t="shared" si="5"/>
        <v>-0.33230512000000006</v>
      </c>
      <c r="N62" s="3">
        <f t="shared" si="8"/>
        <v>5.9000000000000045E-2</v>
      </c>
      <c r="O62" s="3">
        <f t="shared" si="11"/>
        <v>31.764459999999989</v>
      </c>
      <c r="P62" s="3">
        <f t="shared" si="9"/>
        <v>-121.05109916666666</v>
      </c>
      <c r="Q62" s="3">
        <f t="shared" si="10"/>
        <v>48.664781666666663</v>
      </c>
      <c r="R62" s="2">
        <f t="shared" si="6"/>
        <v>134.27810880115231</v>
      </c>
    </row>
    <row r="63" spans="1:18" x14ac:dyDescent="0.55000000000000004">
      <c r="A63">
        <v>-3</v>
      </c>
      <c r="B63">
        <v>17</v>
      </c>
      <c r="C63">
        <v>37</v>
      </c>
      <c r="D63" s="2">
        <f t="shared" si="0"/>
        <v>-0.29400000000000004</v>
      </c>
      <c r="E63" s="2">
        <f t="shared" si="1"/>
        <v>1.6660000000000001</v>
      </c>
      <c r="F63" s="2">
        <f t="shared" si="2"/>
        <v>3.6260000000000003</v>
      </c>
      <c r="G63" s="2">
        <f t="shared" si="3"/>
        <v>4.0012333098683461</v>
      </c>
      <c r="H63">
        <v>159</v>
      </c>
      <c r="I63">
        <v>-896</v>
      </c>
      <c r="J63">
        <v>-220</v>
      </c>
      <c r="K63" s="2">
        <f t="shared" si="4"/>
        <v>0.19425189000000001</v>
      </c>
      <c r="L63" s="2">
        <f t="shared" si="7"/>
        <v>-1.0946521600000001</v>
      </c>
      <c r="M63" s="2">
        <f t="shared" si="5"/>
        <v>-0.26877620000000002</v>
      </c>
      <c r="N63" s="3">
        <f t="shared" si="8"/>
        <v>6.0000000000000046E-2</v>
      </c>
      <c r="O63" s="3">
        <f t="shared" si="11"/>
        <v>-235.17917499999999</v>
      </c>
      <c r="P63" s="3">
        <f t="shared" si="9"/>
        <v>-149.04862</v>
      </c>
      <c r="Q63" s="3">
        <f t="shared" si="10"/>
        <v>63.936156666666704</v>
      </c>
      <c r="R63" s="2">
        <f t="shared" si="6"/>
        <v>285.67913400682517</v>
      </c>
    </row>
    <row r="64" spans="1:18" x14ac:dyDescent="0.55000000000000004">
      <c r="A64">
        <v>2</v>
      </c>
      <c r="B64">
        <v>27</v>
      </c>
      <c r="C64">
        <v>28</v>
      </c>
      <c r="D64" s="2">
        <f t="shared" si="0"/>
        <v>0.19600000000000001</v>
      </c>
      <c r="E64" s="2">
        <f t="shared" si="1"/>
        <v>2.6459999999999999</v>
      </c>
      <c r="F64" s="2">
        <f t="shared" si="2"/>
        <v>2.7440000000000002</v>
      </c>
      <c r="G64" s="2">
        <f t="shared" si="3"/>
        <v>3.8169710504534877</v>
      </c>
      <c r="H64">
        <v>0</v>
      </c>
      <c r="I64">
        <v>-993</v>
      </c>
      <c r="J64">
        <v>-175</v>
      </c>
      <c r="K64" s="2">
        <f t="shared" si="4"/>
        <v>0</v>
      </c>
      <c r="L64" s="2">
        <f t="shared" si="7"/>
        <v>-1.21315803</v>
      </c>
      <c r="M64" s="2">
        <f t="shared" si="5"/>
        <v>-0.21379925000000002</v>
      </c>
      <c r="N64" s="3">
        <f t="shared" si="8"/>
        <v>6.1000000000000047E-2</v>
      </c>
      <c r="O64" s="3">
        <f t="shared" si="11"/>
        <v>-210.64316583333334</v>
      </c>
      <c r="P64" s="3">
        <f t="shared" si="9"/>
        <v>161.1639108333334</v>
      </c>
      <c r="Q64" s="3">
        <f t="shared" si="10"/>
        <v>37.465773333333338</v>
      </c>
      <c r="R64" s="2">
        <f t="shared" si="6"/>
        <v>267.85823421886533</v>
      </c>
    </row>
    <row r="65" spans="1:18" x14ac:dyDescent="0.55000000000000004">
      <c r="A65">
        <v>-5</v>
      </c>
      <c r="B65">
        <v>19</v>
      </c>
      <c r="C65">
        <v>35</v>
      </c>
      <c r="D65" s="2">
        <f t="shared" si="0"/>
        <v>-0.49</v>
      </c>
      <c r="E65" s="2">
        <f t="shared" si="1"/>
        <v>1.8620000000000001</v>
      </c>
      <c r="F65" s="2">
        <f t="shared" si="2"/>
        <v>3.43</v>
      </c>
      <c r="G65" s="2">
        <f t="shared" si="3"/>
        <v>3.933451919116338</v>
      </c>
      <c r="H65">
        <v>-173</v>
      </c>
      <c r="I65">
        <v>-664</v>
      </c>
      <c r="J65">
        <v>-154</v>
      </c>
      <c r="K65" s="2">
        <f t="shared" si="4"/>
        <v>-0.21135583000000002</v>
      </c>
      <c r="L65" s="2">
        <f t="shared" si="7"/>
        <v>-0.81121544000000001</v>
      </c>
      <c r="M65" s="2">
        <f t="shared" si="5"/>
        <v>-0.18814334000000002</v>
      </c>
      <c r="N65" s="3">
        <f t="shared" si="8"/>
        <v>6.2000000000000048E-2</v>
      </c>
      <c r="O65" s="3">
        <f t="shared" si="11"/>
        <v>-164.52361333333334</v>
      </c>
      <c r="P65" s="3">
        <f t="shared" si="9"/>
        <v>320.29163833333325</v>
      </c>
      <c r="Q65" s="3">
        <f t="shared" si="10"/>
        <v>36.345872500000006</v>
      </c>
      <c r="R65" s="2">
        <f t="shared" si="6"/>
        <v>361.90575482892393</v>
      </c>
    </row>
    <row r="66" spans="1:18" x14ac:dyDescent="0.55000000000000004">
      <c r="A66">
        <v>8</v>
      </c>
      <c r="B66">
        <v>18</v>
      </c>
      <c r="C66">
        <v>14</v>
      </c>
      <c r="D66" s="2">
        <f t="shared" si="0"/>
        <v>0.78400000000000003</v>
      </c>
      <c r="E66" s="2">
        <f t="shared" si="1"/>
        <v>1.764</v>
      </c>
      <c r="F66" s="2">
        <f t="shared" si="2"/>
        <v>1.3720000000000001</v>
      </c>
      <c r="G66" s="2">
        <f t="shared" si="3"/>
        <v>2.3682770108245363</v>
      </c>
      <c r="H66">
        <v>-258</v>
      </c>
      <c r="I66">
        <v>-541</v>
      </c>
      <c r="J66">
        <v>-112</v>
      </c>
      <c r="K66" s="2">
        <f t="shared" si="4"/>
        <v>-0.31520118000000003</v>
      </c>
      <c r="L66" s="2">
        <f t="shared" si="7"/>
        <v>-0.66094511000000011</v>
      </c>
      <c r="M66" s="2">
        <f t="shared" si="5"/>
        <v>-0.13683152000000001</v>
      </c>
      <c r="N66" s="3">
        <f t="shared" si="8"/>
        <v>6.3000000000000042E-2</v>
      </c>
      <c r="O66" s="3">
        <f t="shared" si="11"/>
        <v>-65.666912500000009</v>
      </c>
      <c r="P66" s="3">
        <f t="shared" si="9"/>
        <v>144.26358916666661</v>
      </c>
      <c r="Q66" s="3">
        <f t="shared" si="10"/>
        <v>53.958858333333339</v>
      </c>
      <c r="R66" s="2">
        <f t="shared" si="6"/>
        <v>167.43860053514589</v>
      </c>
    </row>
    <row r="67" spans="1:18" x14ac:dyDescent="0.55000000000000004">
      <c r="A67">
        <v>-1</v>
      </c>
      <c r="B67">
        <v>33</v>
      </c>
      <c r="C67">
        <v>25</v>
      </c>
      <c r="D67" s="2">
        <f t="shared" si="0"/>
        <v>-9.8000000000000004E-2</v>
      </c>
      <c r="E67" s="2">
        <f t="shared" si="1"/>
        <v>3.234</v>
      </c>
      <c r="F67" s="2">
        <f t="shared" si="2"/>
        <v>2.4500000000000002</v>
      </c>
      <c r="G67" s="2">
        <f t="shared" si="3"/>
        <v>4.0584307312063368</v>
      </c>
      <c r="H67">
        <v>-289</v>
      </c>
      <c r="I67">
        <v>-426</v>
      </c>
      <c r="J67">
        <v>-73</v>
      </c>
      <c r="K67" s="2">
        <f t="shared" si="4"/>
        <v>-0.35307419000000001</v>
      </c>
      <c r="L67" s="2">
        <f t="shared" si="7"/>
        <v>-0.52044846000000011</v>
      </c>
      <c r="M67" s="2">
        <f t="shared" si="5"/>
        <v>-8.9184830000000007E-2</v>
      </c>
      <c r="N67" s="3">
        <f t="shared" si="8"/>
        <v>6.4000000000000043E-2</v>
      </c>
      <c r="O67" s="3">
        <f t="shared" si="11"/>
        <v>-4.6832216666666815</v>
      </c>
      <c r="P67" s="3">
        <f t="shared" si="9"/>
        <v>-5.2940766666666468</v>
      </c>
      <c r="Q67" s="3">
        <f t="shared" si="10"/>
        <v>31.764460000000003</v>
      </c>
      <c r="R67" s="2">
        <f t="shared" si="6"/>
        <v>32.541369547443459</v>
      </c>
    </row>
    <row r="68" spans="1:18" x14ac:dyDescent="0.55000000000000004">
      <c r="A68">
        <v>8</v>
      </c>
      <c r="B68">
        <v>17</v>
      </c>
      <c r="C68">
        <v>32</v>
      </c>
      <c r="D68" s="2">
        <f t="shared" si="0"/>
        <v>0.78400000000000003</v>
      </c>
      <c r="E68" s="2">
        <f t="shared" si="1"/>
        <v>1.6660000000000001</v>
      </c>
      <c r="F68" s="2">
        <f t="shared" si="2"/>
        <v>3.1360000000000001</v>
      </c>
      <c r="G68" s="2">
        <f t="shared" si="3"/>
        <v>3.6365791617947769</v>
      </c>
      <c r="H68">
        <v>-283</v>
      </c>
      <c r="I68">
        <v>-506</v>
      </c>
      <c r="J68">
        <v>-57</v>
      </c>
      <c r="K68" s="2">
        <f t="shared" si="4"/>
        <v>-0.34574393000000003</v>
      </c>
      <c r="L68" s="2">
        <f t="shared" si="7"/>
        <v>-0.61818526000000007</v>
      </c>
      <c r="M68" s="2">
        <f t="shared" si="5"/>
        <v>-6.9637470000000007E-2</v>
      </c>
      <c r="N68" s="3">
        <f t="shared" si="8"/>
        <v>6.5000000000000044E-2</v>
      </c>
      <c r="O68" s="3">
        <f t="shared" si="11"/>
        <v>-16.594894166666684</v>
      </c>
      <c r="P68" s="3">
        <f t="shared" si="9"/>
        <v>44.796033333333412</v>
      </c>
      <c r="Q68" s="3">
        <f t="shared" si="10"/>
        <v>26.775810833333338</v>
      </c>
      <c r="R68" s="2">
        <f t="shared" si="6"/>
        <v>54.763301220675487</v>
      </c>
    </row>
    <row r="69" spans="1:18" x14ac:dyDescent="0.55000000000000004">
      <c r="A69">
        <v>-1</v>
      </c>
      <c r="B69">
        <v>26</v>
      </c>
      <c r="C69">
        <v>36</v>
      </c>
      <c r="D69" s="2">
        <f t="shared" ref="D69:D107" si="12">A69*0.098</f>
        <v>-9.8000000000000004E-2</v>
      </c>
      <c r="E69" s="2">
        <f t="shared" ref="E69:E107" si="13">B69*0.098</f>
        <v>2.548</v>
      </c>
      <c r="F69" s="2">
        <f t="shared" ref="F69:F107" si="14">C69*0.098</f>
        <v>3.528</v>
      </c>
      <c r="G69" s="2">
        <f t="shared" ref="G69:G107" si="15">SQRT(((D69)^2)+((E69)^2)+((F69)^2))</f>
        <v>4.3530095336445109</v>
      </c>
      <c r="H69">
        <v>-327</v>
      </c>
      <c r="I69">
        <v>-332</v>
      </c>
      <c r="J69">
        <v>-26</v>
      </c>
      <c r="K69" s="2">
        <f t="shared" ref="K69:K106" si="16">H69*0.07*0.017453</f>
        <v>-0.39949917000000001</v>
      </c>
      <c r="L69" s="2">
        <f t="shared" si="7"/>
        <v>-0.40560772</v>
      </c>
      <c r="M69" s="2">
        <f t="shared" ref="M69:M107" si="17">J69*0.07*0.017453</f>
        <v>-3.1764460000000001E-2</v>
      </c>
      <c r="N69" s="3">
        <f t="shared" si="8"/>
        <v>6.6000000000000045E-2</v>
      </c>
      <c r="O69" s="3">
        <f t="shared" si="11"/>
        <v>-81.345524166666706</v>
      </c>
      <c r="P69" s="3">
        <f t="shared" si="9"/>
        <v>191.70666083333339</v>
      </c>
      <c r="Q69" s="3">
        <f t="shared" si="10"/>
        <v>38.789292500000009</v>
      </c>
      <c r="R69" s="2">
        <f t="shared" ref="R69:R106" si="18">SQRT(((O69)^2)+((P69)^2)+((Q69)^2))</f>
        <v>211.83282871752203</v>
      </c>
    </row>
    <row r="70" spans="1:18" x14ac:dyDescent="0.55000000000000004">
      <c r="A70">
        <v>-5</v>
      </c>
      <c r="B70">
        <v>21</v>
      </c>
      <c r="C70">
        <v>23</v>
      </c>
      <c r="D70" s="2">
        <f t="shared" si="12"/>
        <v>-0.49</v>
      </c>
      <c r="E70" s="2">
        <f t="shared" si="13"/>
        <v>2.0580000000000003</v>
      </c>
      <c r="F70" s="2">
        <f t="shared" si="14"/>
        <v>2.254</v>
      </c>
      <c r="G70" s="2">
        <f t="shared" si="15"/>
        <v>3.091274817935151</v>
      </c>
      <c r="H70">
        <v>-399</v>
      </c>
      <c r="I70">
        <v>-229</v>
      </c>
      <c r="J70">
        <v>1</v>
      </c>
      <c r="K70" s="2">
        <f t="shared" si="16"/>
        <v>-0.48746229000000008</v>
      </c>
      <c r="L70" s="2">
        <f t="shared" ref="L70:L107" si="19">I70*0.07*0.017453</f>
        <v>-0.27977159000000001</v>
      </c>
      <c r="M70" s="2">
        <f t="shared" si="17"/>
        <v>1.2217100000000002E-3</v>
      </c>
      <c r="N70" s="3">
        <f t="shared" ref="N70:N107" si="20">N69 + 0.001</f>
        <v>6.7000000000000046E-2</v>
      </c>
      <c r="O70" s="3">
        <f t="shared" si="11"/>
        <v>-58.540270833333331</v>
      </c>
      <c r="P70" s="3">
        <f t="shared" si="9"/>
        <v>137.64599333333331</v>
      </c>
      <c r="Q70" s="3">
        <f t="shared" si="10"/>
        <v>20.870879166666672</v>
      </c>
      <c r="R70" s="2">
        <f t="shared" si="18"/>
        <v>151.0264095684912</v>
      </c>
    </row>
    <row r="71" spans="1:18" x14ac:dyDescent="0.55000000000000004">
      <c r="A71">
        <v>-1</v>
      </c>
      <c r="B71">
        <v>13</v>
      </c>
      <c r="C71">
        <v>28</v>
      </c>
      <c r="D71" s="2">
        <f t="shared" si="12"/>
        <v>-9.8000000000000004E-2</v>
      </c>
      <c r="E71" s="2">
        <f t="shared" si="13"/>
        <v>1.274</v>
      </c>
      <c r="F71" s="2">
        <f t="shared" si="14"/>
        <v>2.7440000000000002</v>
      </c>
      <c r="G71" s="2">
        <f t="shared" si="15"/>
        <v>3.0269152614501782</v>
      </c>
      <c r="H71">
        <v>-418</v>
      </c>
      <c r="I71">
        <v>-93</v>
      </c>
      <c r="J71">
        <v>10</v>
      </c>
      <c r="K71" s="2">
        <f t="shared" si="16"/>
        <v>-0.51067477999999999</v>
      </c>
      <c r="L71" s="2">
        <f t="shared" si="19"/>
        <v>-0.11361903000000001</v>
      </c>
      <c r="M71" s="2">
        <f t="shared" si="17"/>
        <v>1.2217100000000002E-2</v>
      </c>
      <c r="N71" s="3">
        <f t="shared" si="20"/>
        <v>6.8000000000000047E-2</v>
      </c>
      <c r="O71" s="3">
        <f t="shared" si="11"/>
        <v>-24.332390833333356</v>
      </c>
      <c r="P71" s="3">
        <f t="shared" ref="P71:P104" si="21" xml:space="preserve"> (-(L73) + 8*(L72) - 8*(L70) + (L69))/0.012</f>
        <v>171.34482750000001</v>
      </c>
      <c r="Q71" s="3">
        <f t="shared" ref="Q71:Q105" si="22" xml:space="preserve"> (-(M73) + 8*(M72) - 8*(M70) + (M69))/0.012</f>
        <v>14.151474166666668</v>
      </c>
      <c r="R71" s="2">
        <f t="shared" si="18"/>
        <v>173.64152549364647</v>
      </c>
    </row>
    <row r="72" spans="1:18" x14ac:dyDescent="0.55000000000000004">
      <c r="A72">
        <v>-1</v>
      </c>
      <c r="B72">
        <v>23</v>
      </c>
      <c r="C72">
        <v>28</v>
      </c>
      <c r="D72" s="2">
        <f t="shared" si="12"/>
        <v>-9.8000000000000004E-2</v>
      </c>
      <c r="E72" s="2">
        <f t="shared" si="13"/>
        <v>2.254</v>
      </c>
      <c r="F72" s="2">
        <f t="shared" si="14"/>
        <v>2.7440000000000002</v>
      </c>
      <c r="G72" s="2">
        <f t="shared" si="15"/>
        <v>3.5524155162368047</v>
      </c>
      <c r="H72">
        <v>-436</v>
      </c>
      <c r="I72">
        <v>54</v>
      </c>
      <c r="J72">
        <v>26</v>
      </c>
      <c r="K72" s="2">
        <f t="shared" si="16"/>
        <v>-0.53266556000000009</v>
      </c>
      <c r="L72" s="2">
        <f t="shared" si="19"/>
        <v>6.5972340000000004E-2</v>
      </c>
      <c r="M72" s="2">
        <f t="shared" si="17"/>
        <v>3.1764460000000001E-2</v>
      </c>
      <c r="N72" s="3">
        <f t="shared" si="20"/>
        <v>6.9000000000000047E-2</v>
      </c>
      <c r="O72" s="3">
        <f t="shared" ref="O72:O105" si="23" xml:space="preserve"> (-(K74) + 8*(K73) - 8*(K71) + (K70))/0.012</f>
        <v>30.848177499999963</v>
      </c>
      <c r="P72" s="3">
        <f t="shared" si="21"/>
        <v>223.16569333333337</v>
      </c>
      <c r="Q72" s="3">
        <f t="shared" si="22"/>
        <v>16.391275833333328</v>
      </c>
      <c r="R72" s="2">
        <f t="shared" si="18"/>
        <v>225.88317923090978</v>
      </c>
    </row>
    <row r="73" spans="1:18" x14ac:dyDescent="0.55000000000000004">
      <c r="A73">
        <v>6</v>
      </c>
      <c r="B73">
        <v>11</v>
      </c>
      <c r="C73">
        <v>32</v>
      </c>
      <c r="D73" s="2">
        <f t="shared" si="12"/>
        <v>0.58800000000000008</v>
      </c>
      <c r="E73" s="2">
        <f t="shared" si="13"/>
        <v>1.0780000000000001</v>
      </c>
      <c r="F73" s="2">
        <f t="shared" si="14"/>
        <v>3.1360000000000001</v>
      </c>
      <c r="G73" s="2">
        <f t="shared" si="15"/>
        <v>3.3678366943781586</v>
      </c>
      <c r="H73">
        <v>-384</v>
      </c>
      <c r="I73">
        <v>249</v>
      </c>
      <c r="J73">
        <v>35</v>
      </c>
      <c r="K73" s="2">
        <f t="shared" si="16"/>
        <v>-0.46913664000000005</v>
      </c>
      <c r="L73" s="2">
        <f t="shared" si="19"/>
        <v>0.30420579000000003</v>
      </c>
      <c r="M73" s="2">
        <f t="shared" si="17"/>
        <v>4.2759850000000002E-2</v>
      </c>
      <c r="N73" s="3">
        <f t="shared" si="20"/>
        <v>7.0000000000000048E-2</v>
      </c>
      <c r="O73" s="3">
        <f t="shared" si="23"/>
        <v>-0.1018091666666517</v>
      </c>
      <c r="P73" s="3">
        <f t="shared" si="21"/>
        <v>173.07558333333333</v>
      </c>
      <c r="Q73" s="3">
        <f t="shared" si="22"/>
        <v>8.7555883333333338</v>
      </c>
      <c r="R73" s="2">
        <f t="shared" si="18"/>
        <v>173.29693660980516</v>
      </c>
    </row>
    <row r="74" spans="1:18" x14ac:dyDescent="0.55000000000000004">
      <c r="A74">
        <v>7</v>
      </c>
      <c r="B74">
        <v>15</v>
      </c>
      <c r="C74">
        <v>23</v>
      </c>
      <c r="D74" s="2">
        <f t="shared" si="12"/>
        <v>0.68600000000000005</v>
      </c>
      <c r="E74" s="2">
        <f t="shared" si="13"/>
        <v>1.47</v>
      </c>
      <c r="F74" s="2">
        <f t="shared" si="14"/>
        <v>2.254</v>
      </c>
      <c r="G74" s="2">
        <f t="shared" si="15"/>
        <v>2.7770509537997317</v>
      </c>
      <c r="H74">
        <v>-430</v>
      </c>
      <c r="I74">
        <v>315</v>
      </c>
      <c r="J74">
        <v>40</v>
      </c>
      <c r="K74" s="2">
        <f t="shared" si="16"/>
        <v>-0.52533530000000006</v>
      </c>
      <c r="L74" s="2">
        <f t="shared" si="19"/>
        <v>0.38483865</v>
      </c>
      <c r="M74" s="2">
        <f t="shared" si="17"/>
        <v>4.8868400000000006E-2</v>
      </c>
      <c r="N74" s="3">
        <f t="shared" si="20"/>
        <v>7.1000000000000049E-2</v>
      </c>
      <c r="O74" s="3">
        <f t="shared" si="23"/>
        <v>-2.0361833333333115</v>
      </c>
      <c r="P74" s="3">
        <f t="shared" si="21"/>
        <v>17.918413333333358</v>
      </c>
      <c r="Q74" s="3">
        <f t="shared" si="22"/>
        <v>0.71266416666667354</v>
      </c>
      <c r="R74" s="2">
        <f t="shared" si="18"/>
        <v>18.047810647432382</v>
      </c>
    </row>
    <row r="75" spans="1:18" x14ac:dyDescent="0.55000000000000004">
      <c r="A75">
        <v>5</v>
      </c>
      <c r="B75">
        <v>21</v>
      </c>
      <c r="C75">
        <v>11</v>
      </c>
      <c r="D75" s="2">
        <f t="shared" si="12"/>
        <v>0.49</v>
      </c>
      <c r="E75" s="2">
        <f t="shared" si="13"/>
        <v>2.0580000000000003</v>
      </c>
      <c r="F75" s="2">
        <f t="shared" si="14"/>
        <v>1.0780000000000001</v>
      </c>
      <c r="G75" s="2">
        <f t="shared" si="15"/>
        <v>2.3743521221588009</v>
      </c>
      <c r="H75">
        <v>-369</v>
      </c>
      <c r="I75">
        <v>295</v>
      </c>
      <c r="J75">
        <v>36</v>
      </c>
      <c r="K75" s="2">
        <f t="shared" si="16"/>
        <v>-0.45081099000000002</v>
      </c>
      <c r="L75" s="2">
        <f t="shared" si="19"/>
        <v>0.36040445000000004</v>
      </c>
      <c r="M75" s="2">
        <f t="shared" si="17"/>
        <v>4.398156000000001E-2</v>
      </c>
      <c r="N75" s="3">
        <f t="shared" si="20"/>
        <v>7.200000000000005E-2</v>
      </c>
      <c r="O75" s="3">
        <f t="shared" si="23"/>
        <v>81.040096666666685</v>
      </c>
      <c r="P75" s="3">
        <f t="shared" si="21"/>
        <v>-47.239453333333316</v>
      </c>
      <c r="Q75" s="3">
        <f t="shared" si="22"/>
        <v>-9.9772983333333372</v>
      </c>
      <c r="R75" s="2">
        <f t="shared" si="18"/>
        <v>94.332442462851532</v>
      </c>
    </row>
    <row r="76" spans="1:18" x14ac:dyDescent="0.55000000000000004">
      <c r="A76">
        <v>-6</v>
      </c>
      <c r="B76">
        <v>18</v>
      </c>
      <c r="C76">
        <v>20</v>
      </c>
      <c r="D76" s="2">
        <f t="shared" si="12"/>
        <v>-0.58800000000000008</v>
      </c>
      <c r="E76" s="2">
        <f t="shared" si="13"/>
        <v>1.764</v>
      </c>
      <c r="F76" s="2">
        <f t="shared" si="14"/>
        <v>1.96</v>
      </c>
      <c r="G76" s="2">
        <f t="shared" si="15"/>
        <v>2.7016735554096836</v>
      </c>
      <c r="H76">
        <v>-296</v>
      </c>
      <c r="I76">
        <v>246</v>
      </c>
      <c r="J76">
        <v>27</v>
      </c>
      <c r="K76" s="2">
        <f t="shared" si="16"/>
        <v>-0.36162616000000003</v>
      </c>
      <c r="L76" s="2">
        <f t="shared" si="19"/>
        <v>0.30054066000000002</v>
      </c>
      <c r="M76" s="2">
        <f t="shared" si="17"/>
        <v>3.2986170000000002E-2</v>
      </c>
      <c r="N76" s="3">
        <f t="shared" si="20"/>
        <v>7.3000000000000051E-2</v>
      </c>
      <c r="O76" s="3">
        <f t="shared" si="23"/>
        <v>170.93759083333333</v>
      </c>
      <c r="P76" s="3">
        <f t="shared" si="21"/>
        <v>-88.268547500000011</v>
      </c>
      <c r="Q76" s="3">
        <f t="shared" si="22"/>
        <v>-3.4615116666666692</v>
      </c>
      <c r="R76" s="2">
        <f t="shared" si="18"/>
        <v>192.41356111428919</v>
      </c>
    </row>
    <row r="77" spans="1:18" x14ac:dyDescent="0.55000000000000004">
      <c r="A77">
        <v>1</v>
      </c>
      <c r="B77">
        <v>14</v>
      </c>
      <c r="C77">
        <v>26</v>
      </c>
      <c r="D77" s="2">
        <f t="shared" si="12"/>
        <v>9.8000000000000004E-2</v>
      </c>
      <c r="E77" s="2">
        <f t="shared" si="13"/>
        <v>1.3720000000000001</v>
      </c>
      <c r="F77" s="2">
        <f t="shared" si="14"/>
        <v>2.548</v>
      </c>
      <c r="G77" s="2">
        <f t="shared" si="15"/>
        <v>2.8955641937280547</v>
      </c>
      <c r="H77">
        <v>-108</v>
      </c>
      <c r="I77">
        <v>161</v>
      </c>
      <c r="J77">
        <v>29</v>
      </c>
      <c r="K77" s="2">
        <f t="shared" si="16"/>
        <v>-0.13194468000000001</v>
      </c>
      <c r="L77" s="2">
        <f t="shared" si="19"/>
        <v>0.19669531000000001</v>
      </c>
      <c r="M77" s="2">
        <f t="shared" si="17"/>
        <v>3.5429590000000004E-2</v>
      </c>
      <c r="N77" s="3">
        <f t="shared" si="20"/>
        <v>7.4000000000000052E-2</v>
      </c>
      <c r="O77" s="3">
        <f t="shared" si="23"/>
        <v>181.423935</v>
      </c>
      <c r="P77" s="3">
        <f t="shared" si="21"/>
        <v>-85.010654166666654</v>
      </c>
      <c r="Q77" s="3">
        <f t="shared" si="22"/>
        <v>-4.2759849999999977</v>
      </c>
      <c r="R77" s="2">
        <f t="shared" si="18"/>
        <v>200.39895099637886</v>
      </c>
    </row>
    <row r="78" spans="1:18" x14ac:dyDescent="0.55000000000000004">
      <c r="A78">
        <v>10</v>
      </c>
      <c r="B78">
        <v>25</v>
      </c>
      <c r="C78">
        <v>21</v>
      </c>
      <c r="D78" s="2">
        <f t="shared" si="12"/>
        <v>0.98</v>
      </c>
      <c r="E78" s="2">
        <f t="shared" si="13"/>
        <v>2.4500000000000002</v>
      </c>
      <c r="F78" s="2">
        <f t="shared" si="14"/>
        <v>2.0580000000000003</v>
      </c>
      <c r="G78" s="2">
        <f t="shared" si="15"/>
        <v>3.3463807314769194</v>
      </c>
      <c r="H78">
        <v>-21</v>
      </c>
      <c r="I78">
        <v>110</v>
      </c>
      <c r="J78">
        <v>18</v>
      </c>
      <c r="K78" s="2">
        <f t="shared" si="16"/>
        <v>-2.5655910000000004E-2</v>
      </c>
      <c r="L78" s="2">
        <f t="shared" si="19"/>
        <v>0.13438810000000001</v>
      </c>
      <c r="M78" s="2">
        <f t="shared" si="17"/>
        <v>2.1990780000000005E-2</v>
      </c>
      <c r="N78" s="3">
        <f t="shared" si="20"/>
        <v>7.5000000000000053E-2</v>
      </c>
      <c r="O78" s="3">
        <f t="shared" si="23"/>
        <v>104.25258666666666</v>
      </c>
      <c r="P78" s="3">
        <f t="shared" si="21"/>
        <v>-69.535660833333338</v>
      </c>
      <c r="Q78" s="3">
        <f t="shared" si="22"/>
        <v>-15.678611666666669</v>
      </c>
      <c r="R78" s="2">
        <f t="shared" si="18"/>
        <v>126.29183987104372</v>
      </c>
    </row>
    <row r="79" spans="1:18" x14ac:dyDescent="0.55000000000000004">
      <c r="A79">
        <v>-1</v>
      </c>
      <c r="B79">
        <v>17</v>
      </c>
      <c r="C79">
        <v>33</v>
      </c>
      <c r="D79" s="2">
        <f t="shared" si="12"/>
        <v>-9.8000000000000004E-2</v>
      </c>
      <c r="E79" s="2">
        <f t="shared" si="13"/>
        <v>1.6660000000000001</v>
      </c>
      <c r="F79" s="2">
        <f t="shared" si="14"/>
        <v>3.234</v>
      </c>
      <c r="G79" s="2">
        <f t="shared" si="15"/>
        <v>3.6392191470149196</v>
      </c>
      <c r="H79">
        <v>49</v>
      </c>
      <c r="I79">
        <v>42</v>
      </c>
      <c r="J79">
        <v>6</v>
      </c>
      <c r="K79" s="2">
        <f t="shared" si="16"/>
        <v>5.986379E-2</v>
      </c>
      <c r="L79" s="2">
        <f t="shared" si="19"/>
        <v>5.1311820000000008E-2</v>
      </c>
      <c r="M79" s="2">
        <f t="shared" si="17"/>
        <v>7.3302600000000008E-3</v>
      </c>
      <c r="N79" s="3">
        <f t="shared" si="20"/>
        <v>7.6000000000000054E-2</v>
      </c>
      <c r="O79" s="3">
        <f t="shared" si="23"/>
        <v>-48.562972500000001</v>
      </c>
      <c r="P79" s="3">
        <f t="shared" si="21"/>
        <v>-81.447333333333347</v>
      </c>
      <c r="Q79" s="3">
        <f t="shared" si="22"/>
        <v>-12.726145833333335</v>
      </c>
      <c r="R79" s="2">
        <f t="shared" si="18"/>
        <v>95.676461017943893</v>
      </c>
    </row>
    <row r="80" spans="1:18" x14ac:dyDescent="0.55000000000000004">
      <c r="A80">
        <v>-1</v>
      </c>
      <c r="B80">
        <v>17</v>
      </c>
      <c r="C80">
        <v>30</v>
      </c>
      <c r="D80" s="2">
        <f t="shared" si="12"/>
        <v>-9.8000000000000004E-2</v>
      </c>
      <c r="E80" s="2">
        <f t="shared" si="13"/>
        <v>1.6660000000000001</v>
      </c>
      <c r="F80" s="2">
        <f t="shared" si="14"/>
        <v>2.94</v>
      </c>
      <c r="G80" s="2">
        <f t="shared" si="15"/>
        <v>3.3806449088894266</v>
      </c>
      <c r="H80">
        <v>-64</v>
      </c>
      <c r="I80">
        <v>-23</v>
      </c>
      <c r="J80">
        <v>-3</v>
      </c>
      <c r="K80" s="2">
        <f t="shared" si="16"/>
        <v>-7.8189440000000013E-2</v>
      </c>
      <c r="L80" s="2">
        <f t="shared" si="19"/>
        <v>-2.8099330000000002E-2</v>
      </c>
      <c r="M80" s="2">
        <f t="shared" si="17"/>
        <v>-3.6651300000000004E-3</v>
      </c>
      <c r="N80" s="3">
        <f t="shared" si="20"/>
        <v>7.7000000000000055E-2</v>
      </c>
      <c r="O80" s="3">
        <f t="shared" si="23"/>
        <v>-33.597025000000002</v>
      </c>
      <c r="P80" s="3">
        <f t="shared" si="21"/>
        <v>-87.250455833333348</v>
      </c>
      <c r="Q80" s="3">
        <f t="shared" si="22"/>
        <v>-11.809863333333334</v>
      </c>
      <c r="R80" s="2">
        <f t="shared" si="18"/>
        <v>94.238394531778241</v>
      </c>
    </row>
    <row r="81" spans="1:18" x14ac:dyDescent="0.55000000000000004">
      <c r="A81">
        <v>5</v>
      </c>
      <c r="B81">
        <v>16</v>
      </c>
      <c r="C81">
        <v>28</v>
      </c>
      <c r="D81" s="2">
        <f t="shared" si="12"/>
        <v>0.49</v>
      </c>
      <c r="E81" s="2">
        <f t="shared" si="13"/>
        <v>1.5680000000000001</v>
      </c>
      <c r="F81" s="2">
        <f t="shared" si="14"/>
        <v>2.7440000000000002</v>
      </c>
      <c r="G81" s="2">
        <f t="shared" si="15"/>
        <v>3.1981650989278214</v>
      </c>
      <c r="H81">
        <v>25</v>
      </c>
      <c r="I81">
        <v>-103</v>
      </c>
      <c r="J81">
        <v>-14</v>
      </c>
      <c r="K81" s="2">
        <f t="shared" si="16"/>
        <v>3.0542750000000004E-2</v>
      </c>
      <c r="L81" s="2">
        <f t="shared" si="19"/>
        <v>-0.12583613000000002</v>
      </c>
      <c r="M81" s="2">
        <f t="shared" si="17"/>
        <v>-1.7103940000000002E-2</v>
      </c>
      <c r="N81" s="3">
        <f t="shared" si="20"/>
        <v>7.8000000000000055E-2</v>
      </c>
      <c r="O81" s="3">
        <f t="shared" si="23"/>
        <v>128.3813591666667</v>
      </c>
      <c r="P81" s="3">
        <f t="shared" si="21"/>
        <v>-112.49912916666665</v>
      </c>
      <c r="Q81" s="3">
        <f t="shared" si="22"/>
        <v>-14.864138333333335</v>
      </c>
      <c r="R81" s="2">
        <f t="shared" si="18"/>
        <v>171.34401084698436</v>
      </c>
    </row>
    <row r="82" spans="1:18" x14ac:dyDescent="0.55000000000000004">
      <c r="A82">
        <v>3</v>
      </c>
      <c r="B82">
        <v>13</v>
      </c>
      <c r="C82">
        <v>27</v>
      </c>
      <c r="D82" s="2">
        <f t="shared" si="12"/>
        <v>0.29400000000000004</v>
      </c>
      <c r="E82" s="2">
        <f t="shared" si="13"/>
        <v>1.274</v>
      </c>
      <c r="F82" s="2">
        <f t="shared" si="14"/>
        <v>2.6459999999999999</v>
      </c>
      <c r="G82" s="2">
        <f t="shared" si="15"/>
        <v>2.951411187889617</v>
      </c>
      <c r="H82">
        <v>117</v>
      </c>
      <c r="I82">
        <v>-193</v>
      </c>
      <c r="J82">
        <v>-26</v>
      </c>
      <c r="K82" s="2">
        <f t="shared" si="16"/>
        <v>0.14294007000000003</v>
      </c>
      <c r="L82" s="2">
        <f t="shared" si="19"/>
        <v>-0.23579003000000001</v>
      </c>
      <c r="M82" s="2">
        <f t="shared" si="17"/>
        <v>-3.1764460000000001E-2</v>
      </c>
      <c r="N82" s="3">
        <f t="shared" si="20"/>
        <v>7.9000000000000056E-2</v>
      </c>
      <c r="O82" s="3">
        <f t="shared" si="23"/>
        <v>135.81342833333335</v>
      </c>
      <c r="P82" s="3">
        <f t="shared" si="21"/>
        <v>-63.325301666666697</v>
      </c>
      <c r="Q82" s="3">
        <f t="shared" si="22"/>
        <v>-10.689962500000002</v>
      </c>
      <c r="R82" s="2">
        <f t="shared" si="18"/>
        <v>150.23200872343824</v>
      </c>
    </row>
    <row r="83" spans="1:18" x14ac:dyDescent="0.55000000000000004">
      <c r="A83">
        <v>3</v>
      </c>
      <c r="B83">
        <v>7</v>
      </c>
      <c r="C83">
        <v>19</v>
      </c>
      <c r="D83" s="2">
        <f t="shared" si="12"/>
        <v>0.29400000000000004</v>
      </c>
      <c r="E83" s="2">
        <f t="shared" si="13"/>
        <v>0.68600000000000005</v>
      </c>
      <c r="F83" s="2">
        <f t="shared" si="14"/>
        <v>1.8620000000000001</v>
      </c>
      <c r="G83" s="2">
        <f t="shared" si="15"/>
        <v>2.0060099700649547</v>
      </c>
      <c r="H83">
        <v>236</v>
      </c>
      <c r="I83">
        <v>-213</v>
      </c>
      <c r="J83">
        <v>-32</v>
      </c>
      <c r="K83" s="2">
        <f t="shared" si="16"/>
        <v>0.28832356000000003</v>
      </c>
      <c r="L83" s="2">
        <f t="shared" si="19"/>
        <v>-0.26022423000000006</v>
      </c>
      <c r="M83" s="2">
        <f t="shared" si="17"/>
        <v>-3.9094720000000006E-2</v>
      </c>
      <c r="N83" s="3">
        <f t="shared" si="20"/>
        <v>8.0000000000000057E-2</v>
      </c>
      <c r="O83" s="3">
        <f t="shared" si="23"/>
        <v>108.63038083333332</v>
      </c>
      <c r="P83" s="3">
        <f t="shared" si="21"/>
        <v>-51.413629166666666</v>
      </c>
      <c r="Q83" s="3">
        <f t="shared" si="22"/>
        <v>-9.1628250000000051</v>
      </c>
      <c r="R83" s="2">
        <f t="shared" si="18"/>
        <v>120.53164840017402</v>
      </c>
    </row>
    <row r="84" spans="1:18" x14ac:dyDescent="0.55000000000000004">
      <c r="A84">
        <v>0</v>
      </c>
      <c r="B84">
        <v>1</v>
      </c>
      <c r="C84">
        <v>27</v>
      </c>
      <c r="D84" s="2">
        <f t="shared" si="12"/>
        <v>0</v>
      </c>
      <c r="E84" s="2">
        <f t="shared" si="13"/>
        <v>9.8000000000000004E-2</v>
      </c>
      <c r="F84" s="2">
        <f t="shared" si="14"/>
        <v>2.6459999999999999</v>
      </c>
      <c r="G84" s="2">
        <f t="shared" si="15"/>
        <v>2.6478141928768339</v>
      </c>
      <c r="H84">
        <v>290</v>
      </c>
      <c r="I84">
        <v>-281</v>
      </c>
      <c r="J84">
        <v>-42</v>
      </c>
      <c r="K84" s="2">
        <f t="shared" si="16"/>
        <v>0.3542959</v>
      </c>
      <c r="L84" s="2">
        <f t="shared" si="19"/>
        <v>-0.34330051</v>
      </c>
      <c r="M84" s="2">
        <f t="shared" si="17"/>
        <v>-5.1311820000000008E-2</v>
      </c>
      <c r="N84" s="3">
        <f t="shared" si="20"/>
        <v>8.1000000000000058E-2</v>
      </c>
      <c r="O84" s="3">
        <f t="shared" si="23"/>
        <v>59.660171666666685</v>
      </c>
      <c r="P84" s="3">
        <f t="shared" si="21"/>
        <v>-66.277767499999953</v>
      </c>
      <c r="Q84" s="3">
        <f t="shared" si="22"/>
        <v>-13.031573333333329</v>
      </c>
      <c r="R84" s="2">
        <f t="shared" si="18"/>
        <v>90.121587045625375</v>
      </c>
    </row>
    <row r="85" spans="1:18" x14ac:dyDescent="0.55000000000000004">
      <c r="A85">
        <v>1</v>
      </c>
      <c r="B85">
        <v>13</v>
      </c>
      <c r="C85">
        <v>24</v>
      </c>
      <c r="D85" s="2">
        <f t="shared" si="12"/>
        <v>9.8000000000000004E-2</v>
      </c>
      <c r="E85" s="2">
        <f t="shared" si="13"/>
        <v>1.274</v>
      </c>
      <c r="F85" s="2">
        <f t="shared" si="14"/>
        <v>2.3520000000000003</v>
      </c>
      <c r="G85" s="2">
        <f t="shared" si="15"/>
        <v>2.6766740556145421</v>
      </c>
      <c r="H85">
        <v>342</v>
      </c>
      <c r="I85">
        <v>-302</v>
      </c>
      <c r="J85">
        <v>-52</v>
      </c>
      <c r="K85" s="2">
        <f t="shared" si="16"/>
        <v>0.41782482000000004</v>
      </c>
      <c r="L85" s="2">
        <f t="shared" si="19"/>
        <v>-0.36895642000000001</v>
      </c>
      <c r="M85" s="2">
        <f t="shared" si="17"/>
        <v>-6.3528920000000003E-2</v>
      </c>
      <c r="N85" s="3">
        <f t="shared" si="20"/>
        <v>8.2000000000000059E-2</v>
      </c>
      <c r="O85" s="3">
        <f t="shared" si="23"/>
        <v>55.893232500000018</v>
      </c>
      <c r="P85" s="3">
        <f t="shared" si="21"/>
        <v>22.70344416666665</v>
      </c>
      <c r="Q85" s="3">
        <f t="shared" si="22"/>
        <v>-9.97729833333333</v>
      </c>
      <c r="R85" s="2">
        <f t="shared" si="18"/>
        <v>61.147741563857807</v>
      </c>
    </row>
    <row r="86" spans="1:18" x14ac:dyDescent="0.55000000000000004">
      <c r="A86">
        <v>6</v>
      </c>
      <c r="B86">
        <v>7</v>
      </c>
      <c r="C86">
        <v>34</v>
      </c>
      <c r="D86" s="2">
        <f t="shared" si="12"/>
        <v>0.58800000000000008</v>
      </c>
      <c r="E86" s="2">
        <f t="shared" si="13"/>
        <v>0.68600000000000005</v>
      </c>
      <c r="F86" s="2">
        <f t="shared" si="14"/>
        <v>3.3320000000000003</v>
      </c>
      <c r="G86" s="2">
        <f t="shared" si="15"/>
        <v>3.4523273309464737</v>
      </c>
      <c r="H86">
        <v>379</v>
      </c>
      <c r="I86">
        <v>-254</v>
      </c>
      <c r="J86">
        <v>-58</v>
      </c>
      <c r="K86" s="2">
        <f t="shared" si="16"/>
        <v>0.46302809</v>
      </c>
      <c r="L86" s="2">
        <f t="shared" si="19"/>
        <v>-0.31031434000000002</v>
      </c>
      <c r="M86" s="2">
        <f t="shared" si="17"/>
        <v>-7.0859180000000008E-2</v>
      </c>
      <c r="N86" s="3">
        <f t="shared" si="20"/>
        <v>8.300000000000006E-2</v>
      </c>
      <c r="O86" s="3">
        <f t="shared" si="23"/>
        <v>32.069887500000036</v>
      </c>
      <c r="P86" s="3">
        <f t="shared" si="21"/>
        <v>50.802774166666659</v>
      </c>
      <c r="Q86" s="3">
        <f t="shared" si="22"/>
        <v>-5.904931666666668</v>
      </c>
      <c r="R86" s="2">
        <f t="shared" si="18"/>
        <v>60.367770915282222</v>
      </c>
    </row>
    <row r="87" spans="1:18" x14ac:dyDescent="0.55000000000000004">
      <c r="A87">
        <v>1</v>
      </c>
      <c r="B87">
        <v>3</v>
      </c>
      <c r="C87">
        <v>21</v>
      </c>
      <c r="D87" s="2">
        <f t="shared" si="12"/>
        <v>9.8000000000000004E-2</v>
      </c>
      <c r="E87" s="2">
        <f t="shared" si="13"/>
        <v>0.29400000000000004</v>
      </c>
      <c r="F87" s="2">
        <f t="shared" si="14"/>
        <v>2.0580000000000003</v>
      </c>
      <c r="G87" s="2">
        <f t="shared" si="15"/>
        <v>2.0812025369963401</v>
      </c>
      <c r="H87">
        <v>399</v>
      </c>
      <c r="I87">
        <v>-220</v>
      </c>
      <c r="J87">
        <v>-62</v>
      </c>
      <c r="K87" s="2">
        <f t="shared" si="16"/>
        <v>0.48746229000000008</v>
      </c>
      <c r="L87" s="2">
        <f t="shared" si="19"/>
        <v>-0.26877620000000002</v>
      </c>
      <c r="M87" s="2">
        <f t="shared" si="17"/>
        <v>-7.5746020000000011E-2</v>
      </c>
      <c r="N87" s="3">
        <f t="shared" si="20"/>
        <v>8.4000000000000061E-2</v>
      </c>
      <c r="O87" s="3">
        <f t="shared" si="23"/>
        <v>44.286987499999988</v>
      </c>
      <c r="P87" s="3">
        <f t="shared" si="21"/>
        <v>90.101112499999999</v>
      </c>
      <c r="Q87" s="3">
        <f t="shared" si="22"/>
        <v>-2.9524658333333353</v>
      </c>
      <c r="R87" s="2">
        <f t="shared" si="18"/>
        <v>100.44035439035353</v>
      </c>
    </row>
    <row r="88" spans="1:18" x14ac:dyDescent="0.55000000000000004">
      <c r="A88">
        <v>3</v>
      </c>
      <c r="B88">
        <v>18</v>
      </c>
      <c r="C88">
        <v>27</v>
      </c>
      <c r="D88" s="2">
        <f t="shared" si="12"/>
        <v>0.29400000000000004</v>
      </c>
      <c r="E88" s="2">
        <f t="shared" si="13"/>
        <v>1.764</v>
      </c>
      <c r="F88" s="2">
        <f t="shared" si="14"/>
        <v>2.6459999999999999</v>
      </c>
      <c r="G88" s="2">
        <f t="shared" si="15"/>
        <v>3.1936574644128637</v>
      </c>
      <c r="H88">
        <v>431</v>
      </c>
      <c r="I88">
        <v>-124</v>
      </c>
      <c r="J88">
        <v>-64</v>
      </c>
      <c r="K88" s="2">
        <f t="shared" si="16"/>
        <v>0.52655700999999999</v>
      </c>
      <c r="L88" s="2">
        <f t="shared" si="19"/>
        <v>-0.15149204000000002</v>
      </c>
      <c r="M88" s="2">
        <f t="shared" si="17"/>
        <v>-7.8189440000000013E-2</v>
      </c>
      <c r="N88" s="3">
        <f t="shared" si="20"/>
        <v>8.5000000000000062E-2</v>
      </c>
      <c r="O88" s="3">
        <f t="shared" si="23"/>
        <v>-57.522179166666675</v>
      </c>
      <c r="P88" s="3">
        <f t="shared" si="21"/>
        <v>41.029094166666674</v>
      </c>
      <c r="Q88" s="3">
        <f t="shared" si="22"/>
        <v>-5.9049316666666583</v>
      </c>
      <c r="R88" s="2">
        <f t="shared" si="18"/>
        <v>70.901733985899853</v>
      </c>
    </row>
    <row r="89" spans="1:18" x14ac:dyDescent="0.55000000000000004">
      <c r="A89">
        <v>0</v>
      </c>
      <c r="B89">
        <v>4</v>
      </c>
      <c r="C89">
        <v>18</v>
      </c>
      <c r="D89" s="2">
        <f t="shared" si="12"/>
        <v>0</v>
      </c>
      <c r="E89" s="2">
        <f t="shared" si="13"/>
        <v>0.39200000000000002</v>
      </c>
      <c r="F89" s="2">
        <f t="shared" si="14"/>
        <v>1.764</v>
      </c>
      <c r="G89" s="2">
        <f t="shared" si="15"/>
        <v>1.8070307136294059</v>
      </c>
      <c r="H89">
        <v>323</v>
      </c>
      <c r="I89">
        <v>-147</v>
      </c>
      <c r="J89">
        <v>-71</v>
      </c>
      <c r="K89" s="2">
        <f t="shared" si="16"/>
        <v>0.39461233000000007</v>
      </c>
      <c r="L89" s="2">
        <f t="shared" si="19"/>
        <v>-0.17959137</v>
      </c>
      <c r="M89" s="2">
        <f t="shared" si="17"/>
        <v>-8.6741410000000005E-2</v>
      </c>
      <c r="N89" s="3">
        <f t="shared" si="20"/>
        <v>8.6000000000000063E-2</v>
      </c>
      <c r="O89" s="3">
        <f t="shared" si="23"/>
        <v>-68.110332499999956</v>
      </c>
      <c r="P89" s="3">
        <f t="shared" si="21"/>
        <v>21.379925000000011</v>
      </c>
      <c r="Q89" s="3">
        <f t="shared" si="22"/>
        <v>-5.8031225000000015</v>
      </c>
      <c r="R89" s="2">
        <f t="shared" si="18"/>
        <v>71.622585941979096</v>
      </c>
    </row>
    <row r="90" spans="1:18" x14ac:dyDescent="0.55000000000000004">
      <c r="A90">
        <v>-4</v>
      </c>
      <c r="B90">
        <v>9</v>
      </c>
      <c r="C90">
        <v>13</v>
      </c>
      <c r="D90" s="2">
        <f t="shared" si="12"/>
        <v>-0.39200000000000002</v>
      </c>
      <c r="E90" s="2">
        <f t="shared" si="13"/>
        <v>0.88200000000000001</v>
      </c>
      <c r="F90" s="2">
        <f t="shared" si="14"/>
        <v>1.274</v>
      </c>
      <c r="G90" s="2">
        <f t="shared" si="15"/>
        <v>1.5983316301694088</v>
      </c>
      <c r="H90">
        <v>336</v>
      </c>
      <c r="I90">
        <v>-73</v>
      </c>
      <c r="J90">
        <v>-72</v>
      </c>
      <c r="K90" s="2">
        <f t="shared" si="16"/>
        <v>0.41049456000000006</v>
      </c>
      <c r="L90" s="2">
        <f t="shared" si="19"/>
        <v>-8.9184830000000007E-2</v>
      </c>
      <c r="M90" s="2">
        <f t="shared" si="17"/>
        <v>-8.796312000000002E-2</v>
      </c>
      <c r="N90" s="3">
        <f t="shared" si="20"/>
        <v>8.7000000000000063E-2</v>
      </c>
      <c r="O90" s="3">
        <f t="shared" si="23"/>
        <v>-3.3597025000000151</v>
      </c>
      <c r="P90" s="3">
        <f t="shared" si="21"/>
        <v>87.250455833333334</v>
      </c>
      <c r="Q90" s="3">
        <f t="shared" si="22"/>
        <v>1.8325650000000024</v>
      </c>
      <c r="R90" s="2">
        <f t="shared" si="18"/>
        <v>87.334345697968004</v>
      </c>
    </row>
    <row r="91" spans="1:18" x14ac:dyDescent="0.55000000000000004">
      <c r="A91">
        <v>-5</v>
      </c>
      <c r="B91">
        <v>12</v>
      </c>
      <c r="C91">
        <v>18</v>
      </c>
      <c r="D91" s="2">
        <f t="shared" si="12"/>
        <v>-0.49</v>
      </c>
      <c r="E91" s="2">
        <f t="shared" si="13"/>
        <v>1.1760000000000002</v>
      </c>
      <c r="F91" s="2">
        <f t="shared" si="14"/>
        <v>1.764</v>
      </c>
      <c r="G91" s="2">
        <f t="shared" si="15"/>
        <v>2.1759531244951029</v>
      </c>
      <c r="H91">
        <v>308</v>
      </c>
      <c r="I91">
        <v>-22</v>
      </c>
      <c r="J91">
        <v>-69</v>
      </c>
      <c r="K91" s="2">
        <f t="shared" si="16"/>
        <v>0.37628668000000004</v>
      </c>
      <c r="L91" s="2">
        <f t="shared" si="19"/>
        <v>-2.6877620000000001E-2</v>
      </c>
      <c r="M91" s="2">
        <f t="shared" si="17"/>
        <v>-8.4297990000000003E-2</v>
      </c>
      <c r="N91" s="3">
        <f t="shared" si="20"/>
        <v>8.8000000000000064E-2</v>
      </c>
      <c r="O91" s="3">
        <f t="shared" si="23"/>
        <v>12.827954999999955</v>
      </c>
      <c r="P91" s="3">
        <f t="shared" si="21"/>
        <v>57.827606666666668</v>
      </c>
      <c r="Q91" s="3">
        <f t="shared" si="22"/>
        <v>3.8687483333333486</v>
      </c>
      <c r="R91" s="2">
        <f t="shared" si="18"/>
        <v>59.359546291589901</v>
      </c>
    </row>
    <row r="92" spans="1:18" x14ac:dyDescent="0.55000000000000004">
      <c r="A92">
        <v>-1</v>
      </c>
      <c r="B92">
        <v>19</v>
      </c>
      <c r="C92">
        <v>24</v>
      </c>
      <c r="D92" s="2">
        <f t="shared" si="12"/>
        <v>-9.8000000000000004E-2</v>
      </c>
      <c r="E92" s="2">
        <f t="shared" si="13"/>
        <v>1.8620000000000001</v>
      </c>
      <c r="F92" s="2">
        <f t="shared" si="14"/>
        <v>2.3520000000000003</v>
      </c>
      <c r="G92" s="2">
        <f t="shared" si="15"/>
        <v>3.0014249948982568</v>
      </c>
      <c r="H92">
        <v>344</v>
      </c>
      <c r="I92">
        <v>19</v>
      </c>
      <c r="J92">
        <v>-66</v>
      </c>
      <c r="K92" s="2">
        <f t="shared" si="16"/>
        <v>0.42026824000000002</v>
      </c>
      <c r="L92" s="2">
        <f t="shared" si="19"/>
        <v>2.3212490000000002E-2</v>
      </c>
      <c r="M92" s="2">
        <f t="shared" si="17"/>
        <v>-8.0632860000000001E-2</v>
      </c>
      <c r="N92" s="3">
        <f t="shared" si="20"/>
        <v>8.9000000000000065E-2</v>
      </c>
      <c r="O92" s="3">
        <f t="shared" si="23"/>
        <v>-18.529268333333309</v>
      </c>
      <c r="P92" s="3">
        <f t="shared" si="21"/>
        <v>24.53600916666667</v>
      </c>
      <c r="Q92" s="3">
        <f t="shared" si="22"/>
        <v>4.6832216666666575</v>
      </c>
      <c r="R92" s="2">
        <f t="shared" si="18"/>
        <v>31.101159077670328</v>
      </c>
    </row>
    <row r="93" spans="1:18" x14ac:dyDescent="0.55000000000000004">
      <c r="A93">
        <v>1</v>
      </c>
      <c r="B93">
        <v>19</v>
      </c>
      <c r="C93">
        <v>26</v>
      </c>
      <c r="D93" s="2">
        <f t="shared" si="12"/>
        <v>9.8000000000000004E-2</v>
      </c>
      <c r="E93" s="2">
        <f t="shared" si="13"/>
        <v>1.8620000000000001</v>
      </c>
      <c r="F93" s="2">
        <f t="shared" si="14"/>
        <v>2.548</v>
      </c>
      <c r="G93" s="2">
        <f t="shared" si="15"/>
        <v>3.1573647239430542</v>
      </c>
      <c r="H93">
        <v>261</v>
      </c>
      <c r="I93">
        <v>21</v>
      </c>
      <c r="J93">
        <v>-61</v>
      </c>
      <c r="K93" s="2">
        <f t="shared" si="16"/>
        <v>0.31886631000000004</v>
      </c>
      <c r="L93" s="2">
        <f t="shared" si="19"/>
        <v>2.5655910000000004E-2</v>
      </c>
      <c r="M93" s="2">
        <f t="shared" si="17"/>
        <v>-7.452431000000001E-2</v>
      </c>
      <c r="N93" s="3">
        <f t="shared" si="20"/>
        <v>9.0000000000000066E-2</v>
      </c>
      <c r="O93" s="3">
        <f t="shared" si="23"/>
        <v>-139.27494000000002</v>
      </c>
      <c r="P93" s="3">
        <f t="shared" si="21"/>
        <v>-4.9886491666666704</v>
      </c>
      <c r="Q93" s="3">
        <f t="shared" si="22"/>
        <v>7.8393058333333316</v>
      </c>
      <c r="R93" s="2">
        <f t="shared" si="18"/>
        <v>139.58456307364443</v>
      </c>
    </row>
    <row r="94" spans="1:18" x14ac:dyDescent="0.55000000000000004">
      <c r="A94">
        <v>0</v>
      </c>
      <c r="B94">
        <v>9</v>
      </c>
      <c r="C94">
        <v>25</v>
      </c>
      <c r="D94" s="2">
        <f t="shared" si="12"/>
        <v>0</v>
      </c>
      <c r="E94" s="2">
        <f t="shared" si="13"/>
        <v>0.88200000000000001</v>
      </c>
      <c r="F94" s="2">
        <f t="shared" si="14"/>
        <v>2.4500000000000002</v>
      </c>
      <c r="G94" s="2">
        <f t="shared" si="15"/>
        <v>2.6039247300949393</v>
      </c>
      <c r="H94">
        <v>142</v>
      </c>
      <c r="I94">
        <v>30</v>
      </c>
      <c r="J94">
        <v>-54</v>
      </c>
      <c r="K94" s="2">
        <f t="shared" si="16"/>
        <v>0.17348282000000001</v>
      </c>
      <c r="L94" s="2">
        <f t="shared" si="19"/>
        <v>3.6651299999999998E-2</v>
      </c>
      <c r="M94" s="2">
        <f t="shared" si="17"/>
        <v>-6.5972340000000004E-2</v>
      </c>
      <c r="N94" s="3">
        <f t="shared" si="20"/>
        <v>9.1000000000000067E-2</v>
      </c>
      <c r="O94" s="3">
        <f t="shared" si="23"/>
        <v>-125.73432083333336</v>
      </c>
      <c r="P94" s="3">
        <f t="shared" si="21"/>
        <v>62.103591666666667</v>
      </c>
      <c r="Q94" s="3">
        <f t="shared" si="22"/>
        <v>6.5157866666666688</v>
      </c>
      <c r="R94" s="2">
        <f t="shared" si="18"/>
        <v>140.3867194901469</v>
      </c>
    </row>
    <row r="95" spans="1:18" x14ac:dyDescent="0.55000000000000004">
      <c r="A95">
        <v>0</v>
      </c>
      <c r="B95">
        <v>14</v>
      </c>
      <c r="C95">
        <v>33</v>
      </c>
      <c r="D95" s="2">
        <f t="shared" si="12"/>
        <v>0</v>
      </c>
      <c r="E95" s="2">
        <f t="shared" si="13"/>
        <v>1.3720000000000001</v>
      </c>
      <c r="F95" s="2">
        <f t="shared" si="14"/>
        <v>3.234</v>
      </c>
      <c r="G95" s="2">
        <f t="shared" si="15"/>
        <v>3.5129958724712442</v>
      </c>
      <c r="H95">
        <v>60</v>
      </c>
      <c r="I95">
        <v>115</v>
      </c>
      <c r="J95">
        <v>-50</v>
      </c>
      <c r="K95" s="2">
        <f t="shared" si="16"/>
        <v>7.3302599999999996E-2</v>
      </c>
      <c r="L95" s="2">
        <f t="shared" si="19"/>
        <v>0.14049665</v>
      </c>
      <c r="M95" s="2">
        <f t="shared" si="17"/>
        <v>-6.1085500000000008E-2</v>
      </c>
      <c r="N95" s="3">
        <f t="shared" si="20"/>
        <v>9.2000000000000068E-2</v>
      </c>
      <c r="O95" s="3">
        <f t="shared" si="23"/>
        <v>-101.80916666666667</v>
      </c>
      <c r="P95" s="3">
        <f t="shared" si="21"/>
        <v>90.101112499999999</v>
      </c>
      <c r="Q95" s="3">
        <f t="shared" si="22"/>
        <v>6.8212141666666657</v>
      </c>
      <c r="R95" s="2">
        <f t="shared" si="18"/>
        <v>136.12437641291987</v>
      </c>
    </row>
    <row r="96" spans="1:18" x14ac:dyDescent="0.55000000000000004">
      <c r="A96">
        <v>-5</v>
      </c>
      <c r="B96">
        <v>14</v>
      </c>
      <c r="C96">
        <v>19</v>
      </c>
      <c r="D96" s="2">
        <f t="shared" si="12"/>
        <v>-0.49</v>
      </c>
      <c r="E96" s="2">
        <f t="shared" si="13"/>
        <v>1.3720000000000001</v>
      </c>
      <c r="F96" s="2">
        <f t="shared" si="14"/>
        <v>1.8620000000000001</v>
      </c>
      <c r="G96" s="2">
        <f t="shared" si="15"/>
        <v>2.3642182640357046</v>
      </c>
      <c r="H96">
        <v>-29</v>
      </c>
      <c r="I96">
        <v>161</v>
      </c>
      <c r="J96">
        <v>-42</v>
      </c>
      <c r="K96" s="2">
        <f t="shared" si="16"/>
        <v>-3.5429590000000004E-2</v>
      </c>
      <c r="L96" s="2">
        <f t="shared" si="19"/>
        <v>0.19669531000000001</v>
      </c>
      <c r="M96" s="2">
        <f t="shared" si="17"/>
        <v>-5.1311820000000008E-2</v>
      </c>
      <c r="N96" s="3">
        <f t="shared" si="20"/>
        <v>9.3000000000000069E-2</v>
      </c>
      <c r="O96" s="3">
        <f t="shared" si="23"/>
        <v>-107.81590750000001</v>
      </c>
      <c r="P96" s="3">
        <f t="shared" si="21"/>
        <v>45.508697500000011</v>
      </c>
      <c r="Q96" s="3">
        <f t="shared" si="22"/>
        <v>11.911672499999998</v>
      </c>
      <c r="R96" s="2">
        <f t="shared" si="18"/>
        <v>117.63162584926863</v>
      </c>
    </row>
    <row r="97" spans="1:18" x14ac:dyDescent="0.55000000000000004">
      <c r="A97">
        <v>-1</v>
      </c>
      <c r="B97">
        <v>26</v>
      </c>
      <c r="C97">
        <v>16</v>
      </c>
      <c r="D97" s="2">
        <f t="shared" si="12"/>
        <v>-9.8000000000000004E-2</v>
      </c>
      <c r="E97" s="2">
        <f t="shared" si="13"/>
        <v>2.548</v>
      </c>
      <c r="F97" s="2">
        <f t="shared" si="14"/>
        <v>1.5680000000000001</v>
      </c>
      <c r="G97" s="2">
        <f t="shared" si="15"/>
        <v>2.9934147724630478</v>
      </c>
      <c r="H97">
        <v>-107</v>
      </c>
      <c r="I97">
        <v>184</v>
      </c>
      <c r="J97">
        <v>-32</v>
      </c>
      <c r="K97" s="2">
        <f t="shared" si="16"/>
        <v>-0.13072297000000002</v>
      </c>
      <c r="L97" s="2">
        <f t="shared" si="19"/>
        <v>0.22479464000000002</v>
      </c>
      <c r="M97" s="2">
        <f t="shared" si="17"/>
        <v>-3.9094720000000006E-2</v>
      </c>
      <c r="N97" s="3">
        <f t="shared" si="20"/>
        <v>9.400000000000007E-2</v>
      </c>
      <c r="O97" s="3">
        <f t="shared" si="23"/>
        <v>-63.223492500000006</v>
      </c>
      <c r="P97" s="3">
        <f t="shared" si="21"/>
        <v>-26.979429166666662</v>
      </c>
      <c r="Q97" s="3">
        <f t="shared" si="22"/>
        <v>9.0610158333333359</v>
      </c>
      <c r="R97" s="2">
        <f t="shared" si="18"/>
        <v>69.33398596639789</v>
      </c>
    </row>
    <row r="98" spans="1:18" x14ac:dyDescent="0.55000000000000004">
      <c r="A98">
        <v>-2</v>
      </c>
      <c r="B98">
        <v>14</v>
      </c>
      <c r="C98">
        <v>17</v>
      </c>
      <c r="D98" s="2">
        <f t="shared" si="12"/>
        <v>-0.19600000000000001</v>
      </c>
      <c r="E98" s="2">
        <f t="shared" si="13"/>
        <v>1.3720000000000001</v>
      </c>
      <c r="F98" s="2">
        <f t="shared" si="14"/>
        <v>1.6660000000000001</v>
      </c>
      <c r="G98" s="2">
        <f t="shared" si="15"/>
        <v>2.1671077499746061</v>
      </c>
      <c r="H98">
        <v>-135</v>
      </c>
      <c r="I98">
        <v>135</v>
      </c>
      <c r="J98">
        <v>-27</v>
      </c>
      <c r="K98" s="2">
        <f t="shared" si="16"/>
        <v>-0.16493085000000002</v>
      </c>
      <c r="L98" s="2">
        <f t="shared" si="19"/>
        <v>0.16493085000000002</v>
      </c>
      <c r="M98" s="2">
        <f t="shared" si="17"/>
        <v>-3.2986170000000002E-2</v>
      </c>
      <c r="N98" s="3">
        <f t="shared" si="20"/>
        <v>9.500000000000007E-2</v>
      </c>
      <c r="O98" s="3">
        <f t="shared" si="23"/>
        <v>-31.153604999999999</v>
      </c>
      <c r="P98" s="3">
        <f t="shared" si="21"/>
        <v>-15.067756666666686</v>
      </c>
      <c r="Q98" s="3">
        <f t="shared" si="22"/>
        <v>7.6356875000000013</v>
      </c>
      <c r="R98" s="2">
        <f t="shared" si="18"/>
        <v>35.438511806501687</v>
      </c>
    </row>
    <row r="99" spans="1:18" x14ac:dyDescent="0.55000000000000004">
      <c r="A99">
        <v>-9</v>
      </c>
      <c r="B99">
        <v>9</v>
      </c>
      <c r="C99">
        <v>23</v>
      </c>
      <c r="D99" s="2">
        <f t="shared" si="12"/>
        <v>-0.88200000000000001</v>
      </c>
      <c r="E99" s="2">
        <f t="shared" si="13"/>
        <v>0.88200000000000001</v>
      </c>
      <c r="F99" s="2">
        <f t="shared" si="14"/>
        <v>2.254</v>
      </c>
      <c r="G99" s="2">
        <f t="shared" si="15"/>
        <v>2.5761141279066035</v>
      </c>
      <c r="H99">
        <v>-167</v>
      </c>
      <c r="I99">
        <v>172</v>
      </c>
      <c r="J99">
        <v>-19</v>
      </c>
      <c r="K99" s="2">
        <f t="shared" si="16"/>
        <v>-0.20402557000000002</v>
      </c>
      <c r="L99" s="2">
        <f t="shared" si="19"/>
        <v>0.21013412000000001</v>
      </c>
      <c r="M99" s="2">
        <f t="shared" si="17"/>
        <v>-2.3212490000000002E-2</v>
      </c>
      <c r="N99" s="3">
        <f t="shared" si="20"/>
        <v>9.6000000000000071E-2</v>
      </c>
      <c r="O99" s="3">
        <f t="shared" si="23"/>
        <v>-45.610506666666673</v>
      </c>
      <c r="P99" s="3">
        <f t="shared" si="21"/>
        <v>60.474645000000031</v>
      </c>
      <c r="Q99" s="3">
        <f t="shared" si="22"/>
        <v>8.8573974999999994</v>
      </c>
      <c r="R99" s="2">
        <f t="shared" si="18"/>
        <v>76.26240552683268</v>
      </c>
    </row>
    <row r="100" spans="1:18" x14ac:dyDescent="0.55000000000000004">
      <c r="A100">
        <v>-2</v>
      </c>
      <c r="B100">
        <v>13</v>
      </c>
      <c r="C100">
        <v>17</v>
      </c>
      <c r="D100" s="2">
        <f t="shared" si="12"/>
        <v>-0.19600000000000001</v>
      </c>
      <c r="E100" s="2">
        <f t="shared" si="13"/>
        <v>1.274</v>
      </c>
      <c r="F100" s="2">
        <f t="shared" si="14"/>
        <v>1.6660000000000001</v>
      </c>
      <c r="G100" s="2">
        <f t="shared" si="15"/>
        <v>2.1064301555000586</v>
      </c>
      <c r="H100">
        <v>-203</v>
      </c>
      <c r="I100">
        <v>213</v>
      </c>
      <c r="J100">
        <v>-13</v>
      </c>
      <c r="K100" s="2">
        <f t="shared" si="16"/>
        <v>-0.24800713000000002</v>
      </c>
      <c r="L100" s="2">
        <f t="shared" si="19"/>
        <v>0.26022423000000006</v>
      </c>
      <c r="M100" s="2">
        <f t="shared" si="17"/>
        <v>-1.5882230000000001E-2</v>
      </c>
      <c r="N100" s="3">
        <f t="shared" si="20"/>
        <v>9.7000000000000072E-2</v>
      </c>
      <c r="O100" s="3">
        <f t="shared" si="23"/>
        <v>-19.64916916666667</v>
      </c>
      <c r="P100" s="3">
        <f t="shared" si="21"/>
        <v>23.721535833333366</v>
      </c>
      <c r="Q100" s="3">
        <f t="shared" si="22"/>
        <v>7.126641666666667</v>
      </c>
      <c r="R100" s="2">
        <f t="shared" si="18"/>
        <v>31.616295366115757</v>
      </c>
    </row>
    <row r="101" spans="1:18" x14ac:dyDescent="0.55000000000000004">
      <c r="A101">
        <v>4</v>
      </c>
      <c r="B101">
        <v>12</v>
      </c>
      <c r="C101">
        <v>28</v>
      </c>
      <c r="D101" s="2">
        <f t="shared" si="12"/>
        <v>0.39200000000000002</v>
      </c>
      <c r="E101" s="2">
        <f t="shared" si="13"/>
        <v>1.1760000000000002</v>
      </c>
      <c r="F101" s="2">
        <f t="shared" si="14"/>
        <v>2.7440000000000002</v>
      </c>
      <c r="G101" s="2">
        <f t="shared" si="15"/>
        <v>3.0110091331644946</v>
      </c>
      <c r="H101">
        <v>-203</v>
      </c>
      <c r="I101">
        <v>214</v>
      </c>
      <c r="J101">
        <v>-7</v>
      </c>
      <c r="K101" s="2">
        <f t="shared" si="16"/>
        <v>-0.24800713000000002</v>
      </c>
      <c r="L101" s="2">
        <f t="shared" si="19"/>
        <v>0.26144594000000004</v>
      </c>
      <c r="M101" s="2">
        <f t="shared" si="17"/>
        <v>-8.5519700000000008E-3</v>
      </c>
      <c r="N101" s="3">
        <f t="shared" si="20"/>
        <v>9.8000000000000073E-2</v>
      </c>
      <c r="O101" s="3">
        <f t="shared" si="23"/>
        <v>-14.762329166666664</v>
      </c>
      <c r="P101" s="3">
        <f t="shared" si="21"/>
        <v>10.791771666666618</v>
      </c>
      <c r="Q101" s="3">
        <f t="shared" si="22"/>
        <v>7.4320691666666656</v>
      </c>
      <c r="R101" s="2">
        <f t="shared" si="18"/>
        <v>19.738904484003235</v>
      </c>
    </row>
    <row r="102" spans="1:18" x14ac:dyDescent="0.55000000000000004">
      <c r="A102">
        <v>5</v>
      </c>
      <c r="B102">
        <v>16</v>
      </c>
      <c r="C102">
        <v>27</v>
      </c>
      <c r="D102" s="2">
        <f t="shared" si="12"/>
        <v>0.49</v>
      </c>
      <c r="E102" s="2">
        <f t="shared" si="13"/>
        <v>1.5680000000000001</v>
      </c>
      <c r="F102" s="2">
        <f t="shared" si="14"/>
        <v>2.6459999999999999</v>
      </c>
      <c r="G102" s="2">
        <f t="shared" si="15"/>
        <v>3.1144887220858579</v>
      </c>
      <c r="H102">
        <v>-230</v>
      </c>
      <c r="I102">
        <v>238</v>
      </c>
      <c r="J102">
        <v>-1</v>
      </c>
      <c r="K102" s="2">
        <f t="shared" si="16"/>
        <v>-0.2809933</v>
      </c>
      <c r="L102" s="2">
        <f t="shared" si="19"/>
        <v>0.29076698000000001</v>
      </c>
      <c r="M102" s="2">
        <f t="shared" si="17"/>
        <v>-1.2217100000000002E-3</v>
      </c>
      <c r="N102" s="3">
        <f t="shared" si="20"/>
        <v>9.9000000000000074E-2</v>
      </c>
      <c r="O102" s="3">
        <f t="shared" si="23"/>
        <v>-23.721535833333331</v>
      </c>
      <c r="P102" s="3">
        <f t="shared" si="21"/>
        <v>30.949986666666643</v>
      </c>
      <c r="Q102" s="3">
        <f t="shared" si="22"/>
        <v>6.719405000000001</v>
      </c>
      <c r="R102" s="2">
        <f t="shared" si="18"/>
        <v>39.569727576936707</v>
      </c>
    </row>
    <row r="103" spans="1:18" x14ac:dyDescent="0.55000000000000004">
      <c r="A103">
        <v>4</v>
      </c>
      <c r="B103">
        <v>13</v>
      </c>
      <c r="C103">
        <v>33</v>
      </c>
      <c r="D103" s="2">
        <f t="shared" si="12"/>
        <v>0.39200000000000002</v>
      </c>
      <c r="E103" s="2">
        <f t="shared" si="13"/>
        <v>1.274</v>
      </c>
      <c r="F103" s="2">
        <f t="shared" si="14"/>
        <v>3.234</v>
      </c>
      <c r="G103" s="2">
        <f t="shared" si="15"/>
        <v>3.4979273863246503</v>
      </c>
      <c r="H103">
        <v>-238</v>
      </c>
      <c r="I103">
        <v>266</v>
      </c>
      <c r="J103">
        <v>4</v>
      </c>
      <c r="K103" s="2">
        <f t="shared" si="16"/>
        <v>-0.29076698000000001</v>
      </c>
      <c r="L103" s="2">
        <f t="shared" si="19"/>
        <v>0.32497486000000003</v>
      </c>
      <c r="M103" s="2">
        <f t="shared" si="17"/>
        <v>4.8868400000000008E-3</v>
      </c>
      <c r="N103" s="3">
        <f t="shared" si="20"/>
        <v>0.10000000000000007</v>
      </c>
      <c r="O103" s="3">
        <f t="shared" si="23"/>
        <v>-12.726145833333355</v>
      </c>
      <c r="P103" s="3">
        <f t="shared" si="21"/>
        <v>60.780072500000003</v>
      </c>
      <c r="Q103" s="3">
        <f t="shared" si="22"/>
        <v>6.2103591666666684</v>
      </c>
      <c r="R103" s="2">
        <f t="shared" si="18"/>
        <v>62.407856571552955</v>
      </c>
    </row>
    <row r="104" spans="1:18" x14ac:dyDescent="0.55000000000000004">
      <c r="A104">
        <v>1</v>
      </c>
      <c r="B104">
        <v>14</v>
      </c>
      <c r="C104">
        <v>32</v>
      </c>
      <c r="D104" s="2">
        <f t="shared" si="12"/>
        <v>9.8000000000000004E-2</v>
      </c>
      <c r="E104" s="2">
        <f t="shared" si="13"/>
        <v>1.3720000000000001</v>
      </c>
      <c r="F104" s="2">
        <f t="shared" si="14"/>
        <v>3.1360000000000001</v>
      </c>
      <c r="G104" s="2">
        <f t="shared" si="15"/>
        <v>3.4243954210926053</v>
      </c>
      <c r="H104">
        <v>-250</v>
      </c>
      <c r="I104">
        <v>325</v>
      </c>
      <c r="J104">
        <v>9</v>
      </c>
      <c r="K104" s="2">
        <f t="shared" si="16"/>
        <v>-0.30542750000000002</v>
      </c>
      <c r="L104" s="2">
        <f t="shared" si="19"/>
        <v>0.39705575000000004</v>
      </c>
      <c r="M104" s="2">
        <f t="shared" si="17"/>
        <v>1.0995390000000002E-2</v>
      </c>
      <c r="N104" s="3">
        <f t="shared" si="20"/>
        <v>0.10100000000000008</v>
      </c>
      <c r="O104" s="3">
        <f t="shared" si="23"/>
        <v>-2.9524658333333433</v>
      </c>
      <c r="P104" s="3">
        <f t="shared" si="21"/>
        <v>34.004261666666707</v>
      </c>
      <c r="Q104" s="3">
        <f t="shared" si="22"/>
        <v>4.9886491666666668</v>
      </c>
      <c r="R104" s="2">
        <f t="shared" si="18"/>
        <v>34.494832750721137</v>
      </c>
    </row>
    <row r="105" spans="1:18" x14ac:dyDescent="0.55000000000000004">
      <c r="A105">
        <v>1</v>
      </c>
      <c r="B105">
        <v>11</v>
      </c>
      <c r="C105">
        <v>30</v>
      </c>
      <c r="D105" s="2">
        <f t="shared" si="12"/>
        <v>9.8000000000000004E-2</v>
      </c>
      <c r="E105" s="2">
        <f t="shared" si="13"/>
        <v>1.0780000000000001</v>
      </c>
      <c r="F105" s="2">
        <f t="shared" si="14"/>
        <v>2.94</v>
      </c>
      <c r="G105" s="2">
        <f t="shared" si="15"/>
        <v>3.1329360031765727</v>
      </c>
      <c r="H105">
        <v>-238</v>
      </c>
      <c r="I105">
        <v>313</v>
      </c>
      <c r="J105">
        <v>12</v>
      </c>
      <c r="K105" s="2">
        <f t="shared" si="16"/>
        <v>-0.29076698000000001</v>
      </c>
      <c r="L105" s="2">
        <f t="shared" si="19"/>
        <v>0.38239523000000009</v>
      </c>
      <c r="M105" s="2">
        <f t="shared" si="17"/>
        <v>1.4660520000000002E-2</v>
      </c>
      <c r="N105" s="3">
        <f t="shared" si="20"/>
        <v>0.10200000000000008</v>
      </c>
      <c r="O105" s="3">
        <f t="shared" si="23"/>
        <v>29.321039999999975</v>
      </c>
      <c r="P105" s="3">
        <f xml:space="preserve"> (-(L107) + 8*(L106) - 8*(L104) + (L103))/0.012</f>
        <v>-33.087979166666663</v>
      </c>
      <c r="Q105" s="3">
        <f t="shared" si="22"/>
        <v>2.8506566666666662</v>
      </c>
      <c r="R105" s="2">
        <f t="shared" si="18"/>
        <v>44.30196378769881</v>
      </c>
    </row>
    <row r="106" spans="1:18" x14ac:dyDescent="0.55000000000000004">
      <c r="A106">
        <v>2</v>
      </c>
      <c r="B106">
        <v>19</v>
      </c>
      <c r="C106">
        <v>29</v>
      </c>
      <c r="D106" s="2">
        <f t="shared" si="12"/>
        <v>0.19600000000000001</v>
      </c>
      <c r="E106" s="2">
        <f t="shared" si="13"/>
        <v>1.8620000000000001</v>
      </c>
      <c r="F106" s="2">
        <f t="shared" si="14"/>
        <v>2.8420000000000001</v>
      </c>
      <c r="G106" s="2">
        <f t="shared" si="15"/>
        <v>3.4032960494203262</v>
      </c>
      <c r="H106">
        <v>-201</v>
      </c>
      <c r="I106">
        <v>280</v>
      </c>
      <c r="J106">
        <v>14</v>
      </c>
      <c r="K106" s="2">
        <f t="shared" si="16"/>
        <v>-0.24556371000000005</v>
      </c>
      <c r="L106" s="2">
        <f t="shared" si="19"/>
        <v>0.34207880000000002</v>
      </c>
      <c r="M106" s="2">
        <f t="shared" si="17"/>
        <v>1.7103940000000002E-2</v>
      </c>
      <c r="N106" s="3">
        <f t="shared" si="20"/>
        <v>0.10300000000000008</v>
      </c>
      <c r="O106" s="3">
        <f>(K107-K105)/0.002</f>
        <v>63.528919999999999</v>
      </c>
      <c r="P106" s="3">
        <f>(L107-L105)/0.002</f>
        <v>-50.090110000000017</v>
      </c>
      <c r="Q106" s="3">
        <f>(M107-M105)/0.002</f>
        <v>2.4434200000000006</v>
      </c>
      <c r="R106" s="2">
        <f t="shared" si="18"/>
        <v>80.937711219646559</v>
      </c>
    </row>
    <row r="107" spans="1:18" x14ac:dyDescent="0.55000000000000004">
      <c r="A107">
        <v>-3</v>
      </c>
      <c r="B107">
        <v>17</v>
      </c>
      <c r="C107">
        <v>30</v>
      </c>
      <c r="D107" s="2">
        <f t="shared" si="12"/>
        <v>-0.29400000000000004</v>
      </c>
      <c r="E107" s="2">
        <f t="shared" si="13"/>
        <v>1.6660000000000001</v>
      </c>
      <c r="F107" s="2">
        <f t="shared" si="14"/>
        <v>2.94</v>
      </c>
      <c r="G107" s="2">
        <f t="shared" si="15"/>
        <v>3.3919893867758488</v>
      </c>
      <c r="H107">
        <v>-134</v>
      </c>
      <c r="I107">
        <v>231</v>
      </c>
      <c r="J107">
        <v>16</v>
      </c>
      <c r="K107" s="2">
        <f>H107*0.07*0.017453</f>
        <v>-0.16370914</v>
      </c>
      <c r="L107" s="2">
        <f t="shared" si="19"/>
        <v>0.28221501000000004</v>
      </c>
      <c r="M107" s="2">
        <f t="shared" si="17"/>
        <v>1.9547360000000003E-2</v>
      </c>
      <c r="N107" s="3">
        <f t="shared" si="20"/>
        <v>0.10400000000000008</v>
      </c>
      <c r="O107" s="3">
        <f>(K107-K106)/0.001</f>
        <v>81.854570000000038</v>
      </c>
      <c r="P107" s="3">
        <f>(L107-L106)/0.001</f>
        <v>-59.863789999999973</v>
      </c>
      <c r="Q107" s="3">
        <f>(M107-M106)/0.001</f>
        <v>2.4434200000000015</v>
      </c>
      <c r="R107" s="2">
        <f>SQRT(((O107)^2)+((P107)^2)+((Q107)^2))</f>
        <v>101.4387218193595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2021-11-29T12:55:55Z</dcterms:created>
  <dcterms:modified xsi:type="dcterms:W3CDTF">2021-12-01T17:26:17Z</dcterms:modified>
</cp:coreProperties>
</file>