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foley/Desktop/R/encapsulation/data/"/>
    </mc:Choice>
  </mc:AlternateContent>
  <xr:revisionPtr revIDLastSave="0" documentId="13_ncr:1_{5D0E4938-9C7A-E041-9B3D-BEC869B1732D}" xr6:coauthVersionLast="47" xr6:coauthVersionMax="47" xr10:uidLastSave="{00000000-0000-0000-0000-000000000000}"/>
  <bookViews>
    <workbookView xWindow="-31220" yWindow="-2620" windowWidth="26840" windowHeight="17400" xr2:uid="{74811046-5162-054B-962B-4F1C12AFC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O45" i="1"/>
  <c r="O46" i="1"/>
  <c r="O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44" i="1"/>
  <c r="H55" i="1"/>
  <c r="H54" i="1"/>
  <c r="H53" i="1"/>
  <c r="H52" i="1"/>
  <c r="H51" i="1"/>
  <c r="H50" i="1"/>
  <c r="H49" i="1"/>
  <c r="H48" i="1"/>
  <c r="H47" i="1"/>
  <c r="N46" i="1"/>
  <c r="H46" i="1"/>
  <c r="N45" i="1"/>
  <c r="H45" i="1"/>
  <c r="N44" i="1"/>
  <c r="H44" i="1"/>
  <c r="P43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8" i="1"/>
  <c r="O30" i="1"/>
  <c r="O32" i="1"/>
  <c r="O34" i="1"/>
  <c r="O28" i="1"/>
  <c r="I41" i="1"/>
  <c r="I29" i="1"/>
  <c r="I30" i="1"/>
  <c r="I31" i="1"/>
  <c r="I32" i="1"/>
  <c r="I33" i="1"/>
  <c r="I34" i="1"/>
  <c r="I35" i="1"/>
  <c r="I36" i="1"/>
  <c r="I37" i="1"/>
  <c r="I38" i="1"/>
  <c r="I39" i="1"/>
  <c r="I28" i="1"/>
  <c r="H41" i="1"/>
  <c r="H39" i="1"/>
  <c r="H38" i="1"/>
  <c r="H37" i="1"/>
  <c r="H36" i="1"/>
  <c r="H35" i="1"/>
  <c r="N34" i="1"/>
  <c r="H34" i="1"/>
  <c r="H33" i="1"/>
  <c r="N30" i="1"/>
  <c r="N32" i="1"/>
  <c r="H32" i="1"/>
  <c r="H31" i="1"/>
  <c r="H30" i="1"/>
  <c r="H29" i="1"/>
  <c r="N28" i="1"/>
  <c r="H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O20" i="1"/>
  <c r="I16" i="1"/>
  <c r="I17" i="1"/>
  <c r="I18" i="1"/>
  <c r="I19" i="1"/>
  <c r="I20" i="1"/>
  <c r="I21" i="1"/>
  <c r="I22" i="1"/>
  <c r="I23" i="1"/>
  <c r="I15" i="1"/>
  <c r="H23" i="1"/>
  <c r="H22" i="1"/>
  <c r="H21" i="1"/>
  <c r="N20" i="1"/>
  <c r="H20" i="1"/>
  <c r="H19" i="1"/>
  <c r="H18" i="1"/>
  <c r="H16" i="1"/>
  <c r="H17" i="1"/>
  <c r="H15" i="1"/>
  <c r="H9" i="1"/>
  <c r="I9" i="1" s="1"/>
  <c r="H10" i="1"/>
  <c r="I10" i="1" s="1"/>
  <c r="H8" i="1"/>
  <c r="I8" i="1" s="1"/>
  <c r="H3" i="1"/>
  <c r="I3" i="1" s="1"/>
  <c r="H4" i="1"/>
  <c r="I4" i="1" s="1"/>
  <c r="H5" i="1"/>
  <c r="I5" i="1" s="1"/>
  <c r="H6" i="1"/>
  <c r="I6" i="1" s="1"/>
  <c r="H7" i="1"/>
  <c r="I7" i="1" s="1"/>
  <c r="H2" i="1"/>
  <c r="I2" i="1" s="1"/>
</calcChain>
</file>

<file path=xl/sharedStrings.xml><?xml version="1.0" encoding="utf-8"?>
<sst xmlns="http://schemas.openxmlformats.org/spreadsheetml/2006/main" count="112" uniqueCount="11">
  <si>
    <t>exp</t>
  </si>
  <si>
    <t>day</t>
  </si>
  <si>
    <t>reactor</t>
  </si>
  <si>
    <t>a</t>
  </si>
  <si>
    <t>b</t>
  </si>
  <si>
    <t>c</t>
  </si>
  <si>
    <t>d</t>
  </si>
  <si>
    <t>cfu</t>
  </si>
  <si>
    <t>dilution</t>
  </si>
  <si>
    <t>NA</t>
  </si>
  <si>
    <t>avg_cfu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</si>
</sst>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5F89-0F17-AF42-BB7B-013FF412B998}">
  <dimension ref="A1:P59"/>
  <sheetViews>
    <sheetView tabSelected="1" workbookViewId="0">
      <pane ySplit="1" topLeftCell="A2" activePane="bottomLeft" state="frozen"/>
      <selection pane="bottomLeft" activeCell="Q39" sqref="Q39"/>
    </sheetView>
  </sheetViews>
  <sheetFormatPr baseColWidth="10" defaultRowHeight="16" x14ac:dyDescent="0.2"/>
  <cols>
    <col min="9" max="9" width="10.83203125" style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7</v>
      </c>
      <c r="J1" t="s">
        <v>3</v>
      </c>
      <c r="K1" t="s">
        <v>4</v>
      </c>
      <c r="L1" t="s">
        <v>5</v>
      </c>
      <c r="M1" t="s">
        <v>6</v>
      </c>
      <c r="N1" t="s">
        <v>8</v>
      </c>
      <c r="O1" s="1" t="s">
        <v>7</v>
      </c>
      <c r="P1" t="s">
        <v>10</v>
      </c>
    </row>
    <row r="2" spans="1:16" x14ac:dyDescent="0.2">
      <c r="A2" t="s">
        <v>4</v>
      </c>
      <c r="B2">
        <v>56</v>
      </c>
      <c r="C2">
        <v>1</v>
      </c>
      <c r="D2">
        <v>29</v>
      </c>
      <c r="E2">
        <v>29</v>
      </c>
      <c r="F2">
        <v>34</v>
      </c>
      <c r="G2">
        <v>44</v>
      </c>
      <c r="H2">
        <f>10^4</f>
        <v>10000</v>
      </c>
      <c r="I2" s="1">
        <f>AVERAGE(D2:G2)*H2/0.02</f>
        <v>17000000</v>
      </c>
      <c r="O2" t="s">
        <v>9</v>
      </c>
      <c r="P2" s="1">
        <f>AVERAGE(I2,O2)</f>
        <v>17000000</v>
      </c>
    </row>
    <row r="3" spans="1:16" x14ac:dyDescent="0.2">
      <c r="A3" t="s">
        <v>4</v>
      </c>
      <c r="B3">
        <v>56</v>
      </c>
      <c r="C3">
        <v>2</v>
      </c>
      <c r="D3">
        <v>54</v>
      </c>
      <c r="E3">
        <v>47</v>
      </c>
      <c r="F3">
        <v>53</v>
      </c>
      <c r="G3">
        <v>49</v>
      </c>
      <c r="H3">
        <f t="shared" ref="H3:H7" si="0">10^4</f>
        <v>10000</v>
      </c>
      <c r="I3" s="1">
        <f t="shared" ref="I3:I10" si="1">AVERAGE(D3:G3)*H3/0.02</f>
        <v>25375000</v>
      </c>
      <c r="O3" t="s">
        <v>9</v>
      </c>
      <c r="P3" s="1">
        <f t="shared" ref="P3:P27" si="2">AVERAGE(I3,O3)</f>
        <v>25375000</v>
      </c>
    </row>
    <row r="4" spans="1:16" x14ac:dyDescent="0.2">
      <c r="A4" t="s">
        <v>4</v>
      </c>
      <c r="B4">
        <v>56</v>
      </c>
      <c r="C4">
        <v>3</v>
      </c>
      <c r="D4">
        <v>22</v>
      </c>
      <c r="E4">
        <v>29</v>
      </c>
      <c r="F4">
        <v>35</v>
      </c>
      <c r="G4">
        <v>24</v>
      </c>
      <c r="H4">
        <f t="shared" si="0"/>
        <v>10000</v>
      </c>
      <c r="I4" s="1">
        <f t="shared" si="1"/>
        <v>13750000</v>
      </c>
      <c r="O4" t="s">
        <v>9</v>
      </c>
      <c r="P4" s="1">
        <f t="shared" si="2"/>
        <v>13750000</v>
      </c>
    </row>
    <row r="5" spans="1:16" x14ac:dyDescent="0.2">
      <c r="A5" t="s">
        <v>4</v>
      </c>
      <c r="B5">
        <v>56</v>
      </c>
      <c r="C5">
        <v>4</v>
      </c>
      <c r="D5">
        <v>35</v>
      </c>
      <c r="E5">
        <v>43</v>
      </c>
      <c r="F5">
        <v>50</v>
      </c>
      <c r="G5">
        <v>42</v>
      </c>
      <c r="H5">
        <f t="shared" si="0"/>
        <v>10000</v>
      </c>
      <c r="I5" s="1">
        <f t="shared" si="1"/>
        <v>21250000</v>
      </c>
      <c r="O5" t="s">
        <v>9</v>
      </c>
      <c r="P5" s="1">
        <f t="shared" si="2"/>
        <v>21250000</v>
      </c>
    </row>
    <row r="6" spans="1:16" x14ac:dyDescent="0.2">
      <c r="A6" t="s">
        <v>4</v>
      </c>
      <c r="B6">
        <v>56</v>
      </c>
      <c r="C6">
        <v>5</v>
      </c>
      <c r="D6">
        <v>38</v>
      </c>
      <c r="E6">
        <v>46</v>
      </c>
      <c r="F6">
        <v>48</v>
      </c>
      <c r="G6">
        <v>45</v>
      </c>
      <c r="H6">
        <f t="shared" si="0"/>
        <v>10000</v>
      </c>
      <c r="I6" s="1">
        <f t="shared" si="1"/>
        <v>22125000</v>
      </c>
      <c r="O6" t="s">
        <v>9</v>
      </c>
      <c r="P6" s="1">
        <f t="shared" si="2"/>
        <v>22125000</v>
      </c>
    </row>
    <row r="7" spans="1:16" x14ac:dyDescent="0.2">
      <c r="A7" t="s">
        <v>4</v>
      </c>
      <c r="B7">
        <v>56</v>
      </c>
      <c r="C7">
        <v>6</v>
      </c>
      <c r="D7">
        <v>46</v>
      </c>
      <c r="E7">
        <v>33</v>
      </c>
      <c r="F7">
        <v>44</v>
      </c>
      <c r="G7">
        <v>43</v>
      </c>
      <c r="H7">
        <f t="shared" si="0"/>
        <v>10000</v>
      </c>
      <c r="I7" s="1">
        <f t="shared" si="1"/>
        <v>20750000</v>
      </c>
      <c r="O7" t="s">
        <v>9</v>
      </c>
      <c r="P7" s="1">
        <f t="shared" si="2"/>
        <v>20750000</v>
      </c>
    </row>
    <row r="8" spans="1:16" x14ac:dyDescent="0.2">
      <c r="A8" t="s">
        <v>4</v>
      </c>
      <c r="B8">
        <v>56</v>
      </c>
      <c r="C8">
        <v>7</v>
      </c>
      <c r="D8">
        <v>15</v>
      </c>
      <c r="E8">
        <v>15</v>
      </c>
      <c r="F8">
        <v>28</v>
      </c>
      <c r="G8">
        <v>20</v>
      </c>
      <c r="H8">
        <f>10^5</f>
        <v>100000</v>
      </c>
      <c r="I8" s="1">
        <f t="shared" si="1"/>
        <v>97500000</v>
      </c>
      <c r="O8" t="s">
        <v>9</v>
      </c>
      <c r="P8" s="1">
        <f t="shared" si="2"/>
        <v>97500000</v>
      </c>
    </row>
    <row r="9" spans="1:16" x14ac:dyDescent="0.2">
      <c r="A9" t="s">
        <v>4</v>
      </c>
      <c r="B9">
        <v>56</v>
      </c>
      <c r="C9">
        <v>8</v>
      </c>
      <c r="D9">
        <v>20</v>
      </c>
      <c r="E9">
        <v>21</v>
      </c>
      <c r="F9">
        <v>26</v>
      </c>
      <c r="G9">
        <v>19</v>
      </c>
      <c r="H9">
        <f t="shared" ref="H9:H10" si="3">10^5</f>
        <v>100000</v>
      </c>
      <c r="I9" s="1">
        <f t="shared" si="1"/>
        <v>107500000</v>
      </c>
      <c r="O9" t="s">
        <v>9</v>
      </c>
      <c r="P9" s="1">
        <f t="shared" si="2"/>
        <v>107500000</v>
      </c>
    </row>
    <row r="10" spans="1:16" x14ac:dyDescent="0.2">
      <c r="A10" t="s">
        <v>4</v>
      </c>
      <c r="B10">
        <v>56</v>
      </c>
      <c r="C10">
        <v>9</v>
      </c>
      <c r="D10">
        <v>19</v>
      </c>
      <c r="E10">
        <v>23</v>
      </c>
      <c r="F10">
        <v>15</v>
      </c>
      <c r="G10">
        <v>21</v>
      </c>
      <c r="H10">
        <f t="shared" si="3"/>
        <v>100000</v>
      </c>
      <c r="I10" s="1">
        <f t="shared" si="1"/>
        <v>97500000</v>
      </c>
      <c r="O10" t="s">
        <v>9</v>
      </c>
      <c r="P10" s="1">
        <f t="shared" si="2"/>
        <v>97500000</v>
      </c>
    </row>
    <row r="11" spans="1:16" x14ac:dyDescent="0.2">
      <c r="A11" t="s">
        <v>4</v>
      </c>
      <c r="B11">
        <v>56</v>
      </c>
      <c r="C11">
        <v>10</v>
      </c>
      <c r="I11" s="1">
        <v>0</v>
      </c>
      <c r="O11" t="s">
        <v>9</v>
      </c>
      <c r="P11" s="1">
        <f t="shared" si="2"/>
        <v>0</v>
      </c>
    </row>
    <row r="12" spans="1:16" x14ac:dyDescent="0.2">
      <c r="A12" t="s">
        <v>4</v>
      </c>
      <c r="B12">
        <v>56</v>
      </c>
      <c r="C12">
        <v>11</v>
      </c>
      <c r="I12" s="1">
        <v>0</v>
      </c>
      <c r="O12" t="s">
        <v>9</v>
      </c>
      <c r="P12" s="1">
        <f t="shared" si="2"/>
        <v>0</v>
      </c>
    </row>
    <row r="13" spans="1:16" x14ac:dyDescent="0.2">
      <c r="A13" t="s">
        <v>4</v>
      </c>
      <c r="B13">
        <v>56</v>
      </c>
      <c r="C13">
        <v>12</v>
      </c>
      <c r="I13" s="1">
        <v>0</v>
      </c>
      <c r="O13" t="s">
        <v>9</v>
      </c>
      <c r="P13" s="1">
        <f t="shared" si="2"/>
        <v>0</v>
      </c>
    </row>
    <row r="14" spans="1:16" x14ac:dyDescent="0.2">
      <c r="A14" t="s">
        <v>4</v>
      </c>
      <c r="B14">
        <v>56</v>
      </c>
      <c r="C14">
        <v>13</v>
      </c>
      <c r="I14" s="1">
        <v>0</v>
      </c>
      <c r="O14" t="s">
        <v>9</v>
      </c>
      <c r="P14" s="1">
        <f t="shared" si="2"/>
        <v>0</v>
      </c>
    </row>
    <row r="15" spans="1:16" x14ac:dyDescent="0.2">
      <c r="A15" t="s">
        <v>5</v>
      </c>
      <c r="B15">
        <v>56</v>
      </c>
      <c r="C15">
        <v>1</v>
      </c>
      <c r="D15">
        <v>28</v>
      </c>
      <c r="E15">
        <v>26</v>
      </c>
      <c r="F15">
        <v>26</v>
      </c>
      <c r="G15">
        <v>31</v>
      </c>
      <c r="H15">
        <f>10^4</f>
        <v>10000</v>
      </c>
      <c r="I15" s="1">
        <f>AVERAGE(D15:G15)*H15/0.02</f>
        <v>13875000</v>
      </c>
      <c r="O15" t="s">
        <v>9</v>
      </c>
      <c r="P15" s="1">
        <f t="shared" si="2"/>
        <v>13875000</v>
      </c>
    </row>
    <row r="16" spans="1:16" x14ac:dyDescent="0.2">
      <c r="A16" t="s">
        <v>5</v>
      </c>
      <c r="B16">
        <v>56</v>
      </c>
      <c r="C16">
        <v>2</v>
      </c>
      <c r="D16">
        <v>37</v>
      </c>
      <c r="E16" t="s">
        <v>9</v>
      </c>
      <c r="F16">
        <v>33</v>
      </c>
      <c r="G16">
        <v>22</v>
      </c>
      <c r="H16">
        <f t="shared" ref="H16:H17" si="4">10^4</f>
        <v>10000</v>
      </c>
      <c r="I16" s="1">
        <f t="shared" ref="I16:I23" si="5">AVERAGE(D16:G16)*H16/0.02</f>
        <v>15333333.333333334</v>
      </c>
      <c r="O16" t="s">
        <v>9</v>
      </c>
      <c r="P16" s="1">
        <f t="shared" si="2"/>
        <v>15333333.333333334</v>
      </c>
    </row>
    <row r="17" spans="1:16" x14ac:dyDescent="0.2">
      <c r="A17" t="s">
        <v>5</v>
      </c>
      <c r="B17">
        <v>56</v>
      </c>
      <c r="C17">
        <v>3</v>
      </c>
      <c r="D17">
        <v>41</v>
      </c>
      <c r="E17">
        <v>50</v>
      </c>
      <c r="F17">
        <v>44</v>
      </c>
      <c r="G17">
        <v>49</v>
      </c>
      <c r="H17">
        <f t="shared" si="4"/>
        <v>10000</v>
      </c>
      <c r="I17" s="1">
        <f t="shared" si="5"/>
        <v>23000000</v>
      </c>
      <c r="O17" t="s">
        <v>9</v>
      </c>
      <c r="P17" s="1">
        <f t="shared" si="2"/>
        <v>23000000</v>
      </c>
    </row>
    <row r="18" spans="1:16" x14ac:dyDescent="0.2">
      <c r="A18" t="s">
        <v>5</v>
      </c>
      <c r="B18">
        <v>56</v>
      </c>
      <c r="C18">
        <v>4</v>
      </c>
      <c r="D18">
        <v>11</v>
      </c>
      <c r="E18">
        <v>8</v>
      </c>
      <c r="F18">
        <v>7</v>
      </c>
      <c r="G18">
        <v>14</v>
      </c>
      <c r="H18">
        <f>10^5</f>
        <v>100000</v>
      </c>
      <c r="I18" s="1">
        <f t="shared" si="5"/>
        <v>50000000</v>
      </c>
      <c r="O18" t="s">
        <v>9</v>
      </c>
      <c r="P18" s="1">
        <f t="shared" si="2"/>
        <v>50000000</v>
      </c>
    </row>
    <row r="19" spans="1:16" x14ac:dyDescent="0.2">
      <c r="A19" t="s">
        <v>5</v>
      </c>
      <c r="B19">
        <v>56</v>
      </c>
      <c r="C19">
        <v>5</v>
      </c>
      <c r="D19">
        <v>35</v>
      </c>
      <c r="E19">
        <v>46</v>
      </c>
      <c r="F19">
        <v>40</v>
      </c>
      <c r="G19">
        <v>43</v>
      </c>
      <c r="H19">
        <f>10^4</f>
        <v>10000</v>
      </c>
      <c r="I19" s="1">
        <f t="shared" si="5"/>
        <v>20500000</v>
      </c>
      <c r="O19" t="s">
        <v>9</v>
      </c>
      <c r="P19" s="1">
        <f t="shared" si="2"/>
        <v>20500000</v>
      </c>
    </row>
    <row r="20" spans="1:16" x14ac:dyDescent="0.2">
      <c r="A20" t="s">
        <v>5</v>
      </c>
      <c r="B20">
        <v>56</v>
      </c>
      <c r="C20">
        <v>6</v>
      </c>
      <c r="D20">
        <v>49</v>
      </c>
      <c r="E20">
        <v>51</v>
      </c>
      <c r="F20">
        <v>51</v>
      </c>
      <c r="G20">
        <v>60</v>
      </c>
      <c r="H20">
        <f>10^4</f>
        <v>10000</v>
      </c>
      <c r="I20" s="1">
        <f t="shared" si="5"/>
        <v>26375000</v>
      </c>
      <c r="J20">
        <v>7</v>
      </c>
      <c r="K20">
        <v>8</v>
      </c>
      <c r="L20">
        <v>10</v>
      </c>
      <c r="M20">
        <v>8</v>
      </c>
      <c r="N20">
        <f>10^5</f>
        <v>100000</v>
      </c>
      <c r="O20">
        <f>AVERAGE(J20:M20)*N20/0.02</f>
        <v>41250000</v>
      </c>
      <c r="P20" s="1">
        <f t="shared" si="2"/>
        <v>33812500</v>
      </c>
    </row>
    <row r="21" spans="1:16" x14ac:dyDescent="0.2">
      <c r="A21" t="s">
        <v>5</v>
      </c>
      <c r="B21">
        <v>56</v>
      </c>
      <c r="C21">
        <v>7</v>
      </c>
      <c r="D21">
        <v>7</v>
      </c>
      <c r="E21">
        <v>14</v>
      </c>
      <c r="F21">
        <v>16</v>
      </c>
      <c r="G21">
        <v>11</v>
      </c>
      <c r="H21">
        <f>10^5</f>
        <v>100000</v>
      </c>
      <c r="I21" s="1">
        <f t="shared" si="5"/>
        <v>60000000</v>
      </c>
      <c r="O21" t="s">
        <v>9</v>
      </c>
      <c r="P21" s="1">
        <f t="shared" si="2"/>
        <v>60000000</v>
      </c>
    </row>
    <row r="22" spans="1:16" x14ac:dyDescent="0.2">
      <c r="A22" t="s">
        <v>5</v>
      </c>
      <c r="B22">
        <v>56</v>
      </c>
      <c r="C22">
        <v>8</v>
      </c>
      <c r="D22">
        <v>23</v>
      </c>
      <c r="E22">
        <v>22</v>
      </c>
      <c r="F22">
        <v>20</v>
      </c>
      <c r="G22">
        <v>23</v>
      </c>
      <c r="H22">
        <f>10^5</f>
        <v>100000</v>
      </c>
      <c r="I22" s="1">
        <f t="shared" si="5"/>
        <v>110000000</v>
      </c>
      <c r="O22" t="s">
        <v>9</v>
      </c>
      <c r="P22" s="1">
        <f t="shared" si="2"/>
        <v>110000000</v>
      </c>
    </row>
    <row r="23" spans="1:16" x14ac:dyDescent="0.2">
      <c r="A23" t="s">
        <v>5</v>
      </c>
      <c r="B23">
        <v>56</v>
      </c>
      <c r="C23">
        <v>9</v>
      </c>
      <c r="D23">
        <v>15</v>
      </c>
      <c r="E23">
        <v>19</v>
      </c>
      <c r="F23">
        <v>16</v>
      </c>
      <c r="G23">
        <v>11</v>
      </c>
      <c r="H23">
        <f>10^5</f>
        <v>100000</v>
      </c>
      <c r="I23" s="1">
        <f t="shared" si="5"/>
        <v>76250000</v>
      </c>
      <c r="O23" t="s">
        <v>9</v>
      </c>
      <c r="P23" s="1">
        <f t="shared" si="2"/>
        <v>76250000</v>
      </c>
    </row>
    <row r="24" spans="1:16" x14ac:dyDescent="0.2">
      <c r="A24" t="s">
        <v>5</v>
      </c>
      <c r="B24">
        <v>56</v>
      </c>
      <c r="C24">
        <v>10</v>
      </c>
      <c r="I24" s="1">
        <v>0</v>
      </c>
      <c r="O24" t="s">
        <v>9</v>
      </c>
      <c r="P24" s="1">
        <f t="shared" si="2"/>
        <v>0</v>
      </c>
    </row>
    <row r="25" spans="1:16" x14ac:dyDescent="0.2">
      <c r="A25" t="s">
        <v>5</v>
      </c>
      <c r="B25">
        <v>56</v>
      </c>
      <c r="C25">
        <v>11</v>
      </c>
      <c r="I25" s="1">
        <v>0</v>
      </c>
      <c r="O25" t="s">
        <v>9</v>
      </c>
      <c r="P25" s="1">
        <f t="shared" si="2"/>
        <v>0</v>
      </c>
    </row>
    <row r="26" spans="1:16" x14ac:dyDescent="0.2">
      <c r="A26" t="s">
        <v>5</v>
      </c>
      <c r="B26">
        <v>56</v>
      </c>
      <c r="C26">
        <v>12</v>
      </c>
      <c r="I26" s="1">
        <v>0</v>
      </c>
      <c r="O26" t="s">
        <v>9</v>
      </c>
      <c r="P26" s="1">
        <f t="shared" si="2"/>
        <v>0</v>
      </c>
    </row>
    <row r="27" spans="1:16" x14ac:dyDescent="0.2">
      <c r="A27" t="s">
        <v>5</v>
      </c>
      <c r="B27">
        <v>56</v>
      </c>
      <c r="C27">
        <v>13</v>
      </c>
      <c r="I27" s="1">
        <v>0</v>
      </c>
      <c r="O27" t="s">
        <v>9</v>
      </c>
      <c r="P27" s="1">
        <f t="shared" si="2"/>
        <v>0</v>
      </c>
    </row>
    <row r="28" spans="1:16" x14ac:dyDescent="0.2">
      <c r="A28" t="s">
        <v>6</v>
      </c>
      <c r="B28">
        <v>56</v>
      </c>
      <c r="C28">
        <v>1</v>
      </c>
      <c r="D28">
        <v>74</v>
      </c>
      <c r="E28">
        <v>71</v>
      </c>
      <c r="F28">
        <v>68</v>
      </c>
      <c r="G28">
        <v>73</v>
      </c>
      <c r="H28">
        <f t="shared" ref="H28:H34" si="6">10^4</f>
        <v>10000</v>
      </c>
      <c r="I28" s="1">
        <f>AVERAGE(D28:G28)*H28/0.02</f>
        <v>35750000</v>
      </c>
      <c r="J28">
        <v>3</v>
      </c>
      <c r="K28">
        <v>6</v>
      </c>
      <c r="L28">
        <v>10</v>
      </c>
      <c r="M28">
        <v>10</v>
      </c>
      <c r="N28">
        <f>10^5</f>
        <v>100000</v>
      </c>
      <c r="O28" s="1">
        <f>AVERAGE(J28:M28)*N28/0.02</f>
        <v>36250000</v>
      </c>
      <c r="P28" s="1">
        <f>AVERAGE(I28,O28)</f>
        <v>36000000</v>
      </c>
    </row>
    <row r="29" spans="1:16" x14ac:dyDescent="0.2">
      <c r="A29" t="s">
        <v>6</v>
      </c>
      <c r="B29">
        <v>56</v>
      </c>
      <c r="C29">
        <v>2</v>
      </c>
      <c r="D29">
        <v>39</v>
      </c>
      <c r="E29">
        <v>44</v>
      </c>
      <c r="F29">
        <v>41</v>
      </c>
      <c r="G29">
        <v>40</v>
      </c>
      <c r="H29">
        <f t="shared" si="6"/>
        <v>10000</v>
      </c>
      <c r="I29" s="1">
        <f t="shared" ref="I29:I41" si="7">AVERAGE(D29:G29)*H29/0.02</f>
        <v>20500000</v>
      </c>
      <c r="O29" t="s">
        <v>9</v>
      </c>
      <c r="P29" s="1">
        <f t="shared" ref="P29:P59" si="8">AVERAGE(I29,O29)</f>
        <v>20500000</v>
      </c>
    </row>
    <row r="30" spans="1:16" x14ac:dyDescent="0.2">
      <c r="A30" t="s">
        <v>6</v>
      </c>
      <c r="B30">
        <v>56</v>
      </c>
      <c r="C30">
        <v>3</v>
      </c>
      <c r="D30">
        <v>22</v>
      </c>
      <c r="E30">
        <v>34</v>
      </c>
      <c r="F30">
        <v>24</v>
      </c>
      <c r="G30">
        <v>35</v>
      </c>
      <c r="H30">
        <f t="shared" si="6"/>
        <v>10000</v>
      </c>
      <c r="I30" s="1">
        <f t="shared" si="7"/>
        <v>14375000</v>
      </c>
      <c r="J30">
        <v>5</v>
      </c>
      <c r="K30">
        <v>5</v>
      </c>
      <c r="L30">
        <v>8</v>
      </c>
      <c r="M30">
        <v>2</v>
      </c>
      <c r="N30">
        <f>10^5</f>
        <v>100000</v>
      </c>
      <c r="O30" s="1">
        <f t="shared" ref="O30:O34" si="9">AVERAGE(J30:M30)*N30/0.02</f>
        <v>25000000</v>
      </c>
      <c r="P30" s="1">
        <f t="shared" si="8"/>
        <v>19687500</v>
      </c>
    </row>
    <row r="31" spans="1:16" x14ac:dyDescent="0.2">
      <c r="A31" t="s">
        <v>6</v>
      </c>
      <c r="B31">
        <v>56</v>
      </c>
      <c r="C31">
        <v>4</v>
      </c>
      <c r="D31">
        <v>45</v>
      </c>
      <c r="E31">
        <v>29</v>
      </c>
      <c r="F31">
        <v>29</v>
      </c>
      <c r="G31">
        <v>32</v>
      </c>
      <c r="H31">
        <f t="shared" si="6"/>
        <v>10000</v>
      </c>
      <c r="I31" s="1">
        <f t="shared" si="7"/>
        <v>16875000</v>
      </c>
      <c r="O31" t="s">
        <v>9</v>
      </c>
      <c r="P31" s="1">
        <f t="shared" si="8"/>
        <v>16875000</v>
      </c>
    </row>
    <row r="32" spans="1:16" x14ac:dyDescent="0.2">
      <c r="A32" t="s">
        <v>6</v>
      </c>
      <c r="B32">
        <v>56</v>
      </c>
      <c r="C32">
        <v>5</v>
      </c>
      <c r="D32">
        <v>71</v>
      </c>
      <c r="E32">
        <v>78</v>
      </c>
      <c r="F32">
        <v>80</v>
      </c>
      <c r="G32">
        <v>83</v>
      </c>
      <c r="H32">
        <f t="shared" si="6"/>
        <v>10000</v>
      </c>
      <c r="I32" s="1">
        <f t="shared" si="7"/>
        <v>39000000</v>
      </c>
      <c r="J32">
        <v>4</v>
      </c>
      <c r="K32">
        <v>7</v>
      </c>
      <c r="L32">
        <v>8</v>
      </c>
      <c r="M32">
        <v>5</v>
      </c>
      <c r="N32">
        <f>10^5</f>
        <v>100000</v>
      </c>
      <c r="O32" s="1">
        <f t="shared" si="9"/>
        <v>30000000</v>
      </c>
      <c r="P32" s="1">
        <f t="shared" si="8"/>
        <v>34500000</v>
      </c>
    </row>
    <row r="33" spans="1:16" x14ac:dyDescent="0.2">
      <c r="A33" t="s">
        <v>6</v>
      </c>
      <c r="B33">
        <v>56</v>
      </c>
      <c r="C33">
        <v>6</v>
      </c>
      <c r="D33">
        <v>40</v>
      </c>
      <c r="E33">
        <v>36</v>
      </c>
      <c r="F33">
        <v>38</v>
      </c>
      <c r="G33">
        <v>45</v>
      </c>
      <c r="H33">
        <f t="shared" si="6"/>
        <v>10000</v>
      </c>
      <c r="I33" s="1">
        <f t="shared" si="7"/>
        <v>19875000</v>
      </c>
      <c r="O33" t="s">
        <v>9</v>
      </c>
      <c r="P33" s="1">
        <f t="shared" si="8"/>
        <v>19875000</v>
      </c>
    </row>
    <row r="34" spans="1:16" x14ac:dyDescent="0.2">
      <c r="A34" t="s">
        <v>6</v>
      </c>
      <c r="B34">
        <v>56</v>
      </c>
      <c r="C34">
        <v>7</v>
      </c>
      <c r="D34">
        <v>51</v>
      </c>
      <c r="E34">
        <v>63</v>
      </c>
      <c r="F34">
        <v>63</v>
      </c>
      <c r="G34">
        <v>64</v>
      </c>
      <c r="H34">
        <f t="shared" si="6"/>
        <v>10000</v>
      </c>
      <c r="I34" s="1">
        <f t="shared" si="7"/>
        <v>30125000</v>
      </c>
      <c r="J34">
        <v>3</v>
      </c>
      <c r="K34">
        <v>1</v>
      </c>
      <c r="L34">
        <v>9</v>
      </c>
      <c r="M34">
        <v>6</v>
      </c>
      <c r="N34">
        <f>10^5</f>
        <v>100000</v>
      </c>
      <c r="O34" s="1">
        <f t="shared" si="9"/>
        <v>23750000</v>
      </c>
      <c r="P34" s="1">
        <f t="shared" si="8"/>
        <v>26937500</v>
      </c>
    </row>
    <row r="35" spans="1:16" x14ac:dyDescent="0.2">
      <c r="A35" t="s">
        <v>6</v>
      </c>
      <c r="B35">
        <v>56</v>
      </c>
      <c r="C35">
        <v>8</v>
      </c>
      <c r="D35">
        <v>9</v>
      </c>
      <c r="E35">
        <v>11</v>
      </c>
      <c r="F35">
        <v>11</v>
      </c>
      <c r="G35">
        <v>8</v>
      </c>
      <c r="H35">
        <f>10^5</f>
        <v>100000</v>
      </c>
      <c r="I35" s="1">
        <f t="shared" si="7"/>
        <v>48750000</v>
      </c>
      <c r="O35" t="s">
        <v>9</v>
      </c>
      <c r="P35" s="1">
        <f t="shared" si="8"/>
        <v>48750000</v>
      </c>
    </row>
    <row r="36" spans="1:16" x14ac:dyDescent="0.2">
      <c r="A36" t="s">
        <v>6</v>
      </c>
      <c r="B36">
        <v>56</v>
      </c>
      <c r="C36">
        <v>9</v>
      </c>
      <c r="D36">
        <v>14</v>
      </c>
      <c r="E36">
        <v>16</v>
      </c>
      <c r="F36">
        <v>18</v>
      </c>
      <c r="G36">
        <v>18</v>
      </c>
      <c r="H36">
        <f>10^5</f>
        <v>100000</v>
      </c>
      <c r="I36" s="1">
        <f t="shared" si="7"/>
        <v>82500000</v>
      </c>
      <c r="O36" t="s">
        <v>9</v>
      </c>
      <c r="P36" s="1">
        <f t="shared" si="8"/>
        <v>82500000</v>
      </c>
    </row>
    <row r="37" spans="1:16" x14ac:dyDescent="0.2">
      <c r="A37" t="s">
        <v>6</v>
      </c>
      <c r="B37">
        <v>56</v>
      </c>
      <c r="C37">
        <v>10</v>
      </c>
      <c r="D37">
        <v>15</v>
      </c>
      <c r="E37">
        <v>19</v>
      </c>
      <c r="F37">
        <v>16</v>
      </c>
      <c r="G37">
        <v>17</v>
      </c>
      <c r="H37">
        <f>10^5</f>
        <v>100000</v>
      </c>
      <c r="I37" s="1">
        <f t="shared" si="7"/>
        <v>83750000</v>
      </c>
      <c r="O37" t="s">
        <v>9</v>
      </c>
      <c r="P37" s="1">
        <f t="shared" si="8"/>
        <v>83750000</v>
      </c>
    </row>
    <row r="38" spans="1:16" x14ac:dyDescent="0.2">
      <c r="A38" t="s">
        <v>6</v>
      </c>
      <c r="B38">
        <v>56</v>
      </c>
      <c r="C38">
        <v>11</v>
      </c>
      <c r="D38">
        <v>18</v>
      </c>
      <c r="E38">
        <v>14</v>
      </c>
      <c r="F38">
        <v>16</v>
      </c>
      <c r="G38">
        <v>16</v>
      </c>
      <c r="H38">
        <f>10^5</f>
        <v>100000</v>
      </c>
      <c r="I38" s="1">
        <f t="shared" si="7"/>
        <v>80000000</v>
      </c>
      <c r="O38" t="s">
        <v>9</v>
      </c>
      <c r="P38" s="1">
        <f t="shared" si="8"/>
        <v>80000000</v>
      </c>
    </row>
    <row r="39" spans="1:16" x14ac:dyDescent="0.2">
      <c r="A39" t="s">
        <v>6</v>
      </c>
      <c r="B39">
        <v>56</v>
      </c>
      <c r="C39">
        <v>12</v>
      </c>
      <c r="D39">
        <v>12</v>
      </c>
      <c r="E39">
        <v>27</v>
      </c>
      <c r="F39">
        <v>17</v>
      </c>
      <c r="G39">
        <v>10</v>
      </c>
      <c r="H39">
        <f>10^5</f>
        <v>100000</v>
      </c>
      <c r="I39" s="1">
        <f t="shared" si="7"/>
        <v>82500000</v>
      </c>
      <c r="O39" t="s">
        <v>9</v>
      </c>
      <c r="P39" s="1">
        <f t="shared" si="8"/>
        <v>82500000</v>
      </c>
    </row>
    <row r="40" spans="1:16" x14ac:dyDescent="0.2">
      <c r="A40" t="s">
        <v>6</v>
      </c>
      <c r="B40">
        <v>56</v>
      </c>
      <c r="C40">
        <v>13</v>
      </c>
      <c r="I40" s="1">
        <v>0</v>
      </c>
      <c r="O40" t="s">
        <v>9</v>
      </c>
      <c r="P40" s="1">
        <f t="shared" si="8"/>
        <v>0</v>
      </c>
    </row>
    <row r="41" spans="1:16" x14ac:dyDescent="0.2">
      <c r="A41" t="s">
        <v>6</v>
      </c>
      <c r="B41">
        <v>56</v>
      </c>
      <c r="C41">
        <v>14</v>
      </c>
      <c r="D41">
        <v>22</v>
      </c>
      <c r="E41">
        <v>21</v>
      </c>
      <c r="F41">
        <v>28</v>
      </c>
      <c r="G41">
        <v>31</v>
      </c>
      <c r="H41">
        <f>10^4</f>
        <v>10000</v>
      </c>
      <c r="I41" s="1">
        <f t="shared" si="7"/>
        <v>12750000</v>
      </c>
      <c r="O41" t="s">
        <v>9</v>
      </c>
      <c r="P41" s="1">
        <f t="shared" si="8"/>
        <v>12750000</v>
      </c>
    </row>
    <row r="42" spans="1:16" x14ac:dyDescent="0.2">
      <c r="A42" t="s">
        <v>6</v>
      </c>
      <c r="B42">
        <v>56</v>
      </c>
      <c r="C42">
        <v>15</v>
      </c>
      <c r="I42" s="1">
        <v>0</v>
      </c>
      <c r="O42" t="s">
        <v>9</v>
      </c>
      <c r="P42" s="1">
        <f t="shared" si="8"/>
        <v>0</v>
      </c>
    </row>
    <row r="43" spans="1:16" x14ac:dyDescent="0.2">
      <c r="A43" t="s">
        <v>6</v>
      </c>
      <c r="B43">
        <v>56</v>
      </c>
      <c r="C43">
        <v>16</v>
      </c>
      <c r="I43" s="1">
        <v>0</v>
      </c>
      <c r="O43" t="s">
        <v>9</v>
      </c>
      <c r="P43" s="1">
        <f>AVERAGE(I43,O43)</f>
        <v>0</v>
      </c>
    </row>
    <row r="44" spans="1:16" x14ac:dyDescent="0.2">
      <c r="A44" t="s">
        <v>3</v>
      </c>
      <c r="B44">
        <v>56</v>
      </c>
      <c r="C44">
        <v>1</v>
      </c>
      <c r="D44">
        <v>55</v>
      </c>
      <c r="E44">
        <v>49</v>
      </c>
      <c r="F44">
        <v>53</v>
      </c>
      <c r="G44">
        <v>51</v>
      </c>
      <c r="H44">
        <f>10^4</f>
        <v>10000</v>
      </c>
      <c r="I44" s="1">
        <f t="shared" ref="I44:I59" si="10">AVERAGE(D44:G44)*H44/0.02</f>
        <v>26000000</v>
      </c>
      <c r="J44">
        <v>5</v>
      </c>
      <c r="K44">
        <v>7</v>
      </c>
      <c r="L44">
        <v>8</v>
      </c>
      <c r="M44">
        <v>7</v>
      </c>
      <c r="N44">
        <f>10^5</f>
        <v>100000</v>
      </c>
      <c r="O44" s="1">
        <f t="shared" ref="O44:O46" si="11">AVERAGE(J44:M44)*N44/0.02</f>
        <v>33750000</v>
      </c>
      <c r="P44" s="1">
        <f t="shared" si="8"/>
        <v>29875000</v>
      </c>
    </row>
    <row r="45" spans="1:16" x14ac:dyDescent="0.2">
      <c r="A45" t="s">
        <v>3</v>
      </c>
      <c r="B45">
        <v>56</v>
      </c>
      <c r="C45">
        <v>2</v>
      </c>
      <c r="D45">
        <v>65</v>
      </c>
      <c r="E45">
        <v>65</v>
      </c>
      <c r="F45">
        <v>40</v>
      </c>
      <c r="G45">
        <v>48</v>
      </c>
      <c r="H45">
        <f>10^4</f>
        <v>10000</v>
      </c>
      <c r="I45" s="1">
        <f t="shared" si="10"/>
        <v>27250000</v>
      </c>
      <c r="J45">
        <v>4</v>
      </c>
      <c r="K45">
        <v>11</v>
      </c>
      <c r="L45">
        <v>2</v>
      </c>
      <c r="M45">
        <v>7</v>
      </c>
      <c r="N45">
        <f>10^5</f>
        <v>100000</v>
      </c>
      <c r="O45" s="1">
        <f t="shared" si="11"/>
        <v>30000000</v>
      </c>
      <c r="P45" s="1">
        <f t="shared" si="8"/>
        <v>28625000</v>
      </c>
    </row>
    <row r="46" spans="1:16" x14ac:dyDescent="0.2">
      <c r="A46" t="s">
        <v>3</v>
      </c>
      <c r="B46">
        <v>56</v>
      </c>
      <c r="C46">
        <v>3</v>
      </c>
      <c r="D46">
        <v>36</v>
      </c>
      <c r="E46">
        <v>31</v>
      </c>
      <c r="F46">
        <v>39</v>
      </c>
      <c r="G46">
        <v>59</v>
      </c>
      <c r="H46">
        <f>10^4</f>
        <v>10000</v>
      </c>
      <c r="I46" s="1">
        <f t="shared" si="10"/>
        <v>20625000</v>
      </c>
      <c r="J46">
        <v>5</v>
      </c>
      <c r="K46">
        <v>4</v>
      </c>
      <c r="L46">
        <v>8</v>
      </c>
      <c r="M46">
        <v>5</v>
      </c>
      <c r="N46">
        <f>10^5</f>
        <v>100000</v>
      </c>
      <c r="O46" s="1">
        <f t="shared" si="11"/>
        <v>27500000</v>
      </c>
      <c r="P46" s="1">
        <f t="shared" si="8"/>
        <v>24062500</v>
      </c>
    </row>
    <row r="47" spans="1:16" x14ac:dyDescent="0.2">
      <c r="A47" t="s">
        <v>3</v>
      </c>
      <c r="B47">
        <v>56</v>
      </c>
      <c r="C47">
        <v>4</v>
      </c>
      <c r="D47">
        <v>10</v>
      </c>
      <c r="E47">
        <v>2</v>
      </c>
      <c r="F47">
        <v>11</v>
      </c>
      <c r="G47">
        <v>8</v>
      </c>
      <c r="H47">
        <f>10^4</f>
        <v>10000</v>
      </c>
      <c r="I47" s="1">
        <f t="shared" si="10"/>
        <v>3875000</v>
      </c>
      <c r="P47" s="1">
        <f t="shared" si="8"/>
        <v>3875000</v>
      </c>
    </row>
    <row r="48" spans="1:16" x14ac:dyDescent="0.2">
      <c r="A48" t="s">
        <v>3</v>
      </c>
      <c r="B48">
        <v>56</v>
      </c>
      <c r="C48">
        <v>5</v>
      </c>
      <c r="D48">
        <v>16</v>
      </c>
      <c r="E48">
        <v>7</v>
      </c>
      <c r="F48">
        <v>14</v>
      </c>
      <c r="G48">
        <v>16</v>
      </c>
      <c r="H48">
        <f>10^4</f>
        <v>10000</v>
      </c>
      <c r="I48" s="1">
        <f t="shared" si="10"/>
        <v>6625000</v>
      </c>
      <c r="P48" s="1">
        <f t="shared" si="8"/>
        <v>6625000</v>
      </c>
    </row>
    <row r="49" spans="1:16" x14ac:dyDescent="0.2">
      <c r="A49" t="s">
        <v>3</v>
      </c>
      <c r="B49">
        <v>56</v>
      </c>
      <c r="C49">
        <v>6</v>
      </c>
      <c r="D49">
        <v>8</v>
      </c>
      <c r="E49">
        <v>9</v>
      </c>
      <c r="F49">
        <v>6</v>
      </c>
      <c r="G49">
        <v>5</v>
      </c>
      <c r="H49">
        <f>10^4</f>
        <v>10000</v>
      </c>
      <c r="I49" s="1">
        <f t="shared" si="10"/>
        <v>3500000</v>
      </c>
      <c r="P49" s="1">
        <f t="shared" si="8"/>
        <v>3500000</v>
      </c>
    </row>
    <row r="50" spans="1:16" x14ac:dyDescent="0.2">
      <c r="A50" t="s">
        <v>3</v>
      </c>
      <c r="B50">
        <v>56</v>
      </c>
      <c r="C50">
        <v>7</v>
      </c>
      <c r="D50">
        <v>11</v>
      </c>
      <c r="E50">
        <v>11</v>
      </c>
      <c r="F50">
        <v>11</v>
      </c>
      <c r="G50">
        <v>10</v>
      </c>
      <c r="H50">
        <f>10^5</f>
        <v>100000</v>
      </c>
      <c r="I50" s="1">
        <f t="shared" si="10"/>
        <v>53750000</v>
      </c>
      <c r="P50" s="1">
        <f t="shared" si="8"/>
        <v>53750000</v>
      </c>
    </row>
    <row r="51" spans="1:16" x14ac:dyDescent="0.2">
      <c r="A51" t="s">
        <v>3</v>
      </c>
      <c r="B51">
        <v>56</v>
      </c>
      <c r="C51">
        <v>8</v>
      </c>
      <c r="D51">
        <v>12</v>
      </c>
      <c r="E51">
        <v>6</v>
      </c>
      <c r="F51">
        <v>9</v>
      </c>
      <c r="G51">
        <v>5</v>
      </c>
      <c r="H51">
        <f>10^5</f>
        <v>100000</v>
      </c>
      <c r="I51" s="1">
        <f t="shared" si="10"/>
        <v>40000000</v>
      </c>
      <c r="P51" s="1">
        <f t="shared" si="8"/>
        <v>40000000</v>
      </c>
    </row>
    <row r="52" spans="1:16" x14ac:dyDescent="0.2">
      <c r="A52" t="s">
        <v>3</v>
      </c>
      <c r="B52">
        <v>56</v>
      </c>
      <c r="C52">
        <v>9</v>
      </c>
      <c r="D52">
        <v>18</v>
      </c>
      <c r="E52">
        <v>20</v>
      </c>
      <c r="F52">
        <v>34</v>
      </c>
      <c r="G52">
        <v>15</v>
      </c>
      <c r="H52">
        <f>10^5</f>
        <v>100000</v>
      </c>
      <c r="I52" s="1">
        <f t="shared" si="10"/>
        <v>108750000</v>
      </c>
      <c r="P52" s="1">
        <f t="shared" si="8"/>
        <v>108750000</v>
      </c>
    </row>
    <row r="53" spans="1:16" x14ac:dyDescent="0.2">
      <c r="A53" t="s">
        <v>3</v>
      </c>
      <c r="B53">
        <v>56</v>
      </c>
      <c r="C53">
        <v>10</v>
      </c>
      <c r="D53">
        <v>7</v>
      </c>
      <c r="E53">
        <v>10</v>
      </c>
      <c r="F53">
        <v>10</v>
      </c>
      <c r="G53">
        <v>9</v>
      </c>
      <c r="H53">
        <f>10^4</f>
        <v>10000</v>
      </c>
      <c r="I53" s="1">
        <f t="shared" si="10"/>
        <v>4500000</v>
      </c>
      <c r="P53" s="1">
        <f t="shared" si="8"/>
        <v>4500000</v>
      </c>
    </row>
    <row r="54" spans="1:16" x14ac:dyDescent="0.2">
      <c r="A54" t="s">
        <v>3</v>
      </c>
      <c r="B54">
        <v>56</v>
      </c>
      <c r="C54">
        <v>11</v>
      </c>
      <c r="D54">
        <v>10</v>
      </c>
      <c r="E54">
        <v>8</v>
      </c>
      <c r="F54">
        <v>11</v>
      </c>
      <c r="G54">
        <v>11</v>
      </c>
      <c r="H54">
        <f>10^3</f>
        <v>1000</v>
      </c>
      <c r="I54" s="1">
        <f t="shared" si="10"/>
        <v>500000</v>
      </c>
      <c r="P54" s="1">
        <f t="shared" si="8"/>
        <v>500000</v>
      </c>
    </row>
    <row r="55" spans="1:16" x14ac:dyDescent="0.2">
      <c r="A55" t="s">
        <v>3</v>
      </c>
      <c r="B55">
        <v>56</v>
      </c>
      <c r="C55">
        <v>12</v>
      </c>
      <c r="D55">
        <v>36</v>
      </c>
      <c r="E55">
        <v>19</v>
      </c>
      <c r="F55">
        <v>19</v>
      </c>
      <c r="G55">
        <v>19</v>
      </c>
      <c r="H55">
        <f>10^3</f>
        <v>1000</v>
      </c>
      <c r="I55" s="1">
        <f t="shared" si="10"/>
        <v>1162500</v>
      </c>
      <c r="P55" s="1">
        <f t="shared" si="8"/>
        <v>1162500</v>
      </c>
    </row>
    <row r="56" spans="1:16" x14ac:dyDescent="0.2">
      <c r="A56" t="s">
        <v>3</v>
      </c>
      <c r="B56">
        <v>56</v>
      </c>
      <c r="C56">
        <v>13</v>
      </c>
      <c r="D56">
        <v>0</v>
      </c>
      <c r="E56">
        <v>0</v>
      </c>
      <c r="F56">
        <v>0</v>
      </c>
      <c r="G56">
        <v>0</v>
      </c>
      <c r="I56" s="1">
        <f t="shared" si="10"/>
        <v>0</v>
      </c>
      <c r="P56" s="1">
        <f t="shared" si="8"/>
        <v>0</v>
      </c>
    </row>
    <row r="57" spans="1:16" x14ac:dyDescent="0.2">
      <c r="A57" t="s">
        <v>3</v>
      </c>
      <c r="B57">
        <v>56</v>
      </c>
      <c r="C57">
        <v>14</v>
      </c>
      <c r="D57">
        <v>0</v>
      </c>
      <c r="E57">
        <v>0</v>
      </c>
      <c r="F57">
        <v>0</v>
      </c>
      <c r="G57">
        <v>0</v>
      </c>
      <c r="I57" s="1">
        <f t="shared" si="10"/>
        <v>0</v>
      </c>
      <c r="P57" s="1">
        <f t="shared" si="8"/>
        <v>0</v>
      </c>
    </row>
    <row r="58" spans="1:16" x14ac:dyDescent="0.2">
      <c r="A58" t="s">
        <v>3</v>
      </c>
      <c r="B58">
        <v>56</v>
      </c>
      <c r="C58">
        <v>15</v>
      </c>
      <c r="D58">
        <v>0</v>
      </c>
      <c r="E58">
        <v>0</v>
      </c>
      <c r="F58">
        <v>0</v>
      </c>
      <c r="G58">
        <v>0</v>
      </c>
      <c r="I58" s="1">
        <f t="shared" si="10"/>
        <v>0</v>
      </c>
      <c r="P58" s="1">
        <f t="shared" si="8"/>
        <v>0</v>
      </c>
    </row>
    <row r="59" spans="1:16" x14ac:dyDescent="0.2">
      <c r="A59" t="s">
        <v>3</v>
      </c>
      <c r="B59">
        <v>56</v>
      </c>
      <c r="C59">
        <v>16</v>
      </c>
      <c r="D59">
        <v>0</v>
      </c>
      <c r="E59">
        <v>0</v>
      </c>
      <c r="F59">
        <v>0</v>
      </c>
      <c r="G59">
        <v>0</v>
      </c>
      <c r="I59" s="1">
        <f t="shared" si="10"/>
        <v>0</v>
      </c>
      <c r="P59" s="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Foley</dc:creator>
  <cp:lastModifiedBy>Amelia Foley</cp:lastModifiedBy>
  <dcterms:created xsi:type="dcterms:W3CDTF">2024-06-14T21:01:48Z</dcterms:created>
  <dcterms:modified xsi:type="dcterms:W3CDTF">2024-06-27T19:53:08Z</dcterms:modified>
</cp:coreProperties>
</file>