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F6BF0D32-AC40-D243-A88C-CB1B1FF78642}" xr6:coauthVersionLast="47" xr6:coauthVersionMax="47" xr10:uidLastSave="{00000000-0000-0000-0000-000000000000}"/>
  <bookViews>
    <workbookView xWindow="2380" yWindow="500" windowWidth="27240" windowHeight="16560" xr2:uid="{D630CAB3-E440-4C4B-B81C-F07AA4B9A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7" i="1" l="1"/>
  <c r="J96" i="1"/>
  <c r="I96" i="1"/>
  <c r="K96" i="1" s="1"/>
  <c r="J95" i="1"/>
  <c r="I95" i="1"/>
  <c r="K95" i="1" s="1"/>
  <c r="J94" i="1"/>
  <c r="I94" i="1"/>
  <c r="K94" i="1" s="1"/>
  <c r="J93" i="1"/>
  <c r="I93" i="1"/>
  <c r="J92" i="1"/>
  <c r="I92" i="1"/>
  <c r="K92" i="1" s="1"/>
  <c r="J91" i="1"/>
  <c r="I91" i="1"/>
  <c r="K91" i="1" s="1"/>
  <c r="J90" i="1"/>
  <c r="I90" i="1"/>
  <c r="K90" i="1" s="1"/>
  <c r="I89" i="1"/>
  <c r="K89" i="1" s="1"/>
  <c r="J88" i="1"/>
  <c r="I88" i="1"/>
  <c r="K88" i="1" s="1"/>
  <c r="J87" i="1"/>
  <c r="I87" i="1"/>
  <c r="K87" i="1" s="1"/>
  <c r="J86" i="1"/>
  <c r="I86" i="1"/>
  <c r="J85" i="1"/>
  <c r="I85" i="1"/>
  <c r="K85" i="1" s="1"/>
  <c r="J84" i="1"/>
  <c r="I84" i="1"/>
  <c r="K84" i="1" s="1"/>
  <c r="J83" i="1"/>
  <c r="I83" i="1"/>
  <c r="K83" i="1" s="1"/>
  <c r="J82" i="1"/>
  <c r="I82" i="1"/>
  <c r="K82" i="1" s="1"/>
  <c r="K81" i="1"/>
  <c r="J80" i="1"/>
  <c r="I80" i="1"/>
  <c r="J79" i="1"/>
  <c r="I79" i="1"/>
  <c r="K79" i="1" s="1"/>
  <c r="J78" i="1"/>
  <c r="I78" i="1"/>
  <c r="K78" i="1" s="1"/>
  <c r="J77" i="1"/>
  <c r="I77" i="1"/>
  <c r="J76" i="1"/>
  <c r="I76" i="1"/>
  <c r="J75" i="1"/>
  <c r="I75" i="1"/>
  <c r="K75" i="1" s="1"/>
  <c r="J74" i="1"/>
  <c r="I74" i="1"/>
  <c r="K74" i="1" s="1"/>
  <c r="I73" i="1"/>
  <c r="K73" i="1" s="1"/>
  <c r="J72" i="1"/>
  <c r="I72" i="1"/>
  <c r="K72" i="1" s="1"/>
  <c r="J71" i="1"/>
  <c r="I71" i="1"/>
  <c r="K71" i="1" s="1"/>
  <c r="J70" i="1"/>
  <c r="I70" i="1"/>
  <c r="J69" i="1"/>
  <c r="I69" i="1"/>
  <c r="J68" i="1"/>
  <c r="I68" i="1"/>
  <c r="K68" i="1" s="1"/>
  <c r="J67" i="1"/>
  <c r="I67" i="1"/>
  <c r="K67" i="1" s="1"/>
  <c r="J66" i="1"/>
  <c r="I66" i="1"/>
  <c r="K66" i="1" s="1"/>
  <c r="I65" i="1"/>
  <c r="K65" i="1" s="1"/>
  <c r="I64" i="1"/>
  <c r="K64" i="1" s="1"/>
  <c r="J63" i="1"/>
  <c r="I63" i="1"/>
  <c r="K63" i="1" s="1"/>
  <c r="J62" i="1"/>
  <c r="I62" i="1"/>
  <c r="J61" i="1"/>
  <c r="I61" i="1"/>
  <c r="J60" i="1"/>
  <c r="I60" i="1"/>
  <c r="J59" i="1"/>
  <c r="I59" i="1"/>
  <c r="J58" i="1"/>
  <c r="I58" i="1"/>
  <c r="J57" i="1"/>
  <c r="I57" i="1"/>
  <c r="I56" i="1"/>
  <c r="K56" i="1" s="1"/>
  <c r="I55" i="1"/>
  <c r="K55" i="1" s="1"/>
  <c r="I54" i="1"/>
  <c r="K54" i="1" s="1"/>
  <c r="I53" i="1"/>
  <c r="K53" i="1" s="1"/>
  <c r="I52" i="1"/>
  <c r="K52" i="1" s="1"/>
  <c r="I51" i="1"/>
  <c r="K51" i="1" s="1"/>
  <c r="I50" i="1"/>
  <c r="K50" i="1" s="1"/>
  <c r="K33" i="1"/>
  <c r="J32" i="1"/>
  <c r="I32" i="1"/>
  <c r="J31" i="1"/>
  <c r="I31" i="1"/>
  <c r="J30" i="1"/>
  <c r="I30" i="1"/>
  <c r="J29" i="1"/>
  <c r="I29" i="1"/>
  <c r="J28" i="1"/>
  <c r="I28" i="1"/>
  <c r="J27" i="1"/>
  <c r="I27" i="1"/>
  <c r="K27" i="1" s="1"/>
  <c r="J26" i="1"/>
  <c r="I26" i="1"/>
  <c r="I25" i="1"/>
  <c r="K25" i="1" s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I49" i="1"/>
  <c r="K49" i="1" s="1"/>
  <c r="I48" i="1"/>
  <c r="K48" i="1" s="1"/>
  <c r="J47" i="1"/>
  <c r="I47" i="1"/>
  <c r="J46" i="1"/>
  <c r="I46" i="1"/>
  <c r="J45" i="1"/>
  <c r="I45" i="1"/>
  <c r="J44" i="1"/>
  <c r="I44" i="1"/>
  <c r="J43" i="1"/>
  <c r="I43" i="1"/>
  <c r="J42" i="1"/>
  <c r="I42" i="1"/>
  <c r="J41" i="1"/>
  <c r="I41" i="1"/>
  <c r="I40" i="1"/>
  <c r="K40" i="1" s="1"/>
  <c r="I39" i="1"/>
  <c r="K39" i="1" s="1"/>
  <c r="I38" i="1"/>
  <c r="K38" i="1" s="1"/>
  <c r="I37" i="1"/>
  <c r="K37" i="1" s="1"/>
  <c r="I36" i="1"/>
  <c r="K36" i="1" s="1"/>
  <c r="I35" i="1"/>
  <c r="K35" i="1" s="1"/>
  <c r="I34" i="1"/>
  <c r="K34" i="1" s="1"/>
  <c r="K46" i="1" l="1"/>
  <c r="K23" i="1"/>
  <c r="K30" i="1"/>
  <c r="K58" i="1"/>
  <c r="K62" i="1"/>
  <c r="K80" i="1"/>
  <c r="K93" i="1"/>
  <c r="K86" i="1"/>
  <c r="K76" i="1"/>
  <c r="K70" i="1"/>
  <c r="K28" i="1"/>
  <c r="K77" i="1"/>
  <c r="K57" i="1"/>
  <c r="K43" i="1"/>
  <c r="K47" i="1"/>
  <c r="K20" i="1"/>
  <c r="K24" i="1"/>
  <c r="K60" i="1"/>
  <c r="K69" i="1"/>
  <c r="K59" i="1"/>
  <c r="K61" i="1"/>
  <c r="K26" i="1"/>
  <c r="K22" i="1"/>
  <c r="K19" i="1"/>
  <c r="K44" i="1"/>
  <c r="K31" i="1"/>
  <c r="K45" i="1"/>
  <c r="K21" i="1"/>
  <c r="K32" i="1"/>
  <c r="K42" i="1"/>
  <c r="K18" i="1"/>
  <c r="K29" i="1"/>
  <c r="K41" i="1"/>
  <c r="K17" i="1"/>
  <c r="J16" i="1"/>
  <c r="I16" i="1"/>
  <c r="J15" i="1"/>
  <c r="I15" i="1"/>
  <c r="J14" i="1"/>
  <c r="I14" i="1"/>
  <c r="J13" i="1"/>
  <c r="I13" i="1"/>
  <c r="J12" i="1"/>
  <c r="I12" i="1"/>
  <c r="J11" i="1"/>
  <c r="I11" i="1"/>
  <c r="K11" i="1" s="1"/>
  <c r="J10" i="1"/>
  <c r="I10" i="1"/>
  <c r="I9" i="1"/>
  <c r="K9" i="1" s="1"/>
  <c r="J8" i="1"/>
  <c r="I8" i="1"/>
  <c r="J7" i="1"/>
  <c r="I7" i="1"/>
  <c r="J6" i="1"/>
  <c r="I6" i="1"/>
  <c r="J5" i="1"/>
  <c r="I5" i="1"/>
  <c r="K5" i="1" s="1"/>
  <c r="J4" i="1"/>
  <c r="I4" i="1"/>
  <c r="J3" i="1"/>
  <c r="I3" i="1"/>
  <c r="J2" i="1"/>
  <c r="I2" i="1"/>
  <c r="K14" i="1" l="1"/>
  <c r="K4" i="1"/>
  <c r="K6" i="1"/>
  <c r="K7" i="1"/>
  <c r="K15" i="1"/>
  <c r="K12" i="1"/>
  <c r="K16" i="1"/>
  <c r="K10" i="1"/>
  <c r="K13" i="1"/>
  <c r="K8" i="1"/>
  <c r="K3" i="1"/>
  <c r="K2" i="1"/>
</calcChain>
</file>

<file path=xl/sharedStrings.xml><?xml version="1.0" encoding="utf-8"?>
<sst xmlns="http://schemas.openxmlformats.org/spreadsheetml/2006/main" count="301" uniqueCount="21">
  <si>
    <t>OD600</t>
  </si>
  <si>
    <t>mVenus</t>
  </si>
  <si>
    <t>mScarlet_g7</t>
  </si>
  <si>
    <t>a</t>
  </si>
  <si>
    <t>b</t>
  </si>
  <si>
    <t>c</t>
  </si>
  <si>
    <t>average</t>
  </si>
  <si>
    <t>dilution</t>
  </si>
  <si>
    <t>week</t>
  </si>
  <si>
    <t>three</t>
  </si>
  <si>
    <t>eight</t>
  </si>
  <si>
    <t>G7</t>
  </si>
  <si>
    <t>zero</t>
  </si>
  <si>
    <t>day</t>
  </si>
  <si>
    <t>GFP</t>
  </si>
  <si>
    <t>mScarlet_f199</t>
  </si>
  <si>
    <t>F199</t>
  </si>
  <si>
    <t>avg_value</t>
  </si>
  <si>
    <t>meas</t>
  </si>
  <si>
    <t>strain</t>
  </si>
  <si>
    <t>avg_cfu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</si>
</sst>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E327-AB91-104E-8D2B-7794BB964A54}">
  <dimension ref="A1:M97"/>
  <sheetViews>
    <sheetView tabSelected="1" workbookViewId="0">
      <selection activeCell="K3" sqref="K3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17</v>
      </c>
      <c r="C1" t="s">
        <v>18</v>
      </c>
      <c r="D1" t="s">
        <v>19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7</v>
      </c>
      <c r="K1" s="2" t="s">
        <v>20</v>
      </c>
      <c r="L1" s="1" t="s">
        <v>8</v>
      </c>
      <c r="M1" s="1" t="s">
        <v>13</v>
      </c>
    </row>
    <row r="2" spans="1:13" x14ac:dyDescent="0.2">
      <c r="A2">
        <v>0.74761</v>
      </c>
      <c r="B2">
        <v>35224</v>
      </c>
      <c r="C2" s="1" t="s">
        <v>1</v>
      </c>
      <c r="D2" s="1" t="s">
        <v>11</v>
      </c>
      <c r="E2">
        <v>143</v>
      </c>
      <c r="F2">
        <v>148</v>
      </c>
      <c r="I2">
        <f>AVERAGE(E2:F2)</f>
        <v>145.5</v>
      </c>
      <c r="J2">
        <f>10^6</f>
        <v>1000000</v>
      </c>
      <c r="K2" s="2">
        <f>I2*J2/0.1</f>
        <v>1455000000</v>
      </c>
      <c r="L2" t="s">
        <v>9</v>
      </c>
      <c r="M2">
        <v>21</v>
      </c>
    </row>
    <row r="3" spans="1:13" x14ac:dyDescent="0.2">
      <c r="A3">
        <v>0.68518999999999997</v>
      </c>
      <c r="B3">
        <v>29310</v>
      </c>
      <c r="C3" s="1" t="s">
        <v>1</v>
      </c>
      <c r="D3" s="1" t="s">
        <v>11</v>
      </c>
      <c r="E3">
        <v>99</v>
      </c>
      <c r="F3">
        <v>122</v>
      </c>
      <c r="I3">
        <f t="shared" ref="I3:I9" si="0">AVERAGE(E3:F3)</f>
        <v>110.5</v>
      </c>
      <c r="J3">
        <f>10^6</f>
        <v>1000000</v>
      </c>
      <c r="K3" s="2">
        <f t="shared" ref="K3:K9" si="1">I3*J3/0.1</f>
        <v>1105000000</v>
      </c>
      <c r="L3" t="s">
        <v>9</v>
      </c>
      <c r="M3">
        <v>21</v>
      </c>
    </row>
    <row r="4" spans="1:13" x14ac:dyDescent="0.2">
      <c r="A4">
        <v>0.59104999999999996</v>
      </c>
      <c r="B4">
        <v>24961</v>
      </c>
      <c r="C4" s="1" t="s">
        <v>1</v>
      </c>
      <c r="D4" s="1" t="s">
        <v>11</v>
      </c>
      <c r="E4">
        <v>94</v>
      </c>
      <c r="F4">
        <v>93</v>
      </c>
      <c r="I4">
        <f t="shared" si="0"/>
        <v>93.5</v>
      </c>
      <c r="J4">
        <f>10^6</f>
        <v>1000000</v>
      </c>
      <c r="K4" s="2">
        <f t="shared" si="1"/>
        <v>935000000</v>
      </c>
      <c r="L4" t="s">
        <v>9</v>
      </c>
      <c r="M4">
        <v>21</v>
      </c>
    </row>
    <row r="5" spans="1:13" x14ac:dyDescent="0.2">
      <c r="A5">
        <v>0.53391999999999995</v>
      </c>
      <c r="B5">
        <v>19129</v>
      </c>
      <c r="C5" s="1" t="s">
        <v>1</v>
      </c>
      <c r="D5" s="1" t="s">
        <v>11</v>
      </c>
      <c r="E5">
        <v>57</v>
      </c>
      <c r="F5">
        <v>63</v>
      </c>
      <c r="I5">
        <f t="shared" si="0"/>
        <v>60</v>
      </c>
      <c r="J5">
        <f>10^6</f>
        <v>1000000</v>
      </c>
      <c r="K5" s="2">
        <f t="shared" si="1"/>
        <v>600000000</v>
      </c>
      <c r="L5" t="s">
        <v>9</v>
      </c>
      <c r="M5">
        <v>21</v>
      </c>
    </row>
    <row r="6" spans="1:13" x14ac:dyDescent="0.2">
      <c r="A6">
        <v>0.46651999999999999</v>
      </c>
      <c r="B6">
        <v>14004</v>
      </c>
      <c r="C6" s="1" t="s">
        <v>1</v>
      </c>
      <c r="D6" s="1" t="s">
        <v>11</v>
      </c>
      <c r="E6">
        <v>45</v>
      </c>
      <c r="F6">
        <v>39</v>
      </c>
      <c r="I6">
        <f t="shared" si="0"/>
        <v>42</v>
      </c>
      <c r="J6">
        <f>10^6</f>
        <v>1000000</v>
      </c>
      <c r="K6" s="2">
        <f t="shared" si="1"/>
        <v>420000000</v>
      </c>
      <c r="L6" t="s">
        <v>9</v>
      </c>
      <c r="M6">
        <v>21</v>
      </c>
    </row>
    <row r="7" spans="1:13" x14ac:dyDescent="0.2">
      <c r="A7">
        <v>0.42692000000000002</v>
      </c>
      <c r="B7">
        <v>8512.2999999999993</v>
      </c>
      <c r="C7" s="1" t="s">
        <v>1</v>
      </c>
      <c r="D7" s="1" t="s">
        <v>11</v>
      </c>
      <c r="E7">
        <v>102</v>
      </c>
      <c r="F7">
        <v>152</v>
      </c>
      <c r="I7">
        <f t="shared" si="0"/>
        <v>127</v>
      </c>
      <c r="J7">
        <f>10^5</f>
        <v>100000</v>
      </c>
      <c r="K7" s="2">
        <f t="shared" si="1"/>
        <v>127000000</v>
      </c>
      <c r="L7" t="s">
        <v>9</v>
      </c>
      <c r="M7">
        <v>21</v>
      </c>
    </row>
    <row r="8" spans="1:13" x14ac:dyDescent="0.2">
      <c r="A8">
        <v>0.36386000000000002</v>
      </c>
      <c r="B8">
        <v>4307.1000000000004</v>
      </c>
      <c r="C8" s="1" t="s">
        <v>1</v>
      </c>
      <c r="D8" s="1" t="s">
        <v>11</v>
      </c>
      <c r="E8">
        <v>79</v>
      </c>
      <c r="F8">
        <v>80</v>
      </c>
      <c r="I8">
        <f t="shared" si="0"/>
        <v>79.5</v>
      </c>
      <c r="J8">
        <f>10^5</f>
        <v>100000</v>
      </c>
      <c r="K8" s="2">
        <f t="shared" si="1"/>
        <v>79500000</v>
      </c>
      <c r="L8" t="s">
        <v>9</v>
      </c>
      <c r="M8">
        <v>21</v>
      </c>
    </row>
    <row r="9" spans="1:13" x14ac:dyDescent="0.2">
      <c r="A9">
        <v>0.33301999999999998</v>
      </c>
      <c r="B9">
        <v>360.38</v>
      </c>
      <c r="C9" s="1" t="s">
        <v>1</v>
      </c>
      <c r="D9" s="1" t="s">
        <v>11</v>
      </c>
      <c r="E9">
        <v>0</v>
      </c>
      <c r="F9">
        <v>0</v>
      </c>
      <c r="I9">
        <f t="shared" si="0"/>
        <v>0</v>
      </c>
      <c r="K9" s="2">
        <f t="shared" si="1"/>
        <v>0</v>
      </c>
      <c r="L9" t="s">
        <v>9</v>
      </c>
      <c r="M9">
        <v>21</v>
      </c>
    </row>
    <row r="10" spans="1:13" x14ac:dyDescent="0.2">
      <c r="A10">
        <v>0.59762999999999999</v>
      </c>
      <c r="B10">
        <v>28485</v>
      </c>
      <c r="C10" s="1" t="s">
        <v>1</v>
      </c>
      <c r="D10" s="1" t="s">
        <v>11</v>
      </c>
      <c r="E10">
        <v>13</v>
      </c>
      <c r="F10">
        <v>9</v>
      </c>
      <c r="G10">
        <v>14</v>
      </c>
      <c r="H10">
        <v>9</v>
      </c>
      <c r="I10">
        <f>AVERAGE(E10:H10)</f>
        <v>11.25</v>
      </c>
      <c r="J10">
        <f>10^6</f>
        <v>1000000</v>
      </c>
      <c r="K10" s="2">
        <f>I10*J10/0.02</f>
        <v>562500000</v>
      </c>
      <c r="L10" t="s">
        <v>10</v>
      </c>
      <c r="M10">
        <v>56</v>
      </c>
    </row>
    <row r="11" spans="1:13" x14ac:dyDescent="0.2">
      <c r="A11">
        <v>0.46364</v>
      </c>
      <c r="B11">
        <v>20886</v>
      </c>
      <c r="C11" s="1" t="s">
        <v>1</v>
      </c>
      <c r="D11" s="1" t="s">
        <v>11</v>
      </c>
      <c r="E11">
        <v>52</v>
      </c>
      <c r="F11">
        <v>29</v>
      </c>
      <c r="G11">
        <v>42</v>
      </c>
      <c r="H11">
        <v>30</v>
      </c>
      <c r="I11">
        <f t="shared" ref="I11:I16" si="2">AVERAGE(E11:H11)</f>
        <v>38.25</v>
      </c>
      <c r="J11">
        <f>10^5</f>
        <v>100000</v>
      </c>
      <c r="K11" s="2">
        <f>I11*J11/0.02</f>
        <v>191250000</v>
      </c>
      <c r="L11" t="s">
        <v>10</v>
      </c>
      <c r="M11">
        <v>56</v>
      </c>
    </row>
    <row r="12" spans="1:13" x14ac:dyDescent="0.2">
      <c r="A12">
        <v>0.34093000000000001</v>
      </c>
      <c r="B12">
        <v>13754</v>
      </c>
      <c r="C12" s="1" t="s">
        <v>1</v>
      </c>
      <c r="D12" s="1" t="s">
        <v>11</v>
      </c>
      <c r="E12">
        <v>23</v>
      </c>
      <c r="F12">
        <v>24</v>
      </c>
      <c r="G12">
        <v>23</v>
      </c>
      <c r="H12">
        <v>20</v>
      </c>
      <c r="I12">
        <f t="shared" si="2"/>
        <v>22.5</v>
      </c>
      <c r="J12">
        <f>10^5</f>
        <v>100000</v>
      </c>
      <c r="K12" s="2">
        <f t="shared" ref="K12:K17" si="3">I12*J12/0.02</f>
        <v>112500000</v>
      </c>
      <c r="L12" t="s">
        <v>10</v>
      </c>
      <c r="M12">
        <v>56</v>
      </c>
    </row>
    <row r="13" spans="1:13" x14ac:dyDescent="0.2">
      <c r="A13">
        <v>0.31985999999999998</v>
      </c>
      <c r="B13">
        <v>6755.3</v>
      </c>
      <c r="C13" s="1" t="s">
        <v>1</v>
      </c>
      <c r="D13" s="1" t="s">
        <v>11</v>
      </c>
      <c r="E13">
        <v>11</v>
      </c>
      <c r="F13">
        <v>10</v>
      </c>
      <c r="G13">
        <v>13</v>
      </c>
      <c r="H13">
        <v>19</v>
      </c>
      <c r="I13">
        <f t="shared" si="2"/>
        <v>13.25</v>
      </c>
      <c r="J13">
        <f>10^5</f>
        <v>100000</v>
      </c>
      <c r="K13" s="2">
        <f t="shared" si="3"/>
        <v>66250000</v>
      </c>
      <c r="L13" t="s">
        <v>10</v>
      </c>
      <c r="M13">
        <v>56</v>
      </c>
    </row>
    <row r="14" spans="1:13" x14ac:dyDescent="0.2">
      <c r="A14">
        <v>0.33309</v>
      </c>
      <c r="B14">
        <v>3612.1</v>
      </c>
      <c r="C14" s="1" t="s">
        <v>1</v>
      </c>
      <c r="D14" s="1" t="s">
        <v>11</v>
      </c>
      <c r="E14">
        <v>6</v>
      </c>
      <c r="F14">
        <v>6</v>
      </c>
      <c r="G14">
        <v>6</v>
      </c>
      <c r="I14">
        <f t="shared" si="2"/>
        <v>6</v>
      </c>
      <c r="J14">
        <f>10^5</f>
        <v>100000</v>
      </c>
      <c r="K14" s="2">
        <f t="shared" si="3"/>
        <v>30000000</v>
      </c>
      <c r="L14" t="s">
        <v>10</v>
      </c>
      <c r="M14">
        <v>56</v>
      </c>
    </row>
    <row r="15" spans="1:13" x14ac:dyDescent="0.2">
      <c r="A15">
        <v>0.36348000000000003</v>
      </c>
      <c r="B15">
        <v>1857.9</v>
      </c>
      <c r="C15" s="1" t="s">
        <v>1</v>
      </c>
      <c r="D15" s="1" t="s">
        <v>11</v>
      </c>
      <c r="E15">
        <v>23</v>
      </c>
      <c r="F15">
        <v>25</v>
      </c>
      <c r="G15">
        <v>23</v>
      </c>
      <c r="H15">
        <v>27</v>
      </c>
      <c r="I15">
        <f t="shared" si="2"/>
        <v>24.5</v>
      </c>
      <c r="J15">
        <f>10^4</f>
        <v>10000</v>
      </c>
      <c r="K15" s="2">
        <f t="shared" si="3"/>
        <v>12250000</v>
      </c>
      <c r="L15" t="s">
        <v>10</v>
      </c>
      <c r="M15">
        <v>56</v>
      </c>
    </row>
    <row r="16" spans="1:13" x14ac:dyDescent="0.2">
      <c r="A16">
        <v>0.34271000000000001</v>
      </c>
      <c r="B16">
        <v>576.13</v>
      </c>
      <c r="C16" s="1" t="s">
        <v>1</v>
      </c>
      <c r="D16" s="1" t="s">
        <v>11</v>
      </c>
      <c r="E16">
        <v>7</v>
      </c>
      <c r="F16">
        <v>4</v>
      </c>
      <c r="I16">
        <f t="shared" si="2"/>
        <v>5.5</v>
      </c>
      <c r="J16">
        <f>10^4</f>
        <v>10000</v>
      </c>
      <c r="K16" s="2">
        <f t="shared" si="3"/>
        <v>2750000</v>
      </c>
      <c r="L16" t="s">
        <v>10</v>
      </c>
      <c r="M16">
        <v>56</v>
      </c>
    </row>
    <row r="17" spans="1:13" x14ac:dyDescent="0.2">
      <c r="A17">
        <v>0.33502999999999999</v>
      </c>
      <c r="B17">
        <v>349.63</v>
      </c>
      <c r="C17" s="1" t="s">
        <v>1</v>
      </c>
      <c r="D17" s="1" t="s">
        <v>11</v>
      </c>
      <c r="E17">
        <v>0</v>
      </c>
      <c r="F17">
        <v>0</v>
      </c>
      <c r="I17">
        <v>0</v>
      </c>
      <c r="K17" s="2">
        <f t="shared" si="3"/>
        <v>0</v>
      </c>
      <c r="L17" t="s">
        <v>10</v>
      </c>
      <c r="M17">
        <v>56</v>
      </c>
    </row>
    <row r="18" spans="1:13" x14ac:dyDescent="0.2">
      <c r="A18">
        <v>0.74761</v>
      </c>
      <c r="B18">
        <v>37642</v>
      </c>
      <c r="C18" s="1" t="s">
        <v>2</v>
      </c>
      <c r="D18" s="1" t="s">
        <v>11</v>
      </c>
      <c r="E18">
        <v>143</v>
      </c>
      <c r="F18">
        <v>148</v>
      </c>
      <c r="I18">
        <f>AVERAGE(E18:F18)</f>
        <v>145.5</v>
      </c>
      <c r="J18">
        <f>10^6</f>
        <v>1000000</v>
      </c>
      <c r="K18" s="2">
        <f>I18*J18/0.1</f>
        <v>1455000000</v>
      </c>
      <c r="L18" t="s">
        <v>9</v>
      </c>
      <c r="M18">
        <v>21</v>
      </c>
    </row>
    <row r="19" spans="1:13" x14ac:dyDescent="0.2">
      <c r="A19">
        <v>0.68518999999999997</v>
      </c>
      <c r="B19">
        <v>31048</v>
      </c>
      <c r="C19" s="1" t="s">
        <v>2</v>
      </c>
      <c r="D19" s="1" t="s">
        <v>11</v>
      </c>
      <c r="E19">
        <v>99</v>
      </c>
      <c r="F19">
        <v>122</v>
      </c>
      <c r="I19">
        <f t="shared" ref="I19:I25" si="4">AVERAGE(E19:F19)</f>
        <v>110.5</v>
      </c>
      <c r="J19">
        <f>10^6</f>
        <v>1000000</v>
      </c>
      <c r="K19" s="2">
        <f t="shared" ref="K19:K25" si="5">I19*J19/0.1</f>
        <v>1105000000</v>
      </c>
      <c r="L19" t="s">
        <v>9</v>
      </c>
      <c r="M19">
        <v>21</v>
      </c>
    </row>
    <row r="20" spans="1:13" x14ac:dyDescent="0.2">
      <c r="A20">
        <v>0.59104999999999996</v>
      </c>
      <c r="B20">
        <v>26157</v>
      </c>
      <c r="C20" s="1" t="s">
        <v>2</v>
      </c>
      <c r="D20" s="1" t="s">
        <v>11</v>
      </c>
      <c r="E20">
        <v>94</v>
      </c>
      <c r="F20">
        <v>93</v>
      </c>
      <c r="I20">
        <f t="shared" si="4"/>
        <v>93.5</v>
      </c>
      <c r="J20">
        <f>10^6</f>
        <v>1000000</v>
      </c>
      <c r="K20" s="2">
        <f t="shared" si="5"/>
        <v>935000000</v>
      </c>
      <c r="L20" t="s">
        <v>9</v>
      </c>
      <c r="M20">
        <v>21</v>
      </c>
    </row>
    <row r="21" spans="1:13" x14ac:dyDescent="0.2">
      <c r="A21">
        <v>0.53391999999999995</v>
      </c>
      <c r="B21">
        <v>19803</v>
      </c>
      <c r="C21" s="1" t="s">
        <v>2</v>
      </c>
      <c r="D21" s="1" t="s">
        <v>11</v>
      </c>
      <c r="E21">
        <v>57</v>
      </c>
      <c r="F21">
        <v>63</v>
      </c>
      <c r="I21">
        <f t="shared" si="4"/>
        <v>60</v>
      </c>
      <c r="J21">
        <f>10^6</f>
        <v>1000000</v>
      </c>
      <c r="K21" s="2">
        <f t="shared" si="5"/>
        <v>600000000</v>
      </c>
      <c r="L21" t="s">
        <v>9</v>
      </c>
      <c r="M21">
        <v>21</v>
      </c>
    </row>
    <row r="22" spans="1:13" x14ac:dyDescent="0.2">
      <c r="A22">
        <v>0.46651999999999999</v>
      </c>
      <c r="B22">
        <v>14227</v>
      </c>
      <c r="C22" s="1" t="s">
        <v>2</v>
      </c>
      <c r="D22" s="1" t="s">
        <v>11</v>
      </c>
      <c r="E22">
        <v>45</v>
      </c>
      <c r="F22">
        <v>39</v>
      </c>
      <c r="I22">
        <f t="shared" si="4"/>
        <v>42</v>
      </c>
      <c r="J22">
        <f>10^6</f>
        <v>1000000</v>
      </c>
      <c r="K22" s="2">
        <f t="shared" si="5"/>
        <v>420000000</v>
      </c>
      <c r="L22" t="s">
        <v>9</v>
      </c>
      <c r="M22">
        <v>21</v>
      </c>
    </row>
    <row r="23" spans="1:13" x14ac:dyDescent="0.2">
      <c r="A23">
        <v>0.42692000000000002</v>
      </c>
      <c r="B23">
        <v>8531</v>
      </c>
      <c r="C23" s="1" t="s">
        <v>2</v>
      </c>
      <c r="D23" s="1" t="s">
        <v>11</v>
      </c>
      <c r="E23">
        <v>102</v>
      </c>
      <c r="F23">
        <v>152</v>
      </c>
      <c r="I23">
        <f t="shared" si="4"/>
        <v>127</v>
      </c>
      <c r="J23">
        <f>10^5</f>
        <v>100000</v>
      </c>
      <c r="K23" s="2">
        <f t="shared" si="5"/>
        <v>127000000</v>
      </c>
      <c r="L23" t="s">
        <v>9</v>
      </c>
      <c r="M23">
        <v>21</v>
      </c>
    </row>
    <row r="24" spans="1:13" x14ac:dyDescent="0.2">
      <c r="A24">
        <v>0.36386000000000002</v>
      </c>
      <c r="B24">
        <v>4131.8</v>
      </c>
      <c r="C24" s="1" t="s">
        <v>2</v>
      </c>
      <c r="D24" s="1" t="s">
        <v>11</v>
      </c>
      <c r="E24">
        <v>79</v>
      </c>
      <c r="F24">
        <v>80</v>
      </c>
      <c r="I24">
        <f t="shared" si="4"/>
        <v>79.5</v>
      </c>
      <c r="J24">
        <f>10^5</f>
        <v>100000</v>
      </c>
      <c r="K24" s="2">
        <f t="shared" si="5"/>
        <v>79500000</v>
      </c>
      <c r="L24" t="s">
        <v>9</v>
      </c>
      <c r="M24">
        <v>21</v>
      </c>
    </row>
    <row r="25" spans="1:13" x14ac:dyDescent="0.2">
      <c r="A25">
        <v>0.33301999999999998</v>
      </c>
      <c r="B25">
        <v>9.4375</v>
      </c>
      <c r="C25" s="1" t="s">
        <v>2</v>
      </c>
      <c r="D25" s="1" t="s">
        <v>11</v>
      </c>
      <c r="E25">
        <v>0</v>
      </c>
      <c r="F25">
        <v>0</v>
      </c>
      <c r="I25">
        <f t="shared" si="4"/>
        <v>0</v>
      </c>
      <c r="K25" s="2">
        <f t="shared" si="5"/>
        <v>0</v>
      </c>
      <c r="L25" t="s">
        <v>9</v>
      </c>
      <c r="M25">
        <v>21</v>
      </c>
    </row>
    <row r="26" spans="1:13" x14ac:dyDescent="0.2">
      <c r="A26">
        <v>0.59762999999999999</v>
      </c>
      <c r="B26">
        <v>9939.7000000000007</v>
      </c>
      <c r="C26" s="1" t="s">
        <v>2</v>
      </c>
      <c r="D26" s="1" t="s">
        <v>11</v>
      </c>
      <c r="E26">
        <v>13</v>
      </c>
      <c r="F26">
        <v>9</v>
      </c>
      <c r="G26">
        <v>14</v>
      </c>
      <c r="H26">
        <v>9</v>
      </c>
      <c r="I26">
        <f>AVERAGE(E26:H26)</f>
        <v>11.25</v>
      </c>
      <c r="J26">
        <f>10^6</f>
        <v>1000000</v>
      </c>
      <c r="K26" s="2">
        <f>I26*J26/0.02</f>
        <v>562500000</v>
      </c>
      <c r="L26" t="s">
        <v>10</v>
      </c>
      <c r="M26">
        <v>56</v>
      </c>
    </row>
    <row r="27" spans="1:13" x14ac:dyDescent="0.2">
      <c r="A27">
        <v>0.46364</v>
      </c>
      <c r="B27">
        <v>8067.3</v>
      </c>
      <c r="C27" s="1" t="s">
        <v>2</v>
      </c>
      <c r="D27" s="1" t="s">
        <v>11</v>
      </c>
      <c r="E27">
        <v>52</v>
      </c>
      <c r="F27">
        <v>29</v>
      </c>
      <c r="G27">
        <v>42</v>
      </c>
      <c r="H27">
        <v>30</v>
      </c>
      <c r="I27">
        <f t="shared" ref="I27:I32" si="6">AVERAGE(E27:H27)</f>
        <v>38.25</v>
      </c>
      <c r="J27">
        <f>10^5</f>
        <v>100000</v>
      </c>
      <c r="K27" s="2">
        <f>I27*J27/0.02</f>
        <v>191250000</v>
      </c>
      <c r="L27" t="s">
        <v>10</v>
      </c>
      <c r="M27">
        <v>56</v>
      </c>
    </row>
    <row r="28" spans="1:13" x14ac:dyDescent="0.2">
      <c r="A28">
        <v>0.34093000000000001</v>
      </c>
      <c r="B28">
        <v>6070.1</v>
      </c>
      <c r="C28" s="1" t="s">
        <v>2</v>
      </c>
      <c r="D28" s="1" t="s">
        <v>11</v>
      </c>
      <c r="E28">
        <v>23</v>
      </c>
      <c r="F28">
        <v>24</v>
      </c>
      <c r="G28">
        <v>23</v>
      </c>
      <c r="H28">
        <v>20</v>
      </c>
      <c r="I28">
        <f t="shared" si="6"/>
        <v>22.5</v>
      </c>
      <c r="J28">
        <f>10^5</f>
        <v>100000</v>
      </c>
      <c r="K28" s="2">
        <f t="shared" ref="K28:K33" si="7">I28*J28/0.02</f>
        <v>112500000</v>
      </c>
      <c r="L28" t="s">
        <v>10</v>
      </c>
      <c r="M28">
        <v>56</v>
      </c>
    </row>
    <row r="29" spans="1:13" x14ac:dyDescent="0.2">
      <c r="A29">
        <v>0.31985999999999998</v>
      </c>
      <c r="B29">
        <v>2858.4</v>
      </c>
      <c r="C29" s="1" t="s">
        <v>2</v>
      </c>
      <c r="D29" s="1" t="s">
        <v>11</v>
      </c>
      <c r="E29">
        <v>11</v>
      </c>
      <c r="F29">
        <v>10</v>
      </c>
      <c r="G29">
        <v>13</v>
      </c>
      <c r="H29">
        <v>19</v>
      </c>
      <c r="I29">
        <f t="shared" si="6"/>
        <v>13.25</v>
      </c>
      <c r="J29">
        <f>10^5</f>
        <v>100000</v>
      </c>
      <c r="K29" s="2">
        <f t="shared" si="7"/>
        <v>66250000</v>
      </c>
      <c r="L29" t="s">
        <v>10</v>
      </c>
      <c r="M29">
        <v>56</v>
      </c>
    </row>
    <row r="30" spans="1:13" x14ac:dyDescent="0.2">
      <c r="A30">
        <v>0.33309</v>
      </c>
      <c r="B30">
        <v>1457.5</v>
      </c>
      <c r="C30" s="1" t="s">
        <v>2</v>
      </c>
      <c r="D30" s="1" t="s">
        <v>11</v>
      </c>
      <c r="E30">
        <v>6</v>
      </c>
      <c r="F30">
        <v>6</v>
      </c>
      <c r="G30">
        <v>6</v>
      </c>
      <c r="I30">
        <f t="shared" si="6"/>
        <v>6</v>
      </c>
      <c r="J30">
        <f>10^5</f>
        <v>100000</v>
      </c>
      <c r="K30" s="2">
        <f t="shared" si="7"/>
        <v>30000000</v>
      </c>
      <c r="L30" t="s">
        <v>10</v>
      </c>
      <c r="M30">
        <v>56</v>
      </c>
    </row>
    <row r="31" spans="1:13" x14ac:dyDescent="0.2">
      <c r="A31">
        <v>0.36348000000000003</v>
      </c>
      <c r="B31">
        <v>687.31</v>
      </c>
      <c r="C31" s="1" t="s">
        <v>2</v>
      </c>
      <c r="D31" s="1" t="s">
        <v>11</v>
      </c>
      <c r="E31">
        <v>23</v>
      </c>
      <c r="F31">
        <v>25</v>
      </c>
      <c r="G31">
        <v>23</v>
      </c>
      <c r="H31">
        <v>27</v>
      </c>
      <c r="I31">
        <f t="shared" si="6"/>
        <v>24.5</v>
      </c>
      <c r="J31">
        <f>10^4</f>
        <v>10000</v>
      </c>
      <c r="K31" s="2">
        <f t="shared" si="7"/>
        <v>12250000</v>
      </c>
      <c r="L31" t="s">
        <v>10</v>
      </c>
      <c r="M31">
        <v>56</v>
      </c>
    </row>
    <row r="32" spans="1:13" x14ac:dyDescent="0.2">
      <c r="A32">
        <v>0.34271000000000001</v>
      </c>
      <c r="B32">
        <v>121.31</v>
      </c>
      <c r="C32" s="1" t="s">
        <v>2</v>
      </c>
      <c r="D32" s="1" t="s">
        <v>11</v>
      </c>
      <c r="E32">
        <v>7</v>
      </c>
      <c r="F32">
        <v>4</v>
      </c>
      <c r="I32">
        <f t="shared" si="6"/>
        <v>5.5</v>
      </c>
      <c r="J32">
        <f>10^4</f>
        <v>10000</v>
      </c>
      <c r="K32" s="2">
        <f t="shared" si="7"/>
        <v>2750000</v>
      </c>
      <c r="L32" t="s">
        <v>10</v>
      </c>
      <c r="M32">
        <v>56</v>
      </c>
    </row>
    <row r="33" spans="1:13" x14ac:dyDescent="0.2">
      <c r="A33">
        <v>0.33502999999999999</v>
      </c>
      <c r="B33">
        <v>10.688000000000001</v>
      </c>
      <c r="C33" s="1" t="s">
        <v>2</v>
      </c>
      <c r="D33" s="1" t="s">
        <v>11</v>
      </c>
      <c r="E33">
        <v>0</v>
      </c>
      <c r="F33">
        <v>0</v>
      </c>
      <c r="I33">
        <v>0</v>
      </c>
      <c r="K33" s="2">
        <f t="shared" si="7"/>
        <v>0</v>
      </c>
      <c r="L33" t="s">
        <v>10</v>
      </c>
      <c r="M33">
        <v>56</v>
      </c>
    </row>
    <row r="34" spans="1:13" x14ac:dyDescent="0.2">
      <c r="A34">
        <v>1.069</v>
      </c>
      <c r="B34">
        <v>5001.5</v>
      </c>
      <c r="C34" s="1" t="s">
        <v>1</v>
      </c>
      <c r="D34" s="1" t="s">
        <v>11</v>
      </c>
      <c r="E34">
        <v>206</v>
      </c>
      <c r="F34">
        <v>156</v>
      </c>
      <c r="I34">
        <f>AVERAGE(E34:F34)</f>
        <v>181</v>
      </c>
      <c r="K34" s="2">
        <f>I34*10^5/0.1</f>
        <v>181000000</v>
      </c>
      <c r="L34" t="s">
        <v>12</v>
      </c>
      <c r="M34">
        <v>0</v>
      </c>
    </row>
    <row r="35" spans="1:13" x14ac:dyDescent="0.2">
      <c r="A35">
        <v>0.82199999999999995</v>
      </c>
      <c r="B35">
        <v>3566.8</v>
      </c>
      <c r="C35" s="1" t="s">
        <v>1</v>
      </c>
      <c r="D35" s="1" t="s">
        <v>11</v>
      </c>
      <c r="E35">
        <v>110</v>
      </c>
      <c r="F35">
        <v>112</v>
      </c>
      <c r="I35">
        <f t="shared" ref="I35:I40" si="8">AVERAGE(E35:F35)</f>
        <v>111</v>
      </c>
      <c r="K35" s="2">
        <f t="shared" ref="K35:K40" si="9">I35*10^5/0.1</f>
        <v>111000000</v>
      </c>
      <c r="L35" t="s">
        <v>12</v>
      </c>
      <c r="M35">
        <v>0</v>
      </c>
    </row>
    <row r="36" spans="1:13" x14ac:dyDescent="0.2">
      <c r="A36">
        <v>0.67300000000000004</v>
      </c>
      <c r="B36">
        <v>2660.4</v>
      </c>
      <c r="C36" s="1" t="s">
        <v>1</v>
      </c>
      <c r="D36" s="1" t="s">
        <v>11</v>
      </c>
      <c r="E36">
        <v>126</v>
      </c>
      <c r="F36">
        <v>101</v>
      </c>
      <c r="I36">
        <f t="shared" si="8"/>
        <v>113.5</v>
      </c>
      <c r="K36" s="2">
        <f t="shared" si="9"/>
        <v>113500000</v>
      </c>
      <c r="L36" t="s">
        <v>12</v>
      </c>
      <c r="M36">
        <v>0</v>
      </c>
    </row>
    <row r="37" spans="1:13" x14ac:dyDescent="0.2">
      <c r="A37">
        <v>0.54200000000000004</v>
      </c>
      <c r="B37">
        <v>2565.5</v>
      </c>
      <c r="C37" s="1" t="s">
        <v>1</v>
      </c>
      <c r="D37" s="1" t="s">
        <v>11</v>
      </c>
      <c r="E37">
        <v>54</v>
      </c>
      <c r="F37">
        <v>64</v>
      </c>
      <c r="I37">
        <f t="shared" si="8"/>
        <v>59</v>
      </c>
      <c r="K37" s="2">
        <f t="shared" si="9"/>
        <v>59000000</v>
      </c>
      <c r="L37" t="s">
        <v>12</v>
      </c>
      <c r="M37">
        <v>0</v>
      </c>
    </row>
    <row r="38" spans="1:13" x14ac:dyDescent="0.2">
      <c r="A38">
        <v>0.42299999999999999</v>
      </c>
      <c r="B38">
        <v>1994.3</v>
      </c>
      <c r="C38" s="1" t="s">
        <v>1</v>
      </c>
      <c r="D38" s="1" t="s">
        <v>11</v>
      </c>
      <c r="E38">
        <v>50</v>
      </c>
      <c r="F38">
        <v>66</v>
      </c>
      <c r="I38">
        <f t="shared" si="8"/>
        <v>58</v>
      </c>
      <c r="K38" s="2">
        <f t="shared" si="9"/>
        <v>58000000</v>
      </c>
      <c r="L38" t="s">
        <v>12</v>
      </c>
      <c r="M38">
        <v>0</v>
      </c>
    </row>
    <row r="39" spans="1:13" x14ac:dyDescent="0.2">
      <c r="A39">
        <v>0.314</v>
      </c>
      <c r="B39">
        <v>1920.4</v>
      </c>
      <c r="C39" s="1" t="s">
        <v>1</v>
      </c>
      <c r="D39" s="1" t="s">
        <v>11</v>
      </c>
      <c r="E39">
        <v>51</v>
      </c>
      <c r="F39">
        <v>41</v>
      </c>
      <c r="I39">
        <f t="shared" si="8"/>
        <v>46</v>
      </c>
      <c r="K39" s="2">
        <f t="shared" si="9"/>
        <v>46000000</v>
      </c>
      <c r="L39" t="s">
        <v>12</v>
      </c>
      <c r="M39">
        <v>0</v>
      </c>
    </row>
    <row r="40" spans="1:13" x14ac:dyDescent="0.2">
      <c r="A40">
        <v>0.18</v>
      </c>
      <c r="B40">
        <v>1034.3</v>
      </c>
      <c r="C40" s="1" t="s">
        <v>1</v>
      </c>
      <c r="D40" s="1" t="s">
        <v>11</v>
      </c>
      <c r="E40">
        <v>27</v>
      </c>
      <c r="F40">
        <v>30</v>
      </c>
      <c r="I40">
        <f t="shared" si="8"/>
        <v>28.5</v>
      </c>
      <c r="K40" s="2">
        <f t="shared" si="9"/>
        <v>28500000</v>
      </c>
      <c r="L40" t="s">
        <v>12</v>
      </c>
      <c r="M40">
        <v>0</v>
      </c>
    </row>
    <row r="41" spans="1:13" x14ac:dyDescent="0.2">
      <c r="A41">
        <v>1.0609999999999999</v>
      </c>
      <c r="B41">
        <v>19940</v>
      </c>
      <c r="C41" s="1" t="s">
        <v>1</v>
      </c>
      <c r="D41" s="1" t="s">
        <v>11</v>
      </c>
      <c r="E41">
        <v>60</v>
      </c>
      <c r="F41">
        <v>79</v>
      </c>
      <c r="I41">
        <f>AVERAGE(E41:F41)</f>
        <v>69.5</v>
      </c>
      <c r="J41">
        <f>10^6</f>
        <v>1000000</v>
      </c>
      <c r="K41" s="2">
        <f>I41*J41/0.1</f>
        <v>695000000</v>
      </c>
      <c r="L41" t="s">
        <v>12</v>
      </c>
      <c r="M41">
        <v>0</v>
      </c>
    </row>
    <row r="42" spans="1:13" x14ac:dyDescent="0.2">
      <c r="A42">
        <v>0.94694999999999996</v>
      </c>
      <c r="B42">
        <v>17072</v>
      </c>
      <c r="C42" s="1" t="s">
        <v>1</v>
      </c>
      <c r="D42" s="1" t="s">
        <v>11</v>
      </c>
      <c r="E42">
        <v>58</v>
      </c>
      <c r="F42">
        <v>57</v>
      </c>
      <c r="I42">
        <f t="shared" ref="I42:I49" si="10">AVERAGE(E42:F42)</f>
        <v>57.5</v>
      </c>
      <c r="J42">
        <f t="shared" ref="J42:J44" si="11">10^6</f>
        <v>1000000</v>
      </c>
      <c r="K42" s="2">
        <f t="shared" ref="K42:K49" si="12">I42*J42/0.1</f>
        <v>575000000</v>
      </c>
      <c r="L42" t="s">
        <v>12</v>
      </c>
      <c r="M42">
        <v>0</v>
      </c>
    </row>
    <row r="43" spans="1:13" x14ac:dyDescent="0.2">
      <c r="A43">
        <v>0.83372000000000002</v>
      </c>
      <c r="B43">
        <v>15066</v>
      </c>
      <c r="C43" s="1" t="s">
        <v>1</v>
      </c>
      <c r="D43" s="1" t="s">
        <v>11</v>
      </c>
      <c r="E43">
        <v>41</v>
      </c>
      <c r="F43">
        <v>50</v>
      </c>
      <c r="I43">
        <f t="shared" si="10"/>
        <v>45.5</v>
      </c>
      <c r="J43">
        <f t="shared" si="11"/>
        <v>1000000</v>
      </c>
      <c r="K43" s="2">
        <f t="shared" si="12"/>
        <v>455000000</v>
      </c>
      <c r="L43" t="s">
        <v>12</v>
      </c>
      <c r="M43">
        <v>0</v>
      </c>
    </row>
    <row r="44" spans="1:13" x14ac:dyDescent="0.2">
      <c r="A44">
        <v>0.72709000000000001</v>
      </c>
      <c r="B44">
        <v>12374</v>
      </c>
      <c r="C44" s="1" t="s">
        <v>1</v>
      </c>
      <c r="D44" s="1" t="s">
        <v>11</v>
      </c>
      <c r="E44">
        <v>46</v>
      </c>
      <c r="F44">
        <v>41</v>
      </c>
      <c r="I44">
        <f t="shared" si="10"/>
        <v>43.5</v>
      </c>
      <c r="J44">
        <f t="shared" si="11"/>
        <v>1000000</v>
      </c>
      <c r="K44" s="2">
        <f t="shared" si="12"/>
        <v>435000000</v>
      </c>
      <c r="L44" t="s">
        <v>12</v>
      </c>
      <c r="M44">
        <v>0</v>
      </c>
    </row>
    <row r="45" spans="1:13" x14ac:dyDescent="0.2">
      <c r="A45">
        <v>0.63239000000000001</v>
      </c>
      <c r="B45">
        <v>10131</v>
      </c>
      <c r="C45" s="1" t="s">
        <v>1</v>
      </c>
      <c r="D45" s="1" t="s">
        <v>11</v>
      </c>
      <c r="E45">
        <v>228</v>
      </c>
      <c r="F45">
        <v>215</v>
      </c>
      <c r="I45">
        <f t="shared" si="10"/>
        <v>221.5</v>
      </c>
      <c r="J45">
        <f>10^5</f>
        <v>100000</v>
      </c>
      <c r="K45" s="2">
        <f t="shared" si="12"/>
        <v>221500000</v>
      </c>
      <c r="L45" t="s">
        <v>12</v>
      </c>
      <c r="M45">
        <v>0</v>
      </c>
    </row>
    <row r="46" spans="1:13" x14ac:dyDescent="0.2">
      <c r="A46">
        <v>0.53573000000000004</v>
      </c>
      <c r="B46">
        <v>7406.8</v>
      </c>
      <c r="C46" s="1" t="s">
        <v>1</v>
      </c>
      <c r="D46" s="1" t="s">
        <v>11</v>
      </c>
      <c r="E46">
        <v>198</v>
      </c>
      <c r="F46">
        <v>232</v>
      </c>
      <c r="I46">
        <f t="shared" si="10"/>
        <v>215</v>
      </c>
      <c r="J46">
        <f t="shared" ref="J46:J47" si="13">10^5</f>
        <v>100000</v>
      </c>
      <c r="K46" s="2">
        <f t="shared" si="12"/>
        <v>215000000</v>
      </c>
      <c r="L46" t="s">
        <v>12</v>
      </c>
      <c r="M46">
        <v>0</v>
      </c>
    </row>
    <row r="47" spans="1:13" x14ac:dyDescent="0.2">
      <c r="A47">
        <v>0.44446999999999998</v>
      </c>
      <c r="B47">
        <v>5471.7</v>
      </c>
      <c r="C47" s="1" t="s">
        <v>1</v>
      </c>
      <c r="D47" s="1" t="s">
        <v>11</v>
      </c>
      <c r="E47">
        <v>141</v>
      </c>
      <c r="F47">
        <v>144</v>
      </c>
      <c r="I47">
        <f t="shared" si="10"/>
        <v>142.5</v>
      </c>
      <c r="J47">
        <f t="shared" si="13"/>
        <v>100000</v>
      </c>
      <c r="K47" s="2">
        <f t="shared" si="12"/>
        <v>142500000</v>
      </c>
      <c r="L47" t="s">
        <v>12</v>
      </c>
      <c r="M47">
        <v>0</v>
      </c>
    </row>
    <row r="48" spans="1:13" x14ac:dyDescent="0.2">
      <c r="A48">
        <v>0.31294</v>
      </c>
      <c r="B48">
        <v>393.13</v>
      </c>
      <c r="C48" s="1" t="s">
        <v>1</v>
      </c>
      <c r="D48" s="1" t="s">
        <v>11</v>
      </c>
      <c r="E48">
        <v>0</v>
      </c>
      <c r="F48">
        <v>0</v>
      </c>
      <c r="I48">
        <f t="shared" si="10"/>
        <v>0</v>
      </c>
      <c r="K48" s="2">
        <f t="shared" si="12"/>
        <v>0</v>
      </c>
      <c r="L48" t="s">
        <v>12</v>
      </c>
      <c r="M48">
        <v>0</v>
      </c>
    </row>
    <row r="49" spans="1:13" x14ac:dyDescent="0.2">
      <c r="A49">
        <v>0</v>
      </c>
      <c r="B49">
        <v>372.69</v>
      </c>
      <c r="C49" s="1" t="s">
        <v>1</v>
      </c>
      <c r="D49" s="1" t="s">
        <v>11</v>
      </c>
      <c r="E49">
        <v>0</v>
      </c>
      <c r="F49">
        <v>0</v>
      </c>
      <c r="I49">
        <f t="shared" si="10"/>
        <v>0</v>
      </c>
      <c r="K49" s="2">
        <f t="shared" si="12"/>
        <v>0</v>
      </c>
      <c r="L49" t="s">
        <v>12</v>
      </c>
      <c r="M49">
        <v>0</v>
      </c>
    </row>
    <row r="50" spans="1:13" x14ac:dyDescent="0.2">
      <c r="A50">
        <v>1.069</v>
      </c>
      <c r="B50">
        <v>2549.5</v>
      </c>
      <c r="C50" s="1" t="s">
        <v>2</v>
      </c>
      <c r="D50" s="1" t="s">
        <v>11</v>
      </c>
      <c r="E50">
        <v>206</v>
      </c>
      <c r="F50">
        <v>156</v>
      </c>
      <c r="I50">
        <f>AVERAGE(E50:F50)</f>
        <v>181</v>
      </c>
      <c r="K50" s="2">
        <f>I50*10^5/0.1</f>
        <v>181000000</v>
      </c>
      <c r="L50" t="s">
        <v>12</v>
      </c>
      <c r="M50">
        <v>0</v>
      </c>
    </row>
    <row r="51" spans="1:13" x14ac:dyDescent="0.2">
      <c r="A51">
        <v>0.82199999999999995</v>
      </c>
      <c r="B51">
        <v>1702.7</v>
      </c>
      <c r="C51" s="1" t="s">
        <v>2</v>
      </c>
      <c r="D51" s="1" t="s">
        <v>11</v>
      </c>
      <c r="E51">
        <v>110</v>
      </c>
      <c r="F51">
        <v>112</v>
      </c>
      <c r="I51">
        <f t="shared" ref="I51:I56" si="14">AVERAGE(E51:F51)</f>
        <v>111</v>
      </c>
      <c r="K51" s="2">
        <f t="shared" ref="K51:K56" si="15">I51*10^5/0.1</f>
        <v>111000000</v>
      </c>
      <c r="L51" t="s">
        <v>12</v>
      </c>
      <c r="M51">
        <v>0</v>
      </c>
    </row>
    <row r="52" spans="1:13" x14ac:dyDescent="0.2">
      <c r="A52">
        <v>0.67300000000000004</v>
      </c>
      <c r="B52">
        <v>1222.0999999999999</v>
      </c>
      <c r="C52" s="1" t="s">
        <v>2</v>
      </c>
      <c r="D52" s="1" t="s">
        <v>11</v>
      </c>
      <c r="E52">
        <v>126</v>
      </c>
      <c r="F52">
        <v>101</v>
      </c>
      <c r="I52">
        <f t="shared" si="14"/>
        <v>113.5</v>
      </c>
      <c r="K52" s="2">
        <f t="shared" si="15"/>
        <v>113500000</v>
      </c>
      <c r="L52" t="s">
        <v>12</v>
      </c>
      <c r="M52">
        <v>0</v>
      </c>
    </row>
    <row r="53" spans="1:13" x14ac:dyDescent="0.2">
      <c r="A53">
        <v>0.54200000000000004</v>
      </c>
      <c r="B53">
        <v>1018.3</v>
      </c>
      <c r="C53" s="1" t="s">
        <v>2</v>
      </c>
      <c r="D53" s="1" t="s">
        <v>11</v>
      </c>
      <c r="E53">
        <v>54</v>
      </c>
      <c r="F53">
        <v>64</v>
      </c>
      <c r="I53">
        <f t="shared" si="14"/>
        <v>59</v>
      </c>
      <c r="K53" s="2">
        <f t="shared" si="15"/>
        <v>59000000</v>
      </c>
      <c r="L53" t="s">
        <v>12</v>
      </c>
      <c r="M53">
        <v>0</v>
      </c>
    </row>
    <row r="54" spans="1:13" x14ac:dyDescent="0.2">
      <c r="A54">
        <v>0.42299999999999999</v>
      </c>
      <c r="B54">
        <v>745.63</v>
      </c>
      <c r="C54" s="1" t="s">
        <v>2</v>
      </c>
      <c r="D54" s="1" t="s">
        <v>11</v>
      </c>
      <c r="E54">
        <v>50</v>
      </c>
      <c r="F54">
        <v>66</v>
      </c>
      <c r="I54">
        <f t="shared" si="14"/>
        <v>58</v>
      </c>
      <c r="K54" s="2">
        <f t="shared" si="15"/>
        <v>58000000</v>
      </c>
      <c r="L54" t="s">
        <v>12</v>
      </c>
      <c r="M54">
        <v>0</v>
      </c>
    </row>
    <row r="55" spans="1:13" x14ac:dyDescent="0.2">
      <c r="A55">
        <v>0.314</v>
      </c>
      <c r="B55">
        <v>537.13</v>
      </c>
      <c r="C55" s="1" t="s">
        <v>2</v>
      </c>
      <c r="D55" s="1" t="s">
        <v>11</v>
      </c>
      <c r="E55">
        <v>51</v>
      </c>
      <c r="F55">
        <v>41</v>
      </c>
      <c r="I55">
        <f t="shared" si="14"/>
        <v>46</v>
      </c>
      <c r="K55" s="2">
        <f t="shared" si="15"/>
        <v>46000000</v>
      </c>
      <c r="L55" t="s">
        <v>12</v>
      </c>
      <c r="M55">
        <v>0</v>
      </c>
    </row>
    <row r="56" spans="1:13" x14ac:dyDescent="0.2">
      <c r="A56">
        <v>0.18</v>
      </c>
      <c r="B56">
        <v>289.13</v>
      </c>
      <c r="C56" s="1" t="s">
        <v>2</v>
      </c>
      <c r="D56" s="1" t="s">
        <v>11</v>
      </c>
      <c r="E56">
        <v>27</v>
      </c>
      <c r="F56">
        <v>30</v>
      </c>
      <c r="I56">
        <f t="shared" si="14"/>
        <v>28.5</v>
      </c>
      <c r="K56" s="2">
        <f t="shared" si="15"/>
        <v>28500000</v>
      </c>
      <c r="L56" t="s">
        <v>12</v>
      </c>
      <c r="M56">
        <v>0</v>
      </c>
    </row>
    <row r="57" spans="1:13" x14ac:dyDescent="0.2">
      <c r="A57">
        <v>1.0609999999999999</v>
      </c>
      <c r="B57">
        <v>11078</v>
      </c>
      <c r="C57" s="1" t="s">
        <v>2</v>
      </c>
      <c r="D57" s="1" t="s">
        <v>11</v>
      </c>
      <c r="E57">
        <v>60</v>
      </c>
      <c r="F57">
        <v>79</v>
      </c>
      <c r="I57">
        <f>AVERAGE(E57:F57)</f>
        <v>69.5</v>
      </c>
      <c r="J57">
        <f>10^6</f>
        <v>1000000</v>
      </c>
      <c r="K57" s="2">
        <f>I57*J57/0.1</f>
        <v>695000000</v>
      </c>
      <c r="L57" t="s">
        <v>12</v>
      </c>
      <c r="M57">
        <v>0</v>
      </c>
    </row>
    <row r="58" spans="1:13" x14ac:dyDescent="0.2">
      <c r="A58">
        <v>0.94694999999999996</v>
      </c>
      <c r="B58">
        <v>9250.2999999999993</v>
      </c>
      <c r="C58" s="1" t="s">
        <v>2</v>
      </c>
      <c r="D58" s="1" t="s">
        <v>11</v>
      </c>
      <c r="E58">
        <v>58</v>
      </c>
      <c r="F58">
        <v>57</v>
      </c>
      <c r="I58">
        <f t="shared" ref="I58:I65" si="16">AVERAGE(E58:F58)</f>
        <v>57.5</v>
      </c>
      <c r="J58">
        <f t="shared" ref="J58:J60" si="17">10^6</f>
        <v>1000000</v>
      </c>
      <c r="K58" s="2">
        <f t="shared" ref="K58:K65" si="18">I58*J58/0.1</f>
        <v>575000000</v>
      </c>
      <c r="L58" t="s">
        <v>12</v>
      </c>
      <c r="M58">
        <v>0</v>
      </c>
    </row>
    <row r="59" spans="1:13" x14ac:dyDescent="0.2">
      <c r="A59">
        <v>0.83372000000000002</v>
      </c>
      <c r="B59">
        <v>7901.6</v>
      </c>
      <c r="C59" s="1" t="s">
        <v>2</v>
      </c>
      <c r="D59" s="1" t="s">
        <v>11</v>
      </c>
      <c r="E59">
        <v>41</v>
      </c>
      <c r="F59">
        <v>50</v>
      </c>
      <c r="I59">
        <f t="shared" si="16"/>
        <v>45.5</v>
      </c>
      <c r="J59">
        <f t="shared" si="17"/>
        <v>1000000</v>
      </c>
      <c r="K59" s="2">
        <f t="shared" si="18"/>
        <v>455000000</v>
      </c>
      <c r="L59" t="s">
        <v>12</v>
      </c>
      <c r="M59">
        <v>0</v>
      </c>
    </row>
    <row r="60" spans="1:13" x14ac:dyDescent="0.2">
      <c r="A60">
        <v>0.72709000000000001</v>
      </c>
      <c r="B60">
        <v>6356.3</v>
      </c>
      <c r="C60" s="1" t="s">
        <v>2</v>
      </c>
      <c r="D60" s="1" t="s">
        <v>11</v>
      </c>
      <c r="E60">
        <v>46</v>
      </c>
      <c r="F60">
        <v>41</v>
      </c>
      <c r="I60">
        <f t="shared" si="16"/>
        <v>43.5</v>
      </c>
      <c r="J60">
        <f t="shared" si="17"/>
        <v>1000000</v>
      </c>
      <c r="K60" s="2">
        <f t="shared" si="18"/>
        <v>435000000</v>
      </c>
      <c r="L60" t="s">
        <v>12</v>
      </c>
      <c r="M60">
        <v>0</v>
      </c>
    </row>
    <row r="61" spans="1:13" x14ac:dyDescent="0.2">
      <c r="A61">
        <v>0.63239000000000001</v>
      </c>
      <c r="B61">
        <v>5323.5</v>
      </c>
      <c r="C61" s="1" t="s">
        <v>2</v>
      </c>
      <c r="D61" s="1" t="s">
        <v>11</v>
      </c>
      <c r="E61">
        <v>228</v>
      </c>
      <c r="F61">
        <v>215</v>
      </c>
      <c r="I61">
        <f t="shared" si="16"/>
        <v>221.5</v>
      </c>
      <c r="J61">
        <f>10^5</f>
        <v>100000</v>
      </c>
      <c r="K61" s="2">
        <f t="shared" si="18"/>
        <v>221500000</v>
      </c>
      <c r="L61" t="s">
        <v>12</v>
      </c>
      <c r="M61">
        <v>0</v>
      </c>
    </row>
    <row r="62" spans="1:13" x14ac:dyDescent="0.2">
      <c r="A62">
        <v>0.53573000000000004</v>
      </c>
      <c r="B62">
        <v>4054.8</v>
      </c>
      <c r="C62" s="1" t="s">
        <v>2</v>
      </c>
      <c r="D62" s="1" t="s">
        <v>11</v>
      </c>
      <c r="E62">
        <v>198</v>
      </c>
      <c r="F62">
        <v>232</v>
      </c>
      <c r="I62">
        <f t="shared" si="16"/>
        <v>215</v>
      </c>
      <c r="J62">
        <f t="shared" ref="J62:J63" si="19">10^5</f>
        <v>100000</v>
      </c>
      <c r="K62" s="2">
        <f t="shared" si="18"/>
        <v>215000000</v>
      </c>
      <c r="L62" t="s">
        <v>12</v>
      </c>
      <c r="M62">
        <v>0</v>
      </c>
    </row>
    <row r="63" spans="1:13" x14ac:dyDescent="0.2">
      <c r="A63">
        <v>0.44446999999999998</v>
      </c>
      <c r="B63">
        <v>2957.4</v>
      </c>
      <c r="C63" s="1" t="s">
        <v>2</v>
      </c>
      <c r="D63" s="1" t="s">
        <v>11</v>
      </c>
      <c r="E63">
        <v>141</v>
      </c>
      <c r="F63">
        <v>144</v>
      </c>
      <c r="I63">
        <f t="shared" si="16"/>
        <v>142.5</v>
      </c>
      <c r="J63">
        <f t="shared" si="19"/>
        <v>100000</v>
      </c>
      <c r="K63" s="2">
        <f t="shared" si="18"/>
        <v>142500000</v>
      </c>
      <c r="L63" t="s">
        <v>12</v>
      </c>
      <c r="M63">
        <v>0</v>
      </c>
    </row>
    <row r="64" spans="1:13" x14ac:dyDescent="0.2">
      <c r="A64">
        <v>0.31294</v>
      </c>
      <c r="B64">
        <v>11.063000000000001</v>
      </c>
      <c r="C64" s="1" t="s">
        <v>2</v>
      </c>
      <c r="D64" s="1" t="s">
        <v>11</v>
      </c>
      <c r="E64">
        <v>0</v>
      </c>
      <c r="F64">
        <v>0</v>
      </c>
      <c r="I64">
        <f t="shared" si="16"/>
        <v>0</v>
      </c>
      <c r="K64" s="2">
        <f t="shared" si="18"/>
        <v>0</v>
      </c>
      <c r="L64" t="s">
        <v>12</v>
      </c>
      <c r="M64">
        <v>0</v>
      </c>
    </row>
    <row r="65" spans="1:13" x14ac:dyDescent="0.2">
      <c r="A65">
        <v>0</v>
      </c>
      <c r="B65">
        <v>9.6875</v>
      </c>
      <c r="C65" s="1" t="s">
        <v>2</v>
      </c>
      <c r="D65" s="1" t="s">
        <v>11</v>
      </c>
      <c r="E65">
        <v>0</v>
      </c>
      <c r="F65">
        <v>0</v>
      </c>
      <c r="I65">
        <f t="shared" si="16"/>
        <v>0</v>
      </c>
      <c r="K65" s="2">
        <f t="shared" si="18"/>
        <v>0</v>
      </c>
      <c r="L65" t="s">
        <v>12</v>
      </c>
      <c r="M65">
        <v>0</v>
      </c>
    </row>
    <row r="66" spans="1:13" x14ac:dyDescent="0.2">
      <c r="A66">
        <v>0.75144</v>
      </c>
      <c r="B66">
        <v>7391</v>
      </c>
      <c r="C66" s="1" t="s">
        <v>14</v>
      </c>
      <c r="D66" t="s">
        <v>16</v>
      </c>
      <c r="E66">
        <v>262</v>
      </c>
      <c r="F66">
        <v>267</v>
      </c>
      <c r="I66">
        <f>AVERAGE(E66:F66)</f>
        <v>264.5</v>
      </c>
      <c r="J66">
        <f>10^6</f>
        <v>1000000</v>
      </c>
      <c r="K66" s="2">
        <f>I66*J66/0.1</f>
        <v>2645000000</v>
      </c>
      <c r="L66" t="s">
        <v>9</v>
      </c>
      <c r="M66">
        <v>21</v>
      </c>
    </row>
    <row r="67" spans="1:13" x14ac:dyDescent="0.2">
      <c r="A67">
        <v>0.64019999999999999</v>
      </c>
      <c r="B67">
        <v>6151</v>
      </c>
      <c r="C67" s="1" t="s">
        <v>14</v>
      </c>
      <c r="D67" t="s">
        <v>16</v>
      </c>
      <c r="E67">
        <v>154</v>
      </c>
      <c r="F67">
        <v>152</v>
      </c>
      <c r="I67">
        <f t="shared" ref="I67:I81" si="20">AVERAGE(E67:F67)</f>
        <v>153</v>
      </c>
      <c r="J67">
        <f t="shared" ref="J67:J71" si="21">10^6</f>
        <v>1000000</v>
      </c>
      <c r="K67" s="2">
        <f t="shared" ref="K67:K73" si="22">I67*J67/0.1</f>
        <v>1530000000</v>
      </c>
      <c r="L67" t="s">
        <v>9</v>
      </c>
      <c r="M67">
        <v>21</v>
      </c>
    </row>
    <row r="68" spans="1:13" x14ac:dyDescent="0.2">
      <c r="A68">
        <v>0.57999999999999996</v>
      </c>
      <c r="B68">
        <v>5412.3</v>
      </c>
      <c r="C68" s="1" t="s">
        <v>14</v>
      </c>
      <c r="D68" t="s">
        <v>16</v>
      </c>
      <c r="E68">
        <v>142</v>
      </c>
      <c r="F68">
        <v>142</v>
      </c>
      <c r="I68">
        <f t="shared" si="20"/>
        <v>142</v>
      </c>
      <c r="J68">
        <f t="shared" si="21"/>
        <v>1000000</v>
      </c>
      <c r="K68" s="2">
        <f t="shared" si="22"/>
        <v>1420000000</v>
      </c>
      <c r="L68" t="s">
        <v>9</v>
      </c>
      <c r="M68">
        <v>21</v>
      </c>
    </row>
    <row r="69" spans="1:13" x14ac:dyDescent="0.2">
      <c r="A69">
        <v>0.53961000000000003</v>
      </c>
      <c r="B69">
        <v>4286.3</v>
      </c>
      <c r="C69" s="1" t="s">
        <v>14</v>
      </c>
      <c r="D69" t="s">
        <v>16</v>
      </c>
      <c r="E69">
        <v>124</v>
      </c>
      <c r="F69">
        <v>139</v>
      </c>
      <c r="I69">
        <f t="shared" si="20"/>
        <v>131.5</v>
      </c>
      <c r="J69">
        <f t="shared" si="21"/>
        <v>1000000</v>
      </c>
      <c r="K69" s="2">
        <f t="shared" si="22"/>
        <v>1315000000</v>
      </c>
      <c r="L69" t="s">
        <v>9</v>
      </c>
      <c r="M69">
        <v>21</v>
      </c>
    </row>
    <row r="70" spans="1:13" x14ac:dyDescent="0.2">
      <c r="A70">
        <v>0.44533</v>
      </c>
      <c r="B70">
        <v>3210.9</v>
      </c>
      <c r="C70" s="1" t="s">
        <v>14</v>
      </c>
      <c r="D70" t="s">
        <v>16</v>
      </c>
      <c r="E70">
        <v>77</v>
      </c>
      <c r="F70">
        <v>89</v>
      </c>
      <c r="I70">
        <f t="shared" si="20"/>
        <v>83</v>
      </c>
      <c r="J70">
        <f t="shared" si="21"/>
        <v>1000000</v>
      </c>
      <c r="K70" s="2">
        <f t="shared" si="22"/>
        <v>830000000</v>
      </c>
      <c r="L70" t="s">
        <v>9</v>
      </c>
      <c r="M70">
        <v>21</v>
      </c>
    </row>
    <row r="71" spans="1:13" x14ac:dyDescent="0.2">
      <c r="A71">
        <v>0.40488000000000002</v>
      </c>
      <c r="B71">
        <v>1884.4</v>
      </c>
      <c r="C71" s="1" t="s">
        <v>14</v>
      </c>
      <c r="D71" t="s">
        <v>16</v>
      </c>
      <c r="E71">
        <v>63</v>
      </c>
      <c r="F71">
        <v>63</v>
      </c>
      <c r="I71">
        <f t="shared" si="20"/>
        <v>63</v>
      </c>
      <c r="J71">
        <f t="shared" si="21"/>
        <v>1000000</v>
      </c>
      <c r="K71" s="2">
        <f t="shared" si="22"/>
        <v>630000000</v>
      </c>
      <c r="L71" t="s">
        <v>9</v>
      </c>
      <c r="M71">
        <v>21</v>
      </c>
    </row>
    <row r="72" spans="1:13" x14ac:dyDescent="0.2">
      <c r="A72">
        <v>0.38144</v>
      </c>
      <c r="B72">
        <v>1170.9000000000001</v>
      </c>
      <c r="C72" s="1" t="s">
        <v>14</v>
      </c>
      <c r="D72" t="s">
        <v>16</v>
      </c>
      <c r="E72">
        <v>186</v>
      </c>
      <c r="F72">
        <v>167</v>
      </c>
      <c r="I72">
        <f t="shared" si="20"/>
        <v>176.5</v>
      </c>
      <c r="J72">
        <f>10^5</f>
        <v>100000</v>
      </c>
      <c r="K72" s="2">
        <f t="shared" si="22"/>
        <v>176500000</v>
      </c>
      <c r="L72" t="s">
        <v>9</v>
      </c>
      <c r="M72">
        <v>21</v>
      </c>
    </row>
    <row r="73" spans="1:13" x14ac:dyDescent="0.2">
      <c r="A73">
        <v>0.35371000000000002</v>
      </c>
      <c r="B73">
        <v>333.44</v>
      </c>
      <c r="C73" s="1" t="s">
        <v>14</v>
      </c>
      <c r="D73" t="s">
        <v>16</v>
      </c>
      <c r="E73">
        <v>0</v>
      </c>
      <c r="F73">
        <v>0</v>
      </c>
      <c r="I73">
        <f t="shared" si="20"/>
        <v>0</v>
      </c>
      <c r="J73">
        <v>0</v>
      </c>
      <c r="K73" s="2">
        <f t="shared" si="22"/>
        <v>0</v>
      </c>
      <c r="L73" t="s">
        <v>9</v>
      </c>
      <c r="M73">
        <v>21</v>
      </c>
    </row>
    <row r="74" spans="1:13" x14ac:dyDescent="0.2">
      <c r="A74">
        <v>0.5333</v>
      </c>
      <c r="B74">
        <v>7356.1</v>
      </c>
      <c r="C74" s="1" t="s">
        <v>14</v>
      </c>
      <c r="D74" t="s">
        <v>16</v>
      </c>
      <c r="E74">
        <v>11</v>
      </c>
      <c r="F74">
        <v>9</v>
      </c>
      <c r="G74">
        <v>7</v>
      </c>
      <c r="I74">
        <f t="shared" si="20"/>
        <v>10</v>
      </c>
      <c r="J74">
        <f>10^6</f>
        <v>1000000</v>
      </c>
      <c r="K74" s="2">
        <f>I74*J74/0.02</f>
        <v>500000000</v>
      </c>
      <c r="L74" t="s">
        <v>10</v>
      </c>
      <c r="M74">
        <v>56</v>
      </c>
    </row>
    <row r="75" spans="1:13" x14ac:dyDescent="0.2">
      <c r="A75">
        <v>0.43573000000000001</v>
      </c>
      <c r="B75">
        <v>5336.3</v>
      </c>
      <c r="C75" s="1" t="s">
        <v>14</v>
      </c>
      <c r="D75" t="s">
        <v>16</v>
      </c>
      <c r="E75">
        <v>39</v>
      </c>
      <c r="F75">
        <v>55</v>
      </c>
      <c r="G75">
        <v>46</v>
      </c>
      <c r="H75">
        <v>45</v>
      </c>
      <c r="I75">
        <f t="shared" si="20"/>
        <v>47</v>
      </c>
      <c r="J75">
        <f>10^5</f>
        <v>100000</v>
      </c>
      <c r="K75" s="2">
        <f t="shared" ref="K75:K81" si="23">I75*J75/0.02</f>
        <v>235000000</v>
      </c>
      <c r="L75" t="s">
        <v>10</v>
      </c>
      <c r="M75">
        <v>56</v>
      </c>
    </row>
    <row r="76" spans="1:13" x14ac:dyDescent="0.2">
      <c r="A76">
        <v>0.38196999999999998</v>
      </c>
      <c r="B76">
        <v>3294.1</v>
      </c>
      <c r="C76" s="1" t="s">
        <v>14</v>
      </c>
      <c r="D76" t="s">
        <v>16</v>
      </c>
      <c r="E76">
        <v>30</v>
      </c>
      <c r="F76">
        <v>19</v>
      </c>
      <c r="G76">
        <v>28</v>
      </c>
      <c r="H76">
        <v>24</v>
      </c>
      <c r="I76">
        <f t="shared" si="20"/>
        <v>24.5</v>
      </c>
      <c r="J76">
        <f>10^5</f>
        <v>100000</v>
      </c>
      <c r="K76" s="2">
        <f t="shared" si="23"/>
        <v>122500000</v>
      </c>
      <c r="L76" t="s">
        <v>10</v>
      </c>
      <c r="M76">
        <v>56</v>
      </c>
    </row>
    <row r="77" spans="1:13" x14ac:dyDescent="0.2">
      <c r="A77">
        <v>0.35099000000000002</v>
      </c>
      <c r="B77">
        <v>1841.8</v>
      </c>
      <c r="C77" s="1" t="s">
        <v>14</v>
      </c>
      <c r="D77" t="s">
        <v>16</v>
      </c>
      <c r="E77">
        <v>12</v>
      </c>
      <c r="F77">
        <v>14</v>
      </c>
      <c r="G77">
        <v>15</v>
      </c>
      <c r="H77">
        <v>10</v>
      </c>
      <c r="I77">
        <f t="shared" si="20"/>
        <v>13</v>
      </c>
      <c r="J77">
        <f>10^5</f>
        <v>100000</v>
      </c>
      <c r="K77" s="2">
        <f t="shared" si="23"/>
        <v>65000000</v>
      </c>
      <c r="L77" t="s">
        <v>10</v>
      </c>
      <c r="M77">
        <v>56</v>
      </c>
    </row>
    <row r="78" spans="1:13" x14ac:dyDescent="0.2">
      <c r="A78">
        <v>0.31616</v>
      </c>
      <c r="B78">
        <v>1056.7</v>
      </c>
      <c r="C78" s="1" t="s">
        <v>14</v>
      </c>
      <c r="D78" t="s">
        <v>16</v>
      </c>
      <c r="E78">
        <v>6</v>
      </c>
      <c r="F78">
        <v>8</v>
      </c>
      <c r="G78">
        <v>7</v>
      </c>
      <c r="H78">
        <v>8</v>
      </c>
      <c r="I78">
        <f t="shared" si="20"/>
        <v>7</v>
      </c>
      <c r="J78">
        <f>10^5</f>
        <v>100000</v>
      </c>
      <c r="K78" s="2">
        <f t="shared" si="23"/>
        <v>35000000</v>
      </c>
      <c r="L78" t="s">
        <v>10</v>
      </c>
      <c r="M78">
        <v>56</v>
      </c>
    </row>
    <row r="79" spans="1:13" x14ac:dyDescent="0.2">
      <c r="A79">
        <v>0.35169</v>
      </c>
      <c r="B79">
        <v>669</v>
      </c>
      <c r="C79" s="1" t="s">
        <v>14</v>
      </c>
      <c r="D79" t="s">
        <v>16</v>
      </c>
      <c r="E79">
        <v>32</v>
      </c>
      <c r="F79">
        <v>27</v>
      </c>
      <c r="G79">
        <v>34</v>
      </c>
      <c r="H79">
        <v>35</v>
      </c>
      <c r="I79">
        <f t="shared" si="20"/>
        <v>29.5</v>
      </c>
      <c r="J79">
        <f>10^4</f>
        <v>10000</v>
      </c>
      <c r="K79" s="2">
        <f t="shared" si="23"/>
        <v>14750000</v>
      </c>
      <c r="L79" t="s">
        <v>10</v>
      </c>
      <c r="M79">
        <v>56</v>
      </c>
    </row>
    <row r="80" spans="1:13" x14ac:dyDescent="0.2">
      <c r="A80">
        <v>0.34476000000000001</v>
      </c>
      <c r="B80">
        <v>395</v>
      </c>
      <c r="C80" s="1" t="s">
        <v>14</v>
      </c>
      <c r="D80" t="s">
        <v>16</v>
      </c>
      <c r="E80">
        <v>3</v>
      </c>
      <c r="F80">
        <v>6</v>
      </c>
      <c r="G80">
        <v>9</v>
      </c>
      <c r="I80">
        <f t="shared" si="20"/>
        <v>4.5</v>
      </c>
      <c r="J80">
        <f>10^4</f>
        <v>10000</v>
      </c>
      <c r="K80" s="2">
        <f t="shared" si="23"/>
        <v>2250000</v>
      </c>
      <c r="L80" t="s">
        <v>10</v>
      </c>
      <c r="M80">
        <v>56</v>
      </c>
    </row>
    <row r="81" spans="1:13" x14ac:dyDescent="0.2">
      <c r="A81">
        <v>0.31995000000000001</v>
      </c>
      <c r="B81">
        <v>344.13</v>
      </c>
      <c r="C81" s="1" t="s">
        <v>14</v>
      </c>
      <c r="D81" t="s">
        <v>16</v>
      </c>
      <c r="E81">
        <v>0</v>
      </c>
      <c r="F81">
        <v>0</v>
      </c>
      <c r="I81">
        <v>0</v>
      </c>
      <c r="K81" s="2">
        <f t="shared" si="23"/>
        <v>0</v>
      </c>
      <c r="L81" t="s">
        <v>10</v>
      </c>
      <c r="M81">
        <v>56</v>
      </c>
    </row>
    <row r="82" spans="1:13" x14ac:dyDescent="0.2">
      <c r="A82">
        <v>0.75144</v>
      </c>
      <c r="B82">
        <v>5144.1000000000004</v>
      </c>
      <c r="C82" s="1" t="s">
        <v>15</v>
      </c>
      <c r="D82" t="s">
        <v>16</v>
      </c>
      <c r="E82">
        <v>262</v>
      </c>
      <c r="F82">
        <v>267</v>
      </c>
      <c r="I82">
        <f>AVERAGE(E82:F82)</f>
        <v>264.5</v>
      </c>
      <c r="J82">
        <f>10^6</f>
        <v>1000000</v>
      </c>
      <c r="K82" s="2">
        <f>I82*J82/0.1</f>
        <v>2645000000</v>
      </c>
      <c r="L82" t="s">
        <v>9</v>
      </c>
      <c r="M82">
        <v>21</v>
      </c>
    </row>
    <row r="83" spans="1:13" x14ac:dyDescent="0.2">
      <c r="A83">
        <v>0.64019999999999999</v>
      </c>
      <c r="B83">
        <v>4156.8</v>
      </c>
      <c r="C83" s="1" t="s">
        <v>15</v>
      </c>
      <c r="D83" t="s">
        <v>16</v>
      </c>
      <c r="E83">
        <v>154</v>
      </c>
      <c r="F83">
        <v>152</v>
      </c>
      <c r="I83">
        <f t="shared" ref="I83:I97" si="24">AVERAGE(E83:F83)</f>
        <v>153</v>
      </c>
      <c r="J83">
        <f t="shared" ref="J83:J87" si="25">10^6</f>
        <v>1000000</v>
      </c>
      <c r="K83" s="2">
        <f t="shared" ref="K83:K89" si="26">I83*J83/0.1</f>
        <v>1530000000</v>
      </c>
      <c r="L83" t="s">
        <v>9</v>
      </c>
      <c r="M83">
        <v>21</v>
      </c>
    </row>
    <row r="84" spans="1:13" x14ac:dyDescent="0.2">
      <c r="A84">
        <v>0.57999999999999996</v>
      </c>
      <c r="B84">
        <v>3658.6</v>
      </c>
      <c r="C84" s="1" t="s">
        <v>15</v>
      </c>
      <c r="D84" t="s">
        <v>16</v>
      </c>
      <c r="E84">
        <v>142</v>
      </c>
      <c r="F84">
        <v>142</v>
      </c>
      <c r="I84">
        <f t="shared" si="24"/>
        <v>142</v>
      </c>
      <c r="J84">
        <f t="shared" si="25"/>
        <v>1000000</v>
      </c>
      <c r="K84" s="2">
        <f t="shared" si="26"/>
        <v>1420000000</v>
      </c>
      <c r="L84" t="s">
        <v>9</v>
      </c>
      <c r="M84">
        <v>21</v>
      </c>
    </row>
    <row r="85" spans="1:13" x14ac:dyDescent="0.2">
      <c r="A85">
        <v>0.53961000000000003</v>
      </c>
      <c r="B85">
        <v>2817.3</v>
      </c>
      <c r="C85" s="1" t="s">
        <v>15</v>
      </c>
      <c r="D85" t="s">
        <v>16</v>
      </c>
      <c r="E85">
        <v>124</v>
      </c>
      <c r="F85">
        <v>139</v>
      </c>
      <c r="I85">
        <f t="shared" si="24"/>
        <v>131.5</v>
      </c>
      <c r="J85">
        <f t="shared" si="25"/>
        <v>1000000</v>
      </c>
      <c r="K85" s="2">
        <f t="shared" si="26"/>
        <v>1315000000</v>
      </c>
      <c r="L85" t="s">
        <v>9</v>
      </c>
      <c r="M85">
        <v>21</v>
      </c>
    </row>
    <row r="86" spans="1:13" x14ac:dyDescent="0.2">
      <c r="A86">
        <v>0.44533</v>
      </c>
      <c r="B86">
        <v>2077.3000000000002</v>
      </c>
      <c r="C86" s="1" t="s">
        <v>15</v>
      </c>
      <c r="D86" t="s">
        <v>16</v>
      </c>
      <c r="E86">
        <v>77</v>
      </c>
      <c r="F86">
        <v>89</v>
      </c>
      <c r="I86">
        <f t="shared" si="24"/>
        <v>83</v>
      </c>
      <c r="J86">
        <f t="shared" si="25"/>
        <v>1000000</v>
      </c>
      <c r="K86" s="2">
        <f t="shared" si="26"/>
        <v>830000000</v>
      </c>
      <c r="L86" t="s">
        <v>9</v>
      </c>
      <c r="M86">
        <v>21</v>
      </c>
    </row>
    <row r="87" spans="1:13" x14ac:dyDescent="0.2">
      <c r="A87">
        <v>0.40488000000000002</v>
      </c>
      <c r="B87">
        <v>1124.0999999999999</v>
      </c>
      <c r="C87" s="1" t="s">
        <v>15</v>
      </c>
      <c r="D87" t="s">
        <v>16</v>
      </c>
      <c r="E87">
        <v>63</v>
      </c>
      <c r="F87">
        <v>63</v>
      </c>
      <c r="I87">
        <f t="shared" si="24"/>
        <v>63</v>
      </c>
      <c r="J87">
        <f t="shared" si="25"/>
        <v>1000000</v>
      </c>
      <c r="K87" s="2">
        <f t="shared" si="26"/>
        <v>630000000</v>
      </c>
      <c r="L87" t="s">
        <v>9</v>
      </c>
      <c r="M87">
        <v>21</v>
      </c>
    </row>
    <row r="88" spans="1:13" x14ac:dyDescent="0.2">
      <c r="A88">
        <v>0.38144</v>
      </c>
      <c r="B88">
        <v>604.19000000000005</v>
      </c>
      <c r="C88" s="1" t="s">
        <v>15</v>
      </c>
      <c r="D88" t="s">
        <v>16</v>
      </c>
      <c r="E88">
        <v>186</v>
      </c>
      <c r="F88">
        <v>167</v>
      </c>
      <c r="I88">
        <f t="shared" si="24"/>
        <v>176.5</v>
      </c>
      <c r="J88">
        <f>10^5</f>
        <v>100000</v>
      </c>
      <c r="K88" s="2">
        <f t="shared" si="26"/>
        <v>176500000</v>
      </c>
      <c r="L88" t="s">
        <v>9</v>
      </c>
      <c r="M88">
        <v>21</v>
      </c>
    </row>
    <row r="89" spans="1:13" x14ac:dyDescent="0.2">
      <c r="A89">
        <v>0.35371000000000002</v>
      </c>
      <c r="B89">
        <v>9.875</v>
      </c>
      <c r="C89" s="1" t="s">
        <v>15</v>
      </c>
      <c r="D89" t="s">
        <v>16</v>
      </c>
      <c r="E89">
        <v>0</v>
      </c>
      <c r="F89">
        <v>0</v>
      </c>
      <c r="I89">
        <f t="shared" si="24"/>
        <v>0</v>
      </c>
      <c r="J89">
        <v>0</v>
      </c>
      <c r="K89" s="2">
        <f t="shared" si="26"/>
        <v>0</v>
      </c>
      <c r="L89" t="s">
        <v>9</v>
      </c>
      <c r="M89">
        <v>21</v>
      </c>
    </row>
    <row r="90" spans="1:13" x14ac:dyDescent="0.2">
      <c r="A90">
        <v>0.5333</v>
      </c>
      <c r="B90">
        <v>848.19</v>
      </c>
      <c r="C90" s="1" t="s">
        <v>15</v>
      </c>
      <c r="D90" t="s">
        <v>16</v>
      </c>
      <c r="E90">
        <v>11</v>
      </c>
      <c r="F90">
        <v>9</v>
      </c>
      <c r="G90">
        <v>7</v>
      </c>
      <c r="I90">
        <f t="shared" si="24"/>
        <v>10</v>
      </c>
      <c r="J90">
        <f>10^6</f>
        <v>1000000</v>
      </c>
      <c r="K90" s="2">
        <f>I90*J90/0.02</f>
        <v>500000000</v>
      </c>
      <c r="L90" t="s">
        <v>10</v>
      </c>
      <c r="M90">
        <v>56</v>
      </c>
    </row>
    <row r="91" spans="1:13" x14ac:dyDescent="0.2">
      <c r="A91">
        <v>0.43573000000000001</v>
      </c>
      <c r="B91">
        <v>595.94000000000005</v>
      </c>
      <c r="C91" s="1" t="s">
        <v>15</v>
      </c>
      <c r="D91" t="s">
        <v>16</v>
      </c>
      <c r="E91">
        <v>39</v>
      </c>
      <c r="F91">
        <v>55</v>
      </c>
      <c r="G91">
        <v>46</v>
      </c>
      <c r="H91">
        <v>45</v>
      </c>
      <c r="I91">
        <f t="shared" si="24"/>
        <v>47</v>
      </c>
      <c r="J91">
        <f>10^5</f>
        <v>100000</v>
      </c>
      <c r="K91" s="2">
        <f t="shared" ref="K91:K97" si="27">I91*J91/0.02</f>
        <v>235000000</v>
      </c>
      <c r="L91" t="s">
        <v>10</v>
      </c>
      <c r="M91">
        <v>56</v>
      </c>
    </row>
    <row r="92" spans="1:13" x14ac:dyDescent="0.2">
      <c r="A92">
        <v>0.38196999999999998</v>
      </c>
      <c r="B92">
        <v>342.69</v>
      </c>
      <c r="C92" s="1" t="s">
        <v>15</v>
      </c>
      <c r="D92" t="s">
        <v>16</v>
      </c>
      <c r="E92">
        <v>30</v>
      </c>
      <c r="F92">
        <v>19</v>
      </c>
      <c r="G92">
        <v>28</v>
      </c>
      <c r="H92">
        <v>24</v>
      </c>
      <c r="I92">
        <f t="shared" si="24"/>
        <v>24.5</v>
      </c>
      <c r="J92">
        <f>10^5</f>
        <v>100000</v>
      </c>
      <c r="K92" s="2">
        <f t="shared" si="27"/>
        <v>122500000</v>
      </c>
      <c r="L92" t="s">
        <v>10</v>
      </c>
      <c r="M92">
        <v>56</v>
      </c>
    </row>
    <row r="93" spans="1:13" x14ac:dyDescent="0.2">
      <c r="A93">
        <v>0.35099000000000002</v>
      </c>
      <c r="B93">
        <v>180.19</v>
      </c>
      <c r="C93" s="1" t="s">
        <v>15</v>
      </c>
      <c r="D93" t="s">
        <v>16</v>
      </c>
      <c r="E93">
        <v>12</v>
      </c>
      <c r="F93">
        <v>14</v>
      </c>
      <c r="G93">
        <v>15</v>
      </c>
      <c r="H93">
        <v>10</v>
      </c>
      <c r="I93">
        <f t="shared" si="24"/>
        <v>13</v>
      </c>
      <c r="J93">
        <f>10^5</f>
        <v>100000</v>
      </c>
      <c r="K93" s="2">
        <f t="shared" si="27"/>
        <v>65000000</v>
      </c>
      <c r="L93" t="s">
        <v>10</v>
      </c>
      <c r="M93">
        <v>56</v>
      </c>
    </row>
    <row r="94" spans="1:13" x14ac:dyDescent="0.2">
      <c r="A94">
        <v>0.31616</v>
      </c>
      <c r="B94">
        <v>94</v>
      </c>
      <c r="C94" s="1" t="s">
        <v>15</v>
      </c>
      <c r="D94" t="s">
        <v>16</v>
      </c>
      <c r="E94">
        <v>6</v>
      </c>
      <c r="F94">
        <v>8</v>
      </c>
      <c r="G94">
        <v>7</v>
      </c>
      <c r="H94">
        <v>8</v>
      </c>
      <c r="I94">
        <f t="shared" si="24"/>
        <v>7</v>
      </c>
      <c r="J94">
        <f>10^5</f>
        <v>100000</v>
      </c>
      <c r="K94" s="2">
        <f t="shared" si="27"/>
        <v>35000000</v>
      </c>
      <c r="L94" t="s">
        <v>10</v>
      </c>
      <c r="M94">
        <v>56</v>
      </c>
    </row>
    <row r="95" spans="1:13" x14ac:dyDescent="0.2">
      <c r="A95">
        <v>0.35169</v>
      </c>
      <c r="B95">
        <v>51.25</v>
      </c>
      <c r="C95" s="1" t="s">
        <v>15</v>
      </c>
      <c r="D95" t="s">
        <v>16</v>
      </c>
      <c r="E95">
        <v>32</v>
      </c>
      <c r="F95">
        <v>27</v>
      </c>
      <c r="G95">
        <v>34</v>
      </c>
      <c r="H95">
        <v>35</v>
      </c>
      <c r="I95">
        <f t="shared" si="24"/>
        <v>29.5</v>
      </c>
      <c r="J95">
        <f>10^4</f>
        <v>10000</v>
      </c>
      <c r="K95" s="2">
        <f t="shared" si="27"/>
        <v>14750000</v>
      </c>
      <c r="L95" t="s">
        <v>10</v>
      </c>
      <c r="M95">
        <v>56</v>
      </c>
    </row>
    <row r="96" spans="1:13" x14ac:dyDescent="0.2">
      <c r="A96">
        <v>0.34476000000000001</v>
      </c>
      <c r="B96">
        <v>17.687999999999999</v>
      </c>
      <c r="C96" s="1" t="s">
        <v>15</v>
      </c>
      <c r="D96" t="s">
        <v>16</v>
      </c>
      <c r="E96">
        <v>3</v>
      </c>
      <c r="F96">
        <v>6</v>
      </c>
      <c r="G96">
        <v>9</v>
      </c>
      <c r="I96">
        <f t="shared" si="24"/>
        <v>4.5</v>
      </c>
      <c r="J96">
        <f>10^4</f>
        <v>10000</v>
      </c>
      <c r="K96" s="2">
        <f t="shared" si="27"/>
        <v>2250000</v>
      </c>
      <c r="L96" t="s">
        <v>10</v>
      </c>
      <c r="M96">
        <v>56</v>
      </c>
    </row>
    <row r="97" spans="1:13" x14ac:dyDescent="0.2">
      <c r="A97">
        <v>0.31995000000000001</v>
      </c>
      <c r="B97">
        <v>10.125</v>
      </c>
      <c r="C97" s="1" t="s">
        <v>15</v>
      </c>
      <c r="D97" t="s">
        <v>16</v>
      </c>
      <c r="E97">
        <v>0</v>
      </c>
      <c r="F97">
        <v>0</v>
      </c>
      <c r="I97">
        <v>0</v>
      </c>
      <c r="K97" s="2">
        <f t="shared" si="27"/>
        <v>0</v>
      </c>
      <c r="L97" t="s">
        <v>10</v>
      </c>
      <c r="M97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2024-07-24T14:36:50Z</dcterms:created>
  <dcterms:modified xsi:type="dcterms:W3CDTF">2024-07-24T14:59:56Z</dcterms:modified>
</cp:coreProperties>
</file>