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sta\Downloads\HIRZAN\"/>
    </mc:Choice>
  </mc:AlternateContent>
  <xr:revisionPtr revIDLastSave="0" documentId="13_ncr:1_{CAD053E5-FE16-4458-B12B-39E49C0C9D9E}" xr6:coauthVersionLast="47" xr6:coauthVersionMax="47" xr10:uidLastSave="{00000000-0000-0000-0000-000000000000}"/>
  <bookViews>
    <workbookView xWindow="-110" yWindow="-110" windowWidth="19420" windowHeight="11020" xr2:uid="{B9ACEDCB-4F6F-48E1-BE6B-E48689C5E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R10" i="1"/>
  <c r="Q10" i="1"/>
  <c r="T7" i="1"/>
  <c r="S7" i="1"/>
  <c r="R7" i="1"/>
  <c r="Q7" i="1"/>
  <c r="T6" i="1"/>
  <c r="S6" i="1"/>
  <c r="R6" i="1"/>
  <c r="Q6" i="1"/>
  <c r="T5" i="1"/>
  <c r="S5" i="1"/>
  <c r="R5" i="1"/>
  <c r="Q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0" i="1"/>
  <c r="N7" i="1"/>
  <c r="M7" i="1"/>
  <c r="L7" i="1"/>
  <c r="K7" i="1"/>
  <c r="N6" i="1"/>
  <c r="M6" i="1"/>
  <c r="L6" i="1"/>
  <c r="K6" i="1"/>
  <c r="N5" i="1"/>
  <c r="M5" i="1"/>
  <c r="L5" i="1"/>
  <c r="K5" i="1"/>
</calcChain>
</file>

<file path=xl/sharedStrings.xml><?xml version="1.0" encoding="utf-8"?>
<sst xmlns="http://schemas.openxmlformats.org/spreadsheetml/2006/main" count="43" uniqueCount="35">
  <si>
    <t>mpg</t>
  </si>
  <si>
    <t>displacement</t>
  </si>
  <si>
    <t>horsepower</t>
  </si>
  <si>
    <t>weight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</si>
  <si>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</si>
  <si>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</si>
  <si>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</si>
  <si>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</si>
  <si>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</si>
  <si>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</si>
  <si>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</si>
  <si>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</si>
  <si>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</si>
  <si>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</si>
  <si>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</si>
  <si>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</si>
  <si>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</si>
  <si>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</si>
  <si>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</si>
  <si>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</si>
  <si>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</si>
  <si>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</si>
  <si>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</si>
  <si>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</si>
  <si>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</si>
  <si>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No</t>
  </si>
  <si>
    <t>Label 1</t>
  </si>
  <si>
    <t>Label 0</t>
  </si>
  <si>
    <t>Data</t>
  </si>
  <si>
    <t>Cluster</t>
  </si>
  <si>
    <t>Masuk ke Cluster</t>
  </si>
  <si>
    <t>ITERASI 1</t>
  </si>
  <si>
    <t>ITERASI 2</t>
  </si>
  <si>
    <t>Cluster Prediksi</t>
  </si>
  <si>
    <t>*karena data sudah tidak berubah pada clusteringnya seperti data sebelumnya, maka iterasi srop sampai iterasi ke-2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</si>
</sst>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88B7-3575-420D-952B-61FF3FF1B2F7}">
  <dimension ref="A3:T31"/>
  <sheetViews>
    <sheetView tabSelected="1" topLeftCell="H16" workbookViewId="0">
      <selection activeCell="P32" sqref="P32"/>
    </sheetView>
  </sheetViews>
  <sheetFormatPr defaultRowHeight="14.5" x14ac:dyDescent="0.35"/>
  <cols>
    <col min="1" max="1" width="13.6328125" bestFit="1" customWidth="1"/>
    <col min="3" max="3" width="25.7265625" bestFit="1" customWidth="1"/>
    <col min="5" max="5" width="11.81640625" bestFit="1" customWidth="1"/>
    <col min="6" max="6" width="10.26953125" bestFit="1" customWidth="1"/>
    <col min="9" max="9" width="16.81640625" bestFit="1" customWidth="1"/>
    <col min="12" max="12" width="11.81640625" bestFit="1" customWidth="1"/>
    <col min="13" max="13" width="14.7265625" bestFit="1" customWidth="1"/>
    <col min="14" max="14" width="11.81640625" bestFit="1" customWidth="1"/>
    <col min="19" max="19" width="14.7265625" bestFit="1" customWidth="1"/>
  </cols>
  <sheetData>
    <row r="3" spans="1:20" x14ac:dyDescent="0.35">
      <c r="J3" t="s">
        <v>31</v>
      </c>
      <c r="P3" t="s">
        <v>32</v>
      </c>
    </row>
    <row r="4" spans="1:20" x14ac:dyDescent="0.35">
      <c r="A4" t="s">
        <v>33</v>
      </c>
      <c r="B4" s="2" t="s">
        <v>25</v>
      </c>
      <c r="C4" s="2" t="s">
        <v>4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29</v>
      </c>
    </row>
    <row r="5" spans="1:20" x14ac:dyDescent="0.35">
      <c r="B5" s="1">
        <v>1</v>
      </c>
      <c r="C5" s="1" t="s">
        <v>5</v>
      </c>
      <c r="D5" s="1">
        <v>18</v>
      </c>
      <c r="E5" s="1">
        <v>307</v>
      </c>
      <c r="F5" s="1">
        <v>130</v>
      </c>
      <c r="G5" s="1">
        <v>3504</v>
      </c>
      <c r="H5" s="1">
        <v>1</v>
      </c>
      <c r="J5" s="1" t="s">
        <v>29</v>
      </c>
      <c r="K5" s="1" t="str">
        <f>D4</f>
        <v>mpg</v>
      </c>
      <c r="L5" s="1" t="str">
        <f>E4</f>
        <v>displacement</v>
      </c>
      <c r="M5" s="1" t="str">
        <f>F4</f>
        <v>horsepower</v>
      </c>
      <c r="N5" s="1" t="str">
        <f>G4</f>
        <v>weight</v>
      </c>
      <c r="P5" s="1" t="s">
        <v>29</v>
      </c>
      <c r="Q5" s="1">
        <f>J4</f>
        <v>0</v>
      </c>
      <c r="R5" s="1">
        <f>K4</f>
        <v>0</v>
      </c>
      <c r="S5" s="1">
        <f>L4</f>
        <v>0</v>
      </c>
      <c r="T5" s="1">
        <f>M4</f>
        <v>0</v>
      </c>
    </row>
    <row r="6" spans="1:20" x14ac:dyDescent="0.35">
      <c r="A6" t="s">
        <v>26</v>
      </c>
      <c r="B6" s="1">
        <v>2</v>
      </c>
      <c r="C6" s="1" t="s">
        <v>6</v>
      </c>
      <c r="D6" s="1">
        <v>15</v>
      </c>
      <c r="E6" s="1">
        <v>350</v>
      </c>
      <c r="F6" s="1">
        <v>165</v>
      </c>
      <c r="G6" s="1">
        <v>3693</v>
      </c>
      <c r="H6" s="1">
        <v>1</v>
      </c>
      <c r="J6" s="1">
        <v>0</v>
      </c>
      <c r="K6" s="1">
        <f>D23</f>
        <v>27</v>
      </c>
      <c r="L6" s="1">
        <f>E23</f>
        <v>97</v>
      </c>
      <c r="M6" s="1">
        <f>F23</f>
        <v>88</v>
      </c>
      <c r="N6" s="1">
        <f>G23</f>
        <v>2130</v>
      </c>
      <c r="P6" s="1">
        <v>0</v>
      </c>
      <c r="Q6" s="1">
        <f>AVERAGE(D19,D20,D21,D22,D23,D24)</f>
        <v>23</v>
      </c>
      <c r="R6" s="1">
        <f>AVERAGE(E19,E20,E21,E22,E23,E24)</f>
        <v>150.66666666666666</v>
      </c>
      <c r="S6" s="1">
        <f>AVERAGE(F19,F20,F21,F22,F23,F24)</f>
        <v>84.333333333333329</v>
      </c>
      <c r="T6" s="1">
        <f>AVERAGE(G19,G20,G21,G22,G23,G24)</f>
        <v>2421.8333333333335</v>
      </c>
    </row>
    <row r="7" spans="1:20" x14ac:dyDescent="0.35">
      <c r="B7" s="1">
        <v>3</v>
      </c>
      <c r="C7" s="1" t="s">
        <v>7</v>
      </c>
      <c r="D7" s="1">
        <v>18</v>
      </c>
      <c r="E7" s="1">
        <v>318</v>
      </c>
      <c r="F7" s="1">
        <v>150</v>
      </c>
      <c r="G7" s="1">
        <v>3436</v>
      </c>
      <c r="H7" s="1">
        <v>1</v>
      </c>
      <c r="J7" s="1">
        <v>1</v>
      </c>
      <c r="K7" s="1">
        <f>D6</f>
        <v>15</v>
      </c>
      <c r="L7" s="1">
        <f>E6</f>
        <v>350</v>
      </c>
      <c r="M7" s="1">
        <f>F6</f>
        <v>165</v>
      </c>
      <c r="N7" s="1">
        <f>G6</f>
        <v>3693</v>
      </c>
      <c r="P7" s="1">
        <v>1</v>
      </c>
      <c r="Q7" s="1">
        <f>AVERAGE(D5,D6,D7,D8,D9,D10,D11,D12,D13,D14,D15,D16,D17,D18)</f>
        <v>15.285714285714286</v>
      </c>
      <c r="R7" s="1">
        <f>AVERAGE(E5,E6,E7,E8,E9,E10,E11,E12,E13,E14,E15,E16,E17,E18)</f>
        <v>380.5</v>
      </c>
      <c r="S7" s="1">
        <f>AVERAGE(F5,F6,F7,F8,F9,F10,F11,F12,F13,F14,F15,F16,F17,F18)</f>
        <v>177.71428571428572</v>
      </c>
      <c r="T7" s="1">
        <f>AVERAGE(G5,G6,G7,G8,G9,G10,G11,G12,G13,G14,G15,G16,G17,G18)</f>
        <v>3772.5714285714284</v>
      </c>
    </row>
    <row r="8" spans="1:20" x14ac:dyDescent="0.35">
      <c r="B8" s="1">
        <v>4</v>
      </c>
      <c r="C8" s="1" t="s">
        <v>8</v>
      </c>
      <c r="D8" s="1">
        <v>16</v>
      </c>
      <c r="E8" s="1">
        <v>304</v>
      </c>
      <c r="F8" s="1">
        <v>150</v>
      </c>
      <c r="G8" s="1">
        <v>3433</v>
      </c>
      <c r="H8" s="1">
        <v>1</v>
      </c>
    </row>
    <row r="9" spans="1:20" x14ac:dyDescent="0.35">
      <c r="B9" s="1">
        <v>5</v>
      </c>
      <c r="C9" s="1" t="s">
        <v>9</v>
      </c>
      <c r="D9" s="1">
        <v>17</v>
      </c>
      <c r="E9" s="1">
        <v>302</v>
      </c>
      <c r="F9" s="1">
        <v>140</v>
      </c>
      <c r="G9" s="1">
        <v>3449</v>
      </c>
      <c r="H9" s="1">
        <v>1</v>
      </c>
      <c r="J9" s="1" t="s">
        <v>28</v>
      </c>
      <c r="K9" s="1" t="s">
        <v>27</v>
      </c>
      <c r="L9" s="1" t="s">
        <v>26</v>
      </c>
      <c r="M9" s="1" t="s">
        <v>30</v>
      </c>
      <c r="P9" s="1" t="s">
        <v>28</v>
      </c>
      <c r="Q9" s="1" t="s">
        <v>27</v>
      </c>
      <c r="R9" s="1" t="s">
        <v>26</v>
      </c>
      <c r="S9" s="1" t="s">
        <v>30</v>
      </c>
    </row>
    <row r="10" spans="1:20" x14ac:dyDescent="0.35">
      <c r="B10" s="1">
        <v>6</v>
      </c>
      <c r="C10" s="1" t="s">
        <v>10</v>
      </c>
      <c r="D10" s="1">
        <v>15</v>
      </c>
      <c r="E10" s="1">
        <v>429</v>
      </c>
      <c r="F10" s="1">
        <v>198</v>
      </c>
      <c r="G10" s="1">
        <v>4341</v>
      </c>
      <c r="H10" s="1">
        <v>1</v>
      </c>
      <c r="J10" s="1">
        <v>1</v>
      </c>
      <c r="K10" s="1">
        <f>SQRT((D5-$K$6)^2+(E5-$L$6)^2+(F5-$M$6)^2+(G5-$N$6)^2)</f>
        <v>1390.6189269530312</v>
      </c>
      <c r="L10" s="1">
        <f>SQRT((D5-$K$7)^2+(E5-$L$7)^2+(F5-$M$7)^2+(G5-$N$7)^2)</f>
        <v>196.98730923589977</v>
      </c>
      <c r="M10" s="1">
        <v>1</v>
      </c>
      <c r="P10" s="1">
        <v>1</v>
      </c>
      <c r="Q10" s="1">
        <f>SQRT((D5-$Q$6)^2+(E5-$R$6)^2+(F5-$S$6)^2+(G5-$T$6)^2)</f>
        <v>1094.3652269694974</v>
      </c>
      <c r="R10" s="1">
        <f>SQRT((D5-$Q$7)^2+(E5-$R$7)^2+(F5-$S$7)^2+(G5-$T$7)^2)</f>
        <v>282.51881822820434</v>
      </c>
      <c r="S10" s="1">
        <v>1</v>
      </c>
    </row>
    <row r="11" spans="1:20" x14ac:dyDescent="0.35">
      <c r="B11" s="1">
        <v>7</v>
      </c>
      <c r="C11" s="1" t="s">
        <v>11</v>
      </c>
      <c r="D11" s="1">
        <v>14</v>
      </c>
      <c r="E11" s="1">
        <v>454</v>
      </c>
      <c r="F11" s="1">
        <v>220</v>
      </c>
      <c r="G11" s="1">
        <v>4354</v>
      </c>
      <c r="H11" s="1">
        <v>1</v>
      </c>
      <c r="J11" s="1">
        <v>2</v>
      </c>
      <c r="K11" s="1">
        <f t="shared" ref="K11:K29" si="0">SQRT((D6-$K$6)^2+(E6-$L$6)^2+(F6-$M$6)^2+(G6-$N$6)^2)</f>
        <v>1585.2605464086969</v>
      </c>
      <c r="L11" s="1">
        <f t="shared" ref="L11:L29" si="1">SQRT((D6-$K$7)^2+(E6-$L$7)^2+(F6-$M$7)^2+(G6-$N$7)^2)</f>
        <v>0</v>
      </c>
      <c r="M11" s="1">
        <v>1</v>
      </c>
      <c r="P11" s="1">
        <v>2</v>
      </c>
      <c r="Q11" s="1">
        <f t="shared" ref="Q11:Q29" si="2">SQRT((D6-$Q$6)^2+(E6-$R$6)^2+(F6-$S$6)^2+(G6-$T$6)^2)</f>
        <v>1289.2515593681992</v>
      </c>
      <c r="R11" s="1">
        <f t="shared" ref="R11:R29" si="3">SQRT((D6-$Q$7)^2+(E6-$R$7)^2+(F6-$S$7)^2+(G6-$T$7)^2)</f>
        <v>86.16029792645503</v>
      </c>
      <c r="S11" s="1">
        <v>1</v>
      </c>
    </row>
    <row r="12" spans="1:20" x14ac:dyDescent="0.35">
      <c r="B12" s="1">
        <v>8</v>
      </c>
      <c r="C12" s="1" t="s">
        <v>12</v>
      </c>
      <c r="D12" s="1">
        <v>14</v>
      </c>
      <c r="E12" s="1">
        <v>440</v>
      </c>
      <c r="F12" s="1">
        <v>215</v>
      </c>
      <c r="G12" s="1">
        <v>4312</v>
      </c>
      <c r="H12" s="1">
        <v>1</v>
      </c>
      <c r="J12" s="1">
        <v>3</v>
      </c>
      <c r="K12" s="1">
        <f t="shared" si="0"/>
        <v>1326.0475104610694</v>
      </c>
      <c r="L12" s="1">
        <f t="shared" si="1"/>
        <v>259.43592657918447</v>
      </c>
      <c r="M12" s="1">
        <v>1</v>
      </c>
      <c r="P12" s="1">
        <v>3</v>
      </c>
      <c r="Q12" s="1">
        <f t="shared" si="2"/>
        <v>1029.9862054092439</v>
      </c>
      <c r="R12" s="1">
        <f t="shared" si="3"/>
        <v>343.45600229171129</v>
      </c>
      <c r="S12" s="1">
        <v>1</v>
      </c>
    </row>
    <row r="13" spans="1:20" x14ac:dyDescent="0.35">
      <c r="B13" s="1">
        <v>9</v>
      </c>
      <c r="C13" s="1" t="s">
        <v>13</v>
      </c>
      <c r="D13" s="1">
        <v>14</v>
      </c>
      <c r="E13" s="1">
        <v>455</v>
      </c>
      <c r="F13" s="1">
        <v>225</v>
      </c>
      <c r="G13" s="1">
        <v>4425</v>
      </c>
      <c r="H13" s="1">
        <v>1</v>
      </c>
      <c r="J13" s="1">
        <v>4</v>
      </c>
      <c r="K13" s="1">
        <f t="shared" si="0"/>
        <v>1320.8417770497722</v>
      </c>
      <c r="L13" s="1">
        <f t="shared" si="1"/>
        <v>264.46549869500939</v>
      </c>
      <c r="M13" s="1">
        <v>1</v>
      </c>
      <c r="P13" s="1">
        <v>4</v>
      </c>
      <c r="Q13" s="1">
        <f t="shared" si="2"/>
        <v>1024.8562094264735</v>
      </c>
      <c r="R13" s="1">
        <f t="shared" si="3"/>
        <v>349.18418769866344</v>
      </c>
      <c r="S13" s="1">
        <v>1</v>
      </c>
    </row>
    <row r="14" spans="1:20" x14ac:dyDescent="0.35">
      <c r="B14" s="1">
        <v>10</v>
      </c>
      <c r="C14" s="1" t="s">
        <v>14</v>
      </c>
      <c r="D14" s="1">
        <v>15</v>
      </c>
      <c r="E14" s="1">
        <v>390</v>
      </c>
      <c r="F14" s="1">
        <v>190</v>
      </c>
      <c r="G14" s="1">
        <v>3850</v>
      </c>
      <c r="H14" s="1">
        <v>1</v>
      </c>
      <c r="J14" s="1">
        <v>5</v>
      </c>
      <c r="K14" s="1">
        <f t="shared" si="0"/>
        <v>1335.8854741331684</v>
      </c>
      <c r="L14" s="1">
        <f t="shared" si="1"/>
        <v>249.9379923100928</v>
      </c>
      <c r="M14" s="1">
        <v>1</v>
      </c>
      <c r="P14" s="1">
        <v>5</v>
      </c>
      <c r="Q14" s="1">
        <f t="shared" si="2"/>
        <v>1039.7633945598711</v>
      </c>
      <c r="R14" s="1">
        <f t="shared" si="3"/>
        <v>335.09107047219862</v>
      </c>
      <c r="S14" s="1">
        <v>1</v>
      </c>
    </row>
    <row r="15" spans="1:20" x14ac:dyDescent="0.35">
      <c r="B15" s="1">
        <v>11</v>
      </c>
      <c r="C15" s="1" t="s">
        <v>15</v>
      </c>
      <c r="D15" s="1">
        <v>15</v>
      </c>
      <c r="E15" s="1">
        <v>383</v>
      </c>
      <c r="F15" s="1">
        <v>170</v>
      </c>
      <c r="G15" s="1">
        <v>3563</v>
      </c>
      <c r="H15" s="1">
        <v>1</v>
      </c>
      <c r="J15" s="1">
        <v>6</v>
      </c>
      <c r="K15" s="1">
        <f t="shared" si="0"/>
        <v>2238.5238439650357</v>
      </c>
      <c r="L15" s="1">
        <f t="shared" si="1"/>
        <v>653.63139459484353</v>
      </c>
      <c r="M15" s="1">
        <v>1</v>
      </c>
      <c r="P15" s="1">
        <v>6</v>
      </c>
      <c r="Q15" s="1">
        <f t="shared" si="2"/>
        <v>1942.5895732243596</v>
      </c>
      <c r="R15" s="1">
        <f t="shared" si="3"/>
        <v>570.85451969224289</v>
      </c>
      <c r="S15" s="1">
        <v>1</v>
      </c>
    </row>
    <row r="16" spans="1:20" x14ac:dyDescent="0.35">
      <c r="B16" s="1">
        <v>12</v>
      </c>
      <c r="C16" s="1" t="s">
        <v>16</v>
      </c>
      <c r="D16" s="1">
        <v>14</v>
      </c>
      <c r="E16" s="1">
        <v>340</v>
      </c>
      <c r="F16" s="1">
        <v>160</v>
      </c>
      <c r="G16" s="1">
        <v>3609</v>
      </c>
      <c r="H16" s="1">
        <v>1</v>
      </c>
      <c r="J16" s="1">
        <v>7</v>
      </c>
      <c r="K16" s="1">
        <f t="shared" si="0"/>
        <v>2256.3727528934573</v>
      </c>
      <c r="L16" s="1">
        <f t="shared" si="1"/>
        <v>671.38885900795231</v>
      </c>
      <c r="M16" s="1">
        <v>1</v>
      </c>
      <c r="P16" s="1">
        <v>7</v>
      </c>
      <c r="Q16" s="1">
        <f t="shared" si="2"/>
        <v>1960.5523668939152</v>
      </c>
      <c r="R16" s="1">
        <f t="shared" si="3"/>
        <v>587.58077603623747</v>
      </c>
      <c r="S16" s="1">
        <v>1</v>
      </c>
    </row>
    <row r="17" spans="1:19" x14ac:dyDescent="0.35">
      <c r="B17" s="1">
        <v>13</v>
      </c>
      <c r="C17" s="1" t="s">
        <v>17</v>
      </c>
      <c r="D17" s="1">
        <v>15</v>
      </c>
      <c r="E17" s="1">
        <v>400</v>
      </c>
      <c r="F17" s="1">
        <v>150</v>
      </c>
      <c r="G17" s="1">
        <v>3761</v>
      </c>
      <c r="H17" s="1">
        <v>1</v>
      </c>
      <c r="J17" s="1">
        <v>8</v>
      </c>
      <c r="K17" s="1">
        <f t="shared" si="0"/>
        <v>2212.4807343793977</v>
      </c>
      <c r="L17" s="1">
        <f t="shared" si="1"/>
        <v>627.5045816565804</v>
      </c>
      <c r="M17" s="1">
        <v>1</v>
      </c>
      <c r="P17" s="1">
        <v>8</v>
      </c>
      <c r="Q17" s="1">
        <f t="shared" si="2"/>
        <v>1916.6633985479382</v>
      </c>
      <c r="R17" s="1">
        <f t="shared" si="3"/>
        <v>543.9809842489808</v>
      </c>
      <c r="S17" s="1">
        <v>1</v>
      </c>
    </row>
    <row r="18" spans="1:19" x14ac:dyDescent="0.35">
      <c r="B18" s="1">
        <v>14</v>
      </c>
      <c r="C18" s="1" t="s">
        <v>18</v>
      </c>
      <c r="D18" s="1">
        <v>14</v>
      </c>
      <c r="E18" s="1">
        <v>455</v>
      </c>
      <c r="F18" s="1">
        <v>225</v>
      </c>
      <c r="G18" s="1">
        <v>3086</v>
      </c>
      <c r="H18" s="1">
        <v>1</v>
      </c>
      <c r="J18" s="1">
        <v>9</v>
      </c>
      <c r="K18" s="1">
        <f t="shared" si="0"/>
        <v>2326.8276687369867</v>
      </c>
      <c r="L18" s="1">
        <f t="shared" si="1"/>
        <v>741.92317661601601</v>
      </c>
      <c r="M18" s="1">
        <v>1</v>
      </c>
      <c r="P18" s="1">
        <v>9</v>
      </c>
      <c r="Q18" s="1">
        <f t="shared" si="2"/>
        <v>2031.0498721925401</v>
      </c>
      <c r="R18" s="1">
        <f t="shared" si="3"/>
        <v>658.36986766791006</v>
      </c>
      <c r="S18" s="1">
        <v>1</v>
      </c>
    </row>
    <row r="19" spans="1:19" x14ac:dyDescent="0.35">
      <c r="B19" s="1">
        <v>15</v>
      </c>
      <c r="C19" s="1" t="s">
        <v>19</v>
      </c>
      <c r="D19" s="1">
        <v>24</v>
      </c>
      <c r="E19" s="1">
        <v>113</v>
      </c>
      <c r="F19" s="1">
        <v>95</v>
      </c>
      <c r="G19" s="1">
        <v>2372</v>
      </c>
      <c r="H19" s="1">
        <v>0</v>
      </c>
      <c r="J19" s="1">
        <v>10</v>
      </c>
      <c r="K19" s="1">
        <f t="shared" si="0"/>
        <v>1747.7977571790163</v>
      </c>
      <c r="L19" s="1">
        <f t="shared" si="1"/>
        <v>163.93291310777101</v>
      </c>
      <c r="M19" s="1">
        <v>1</v>
      </c>
      <c r="P19" s="1">
        <v>10</v>
      </c>
      <c r="Q19" s="1">
        <f t="shared" si="2"/>
        <v>1451.9538273191285</v>
      </c>
      <c r="R19" s="1">
        <f t="shared" si="3"/>
        <v>78.97122312356997</v>
      </c>
      <c r="S19" s="1">
        <v>1</v>
      </c>
    </row>
    <row r="20" spans="1:19" x14ac:dyDescent="0.35">
      <c r="B20" s="1">
        <v>16</v>
      </c>
      <c r="C20" s="1" t="s">
        <v>20</v>
      </c>
      <c r="D20" s="1">
        <v>22</v>
      </c>
      <c r="E20" s="1">
        <v>198</v>
      </c>
      <c r="F20" s="1">
        <v>95</v>
      </c>
      <c r="G20" s="1">
        <v>2833</v>
      </c>
      <c r="H20" s="1">
        <v>0</v>
      </c>
      <c r="J20" s="1">
        <v>11</v>
      </c>
      <c r="K20" s="1">
        <f t="shared" si="0"/>
        <v>1463.6095790886311</v>
      </c>
      <c r="L20" s="1">
        <f t="shared" si="1"/>
        <v>134.21624342828255</v>
      </c>
      <c r="M20" s="1">
        <v>1</v>
      </c>
      <c r="P20" s="1">
        <v>11</v>
      </c>
      <c r="Q20" s="1">
        <f t="shared" si="2"/>
        <v>1167.7512220788581</v>
      </c>
      <c r="R20" s="1">
        <f t="shared" si="3"/>
        <v>209.72845660568819</v>
      </c>
      <c r="S20" s="1">
        <v>1</v>
      </c>
    </row>
    <row r="21" spans="1:19" x14ac:dyDescent="0.35">
      <c r="B21" s="1">
        <v>17</v>
      </c>
      <c r="C21" s="1" t="s">
        <v>21</v>
      </c>
      <c r="D21" s="1">
        <v>18</v>
      </c>
      <c r="E21" s="1">
        <v>199</v>
      </c>
      <c r="F21" s="1">
        <v>97</v>
      </c>
      <c r="G21" s="1">
        <v>2774</v>
      </c>
      <c r="H21" s="1">
        <v>0</v>
      </c>
      <c r="J21" s="1">
        <v>12</v>
      </c>
      <c r="K21" s="1">
        <f t="shared" si="0"/>
        <v>1500.6142075830151</v>
      </c>
      <c r="L21" s="1">
        <f t="shared" si="1"/>
        <v>84.74668135095321</v>
      </c>
      <c r="M21" s="1">
        <v>1</v>
      </c>
      <c r="P21" s="1">
        <v>12</v>
      </c>
      <c r="Q21" s="1">
        <f t="shared" si="2"/>
        <v>1204.5821889767421</v>
      </c>
      <c r="R21" s="1">
        <f t="shared" si="3"/>
        <v>169.44412419582378</v>
      </c>
      <c r="S21" s="1">
        <v>1</v>
      </c>
    </row>
    <row r="22" spans="1:19" x14ac:dyDescent="0.35">
      <c r="B22" s="1">
        <v>18</v>
      </c>
      <c r="C22" s="1" t="s">
        <v>22</v>
      </c>
      <c r="D22" s="1">
        <v>21</v>
      </c>
      <c r="E22" s="1">
        <v>200</v>
      </c>
      <c r="F22" s="1">
        <v>85</v>
      </c>
      <c r="G22" s="1">
        <v>2587</v>
      </c>
      <c r="H22" s="1">
        <v>0</v>
      </c>
      <c r="J22" s="1">
        <v>13</v>
      </c>
      <c r="K22" s="1">
        <f t="shared" si="0"/>
        <v>1660.1078278232412</v>
      </c>
      <c r="L22" s="1">
        <f t="shared" si="1"/>
        <v>85.72630868059116</v>
      </c>
      <c r="M22" s="1">
        <v>1</v>
      </c>
      <c r="P22" s="1">
        <v>13</v>
      </c>
      <c r="Q22" s="1">
        <f t="shared" si="2"/>
        <v>1363.7853875640892</v>
      </c>
      <c r="R22" s="1">
        <f t="shared" si="3"/>
        <v>35.809373416604117</v>
      </c>
      <c r="S22" s="1">
        <v>1</v>
      </c>
    </row>
    <row r="23" spans="1:19" x14ac:dyDescent="0.35">
      <c r="A23" t="s">
        <v>27</v>
      </c>
      <c r="B23" s="1">
        <v>19</v>
      </c>
      <c r="C23" s="1" t="s">
        <v>23</v>
      </c>
      <c r="D23" s="1">
        <v>27</v>
      </c>
      <c r="E23" s="1">
        <v>97</v>
      </c>
      <c r="F23" s="1">
        <v>88</v>
      </c>
      <c r="G23" s="1">
        <v>2130</v>
      </c>
      <c r="H23" s="1">
        <v>0</v>
      </c>
      <c r="J23" s="1">
        <v>14</v>
      </c>
      <c r="K23" s="1">
        <f t="shared" si="0"/>
        <v>1030.066988112909</v>
      </c>
      <c r="L23" s="1">
        <f t="shared" si="1"/>
        <v>618.93052921955632</v>
      </c>
      <c r="M23" s="1">
        <v>1</v>
      </c>
      <c r="P23" s="1">
        <v>14</v>
      </c>
      <c r="Q23" s="1">
        <f t="shared" si="2"/>
        <v>744.04586552174305</v>
      </c>
      <c r="R23" s="1">
        <f t="shared" si="3"/>
        <v>692.21973994342773</v>
      </c>
      <c r="S23" s="1">
        <v>1</v>
      </c>
    </row>
    <row r="24" spans="1:19" x14ac:dyDescent="0.35">
      <c r="B24" s="1">
        <v>20</v>
      </c>
      <c r="C24" s="1" t="s">
        <v>24</v>
      </c>
      <c r="D24" s="1">
        <v>26</v>
      </c>
      <c r="E24" s="1">
        <v>97</v>
      </c>
      <c r="F24" s="1">
        <v>46</v>
      </c>
      <c r="G24" s="1">
        <v>1835</v>
      </c>
      <c r="H24" s="1">
        <v>0</v>
      </c>
      <c r="J24" s="1">
        <v>15</v>
      </c>
      <c r="K24" s="1">
        <f t="shared" si="0"/>
        <v>242.64789304669432</v>
      </c>
      <c r="L24" s="1">
        <f t="shared" si="1"/>
        <v>1343.946055465025</v>
      </c>
      <c r="M24" s="1">
        <v>0</v>
      </c>
      <c r="P24" s="1">
        <v>15</v>
      </c>
      <c r="Q24" s="1">
        <f t="shared" si="2"/>
        <v>63.379150094228002</v>
      </c>
      <c r="R24" s="1">
        <f t="shared" si="3"/>
        <v>1428.3116495944946</v>
      </c>
      <c r="S24" s="1">
        <v>0</v>
      </c>
    </row>
    <row r="25" spans="1:19" x14ac:dyDescent="0.35">
      <c r="J25" s="1">
        <v>16</v>
      </c>
      <c r="K25" s="1">
        <f t="shared" si="0"/>
        <v>710.27037105598038</v>
      </c>
      <c r="L25" s="1">
        <f t="shared" si="1"/>
        <v>876.15809075759842</v>
      </c>
      <c r="M25" s="1">
        <v>0</v>
      </c>
      <c r="P25" s="1">
        <v>16</v>
      </c>
      <c r="Q25" s="1">
        <f t="shared" si="2"/>
        <v>414.02083280917145</v>
      </c>
      <c r="R25" s="1">
        <f t="shared" si="3"/>
        <v>960.72236056086069</v>
      </c>
      <c r="S25" s="1">
        <v>0</v>
      </c>
    </row>
    <row r="26" spans="1:19" x14ac:dyDescent="0.35">
      <c r="J26" s="1">
        <v>17</v>
      </c>
      <c r="K26" s="1">
        <f t="shared" si="0"/>
        <v>652.15182281428918</v>
      </c>
      <c r="L26" s="1">
        <f t="shared" si="1"/>
        <v>933.80672518460688</v>
      </c>
      <c r="M26" s="1">
        <v>0</v>
      </c>
      <c r="P26" s="1">
        <v>17</v>
      </c>
      <c r="Q26" s="1">
        <f t="shared" si="2"/>
        <v>355.72871217638107</v>
      </c>
      <c r="R26" s="1">
        <f t="shared" si="3"/>
        <v>1018.1401235706653</v>
      </c>
      <c r="S26" s="1">
        <v>0</v>
      </c>
    </row>
    <row r="27" spans="1:19" x14ac:dyDescent="0.35">
      <c r="J27" s="1">
        <v>18</v>
      </c>
      <c r="K27" s="1">
        <f t="shared" si="0"/>
        <v>468.51147264501429</v>
      </c>
      <c r="L27" s="1">
        <f t="shared" si="1"/>
        <v>1119.0049150919758</v>
      </c>
      <c r="M27" s="1">
        <v>0</v>
      </c>
      <c r="P27" s="1">
        <v>18</v>
      </c>
      <c r="Q27" s="1">
        <f t="shared" si="2"/>
        <v>172.38981988504992</v>
      </c>
      <c r="R27" s="1">
        <f t="shared" si="3"/>
        <v>1202.8251968102566</v>
      </c>
      <c r="S27" s="1">
        <v>0</v>
      </c>
    </row>
    <row r="28" spans="1:19" x14ac:dyDescent="0.35">
      <c r="J28" s="1">
        <v>19</v>
      </c>
      <c r="K28" s="1">
        <f t="shared" si="0"/>
        <v>0</v>
      </c>
      <c r="L28" s="1">
        <f t="shared" si="1"/>
        <v>1585.2605464086969</v>
      </c>
      <c r="M28" s="1">
        <v>0</v>
      </c>
      <c r="P28" s="1">
        <v>19</v>
      </c>
      <c r="Q28" s="1">
        <f t="shared" si="2"/>
        <v>296.77643100488973</v>
      </c>
      <c r="R28" s="1">
        <f t="shared" si="3"/>
        <v>1669.3109433266782</v>
      </c>
      <c r="S28" s="1">
        <v>0</v>
      </c>
    </row>
    <row r="29" spans="1:19" x14ac:dyDescent="0.35">
      <c r="J29" s="1">
        <v>20</v>
      </c>
      <c r="K29" s="1">
        <f t="shared" si="0"/>
        <v>297.97650914124085</v>
      </c>
      <c r="L29" s="1">
        <f t="shared" si="1"/>
        <v>1878.9505049361996</v>
      </c>
      <c r="M29" s="1">
        <v>0</v>
      </c>
      <c r="P29" s="1">
        <v>20</v>
      </c>
      <c r="Q29" s="1">
        <f t="shared" si="2"/>
        <v>590.53527978154432</v>
      </c>
      <c r="R29" s="1">
        <f t="shared" si="3"/>
        <v>1962.6560421520421</v>
      </c>
      <c r="S29" s="1">
        <v>0</v>
      </c>
    </row>
    <row r="31" spans="1:19" x14ac:dyDescent="0.35">
      <c r="P3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Fastabiqul khairat</dc:creator>
  <cp:lastModifiedBy>Muhammad Fastabiqul khairat</cp:lastModifiedBy>
  <dcterms:created xsi:type="dcterms:W3CDTF">2024-01-17T15:26:05Z</dcterms:created>
  <dcterms:modified xsi:type="dcterms:W3CDTF">2024-01-17T15:55:20Z</dcterms:modified>
</cp:coreProperties>
</file>