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CE8E0985-FD73-FF45-8752-4E7C51C4347B}" xr6:coauthVersionLast="36" xr6:coauthVersionMax="44" xr10:uidLastSave="{00000000-0000-0000-0000-000000000000}"/>
  <bookViews>
    <workbookView xWindow="24900" yWindow="740" windowWidth="23780" windowHeight="2530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R59" i="1"/>
  <c r="R45" i="1" l="1"/>
  <c r="R57" i="1"/>
  <c r="R52" i="1"/>
  <c r="S52" i="1" s="1"/>
  <c r="T52" i="1" s="1"/>
  <c r="R50" i="1"/>
  <c r="S50" i="1" s="1"/>
  <c r="T50" i="1" s="1"/>
  <c r="S2" i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6" i="1"/>
  <c r="T10" i="1"/>
  <c r="T14" i="1"/>
  <c r="T2" i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1" i="1"/>
  <c r="T51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16" i="1"/>
  <c r="T16" i="1" s="1"/>
  <c r="R41" i="1"/>
  <c r="S41" i="1" s="1"/>
  <c r="T41" i="1" s="1"/>
  <c r="R34" i="1"/>
  <c r="R30" i="1"/>
  <c r="R17" i="1"/>
  <c r="S17" i="1" s="1"/>
  <c r="T17" i="1" s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6" i="1"/>
  <c r="H8" i="1"/>
  <c r="H9" i="1"/>
  <c r="H2" i="1" l="1"/>
</calcChain>
</file>

<file path=xl/sharedStrings.xml><?xml version="1.0" encoding="utf-8"?>
<sst xmlns="http://schemas.openxmlformats.org/spreadsheetml/2006/main" count="340" uniqueCount="101">
  <si>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</si>
  <si>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</si>
  <si>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</si>
  <si>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</si>
  <si>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</si>
  <si>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</si>
  <si>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</si>
  <si>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</si>
  <si>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</si>
  <si>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</si>
  <si>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</si>
  <si>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</si>
  <si>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</si>
  <si>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</si>
  <si>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</si>
  <si>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</si>
  <si>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</si>
  <si>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</si>
  <si>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</si>
  <si>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</si>
  <si>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</si>
  <si>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</si>
  <si>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</si>
  <si>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</si>
  <si>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</si>
  <si>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</si>
  <si>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</si>
  <si>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</si>
  <si>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</si>
  <si>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</si>
  <si>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</si>
  <si>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</si>
  <si>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</si>
  <si>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</si>
  <si>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</si>
  <si>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</si>
  <si>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</si>
  <si>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</si>
  <si>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</si>
  <si>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</si>
  <si>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</si>
  <si>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</si>
  <si>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</si>
  <si>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</si>
  <si>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</si>
  <si>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</si>
  <si>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</si>
  <si>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</si>
  <si>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</si>
  <si>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</si>
  <si>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</si>
  <si>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</si>
  <si>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</si>
  <si>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</si>
  <si>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</si>
  <si>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</si>
  <si>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</si>
  <si>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</si>
  <si>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</si>
  <si>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</si>
  <si>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</si>
  <si>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</si>
  <si>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</si>
  <si>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</si>
  <si>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</si>
  <si>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</si>
  <si>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</si>
  <si>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</si>
  <si>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</si>
  <si>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</si>
  <si>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</si>
  <si>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</si>
  <si>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</si>
  <si>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</si>
  <si>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</si>
  <si>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</si>
  <si>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</si>
  <si>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</si>
  <si>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</si>
  <si>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</si>
  <si>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</si>
  <si>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</si>
  <si>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</si>
  <si>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</si>
  <si>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</si>
  <si>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</si>
  <si>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</si>
  <si>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</si>
  <si>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</si>
  <si>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maybe 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</si>
  <si>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</si>
  <si>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</si>
  <si>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</si>
  <si>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</si>
  <si>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</si>
  <si>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</si>
  <si>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</si>
  <si>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</si>
  <si>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</si>
  <si>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"before" included some holes, "after" includes holes</t>
  </si>
  <si>
    <t>4 hours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</si>
</sst>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abSelected="1" topLeftCell="P1" workbookViewId="0">
      <pane ySplit="1" topLeftCell="A2" activePane="bottomLeft" state="frozen"/>
      <selection pane="bottomLeft" activeCell="U48" sqref="U48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94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Q2">
        <v>129.304</v>
      </c>
      <c r="R2">
        <v>115.282</v>
      </c>
      <c r="S2">
        <f t="shared" ref="S2:S15" si="0">Q2-R2</f>
        <v>14.022000000000006</v>
      </c>
      <c r="T2">
        <f>S2/Q2</f>
        <v>0.10844212089339854</v>
      </c>
      <c r="U2" t="s">
        <v>87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Q3">
        <v>125.295</v>
      </c>
      <c r="R3">
        <v>123.61</v>
      </c>
      <c r="S3">
        <f t="shared" si="0"/>
        <v>1.6850000000000023</v>
      </c>
      <c r="T3">
        <f t="shared" ref="T3:T66" si="4">S3/Q3</f>
        <v>1.3448262101440619E-2</v>
      </c>
      <c r="U3" t="s">
        <v>88</v>
      </c>
      <c r="V3" t="str">
        <f t="shared" ref="V3:V66" si="5">IF(E3&gt;6,"no","yes")</f>
        <v>yes</v>
      </c>
      <c r="W3" t="s">
        <v>97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Q4">
        <v>97.843000000000004</v>
      </c>
      <c r="R4">
        <v>70.075000000000003</v>
      </c>
      <c r="S4">
        <f t="shared" si="0"/>
        <v>27.768000000000001</v>
      </c>
      <c r="T4">
        <f t="shared" si="4"/>
        <v>0.28380160052328729</v>
      </c>
      <c r="U4" t="s">
        <v>87</v>
      </c>
      <c r="V4" t="str">
        <f t="shared" si="5"/>
        <v>yes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Q5">
        <v>123.244</v>
      </c>
      <c r="R5">
        <v>106.542</v>
      </c>
      <c r="S5">
        <f t="shared" si="0"/>
        <v>16.701999999999998</v>
      </c>
      <c r="T5">
        <f t="shared" si="4"/>
        <v>0.13551978189607605</v>
      </c>
      <c r="U5" t="s">
        <v>87</v>
      </c>
      <c r="V5" t="str">
        <f t="shared" si="5"/>
        <v>yes</v>
      </c>
      <c r="W5" t="s">
        <v>99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Q6">
        <v>113.479</v>
      </c>
      <c r="R6">
        <v>84.423000000000002</v>
      </c>
      <c r="S6">
        <f t="shared" si="0"/>
        <v>29.055999999999997</v>
      </c>
      <c r="T6">
        <f t="shared" si="4"/>
        <v>0.25604737440407477</v>
      </c>
      <c r="U6" t="s">
        <v>87</v>
      </c>
      <c r="V6" t="str">
        <f t="shared" si="5"/>
        <v>yes</v>
      </c>
      <c r="W6" t="s">
        <v>96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Q7">
        <v>119.378</v>
      </c>
      <c r="R7">
        <v>105.98</v>
      </c>
      <c r="S7">
        <f t="shared" si="0"/>
        <v>13.397999999999996</v>
      </c>
      <c r="T7">
        <f t="shared" si="4"/>
        <v>0.11223173449044209</v>
      </c>
      <c r="U7" t="s">
        <v>87</v>
      </c>
      <c r="V7" t="str">
        <f t="shared" si="5"/>
        <v>yes</v>
      </c>
      <c r="W7" t="s">
        <v>82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Q8">
        <v>90.466999999999999</v>
      </c>
      <c r="R8">
        <v>90.677999999999997</v>
      </c>
      <c r="S8">
        <f t="shared" si="0"/>
        <v>-0.21099999999999852</v>
      </c>
      <c r="T8">
        <f t="shared" si="4"/>
        <v>-2.3323421800214282E-3</v>
      </c>
      <c r="U8" t="s">
        <v>88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Q9">
        <v>114.098</v>
      </c>
      <c r="R9">
        <v>114.75</v>
      </c>
      <c r="S9">
        <f t="shared" si="0"/>
        <v>-0.65200000000000102</v>
      </c>
      <c r="T9">
        <f t="shared" si="4"/>
        <v>-5.7143858788059479E-3</v>
      </c>
      <c r="U9" t="s">
        <v>88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Q10">
        <v>108.271</v>
      </c>
      <c r="R10">
        <v>108.896</v>
      </c>
      <c r="S10">
        <f t="shared" si="0"/>
        <v>-0.625</v>
      </c>
      <c r="T10">
        <f t="shared" si="4"/>
        <v>-5.7725522069621595E-3</v>
      </c>
      <c r="U10" t="s">
        <v>88</v>
      </c>
      <c r="V10" t="str">
        <f t="shared" si="5"/>
        <v>no</v>
      </c>
      <c r="W10" t="s">
        <v>97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Q11">
        <v>104.895</v>
      </c>
      <c r="R11">
        <v>102.779</v>
      </c>
      <c r="S11">
        <f t="shared" si="0"/>
        <v>2.1159999999999997</v>
      </c>
      <c r="T11">
        <f t="shared" si="4"/>
        <v>2.0172553505886835E-2</v>
      </c>
      <c r="U11" t="s">
        <v>88</v>
      </c>
      <c r="V11" t="str">
        <f t="shared" si="5"/>
        <v>no</v>
      </c>
      <c r="W11" t="s">
        <v>98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Q12">
        <v>118.879</v>
      </c>
      <c r="R12">
        <v>90.667000000000002</v>
      </c>
      <c r="S12">
        <f t="shared" si="0"/>
        <v>28.212000000000003</v>
      </c>
      <c r="T12">
        <f t="shared" si="4"/>
        <v>0.23731693570773646</v>
      </c>
      <c r="U12" t="s">
        <v>87</v>
      </c>
      <c r="V12" t="str">
        <f t="shared" si="5"/>
        <v>no</v>
      </c>
      <c r="W12" t="s">
        <v>97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Q13">
        <v>128.02099999999999</v>
      </c>
      <c r="R13">
        <v>100.726</v>
      </c>
      <c r="S13">
        <f t="shared" si="0"/>
        <v>27.294999999999987</v>
      </c>
      <c r="T13">
        <f t="shared" si="4"/>
        <v>0.21320720819240585</v>
      </c>
      <c r="U13" t="s">
        <v>87</v>
      </c>
      <c r="V13" t="str">
        <f t="shared" si="5"/>
        <v>no</v>
      </c>
      <c r="W13" t="s">
        <v>96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Q14">
        <v>117.839</v>
      </c>
      <c r="R14">
        <v>105.361</v>
      </c>
      <c r="S14">
        <f t="shared" si="0"/>
        <v>12.477999999999994</v>
      </c>
      <c r="T14">
        <f t="shared" si="4"/>
        <v>0.10589024007332033</v>
      </c>
      <c r="U14" t="s">
        <v>87</v>
      </c>
      <c r="V14" t="str">
        <f t="shared" si="5"/>
        <v>no</v>
      </c>
      <c r="W14" t="s">
        <v>98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Q15">
        <v>88.838999999999999</v>
      </c>
      <c r="R15">
        <v>87.475999999999999</v>
      </c>
      <c r="S15">
        <f t="shared" si="0"/>
        <v>1.3629999999999995</v>
      </c>
      <c r="T15">
        <f t="shared" si="4"/>
        <v>1.5342360900055151E-2</v>
      </c>
      <c r="U15" t="s">
        <v>88</v>
      </c>
      <c r="V15" t="str">
        <f t="shared" si="5"/>
        <v>no</v>
      </c>
      <c r="W15" t="s">
        <v>96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88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87</v>
      </c>
      <c r="V17" t="str">
        <f t="shared" si="5"/>
        <v>yes</v>
      </c>
      <c r="W17" t="s">
        <v>83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88</v>
      </c>
      <c r="V18" t="str">
        <f t="shared" si="5"/>
        <v>yes</v>
      </c>
      <c r="W18" t="s">
        <v>84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88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87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88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87</v>
      </c>
      <c r="V22" t="str">
        <f t="shared" si="5"/>
        <v>no</v>
      </c>
      <c r="W22" t="s">
        <v>81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88</v>
      </c>
      <c r="V23" t="str">
        <f t="shared" si="5"/>
        <v>no</v>
      </c>
      <c r="W23" t="s">
        <v>80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88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88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87</v>
      </c>
      <c r="V26" t="str">
        <f t="shared" si="5"/>
        <v>no</v>
      </c>
      <c r="W26" t="s">
        <v>82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88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88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88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87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87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87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88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87</v>
      </c>
      <c r="V34" t="str">
        <f t="shared" si="5"/>
        <v>yes</v>
      </c>
      <c r="W34" t="s">
        <v>82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88</v>
      </c>
      <c r="V35" t="str">
        <f t="shared" si="5"/>
        <v>yes</v>
      </c>
      <c r="W35" t="s">
        <v>85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87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88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87</v>
      </c>
      <c r="V38" t="str">
        <f t="shared" si="5"/>
        <v>no</v>
      </c>
      <c r="W38" t="s">
        <v>82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87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87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87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87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88</v>
      </c>
      <c r="V43" t="str">
        <f t="shared" si="5"/>
        <v>no</v>
      </c>
      <c r="W43" t="s">
        <v>86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Q44">
        <v>68.570999999999998</v>
      </c>
      <c r="R44">
        <v>12.182</v>
      </c>
      <c r="S44">
        <f t="shared" si="6"/>
        <v>56.388999999999996</v>
      </c>
      <c r="T44">
        <f t="shared" si="4"/>
        <v>0.82234472298785199</v>
      </c>
      <c r="U44" t="s">
        <v>87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Q45">
        <v>107.02800000000001</v>
      </c>
      <c r="R45">
        <f>92.07+2.895</f>
        <v>94.964999999999989</v>
      </c>
      <c r="S45">
        <f t="shared" si="6"/>
        <v>12.063000000000017</v>
      </c>
      <c r="T45">
        <f t="shared" si="4"/>
        <v>0.11270882385917719</v>
      </c>
      <c r="U45" t="s">
        <v>87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Q46">
        <v>59.332000000000001</v>
      </c>
      <c r="R46">
        <v>57.972000000000001</v>
      </c>
      <c r="S46">
        <f t="shared" si="6"/>
        <v>1.3599999999999994</v>
      </c>
      <c r="T46">
        <f t="shared" si="4"/>
        <v>2.2921863412660948E-2</v>
      </c>
      <c r="U46" t="s">
        <v>88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Q47">
        <v>63.07</v>
      </c>
      <c r="R47">
        <v>62.152999999999999</v>
      </c>
      <c r="S47">
        <f t="shared" si="6"/>
        <v>0.91700000000000159</v>
      </c>
      <c r="T47">
        <f t="shared" si="4"/>
        <v>1.4539400665926773E-2</v>
      </c>
      <c r="U47" t="s">
        <v>88</v>
      </c>
      <c r="V47" t="s">
        <v>90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Q48">
        <v>93.19</v>
      </c>
      <c r="R48">
        <v>92.295000000000002</v>
      </c>
      <c r="S48">
        <f t="shared" si="6"/>
        <v>0.89499999999999602</v>
      </c>
      <c r="T48">
        <f t="shared" si="4"/>
        <v>9.6040347676788936E-3</v>
      </c>
      <c r="U48" t="s">
        <v>89</v>
      </c>
      <c r="V48" t="str">
        <f t="shared" si="5"/>
        <v>yes</v>
      </c>
      <c r="W48" t="s">
        <v>82</v>
      </c>
    </row>
    <row r="49" spans="1:23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Q49">
        <v>60.268000000000001</v>
      </c>
      <c r="R49">
        <v>58.454999999999998</v>
      </c>
      <c r="S49">
        <f t="shared" si="6"/>
        <v>1.8130000000000024</v>
      </c>
      <c r="T49">
        <f t="shared" si="4"/>
        <v>3.0082299064180036E-2</v>
      </c>
      <c r="U49" t="s">
        <v>88</v>
      </c>
      <c r="V49" t="str">
        <f t="shared" si="5"/>
        <v>yes</v>
      </c>
    </row>
    <row r="50" spans="1:23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Q50">
        <v>70.875</v>
      </c>
      <c r="R50">
        <f>21.906+33.948</f>
        <v>55.853999999999999</v>
      </c>
      <c r="S50">
        <f t="shared" si="6"/>
        <v>15.021000000000001</v>
      </c>
      <c r="T50">
        <f t="shared" si="4"/>
        <v>0.21193650793650795</v>
      </c>
      <c r="U50" t="s">
        <v>87</v>
      </c>
      <c r="V50" t="str">
        <f t="shared" si="5"/>
        <v>no</v>
      </c>
      <c r="W50" t="s">
        <v>92</v>
      </c>
    </row>
    <row r="51" spans="1:23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Q51">
        <v>96.043999999999997</v>
      </c>
      <c r="R51">
        <v>92.927000000000007</v>
      </c>
      <c r="S51">
        <f t="shared" si="6"/>
        <v>3.1169999999999902</v>
      </c>
      <c r="T51">
        <f t="shared" si="4"/>
        <v>3.2453875307150791E-2</v>
      </c>
      <c r="U51" t="s">
        <v>88</v>
      </c>
      <c r="V51" t="str">
        <f t="shared" si="5"/>
        <v>no</v>
      </c>
    </row>
    <row r="52" spans="1:23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Q52">
        <v>65.846000000000004</v>
      </c>
      <c r="R52">
        <f>37.272+11.262</f>
        <v>48.533999999999999</v>
      </c>
      <c r="S52">
        <f t="shared" si="6"/>
        <v>17.312000000000005</v>
      </c>
      <c r="T52">
        <f t="shared" si="4"/>
        <v>0.2629165021413602</v>
      </c>
      <c r="U52" t="s">
        <v>87</v>
      </c>
      <c r="V52" t="str">
        <f t="shared" si="5"/>
        <v>no</v>
      </c>
    </row>
    <row r="53" spans="1:23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Q53">
        <v>85.570999999999998</v>
      </c>
      <c r="R53">
        <v>85.394000000000005</v>
      </c>
      <c r="S53">
        <f t="shared" si="6"/>
        <v>0.1769999999999925</v>
      </c>
      <c r="T53">
        <f t="shared" si="4"/>
        <v>2.0684577719086196E-3</v>
      </c>
      <c r="U53" t="s">
        <v>88</v>
      </c>
      <c r="V53" t="str">
        <f t="shared" si="5"/>
        <v>no</v>
      </c>
      <c r="W53" t="s">
        <v>93</v>
      </c>
    </row>
    <row r="54" spans="1:23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Q54">
        <v>66.453000000000003</v>
      </c>
      <c r="R54">
        <v>27.852</v>
      </c>
      <c r="S54">
        <f t="shared" si="6"/>
        <v>38.600999999999999</v>
      </c>
      <c r="T54">
        <f t="shared" si="4"/>
        <v>0.58087670985508555</v>
      </c>
      <c r="U54" t="s">
        <v>87</v>
      </c>
      <c r="V54" t="str">
        <f t="shared" si="5"/>
        <v>no</v>
      </c>
      <c r="W54" t="s">
        <v>91</v>
      </c>
    </row>
    <row r="55" spans="1:23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Q55">
        <v>70.8</v>
      </c>
      <c r="R55">
        <v>63.54</v>
      </c>
      <c r="S55">
        <f t="shared" si="6"/>
        <v>7.259999999999998</v>
      </c>
      <c r="T55">
        <f t="shared" si="4"/>
        <v>0.10254237288135591</v>
      </c>
      <c r="U55" t="s">
        <v>87</v>
      </c>
      <c r="V55" t="str">
        <f t="shared" si="5"/>
        <v>no</v>
      </c>
    </row>
    <row r="56" spans="1:23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Q56">
        <v>85.197000000000003</v>
      </c>
      <c r="R56">
        <v>67.561999999999998</v>
      </c>
      <c r="S56">
        <f t="shared" si="6"/>
        <v>17.635000000000005</v>
      </c>
      <c r="T56">
        <f t="shared" si="4"/>
        <v>0.20699085648555707</v>
      </c>
      <c r="U56" t="s">
        <v>87</v>
      </c>
      <c r="V56" t="str">
        <f t="shared" si="5"/>
        <v>no</v>
      </c>
      <c r="W56" t="s">
        <v>91</v>
      </c>
    </row>
    <row r="57" spans="1:23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Q57">
        <v>84.320999999999998</v>
      </c>
      <c r="R57">
        <f>18.53+0.956+36.459</f>
        <v>55.945000000000007</v>
      </c>
      <c r="S57">
        <f t="shared" si="6"/>
        <v>28.375999999999991</v>
      </c>
      <c r="T57">
        <f t="shared" si="4"/>
        <v>0.33652352320299794</v>
      </c>
      <c r="U57" t="s">
        <v>88</v>
      </c>
      <c r="V57" t="str">
        <f t="shared" si="5"/>
        <v>no</v>
      </c>
    </row>
    <row r="58" spans="1:23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>
        <f t="shared" ref="N58:N77" si="9">C58-239</f>
        <v>8</v>
      </c>
      <c r="O58">
        <v>1920</v>
      </c>
      <c r="P58">
        <v>720</v>
      </c>
      <c r="Q58">
        <v>83.355999999999995</v>
      </c>
      <c r="R58">
        <v>83.33</v>
      </c>
      <c r="S58">
        <f t="shared" si="6"/>
        <v>2.5999999999996248E-2</v>
      </c>
      <c r="T58">
        <f t="shared" si="4"/>
        <v>3.1191515907668613E-4</v>
      </c>
      <c r="U58" t="s">
        <v>88</v>
      </c>
      <c r="V58" t="str">
        <f t="shared" si="5"/>
        <v>no</v>
      </c>
    </row>
    <row r="59" spans="1:23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7">
        <v>61</v>
      </c>
      <c r="L59" s="4">
        <v>100</v>
      </c>
      <c r="M59" s="4">
        <v>102</v>
      </c>
      <c r="N59">
        <f t="shared" si="9"/>
        <v>8</v>
      </c>
      <c r="O59">
        <v>1920</v>
      </c>
      <c r="P59">
        <v>720</v>
      </c>
      <c r="Q59">
        <v>73.596999999999994</v>
      </c>
      <c r="R59">
        <f>42.76+2.734</f>
        <v>45.494</v>
      </c>
      <c r="S59">
        <f t="shared" si="6"/>
        <v>28.102999999999994</v>
      </c>
      <c r="T59">
        <f t="shared" si="4"/>
        <v>0.38184980366047527</v>
      </c>
      <c r="U59" t="s">
        <v>87</v>
      </c>
      <c r="V59" t="str">
        <f t="shared" si="5"/>
        <v>no</v>
      </c>
    </row>
    <row r="60" spans="1:23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>
        <v>46</v>
      </c>
      <c r="L60" s="4">
        <v>38</v>
      </c>
      <c r="M60" s="4">
        <v>37</v>
      </c>
      <c r="N60">
        <f t="shared" si="9"/>
        <v>8</v>
      </c>
      <c r="O60">
        <v>1920</v>
      </c>
      <c r="P60">
        <v>720</v>
      </c>
      <c r="Q60">
        <v>62.996000000000002</v>
      </c>
      <c r="R60">
        <v>63.26</v>
      </c>
      <c r="S60">
        <f t="shared" si="6"/>
        <v>-0.26399999999999579</v>
      </c>
      <c r="T60">
        <f t="shared" si="4"/>
        <v>-4.1907422693503683E-3</v>
      </c>
      <c r="U60" t="s">
        <v>88</v>
      </c>
      <c r="V60" t="str">
        <f t="shared" si="5"/>
        <v>no</v>
      </c>
    </row>
    <row r="61" spans="1:23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>
        <v>55</v>
      </c>
      <c r="L61" s="4">
        <v>73</v>
      </c>
      <c r="M61" s="4">
        <v>74</v>
      </c>
      <c r="N61">
        <f t="shared" si="9"/>
        <v>8</v>
      </c>
      <c r="O61">
        <v>1920</v>
      </c>
      <c r="P61">
        <v>720</v>
      </c>
      <c r="Q61">
        <v>70.064999999999998</v>
      </c>
      <c r="R61">
        <v>69.334000000000003</v>
      </c>
      <c r="S61">
        <f t="shared" si="6"/>
        <v>0.73099999999999454</v>
      </c>
      <c r="T61">
        <f t="shared" si="4"/>
        <v>1.0433169200028467E-2</v>
      </c>
      <c r="U61" t="s">
        <v>88</v>
      </c>
      <c r="V61" t="str">
        <f t="shared" si="5"/>
        <v>no</v>
      </c>
    </row>
    <row r="62" spans="1:23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>
        <v>47</v>
      </c>
      <c r="L62" s="4">
        <v>47</v>
      </c>
      <c r="M62" s="4">
        <v>49</v>
      </c>
      <c r="N62">
        <f t="shared" si="9"/>
        <v>8</v>
      </c>
      <c r="O62">
        <v>1920</v>
      </c>
      <c r="P62">
        <v>720</v>
      </c>
      <c r="Q62">
        <v>72.325999999999993</v>
      </c>
      <c r="R62">
        <f>31.253+6.077+1.701</f>
        <v>39.030999999999999</v>
      </c>
      <c r="S62">
        <f t="shared" si="6"/>
        <v>33.294999999999995</v>
      </c>
      <c r="T62">
        <f t="shared" si="4"/>
        <v>0.46034621021486044</v>
      </c>
      <c r="U62" t="s">
        <v>87</v>
      </c>
      <c r="V62" t="str">
        <f t="shared" si="5"/>
        <v>no</v>
      </c>
    </row>
    <row r="63" spans="1:23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>
        <v>42</v>
      </c>
      <c r="L63" s="4">
        <v>32</v>
      </c>
      <c r="M63" s="4">
        <v>34</v>
      </c>
      <c r="N63">
        <f t="shared" si="9"/>
        <v>8</v>
      </c>
      <c r="O63">
        <v>1920</v>
      </c>
      <c r="P63">
        <v>720</v>
      </c>
      <c r="Q63">
        <v>69.322999999999993</v>
      </c>
      <c r="R63">
        <v>57.683</v>
      </c>
      <c r="S63">
        <f t="shared" si="6"/>
        <v>11.639999999999993</v>
      </c>
      <c r="T63">
        <f t="shared" si="4"/>
        <v>0.16790964037909489</v>
      </c>
      <c r="U63" t="s">
        <v>87</v>
      </c>
      <c r="V63" t="str">
        <f t="shared" si="5"/>
        <v>no</v>
      </c>
      <c r="W63" t="s">
        <v>91</v>
      </c>
    </row>
    <row r="64" spans="1:23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>
        <v>46</v>
      </c>
      <c r="L64" s="4">
        <v>44</v>
      </c>
      <c r="M64" s="4">
        <v>44</v>
      </c>
      <c r="N64">
        <f t="shared" si="9"/>
        <v>8</v>
      </c>
      <c r="O64">
        <v>1920</v>
      </c>
      <c r="P64">
        <v>720</v>
      </c>
      <c r="Q64">
        <v>63.42</v>
      </c>
      <c r="R64">
        <v>45.901000000000003</v>
      </c>
      <c r="S64">
        <f t="shared" si="6"/>
        <v>17.518999999999998</v>
      </c>
      <c r="T64">
        <f t="shared" si="4"/>
        <v>0.27623777988016396</v>
      </c>
      <c r="U64" t="s">
        <v>87</v>
      </c>
      <c r="V64" t="str">
        <f t="shared" si="5"/>
        <v>no</v>
      </c>
      <c r="W64" t="s">
        <v>91</v>
      </c>
    </row>
    <row r="65" spans="1:23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>
        <v>62</v>
      </c>
      <c r="L65" s="4">
        <v>102</v>
      </c>
      <c r="M65" s="4">
        <v>101</v>
      </c>
      <c r="N65">
        <f t="shared" si="9"/>
        <v>8</v>
      </c>
      <c r="O65">
        <v>1920</v>
      </c>
      <c r="P65">
        <v>720</v>
      </c>
      <c r="Q65">
        <v>72.263000000000005</v>
      </c>
      <c r="R65">
        <v>71.108999999999995</v>
      </c>
      <c r="S65">
        <f t="shared" si="6"/>
        <v>1.1540000000000106</v>
      </c>
      <c r="T65">
        <f t="shared" si="4"/>
        <v>1.5969444944162442E-2</v>
      </c>
      <c r="U65" t="s">
        <v>88</v>
      </c>
      <c r="V65" t="str">
        <f t="shared" si="5"/>
        <v>no</v>
      </c>
      <c r="W65" t="s">
        <v>95</v>
      </c>
    </row>
    <row r="66" spans="1:23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3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3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3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3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3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3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3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3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3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3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3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100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2019-09-05T22:46:29Z</dcterms:modified>
</cp:coreProperties>
</file>