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1_{EE420EF1-10B5-4573-9594-8EE01D0D6593}" xr6:coauthVersionLast="45" xr6:coauthVersionMax="45" xr10:uidLastSave="{00000000-0000-0000-0000-000000000000}"/>
  <bookViews>
    <workbookView xWindow="-108" yWindow="-108" windowWidth="23256" windowHeight="1257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 name="_xlnm.Print_Area" localSheetId="0">PlanningProjet!$B$1:$EY$28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11" l="1"/>
  <c r="H28" i="11" l="1"/>
  <c r="H27" i="11"/>
  <c r="H26" i="11"/>
  <c r="H25" i="11"/>
  <c r="H24" i="11"/>
  <c r="H23" i="11"/>
  <c r="H22" i="11"/>
  <c r="H21" i="11"/>
  <c r="H15" i="11"/>
  <c r="H12" i="11"/>
  <c r="H8" i="11"/>
  <c r="H7" i="11"/>
  <c r="I6" i="11" l="1"/>
  <c r="I4" i="11"/>
  <c r="E10" i="11"/>
  <c r="H9" i="11" l="1"/>
  <c r="H10" i="11" l="1"/>
  <c r="F11" i="11"/>
  <c r="J5" i="11"/>
  <c r="H13" i="11" l="1"/>
  <c r="H16" i="11"/>
  <c r="H11" i="11"/>
  <c r="K5" i="11"/>
  <c r="J6" i="11"/>
  <c r="L5" i="11" l="1"/>
  <c r="K6" i="11"/>
  <c r="H14" i="11" l="1"/>
  <c r="H19" i="11"/>
  <c r="H20" i="11"/>
  <c r="M5" i="11"/>
  <c r="N5" i="11" s="1"/>
  <c r="L6" i="11"/>
  <c r="N6" i="11" l="1"/>
  <c r="O5" i="11"/>
  <c r="O6" i="11" s="1"/>
  <c r="M6" i="11"/>
  <c r="P5" i="11" l="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D4" i="11" s="1"/>
  <c r="AC6" i="11"/>
  <c r="AD6" i="11" l="1"/>
  <c r="AE5"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M4" i="11" l="1"/>
  <c r="BM6" i="11"/>
  <c r="BN5" i="11"/>
  <c r="BN6" i="11" l="1"/>
  <c r="BO5" i="11"/>
  <c r="BP5" i="11" l="1"/>
  <c r="BO6" i="11"/>
  <c r="BQ5" i="11" l="1"/>
  <c r="BP6" i="11"/>
  <c r="BR5" i="11" l="1"/>
  <c r="BQ6" i="11"/>
  <c r="BR6" i="11" l="1"/>
  <c r="BS5" i="11"/>
  <c r="BS6" i="11" l="1"/>
  <c r="BT5" i="11"/>
  <c r="BT4" i="11" l="1"/>
  <c r="BT6" i="11"/>
  <c r="BU5" i="11"/>
  <c r="BU6" i="11" l="1"/>
  <c r="BV5" i="11"/>
  <c r="BV6" i="11" l="1"/>
  <c r="BW5" i="11"/>
  <c r="BX5" i="11" l="1"/>
  <c r="BW6" i="11"/>
  <c r="BY5" i="11" l="1"/>
  <c r="BX6" i="11"/>
  <c r="BY6" i="11" l="1"/>
  <c r="BZ5" i="11"/>
  <c r="BZ6" i="11" l="1"/>
  <c r="CA5" i="11"/>
  <c r="CA6" i="11" l="1"/>
  <c r="CA4" i="11"/>
  <c r="CB5" i="11"/>
  <c r="CB6" i="11" l="1"/>
  <c r="CC5" i="11"/>
  <c r="CD5" i="11" l="1"/>
  <c r="CC6" i="11"/>
  <c r="CE5" i="11" l="1"/>
  <c r="CD6" i="11"/>
  <c r="CF5" i="11" l="1"/>
  <c r="CE6" i="11"/>
  <c r="CG5" i="11" l="1"/>
  <c r="CF6" i="11"/>
  <c r="CH5" i="11" l="1"/>
  <c r="CG6" i="11"/>
  <c r="CH6" i="11" l="1"/>
  <c r="CH4" i="11"/>
  <c r="CI5" i="11"/>
  <c r="CJ5" i="11" l="1"/>
  <c r="CI6" i="11"/>
  <c r="CK5" i="11" l="1"/>
  <c r="CJ6" i="11"/>
  <c r="CK6" i="11" l="1"/>
  <c r="CL5" i="11"/>
  <c r="CL6" i="11" l="1"/>
  <c r="CM5" i="11"/>
  <c r="CN5" i="11" l="1"/>
  <c r="CM6" i="11"/>
  <c r="CO5" i="11" l="1"/>
  <c r="CN6" i="11"/>
  <c r="CP5" i="11" l="1"/>
  <c r="CO4" i="11"/>
  <c r="CO6" i="11"/>
  <c r="CQ5" i="11" l="1"/>
  <c r="CP6" i="11"/>
  <c r="CR5" i="11" l="1"/>
  <c r="CQ6" i="11"/>
  <c r="CS5" i="11" l="1"/>
  <c r="CR6" i="11"/>
  <c r="CS6" i="11" l="1"/>
  <c r="CT5" i="11"/>
  <c r="CT6" i="11" l="1"/>
  <c r="CU5" i="11"/>
  <c r="CU6" i="11" l="1"/>
  <c r="CV5" i="11"/>
  <c r="CV4" i="11" l="1"/>
  <c r="CV6" i="11"/>
  <c r="CW5" i="11"/>
  <c r="CX5" i="11" l="1"/>
  <c r="CW6" i="11"/>
  <c r="CY5" i="11" l="1"/>
  <c r="CX6" i="11"/>
  <c r="CZ5" i="11" l="1"/>
  <c r="CY6" i="11"/>
  <c r="CZ6" i="11" l="1"/>
  <c r="DA5" i="11"/>
  <c r="DA6" i="11" l="1"/>
  <c r="DB5" i="11"/>
  <c r="DC5" i="11" l="1"/>
  <c r="DB6" i="11"/>
  <c r="DC6" i="11" l="1"/>
  <c r="DC4" i="11"/>
  <c r="DD5" i="11"/>
  <c r="DE5" i="11" l="1"/>
  <c r="DD6" i="11"/>
  <c r="DE6" i="11" l="1"/>
  <c r="DF5" i="11"/>
  <c r="DF6" i="11" l="1"/>
  <c r="DG5" i="11"/>
  <c r="DG6" i="11" l="1"/>
  <c r="DH5" i="11"/>
  <c r="DI5" i="11" l="1"/>
  <c r="DH6" i="11"/>
  <c r="DJ5" i="11" l="1"/>
  <c r="DI6" i="11"/>
  <c r="DJ4" i="11" l="1"/>
  <c r="DK5" i="11"/>
  <c r="DJ6" i="11"/>
  <c r="DL5" i="11" l="1"/>
  <c r="DK6" i="11"/>
  <c r="DM5" i="11" l="1"/>
  <c r="DL6" i="11"/>
  <c r="DM6" i="11" l="1"/>
  <c r="DN5" i="11"/>
  <c r="DO5" i="11" s="1"/>
  <c r="DO6" i="11" l="1"/>
  <c r="DP5" i="11"/>
  <c r="DP6" i="11" s="1"/>
  <c r="DN6" i="11"/>
  <c r="DQ5" i="11" l="1"/>
  <c r="DQ4" i="11" l="1"/>
  <c r="DQ6" i="11"/>
  <c r="DR5" i="11"/>
  <c r="DR6" i="11" l="1"/>
  <c r="DS5" i="11"/>
  <c r="DT5" i="11" l="1"/>
  <c r="DS6" i="11"/>
  <c r="DU5" i="11" l="1"/>
  <c r="DT6" i="11"/>
  <c r="DU6" i="11" l="1"/>
  <c r="DV5" i="11"/>
  <c r="DV6" i="11" l="1"/>
  <c r="DW5" i="11"/>
  <c r="DW6" i="11" l="1"/>
  <c r="DX5" i="11"/>
  <c r="DX4" i="11" l="1"/>
  <c r="DX6" i="11"/>
  <c r="DY5" i="11"/>
  <c r="DZ5" i="11" l="1"/>
  <c r="DY6" i="11"/>
  <c r="EA5" i="11" l="1"/>
  <c r="DZ6" i="11"/>
  <c r="EB5" i="11" l="1"/>
  <c r="EA6" i="11"/>
  <c r="EC5" i="11" l="1"/>
  <c r="EB6" i="11"/>
  <c r="EC6" i="11" l="1"/>
  <c r="ED5" i="11"/>
  <c r="ED6" i="11" l="1"/>
  <c r="EE5" i="11"/>
  <c r="EE6" i="11" l="1"/>
  <c r="EF5" i="11"/>
  <c r="EE4" i="11"/>
  <c r="EG5" i="11" l="1"/>
  <c r="EF6" i="11"/>
  <c r="EG6" i="11" l="1"/>
  <c r="EH5" i="11"/>
  <c r="EH6" i="11" l="1"/>
  <c r="EI5" i="11"/>
  <c r="EJ5" i="11" l="1"/>
  <c r="EI6" i="11"/>
  <c r="EK5" i="11" l="1"/>
  <c r="EJ6" i="11"/>
  <c r="EK6" i="11" l="1"/>
  <c r="EL5" i="11"/>
  <c r="EL6" i="11" l="1"/>
  <c r="EM5" i="11"/>
  <c r="EL4" i="11"/>
  <c r="EM6" i="11" l="1"/>
  <c r="EN5" i="11"/>
  <c r="EO5" i="11" l="1"/>
  <c r="EN6" i="11"/>
  <c r="EO6" i="11" l="1"/>
  <c r="EP5" i="11"/>
  <c r="EQ5" i="11" l="1"/>
  <c r="EP6" i="11"/>
  <c r="ER5" i="11" l="1"/>
  <c r="EQ6" i="11"/>
  <c r="ER6" i="11" l="1"/>
  <c r="ES5" i="11"/>
  <c r="ET5" i="11" l="1"/>
  <c r="ES4" i="11"/>
  <c r="ES6" i="11"/>
  <c r="EU5" i="11" l="1"/>
  <c r="ET6" i="11"/>
  <c r="EV5" i="11" l="1"/>
  <c r="EU6" i="11"/>
  <c r="EW5" i="11" l="1"/>
  <c r="EV6" i="11"/>
  <c r="EW6" i="11" l="1"/>
  <c r="EX5" i="11"/>
  <c r="EY5" i="11" l="1"/>
  <c r="EY6" i="11" s="1"/>
  <c r="EX6" i="11"/>
</calcChain>
</file>

<file path=xl/sharedStrings.xml><?xml version="1.0" encoding="utf-8"?>
<sst xmlns="http://schemas.openxmlformats.org/spreadsheetml/2006/main" count="74" uniqueCount="60">
  <si>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</si>
  <si>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</si>
  <si>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</si>
  <si>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</si>
  <si>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</si>
  <si>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</si>
  <si>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</si>
  <si>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</si>
  <si>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</si>
  <si>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</si>
  <si>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</si>
  <si>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</si>
  <si>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</si>
  <si>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Tâche 5</t>
  </si>
  <si>
    <t>Insérez les nouvelle lignes au-dessus de celle-ci.</t>
  </si>
  <si>
    <t>Début du projet :</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</si>
  <si>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</si>
  <si>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</si>
  <si>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</si>
  <si>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</si>
  <si>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</si>
  <si>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</si>
  <si>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</si>
  <si>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</si>
  <si>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</si>
  <si>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</si>
  <si>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2 feuilles de calcul. 
PlanningProjet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</si>
  <si>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</si>
  <si>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</si>
  <si>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</si>
  <si>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</si>
  <si>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</si>
  <si>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</si>
  <si>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</si>
  <si>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</si>
  <si>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</si>
  <si>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ATTRIBUÉE À</t>
  </si>
  <si>
    <t>Créez un planning projet dans cette feuille de calcul.
Entrez le titre de ce projet dans la cellule B1. 
Des informations sur l’utilisation de cette feuille de calcul, notamment des instructions pour les lecteurs d’écran et l’auteur de ce classeur, figurent dans la feuille de calcul À propos de.
Continuez à parcourir la colonne A pour entendre des instructions supplémentaires.</t>
  </si>
  <si>
    <t>Cette ligne marque la fin du planning projet. N’ENTREZ rien dans cette ligne. 
Insérez de nouvelles lignes au-dessus de celle-ci pour continuer d’élaborer votre planning projet.</t>
  </si>
  <si>
    <t>Site web CGT Vdm &amp; CCAS</t>
  </si>
  <si>
    <t>Maquette</t>
  </si>
  <si>
    <t>Réaliser maquette</t>
  </si>
  <si>
    <t>Modification/correction</t>
  </si>
  <si>
    <t>Validation maquette</t>
  </si>
  <si>
    <t>Base de données</t>
  </si>
  <si>
    <t>Jean-Davidson</t>
  </si>
  <si>
    <t>Réalisation schéma relationnel</t>
  </si>
  <si>
    <t>Amélie</t>
  </si>
  <si>
    <t>Création bdd sur PhpMyAdmin</t>
  </si>
  <si>
    <t>Header/footer</t>
  </si>
  <si>
    <t>Publication article</t>
  </si>
  <si>
    <t>Archivage articles</t>
  </si>
  <si>
    <t>Structure site web</t>
  </si>
  <si>
    <t>Gestion newsletter</t>
  </si>
  <si>
    <t>Gestion administrateur</t>
  </si>
  <si>
    <t>Affichage Flux RSS</t>
  </si>
  <si>
    <t>Site web : général</t>
  </si>
  <si>
    <t>Site web : gestion articles</t>
  </si>
  <si>
    <t>Templates articles</t>
  </si>
  <si>
    <t>Publication automatique sur Facebook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</si>
</sst>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9"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NumberFormat="1"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NumberFormat="1"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NumberFormat="1"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NumberFormat="1" applyFill="1">
      <alignment horizontal="center" vertical="center"/>
    </xf>
    <xf numFmtId="166" fontId="8" fillId="0" borderId="2" xfId="10" applyNumberFormat="1">
      <alignment horizontal="center" vertical="center"/>
    </xf>
    <xf numFmtId="166" fontId="0" fillId="2" borderId="2" xfId="0" applyNumberForma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67" fontId="8" fillId="0" borderId="3" xfId="9">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8" fillId="0" borderId="0" xfId="8" applyAlignment="1">
      <alignment horizontal="right" vertical="center" indent="1"/>
    </xf>
    <xf numFmtId="0" fontId="8" fillId="0" borderId="7" xfId="8" applyBorder="1" applyAlignment="1">
      <alignment horizontal="right" vertical="center" indent="1"/>
    </xf>
    <xf numFmtId="0" fontId="0" fillId="45" borderId="9" xfId="0" applyFill="1" applyBorder="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01000000}"/>
    <cellStyle name="Début du projet" xfId="9" xr:uid="{00000000-0005-0000-0000-000009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0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0A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0C000000}"/>
  </cellStyles>
  <dxfs count="87">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14996795556505021"/>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14996795556505021"/>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34998626667073579"/>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34998626667073579"/>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34998626667073579"/>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34998626667073579"/>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34998626667073579"/>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34998626667073579"/>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34998626667073579"/>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34998626667073579"/>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34998626667073579"/>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34998626667073579"/>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6"/>
      <tableStyleElement type="headerRow" dxfId="85"/>
      <tableStyleElement type="totalRow" dxfId="84"/>
      <tableStyleElement type="firstColumn" dxfId="83"/>
      <tableStyleElement type="lastColumn" dxfId="82"/>
      <tableStyleElement type="firstRowStripe" dxfId="81"/>
      <tableStyleElement type="secondRowStripe" dxfId="80"/>
      <tableStyleElement type="firstColumnStripe" dxfId="79"/>
      <tableStyleElement type="secondColumnStripe" dxfId="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Y31"/>
  <sheetViews>
    <sheetView showGridLines="0" tabSelected="1" showRuler="0" zoomScale="70" zoomScaleNormal="70" zoomScalePageLayoutView="70" workbookViewId="0">
      <pane ySplit="6" topLeftCell="A8" activePane="bottomLeft" state="frozen"/>
      <selection pane="bottomLeft" activeCell="D18" sqref="D18"/>
    </sheetView>
  </sheetViews>
  <sheetFormatPr baseColWidth="10" defaultColWidth="9.109375" defaultRowHeight="30" customHeight="1" x14ac:dyDescent="0.3"/>
  <cols>
    <col min="1" max="1" width="2.6640625" style="41" customWidth="1"/>
    <col min="2" max="2" width="28" customWidth="1"/>
    <col min="3" max="3" width="17.77734375" customWidth="1"/>
    <col min="4" max="4" width="18" customWidth="1"/>
    <col min="5" max="5" width="10.44140625" style="5" customWidth="1"/>
    <col min="6" max="6" width="10.44140625" customWidth="1"/>
    <col min="7" max="7" width="2.6640625" customWidth="1"/>
    <col min="8" max="8" width="9.5546875" hidden="1" customWidth="1"/>
    <col min="9" max="9" width="2" bestFit="1" customWidth="1"/>
    <col min="10" max="13" width="2.5546875" customWidth="1"/>
    <col min="14" max="15" width="2.5546875" hidden="1" customWidth="1"/>
    <col min="16" max="20" width="2.5546875" customWidth="1"/>
    <col min="21" max="22" width="2.5546875" hidden="1" customWidth="1"/>
    <col min="23" max="27" width="2.5546875" customWidth="1"/>
    <col min="28" max="29" width="2.5546875" hidden="1" customWidth="1"/>
    <col min="30" max="34" width="2.5546875" customWidth="1"/>
    <col min="35" max="36" width="2.5546875" hidden="1" customWidth="1"/>
    <col min="37" max="41" width="2.5546875" customWidth="1"/>
    <col min="42" max="43" width="2.5546875" hidden="1" customWidth="1"/>
    <col min="44" max="48" width="2.5546875" customWidth="1"/>
    <col min="49" max="50" width="2.5546875" hidden="1" customWidth="1"/>
    <col min="51" max="55" width="2.5546875" customWidth="1"/>
    <col min="56" max="57" width="2.5546875" hidden="1" customWidth="1"/>
    <col min="58" max="62" width="2.5546875" customWidth="1"/>
    <col min="63" max="64" width="2.5546875" hidden="1" customWidth="1"/>
    <col min="65" max="68" width="2.5546875" customWidth="1"/>
    <col min="69" max="69" width="1.88671875" bestFit="1" customWidth="1"/>
    <col min="70" max="70" width="2.5546875" hidden="1" customWidth="1"/>
    <col min="71" max="71" width="12.5546875" hidden="1" customWidth="1"/>
    <col min="72" max="76" width="2.5546875" customWidth="1"/>
    <col min="77" max="78" width="2.5546875" hidden="1" customWidth="1"/>
    <col min="79" max="83" width="2.5546875" customWidth="1"/>
    <col min="84" max="85" width="2.5546875" hidden="1" customWidth="1"/>
    <col min="86" max="90" width="2.5546875" customWidth="1"/>
    <col min="91" max="92" width="2.5546875" hidden="1" customWidth="1"/>
    <col min="93" max="97" width="2.5546875" customWidth="1"/>
    <col min="98" max="99" width="2.5546875" hidden="1" customWidth="1"/>
    <col min="100" max="104" width="2.5546875" customWidth="1"/>
    <col min="105" max="106" width="2.5546875" hidden="1" customWidth="1"/>
    <col min="107" max="111" width="2.5546875" customWidth="1"/>
    <col min="112" max="113" width="2.5546875" hidden="1" customWidth="1"/>
    <col min="114" max="118" width="2.5546875" customWidth="1"/>
    <col min="119" max="120" width="2.5546875" hidden="1" customWidth="1"/>
    <col min="121" max="125" width="2.5546875" customWidth="1"/>
    <col min="126" max="127" width="2.5546875" hidden="1" customWidth="1"/>
    <col min="128" max="132" width="2.5546875" customWidth="1"/>
    <col min="133" max="134" width="2.5546875" hidden="1" customWidth="1"/>
    <col min="135" max="139" width="2.5546875" customWidth="1"/>
    <col min="140" max="141" width="2.5546875" hidden="1" customWidth="1"/>
    <col min="142" max="146" width="2.5546875" customWidth="1"/>
    <col min="147" max="148" width="2.5546875" hidden="1" customWidth="1"/>
    <col min="149" max="151" width="2.5546875" customWidth="1"/>
    <col min="152" max="152" width="2.5546875" hidden="1" customWidth="1"/>
    <col min="153" max="153" width="2.5546875" customWidth="1"/>
    <col min="154" max="155" width="2.5546875" hidden="1" customWidth="1"/>
  </cols>
  <sheetData>
    <row r="1" spans="1:155" ht="30" customHeight="1" x14ac:dyDescent="0.55000000000000004">
      <c r="A1" s="42" t="s">
        <v>37</v>
      </c>
      <c r="B1" s="46" t="s">
        <v>39</v>
      </c>
      <c r="C1" s="1"/>
      <c r="D1" s="2"/>
      <c r="E1" s="4"/>
      <c r="F1" s="32"/>
      <c r="H1" s="2"/>
      <c r="I1" s="10"/>
    </row>
    <row r="2" spans="1:155" ht="30" customHeight="1" x14ac:dyDescent="0.35">
      <c r="A2" s="41" t="s">
        <v>0</v>
      </c>
      <c r="B2" s="47"/>
      <c r="C2" s="47"/>
      <c r="I2" s="44"/>
    </row>
    <row r="3" spans="1:155" ht="30" customHeight="1" x14ac:dyDescent="0.3">
      <c r="A3" s="41" t="s">
        <v>1</v>
      </c>
      <c r="B3" s="48"/>
      <c r="C3" s="90" t="s">
        <v>15</v>
      </c>
      <c r="D3" s="91"/>
      <c r="E3" s="86">
        <v>43892</v>
      </c>
      <c r="F3" s="86"/>
    </row>
    <row r="4" spans="1:155" ht="30" customHeight="1" x14ac:dyDescent="0.3">
      <c r="A4" s="42" t="s">
        <v>2</v>
      </c>
      <c r="C4" s="83"/>
      <c r="D4" s="84"/>
      <c r="E4" s="83"/>
      <c r="F4" s="84"/>
      <c r="I4" s="87">
        <f>I5</f>
        <v>43892</v>
      </c>
      <c r="J4" s="88"/>
      <c r="K4" s="88"/>
      <c r="L4" s="88"/>
      <c r="M4" s="88"/>
      <c r="N4" s="88"/>
      <c r="O4" s="89"/>
      <c r="P4" s="87">
        <f>P5</f>
        <v>43899</v>
      </c>
      <c r="Q4" s="88"/>
      <c r="R4" s="88"/>
      <c r="S4" s="88"/>
      <c r="T4" s="88"/>
      <c r="U4" s="88"/>
      <c r="V4" s="89"/>
      <c r="W4" s="87">
        <f>W5</f>
        <v>43906</v>
      </c>
      <c r="X4" s="88"/>
      <c r="Y4" s="88"/>
      <c r="Z4" s="88"/>
      <c r="AA4" s="88"/>
      <c r="AB4" s="88"/>
      <c r="AC4" s="89"/>
      <c r="AD4" s="87">
        <f>AD5</f>
        <v>43913</v>
      </c>
      <c r="AE4" s="88"/>
      <c r="AF4" s="88"/>
      <c r="AG4" s="88"/>
      <c r="AH4" s="88"/>
      <c r="AI4" s="88"/>
      <c r="AJ4" s="89"/>
      <c r="AK4" s="87">
        <f>AK5</f>
        <v>43920</v>
      </c>
      <c r="AL4" s="88"/>
      <c r="AM4" s="88"/>
      <c r="AN4" s="88"/>
      <c r="AO4" s="88"/>
      <c r="AP4" s="88"/>
      <c r="AQ4" s="89"/>
      <c r="AR4" s="87">
        <f>AR5</f>
        <v>43927</v>
      </c>
      <c r="AS4" s="88"/>
      <c r="AT4" s="88"/>
      <c r="AU4" s="88"/>
      <c r="AV4" s="88"/>
      <c r="AW4" s="88"/>
      <c r="AX4" s="89"/>
      <c r="AY4" s="87">
        <f>AY5</f>
        <v>43934</v>
      </c>
      <c r="AZ4" s="88"/>
      <c r="BA4" s="88"/>
      <c r="BB4" s="88"/>
      <c r="BC4" s="88"/>
      <c r="BD4" s="88"/>
      <c r="BE4" s="89"/>
      <c r="BF4" s="87">
        <f>BF5</f>
        <v>43941</v>
      </c>
      <c r="BG4" s="88"/>
      <c r="BH4" s="88"/>
      <c r="BI4" s="88"/>
      <c r="BJ4" s="88"/>
      <c r="BK4" s="88"/>
      <c r="BL4" s="89"/>
      <c r="BM4" s="87">
        <f>BM5</f>
        <v>43948</v>
      </c>
      <c r="BN4" s="88"/>
      <c r="BO4" s="88"/>
      <c r="BP4" s="88"/>
      <c r="BQ4" s="88"/>
      <c r="BR4" s="88"/>
      <c r="BS4" s="89"/>
      <c r="BT4" s="87">
        <f>BT5</f>
        <v>43955</v>
      </c>
      <c r="BU4" s="88"/>
      <c r="BV4" s="88"/>
      <c r="BW4" s="88"/>
      <c r="BX4" s="88"/>
      <c r="BY4" s="88"/>
      <c r="BZ4" s="89"/>
      <c r="CA4" s="87">
        <f>CA5</f>
        <v>43962</v>
      </c>
      <c r="CB4" s="88"/>
      <c r="CC4" s="88"/>
      <c r="CD4" s="88"/>
      <c r="CE4" s="88"/>
      <c r="CF4" s="88"/>
      <c r="CG4" s="89"/>
      <c r="CH4" s="87">
        <f>CH5</f>
        <v>43969</v>
      </c>
      <c r="CI4" s="88"/>
      <c r="CJ4" s="88"/>
      <c r="CK4" s="88"/>
      <c r="CL4" s="88"/>
      <c r="CM4" s="88"/>
      <c r="CN4" s="89"/>
      <c r="CO4" s="87">
        <f>CO5</f>
        <v>43976</v>
      </c>
      <c r="CP4" s="88"/>
      <c r="CQ4" s="88"/>
      <c r="CR4" s="88"/>
      <c r="CS4" s="88"/>
      <c r="CT4" s="88"/>
      <c r="CU4" s="89"/>
      <c r="CV4" s="87">
        <f>CV5</f>
        <v>43983</v>
      </c>
      <c r="CW4" s="88"/>
      <c r="CX4" s="88"/>
      <c r="CY4" s="88"/>
      <c r="CZ4" s="88"/>
      <c r="DA4" s="88"/>
      <c r="DB4" s="89"/>
      <c r="DC4" s="87">
        <f>DC5</f>
        <v>43990</v>
      </c>
      <c r="DD4" s="88"/>
      <c r="DE4" s="88"/>
      <c r="DF4" s="88"/>
      <c r="DG4" s="88"/>
      <c r="DH4" s="88"/>
      <c r="DI4" s="89"/>
      <c r="DJ4" s="87">
        <f>DJ5</f>
        <v>43997</v>
      </c>
      <c r="DK4" s="88"/>
      <c r="DL4" s="88"/>
      <c r="DM4" s="88"/>
      <c r="DN4" s="88"/>
      <c r="DO4" s="88"/>
      <c r="DP4" s="89"/>
      <c r="DQ4" s="87">
        <f>DQ5</f>
        <v>44004</v>
      </c>
      <c r="DR4" s="88"/>
      <c r="DS4" s="88"/>
      <c r="DT4" s="88"/>
      <c r="DU4" s="88"/>
      <c r="DV4" s="88"/>
      <c r="DW4" s="89"/>
      <c r="DX4" s="87">
        <f>DX5</f>
        <v>44011</v>
      </c>
      <c r="DY4" s="88"/>
      <c r="DZ4" s="88"/>
      <c r="EA4" s="88"/>
      <c r="EB4" s="88"/>
      <c r="EC4" s="88"/>
      <c r="ED4" s="89"/>
      <c r="EE4" s="87">
        <f>EE5</f>
        <v>44018</v>
      </c>
      <c r="EF4" s="88"/>
      <c r="EG4" s="88"/>
      <c r="EH4" s="88"/>
      <c r="EI4" s="88"/>
      <c r="EJ4" s="88"/>
      <c r="EK4" s="89"/>
      <c r="EL4" s="87">
        <f>EL5</f>
        <v>44025</v>
      </c>
      <c r="EM4" s="88"/>
      <c r="EN4" s="88"/>
      <c r="EO4" s="88"/>
      <c r="EP4" s="88"/>
      <c r="EQ4" s="88"/>
      <c r="ER4" s="89"/>
      <c r="ES4" s="87">
        <f>ES5</f>
        <v>44032</v>
      </c>
      <c r="ET4" s="88"/>
      <c r="EU4" s="88"/>
      <c r="EV4" s="88"/>
      <c r="EW4" s="88"/>
      <c r="EX4" s="88"/>
      <c r="EY4" s="89"/>
    </row>
    <row r="5" spans="1:155" ht="15" customHeight="1" x14ac:dyDescent="0.3">
      <c r="A5" s="42" t="s">
        <v>3</v>
      </c>
      <c r="B5" s="85"/>
      <c r="C5" s="85"/>
      <c r="D5" s="85"/>
      <c r="E5" s="85"/>
      <c r="F5" s="85"/>
      <c r="G5" s="85"/>
      <c r="I5" s="80">
        <v>43892</v>
      </c>
      <c r="J5" s="81">
        <f>I5+1</f>
        <v>43893</v>
      </c>
      <c r="K5" s="81">
        <f t="shared" ref="K5:AX5" si="0">J5+1</f>
        <v>43894</v>
      </c>
      <c r="L5" s="81">
        <f t="shared" si="0"/>
        <v>43895</v>
      </c>
      <c r="M5" s="81">
        <f t="shared" si="0"/>
        <v>43896</v>
      </c>
      <c r="N5" s="81">
        <f t="shared" si="0"/>
        <v>43897</v>
      </c>
      <c r="O5" s="82">
        <f t="shared" si="0"/>
        <v>43898</v>
      </c>
      <c r="P5" s="80">
        <f>O5+1</f>
        <v>43899</v>
      </c>
      <c r="Q5" s="81">
        <f>P5+1</f>
        <v>43900</v>
      </c>
      <c r="R5" s="81">
        <f t="shared" si="0"/>
        <v>43901</v>
      </c>
      <c r="S5" s="81">
        <f t="shared" si="0"/>
        <v>43902</v>
      </c>
      <c r="T5" s="81">
        <f t="shared" si="0"/>
        <v>43903</v>
      </c>
      <c r="U5" s="81">
        <f t="shared" si="0"/>
        <v>43904</v>
      </c>
      <c r="V5" s="82">
        <f t="shared" si="0"/>
        <v>43905</v>
      </c>
      <c r="W5" s="80">
        <f>V5+1</f>
        <v>43906</v>
      </c>
      <c r="X5" s="81">
        <f>W5+1</f>
        <v>43907</v>
      </c>
      <c r="Y5" s="81">
        <f t="shared" si="0"/>
        <v>43908</v>
      </c>
      <c r="Z5" s="81">
        <f t="shared" si="0"/>
        <v>43909</v>
      </c>
      <c r="AA5" s="81">
        <f t="shared" si="0"/>
        <v>43910</v>
      </c>
      <c r="AB5" s="81">
        <f t="shared" si="0"/>
        <v>43911</v>
      </c>
      <c r="AC5" s="82">
        <f t="shared" si="0"/>
        <v>43912</v>
      </c>
      <c r="AD5" s="80">
        <f>AC5+1</f>
        <v>43913</v>
      </c>
      <c r="AE5" s="81">
        <f>AD5+1</f>
        <v>43914</v>
      </c>
      <c r="AF5" s="81">
        <f t="shared" si="0"/>
        <v>43915</v>
      </c>
      <c r="AG5" s="81">
        <f t="shared" si="0"/>
        <v>43916</v>
      </c>
      <c r="AH5" s="81">
        <f t="shared" si="0"/>
        <v>43917</v>
      </c>
      <c r="AI5" s="81">
        <f t="shared" si="0"/>
        <v>43918</v>
      </c>
      <c r="AJ5" s="82">
        <f t="shared" si="0"/>
        <v>43919</v>
      </c>
      <c r="AK5" s="80">
        <f>AJ5+1</f>
        <v>43920</v>
      </c>
      <c r="AL5" s="81">
        <f>AK5+1</f>
        <v>43921</v>
      </c>
      <c r="AM5" s="81">
        <f t="shared" si="0"/>
        <v>43922</v>
      </c>
      <c r="AN5" s="81">
        <f t="shared" si="0"/>
        <v>43923</v>
      </c>
      <c r="AO5" s="81">
        <f t="shared" si="0"/>
        <v>43924</v>
      </c>
      <c r="AP5" s="81">
        <f t="shared" si="0"/>
        <v>43925</v>
      </c>
      <c r="AQ5" s="82">
        <f t="shared" si="0"/>
        <v>43926</v>
      </c>
      <c r="AR5" s="80">
        <f>AQ5+1</f>
        <v>43927</v>
      </c>
      <c r="AS5" s="81">
        <f>AR5+1</f>
        <v>43928</v>
      </c>
      <c r="AT5" s="81">
        <f t="shared" si="0"/>
        <v>43929</v>
      </c>
      <c r="AU5" s="81">
        <f t="shared" si="0"/>
        <v>43930</v>
      </c>
      <c r="AV5" s="81">
        <f t="shared" si="0"/>
        <v>43931</v>
      </c>
      <c r="AW5" s="81">
        <f t="shared" si="0"/>
        <v>43932</v>
      </c>
      <c r="AX5" s="82">
        <f t="shared" si="0"/>
        <v>43933</v>
      </c>
      <c r="AY5" s="80">
        <f>AX5+1</f>
        <v>43934</v>
      </c>
      <c r="AZ5" s="81">
        <f>AY5+1</f>
        <v>43935</v>
      </c>
      <c r="BA5" s="81">
        <f t="shared" ref="BA5:BE5" si="1">AZ5+1</f>
        <v>43936</v>
      </c>
      <c r="BB5" s="81">
        <f t="shared" si="1"/>
        <v>43937</v>
      </c>
      <c r="BC5" s="81">
        <f t="shared" si="1"/>
        <v>43938</v>
      </c>
      <c r="BD5" s="81">
        <f t="shared" si="1"/>
        <v>43939</v>
      </c>
      <c r="BE5" s="82">
        <f t="shared" si="1"/>
        <v>43940</v>
      </c>
      <c r="BF5" s="80">
        <f>BE5+1</f>
        <v>43941</v>
      </c>
      <c r="BG5" s="81">
        <f>BF5+1</f>
        <v>43942</v>
      </c>
      <c r="BH5" s="81">
        <f t="shared" ref="BH5:BL5" si="2">BG5+1</f>
        <v>43943</v>
      </c>
      <c r="BI5" s="81">
        <f t="shared" si="2"/>
        <v>43944</v>
      </c>
      <c r="BJ5" s="81">
        <f t="shared" si="2"/>
        <v>43945</v>
      </c>
      <c r="BK5" s="81">
        <f t="shared" si="2"/>
        <v>43946</v>
      </c>
      <c r="BL5" s="82">
        <f t="shared" si="2"/>
        <v>43947</v>
      </c>
      <c r="BM5" s="80">
        <f>BL5+1</f>
        <v>43948</v>
      </c>
      <c r="BN5" s="81">
        <f>BM5+1</f>
        <v>43949</v>
      </c>
      <c r="BO5" s="81">
        <f t="shared" ref="BO5" si="3">BN5+1</f>
        <v>43950</v>
      </c>
      <c r="BP5" s="81">
        <f t="shared" ref="BP5" si="4">BO5+1</f>
        <v>43951</v>
      </c>
      <c r="BQ5" s="81">
        <f t="shared" ref="BQ5" si="5">BP5+1</f>
        <v>43952</v>
      </c>
      <c r="BR5" s="81">
        <f t="shared" ref="BR5" si="6">BQ5+1</f>
        <v>43953</v>
      </c>
      <c r="BS5" s="82">
        <f t="shared" ref="BS5" si="7">BR5+1</f>
        <v>43954</v>
      </c>
      <c r="BT5" s="80">
        <f>BS5+1</f>
        <v>43955</v>
      </c>
      <c r="BU5" s="81">
        <f>BT5+1</f>
        <v>43956</v>
      </c>
      <c r="BV5" s="81">
        <f t="shared" ref="BV5" si="8">BU5+1</f>
        <v>43957</v>
      </c>
      <c r="BW5" s="81">
        <f t="shared" ref="BW5" si="9">BV5+1</f>
        <v>43958</v>
      </c>
      <c r="BX5" s="81">
        <f t="shared" ref="BX5" si="10">BW5+1</f>
        <v>43959</v>
      </c>
      <c r="BY5" s="81">
        <f t="shared" ref="BY5" si="11">BX5+1</f>
        <v>43960</v>
      </c>
      <c r="BZ5" s="82">
        <f t="shared" ref="BZ5" si="12">BY5+1</f>
        <v>43961</v>
      </c>
      <c r="CA5" s="80">
        <f>BZ5+1</f>
        <v>43962</v>
      </c>
      <c r="CB5" s="81">
        <f>CA5+1</f>
        <v>43963</v>
      </c>
      <c r="CC5" s="81">
        <f t="shared" ref="CC5" si="13">CB5+1</f>
        <v>43964</v>
      </c>
      <c r="CD5" s="81">
        <f t="shared" ref="CD5" si="14">CC5+1</f>
        <v>43965</v>
      </c>
      <c r="CE5" s="81">
        <f t="shared" ref="CE5" si="15">CD5+1</f>
        <v>43966</v>
      </c>
      <c r="CF5" s="81">
        <f t="shared" ref="CF5" si="16">CE5+1</f>
        <v>43967</v>
      </c>
      <c r="CG5" s="82">
        <f t="shared" ref="CG5" si="17">CF5+1</f>
        <v>43968</v>
      </c>
      <c r="CH5" s="80">
        <f>CG5+1</f>
        <v>43969</v>
      </c>
      <c r="CI5" s="81">
        <f>CH5+1</f>
        <v>43970</v>
      </c>
      <c r="CJ5" s="81">
        <f t="shared" ref="CJ5" si="18">CI5+1</f>
        <v>43971</v>
      </c>
      <c r="CK5" s="81">
        <f t="shared" ref="CK5" si="19">CJ5+1</f>
        <v>43972</v>
      </c>
      <c r="CL5" s="81">
        <f t="shared" ref="CL5" si="20">CK5+1</f>
        <v>43973</v>
      </c>
      <c r="CM5" s="81">
        <f t="shared" ref="CM5" si="21">CL5+1</f>
        <v>43974</v>
      </c>
      <c r="CN5" s="82">
        <f t="shared" ref="CN5" si="22">CM5+1</f>
        <v>43975</v>
      </c>
      <c r="CO5" s="80">
        <f>CN5+1</f>
        <v>43976</v>
      </c>
      <c r="CP5" s="81">
        <f>CO5+1</f>
        <v>43977</v>
      </c>
      <c r="CQ5" s="81">
        <f t="shared" ref="CQ5" si="23">CP5+1</f>
        <v>43978</v>
      </c>
      <c r="CR5" s="81">
        <f t="shared" ref="CR5" si="24">CQ5+1</f>
        <v>43979</v>
      </c>
      <c r="CS5" s="81">
        <f t="shared" ref="CS5" si="25">CR5+1</f>
        <v>43980</v>
      </c>
      <c r="CT5" s="81">
        <f t="shared" ref="CT5" si="26">CS5+1</f>
        <v>43981</v>
      </c>
      <c r="CU5" s="82">
        <f t="shared" ref="CU5" si="27">CT5+1</f>
        <v>43982</v>
      </c>
      <c r="CV5" s="80">
        <f>CU5+1</f>
        <v>43983</v>
      </c>
      <c r="CW5" s="81">
        <f>CV5+1</f>
        <v>43984</v>
      </c>
      <c r="CX5" s="81">
        <f t="shared" ref="CX5" si="28">CW5+1</f>
        <v>43985</v>
      </c>
      <c r="CY5" s="81">
        <f t="shared" ref="CY5" si="29">CX5+1</f>
        <v>43986</v>
      </c>
      <c r="CZ5" s="81">
        <f t="shared" ref="CZ5" si="30">CY5+1</f>
        <v>43987</v>
      </c>
      <c r="DA5" s="81">
        <f t="shared" ref="DA5" si="31">CZ5+1</f>
        <v>43988</v>
      </c>
      <c r="DB5" s="82">
        <f t="shared" ref="DB5" si="32">DA5+1</f>
        <v>43989</v>
      </c>
      <c r="DC5" s="80">
        <f>DB5+1</f>
        <v>43990</v>
      </c>
      <c r="DD5" s="81">
        <f>DC5+1</f>
        <v>43991</v>
      </c>
      <c r="DE5" s="81">
        <f t="shared" ref="DE5" si="33">DD5+1</f>
        <v>43992</v>
      </c>
      <c r="DF5" s="81">
        <f t="shared" ref="DF5" si="34">DE5+1</f>
        <v>43993</v>
      </c>
      <c r="DG5" s="81">
        <f t="shared" ref="DG5" si="35">DF5+1</f>
        <v>43994</v>
      </c>
      <c r="DH5" s="81">
        <f t="shared" ref="DH5" si="36">DG5+1</f>
        <v>43995</v>
      </c>
      <c r="DI5" s="82">
        <f t="shared" ref="DI5" si="37">DH5+1</f>
        <v>43996</v>
      </c>
      <c r="DJ5" s="80">
        <f>DI5+1</f>
        <v>43997</v>
      </c>
      <c r="DK5" s="81">
        <f>DJ5+1</f>
        <v>43998</v>
      </c>
      <c r="DL5" s="81">
        <f t="shared" ref="DL5" si="38">DK5+1</f>
        <v>43999</v>
      </c>
      <c r="DM5" s="81">
        <f t="shared" ref="DM5" si="39">DL5+1</f>
        <v>44000</v>
      </c>
      <c r="DN5" s="81">
        <f t="shared" ref="DN5" si="40">DM5+1</f>
        <v>44001</v>
      </c>
      <c r="DO5" s="81">
        <f t="shared" ref="DO5" si="41">DN5+1</f>
        <v>44002</v>
      </c>
      <c r="DP5" s="82">
        <f t="shared" ref="DP5" si="42">DO5+1</f>
        <v>44003</v>
      </c>
      <c r="DQ5" s="80">
        <f>DP5+1</f>
        <v>44004</v>
      </c>
      <c r="DR5" s="81">
        <f>DQ5+1</f>
        <v>44005</v>
      </c>
      <c r="DS5" s="81">
        <f t="shared" ref="DS5" si="43">DR5+1</f>
        <v>44006</v>
      </c>
      <c r="DT5" s="81">
        <f t="shared" ref="DT5" si="44">DS5+1</f>
        <v>44007</v>
      </c>
      <c r="DU5" s="81">
        <f t="shared" ref="DU5" si="45">DT5+1</f>
        <v>44008</v>
      </c>
      <c r="DV5" s="81">
        <f t="shared" ref="DV5" si="46">DU5+1</f>
        <v>44009</v>
      </c>
      <c r="DW5" s="82">
        <f t="shared" ref="DW5" si="47">DV5+1</f>
        <v>44010</v>
      </c>
      <c r="DX5" s="80">
        <f>DW5+1</f>
        <v>44011</v>
      </c>
      <c r="DY5" s="81">
        <f>DX5+1</f>
        <v>44012</v>
      </c>
      <c r="DZ5" s="81">
        <f t="shared" ref="DZ5" si="48">DY5+1</f>
        <v>44013</v>
      </c>
      <c r="EA5" s="81">
        <f t="shared" ref="EA5" si="49">DZ5+1</f>
        <v>44014</v>
      </c>
      <c r="EB5" s="81">
        <f t="shared" ref="EB5" si="50">EA5+1</f>
        <v>44015</v>
      </c>
      <c r="EC5" s="81">
        <f t="shared" ref="EC5" si="51">EB5+1</f>
        <v>44016</v>
      </c>
      <c r="ED5" s="82">
        <f t="shared" ref="ED5" si="52">EC5+1</f>
        <v>44017</v>
      </c>
      <c r="EE5" s="80">
        <f>ED5+1</f>
        <v>44018</v>
      </c>
      <c r="EF5" s="81">
        <f>EE5+1</f>
        <v>44019</v>
      </c>
      <c r="EG5" s="81">
        <f t="shared" ref="EG5" si="53">EF5+1</f>
        <v>44020</v>
      </c>
      <c r="EH5" s="81">
        <f t="shared" ref="EH5" si="54">EG5+1</f>
        <v>44021</v>
      </c>
      <c r="EI5" s="81">
        <f t="shared" ref="EI5" si="55">EH5+1</f>
        <v>44022</v>
      </c>
      <c r="EJ5" s="81">
        <f t="shared" ref="EJ5" si="56">EI5+1</f>
        <v>44023</v>
      </c>
      <c r="EK5" s="82">
        <f t="shared" ref="EK5" si="57">EJ5+1</f>
        <v>44024</v>
      </c>
      <c r="EL5" s="80">
        <f>EK5+1</f>
        <v>44025</v>
      </c>
      <c r="EM5" s="81">
        <f>EL5+1</f>
        <v>44026</v>
      </c>
      <c r="EN5" s="81">
        <f t="shared" ref="EN5" si="58">EM5+1</f>
        <v>44027</v>
      </c>
      <c r="EO5" s="81">
        <f t="shared" ref="EO5" si="59">EN5+1</f>
        <v>44028</v>
      </c>
      <c r="EP5" s="81">
        <f t="shared" ref="EP5" si="60">EO5+1</f>
        <v>44029</v>
      </c>
      <c r="EQ5" s="81">
        <f t="shared" ref="EQ5" si="61">EP5+1</f>
        <v>44030</v>
      </c>
      <c r="ER5" s="82">
        <f t="shared" ref="ER5" si="62">EQ5+1</f>
        <v>44031</v>
      </c>
      <c r="ES5" s="80">
        <f>ER5+1</f>
        <v>44032</v>
      </c>
      <c r="ET5" s="81">
        <f>ES5+1</f>
        <v>44033</v>
      </c>
      <c r="EU5" s="81">
        <f t="shared" ref="EU5" si="63">ET5+1</f>
        <v>44034</v>
      </c>
      <c r="EV5" s="81">
        <f t="shared" ref="EV5" si="64">EU5+1</f>
        <v>44035</v>
      </c>
      <c r="EW5" s="81">
        <f t="shared" ref="EW5" si="65">EV5+1</f>
        <v>44036</v>
      </c>
      <c r="EX5" s="81">
        <f t="shared" ref="EX5" si="66">EW5+1</f>
        <v>44037</v>
      </c>
      <c r="EY5" s="82">
        <f t="shared" ref="EY5" si="67">EX5+1</f>
        <v>44038</v>
      </c>
    </row>
    <row r="6" spans="1:155" ht="30" customHeight="1" thickBot="1" x14ac:dyDescent="0.35">
      <c r="A6" s="42" t="s">
        <v>4</v>
      </c>
      <c r="B6" s="7" t="s">
        <v>12</v>
      </c>
      <c r="C6" s="8" t="s">
        <v>36</v>
      </c>
      <c r="D6" s="8" t="s">
        <v>16</v>
      </c>
      <c r="E6" s="8" t="s">
        <v>17</v>
      </c>
      <c r="F6" s="8" t="s">
        <v>19</v>
      </c>
      <c r="G6" s="8"/>
      <c r="H6" s="8" t="s">
        <v>20</v>
      </c>
      <c r="I6" s="9" t="str">
        <f>LEFT(TEXT(I5,"jjj"),1)</f>
        <v>l</v>
      </c>
      <c r="J6" s="9" t="str">
        <f t="shared" ref="J6:AN6" si="68">LEFT(TEXT(J5,"jjj"),1)</f>
        <v>m</v>
      </c>
      <c r="K6" s="9" t="str">
        <f t="shared" si="68"/>
        <v>m</v>
      </c>
      <c r="L6" s="9" t="str">
        <f t="shared" si="68"/>
        <v>j</v>
      </c>
      <c r="M6" s="9" t="str">
        <f t="shared" si="68"/>
        <v>v</v>
      </c>
      <c r="N6" s="9" t="str">
        <f t="shared" si="68"/>
        <v>s</v>
      </c>
      <c r="O6" s="9" t="str">
        <f t="shared" si="68"/>
        <v>d</v>
      </c>
      <c r="P6" s="9" t="str">
        <f t="shared" si="68"/>
        <v>l</v>
      </c>
      <c r="Q6" s="9" t="str">
        <f t="shared" si="68"/>
        <v>m</v>
      </c>
      <c r="R6" s="9" t="str">
        <f t="shared" si="68"/>
        <v>m</v>
      </c>
      <c r="S6" s="9" t="str">
        <f t="shared" si="68"/>
        <v>j</v>
      </c>
      <c r="T6" s="9" t="str">
        <f t="shared" si="68"/>
        <v>v</v>
      </c>
      <c r="U6" s="9" t="str">
        <f t="shared" si="68"/>
        <v>s</v>
      </c>
      <c r="V6" s="9" t="str">
        <f t="shared" si="68"/>
        <v>d</v>
      </c>
      <c r="W6" s="9" t="str">
        <f t="shared" si="68"/>
        <v>l</v>
      </c>
      <c r="X6" s="9" t="str">
        <f t="shared" si="68"/>
        <v>m</v>
      </c>
      <c r="Y6" s="9" t="str">
        <f t="shared" si="68"/>
        <v>m</v>
      </c>
      <c r="Z6" s="9" t="str">
        <f t="shared" si="68"/>
        <v>j</v>
      </c>
      <c r="AA6" s="9" t="str">
        <f t="shared" si="68"/>
        <v>v</v>
      </c>
      <c r="AB6" s="9" t="str">
        <f t="shared" si="68"/>
        <v>s</v>
      </c>
      <c r="AC6" s="9" t="str">
        <f t="shared" si="68"/>
        <v>d</v>
      </c>
      <c r="AD6" s="9" t="str">
        <f t="shared" si="68"/>
        <v>l</v>
      </c>
      <c r="AE6" s="9" t="str">
        <f t="shared" si="68"/>
        <v>m</v>
      </c>
      <c r="AF6" s="9" t="str">
        <f t="shared" si="68"/>
        <v>m</v>
      </c>
      <c r="AG6" s="9" t="str">
        <f t="shared" si="68"/>
        <v>j</v>
      </c>
      <c r="AH6" s="9" t="str">
        <f t="shared" si="68"/>
        <v>v</v>
      </c>
      <c r="AI6" s="9" t="str">
        <f t="shared" si="68"/>
        <v>s</v>
      </c>
      <c r="AJ6" s="9" t="str">
        <f t="shared" si="68"/>
        <v>d</v>
      </c>
      <c r="AK6" s="9" t="str">
        <f t="shared" si="68"/>
        <v>l</v>
      </c>
      <c r="AL6" s="9" t="str">
        <f t="shared" si="68"/>
        <v>m</v>
      </c>
      <c r="AM6" s="9" t="str">
        <f t="shared" si="68"/>
        <v>m</v>
      </c>
      <c r="AN6" s="9" t="str">
        <f t="shared" si="68"/>
        <v>j</v>
      </c>
      <c r="AO6" s="9" t="str">
        <f t="shared" ref="AO6:BZ6" si="69">LEFT(TEXT(AO5,"jjj"),1)</f>
        <v>v</v>
      </c>
      <c r="AP6" s="9" t="str">
        <f t="shared" si="69"/>
        <v>s</v>
      </c>
      <c r="AQ6" s="9" t="str">
        <f t="shared" si="69"/>
        <v>d</v>
      </c>
      <c r="AR6" s="9" t="str">
        <f t="shared" si="69"/>
        <v>l</v>
      </c>
      <c r="AS6" s="9" t="str">
        <f t="shared" si="69"/>
        <v>m</v>
      </c>
      <c r="AT6" s="9" t="str">
        <f t="shared" si="69"/>
        <v>m</v>
      </c>
      <c r="AU6" s="9" t="str">
        <f t="shared" si="69"/>
        <v>j</v>
      </c>
      <c r="AV6" s="9" t="str">
        <f t="shared" si="69"/>
        <v>v</v>
      </c>
      <c r="AW6" s="9" t="str">
        <f t="shared" si="69"/>
        <v>s</v>
      </c>
      <c r="AX6" s="9" t="str">
        <f t="shared" si="69"/>
        <v>d</v>
      </c>
      <c r="AY6" s="9" t="str">
        <f t="shared" si="69"/>
        <v>l</v>
      </c>
      <c r="AZ6" s="9" t="str">
        <f t="shared" si="69"/>
        <v>m</v>
      </c>
      <c r="BA6" s="9" t="str">
        <f t="shared" si="69"/>
        <v>m</v>
      </c>
      <c r="BB6" s="9" t="str">
        <f t="shared" si="69"/>
        <v>j</v>
      </c>
      <c r="BC6" s="9" t="str">
        <f t="shared" si="69"/>
        <v>v</v>
      </c>
      <c r="BD6" s="9" t="str">
        <f t="shared" si="69"/>
        <v>s</v>
      </c>
      <c r="BE6" s="9" t="str">
        <f t="shared" si="69"/>
        <v>d</v>
      </c>
      <c r="BF6" s="9" t="str">
        <f t="shared" si="69"/>
        <v>l</v>
      </c>
      <c r="BG6" s="9" t="str">
        <f t="shared" si="69"/>
        <v>m</v>
      </c>
      <c r="BH6" s="9" t="str">
        <f t="shared" si="69"/>
        <v>m</v>
      </c>
      <c r="BI6" s="9" t="str">
        <f t="shared" si="69"/>
        <v>j</v>
      </c>
      <c r="BJ6" s="9" t="str">
        <f t="shared" si="69"/>
        <v>v</v>
      </c>
      <c r="BK6" s="9" t="str">
        <f t="shared" si="69"/>
        <v>s</v>
      </c>
      <c r="BL6" s="9" t="str">
        <f t="shared" si="69"/>
        <v>d</v>
      </c>
      <c r="BM6" s="9" t="str">
        <f t="shared" si="69"/>
        <v>l</v>
      </c>
      <c r="BN6" s="9" t="str">
        <f t="shared" si="69"/>
        <v>m</v>
      </c>
      <c r="BO6" s="9" t="str">
        <f t="shared" si="69"/>
        <v>m</v>
      </c>
      <c r="BP6" s="9" t="str">
        <f t="shared" si="69"/>
        <v>j</v>
      </c>
      <c r="BQ6" s="9" t="str">
        <f t="shared" si="69"/>
        <v>v</v>
      </c>
      <c r="BR6" s="9" t="str">
        <f t="shared" si="69"/>
        <v>s</v>
      </c>
      <c r="BS6" s="9" t="str">
        <f t="shared" si="69"/>
        <v>d</v>
      </c>
      <c r="BT6" s="9" t="str">
        <f t="shared" si="69"/>
        <v>l</v>
      </c>
      <c r="BU6" s="9" t="str">
        <f t="shared" si="69"/>
        <v>m</v>
      </c>
      <c r="BV6" s="9" t="str">
        <f t="shared" si="69"/>
        <v>m</v>
      </c>
      <c r="BW6" s="9" t="str">
        <f t="shared" si="69"/>
        <v>j</v>
      </c>
      <c r="BX6" s="9" t="str">
        <f t="shared" ref="BX6:EA6" si="70">LEFT(TEXT(BX5,"jjj"),1)</f>
        <v>v</v>
      </c>
      <c r="BY6" s="9" t="str">
        <f t="shared" si="70"/>
        <v>s</v>
      </c>
      <c r="BZ6" s="9" t="str">
        <f t="shared" si="70"/>
        <v>d</v>
      </c>
      <c r="CA6" s="9" t="str">
        <f t="shared" si="70"/>
        <v>l</v>
      </c>
      <c r="CB6" s="9" t="str">
        <f t="shared" si="70"/>
        <v>m</v>
      </c>
      <c r="CC6" s="9" t="str">
        <f t="shared" si="70"/>
        <v>m</v>
      </c>
      <c r="CD6" s="9" t="str">
        <f t="shared" si="70"/>
        <v>j</v>
      </c>
      <c r="CE6" s="9" t="str">
        <f t="shared" si="70"/>
        <v>v</v>
      </c>
      <c r="CF6" s="9" t="str">
        <f t="shared" si="70"/>
        <v>s</v>
      </c>
      <c r="CG6" s="9" t="str">
        <f t="shared" si="70"/>
        <v>d</v>
      </c>
      <c r="CH6" s="9" t="str">
        <f t="shared" si="70"/>
        <v>l</v>
      </c>
      <c r="CI6" s="9" t="str">
        <f t="shared" si="70"/>
        <v>m</v>
      </c>
      <c r="CJ6" s="9" t="str">
        <f t="shared" si="70"/>
        <v>m</v>
      </c>
      <c r="CK6" s="9" t="str">
        <f t="shared" si="70"/>
        <v>j</v>
      </c>
      <c r="CL6" s="9" t="str">
        <f t="shared" si="70"/>
        <v>v</v>
      </c>
      <c r="CM6" s="9" t="str">
        <f t="shared" si="70"/>
        <v>s</v>
      </c>
      <c r="CN6" s="9" t="str">
        <f t="shared" si="70"/>
        <v>d</v>
      </c>
      <c r="CO6" s="9" t="str">
        <f t="shared" si="70"/>
        <v>l</v>
      </c>
      <c r="CP6" s="9" t="str">
        <f t="shared" si="70"/>
        <v>m</v>
      </c>
      <c r="CQ6" s="9" t="str">
        <f t="shared" si="70"/>
        <v>m</v>
      </c>
      <c r="CR6" s="9" t="str">
        <f t="shared" si="70"/>
        <v>j</v>
      </c>
      <c r="CS6" s="9" t="str">
        <f t="shared" si="70"/>
        <v>v</v>
      </c>
      <c r="CT6" s="9" t="str">
        <f t="shared" si="70"/>
        <v>s</v>
      </c>
      <c r="CU6" s="9" t="str">
        <f t="shared" si="70"/>
        <v>d</v>
      </c>
      <c r="CV6" s="9" t="str">
        <f t="shared" si="70"/>
        <v>l</v>
      </c>
      <c r="CW6" s="9" t="str">
        <f t="shared" si="70"/>
        <v>m</v>
      </c>
      <c r="CX6" s="9" t="str">
        <f t="shared" si="70"/>
        <v>m</v>
      </c>
      <c r="CY6" s="9" t="str">
        <f t="shared" si="70"/>
        <v>j</v>
      </c>
      <c r="CZ6" s="9" t="str">
        <f t="shared" si="70"/>
        <v>v</v>
      </c>
      <c r="DA6" s="9" t="str">
        <f t="shared" si="70"/>
        <v>s</v>
      </c>
      <c r="DB6" s="9" t="str">
        <f t="shared" si="70"/>
        <v>d</v>
      </c>
      <c r="DC6" s="9" t="str">
        <f t="shared" si="70"/>
        <v>l</v>
      </c>
      <c r="DD6" s="9" t="str">
        <f t="shared" si="70"/>
        <v>m</v>
      </c>
      <c r="DE6" s="9" t="str">
        <f t="shared" si="70"/>
        <v>m</v>
      </c>
      <c r="DF6" s="9" t="str">
        <f t="shared" si="70"/>
        <v>j</v>
      </c>
      <c r="DG6" s="9" t="str">
        <f t="shared" si="70"/>
        <v>v</v>
      </c>
      <c r="DH6" s="9" t="str">
        <f t="shared" si="70"/>
        <v>s</v>
      </c>
      <c r="DI6" s="9" t="str">
        <f t="shared" si="70"/>
        <v>d</v>
      </c>
      <c r="DJ6" s="9" t="str">
        <f t="shared" si="70"/>
        <v>l</v>
      </c>
      <c r="DK6" s="9" t="str">
        <f t="shared" si="70"/>
        <v>m</v>
      </c>
      <c r="DL6" s="9" t="str">
        <f t="shared" si="70"/>
        <v>m</v>
      </c>
      <c r="DM6" s="9" t="str">
        <f t="shared" si="70"/>
        <v>j</v>
      </c>
      <c r="DN6" s="9" t="str">
        <f t="shared" si="70"/>
        <v>v</v>
      </c>
      <c r="DO6" s="9" t="str">
        <f t="shared" si="70"/>
        <v>s</v>
      </c>
      <c r="DP6" s="9" t="str">
        <f t="shared" si="70"/>
        <v>d</v>
      </c>
      <c r="DQ6" s="9" t="str">
        <f t="shared" si="70"/>
        <v>l</v>
      </c>
      <c r="DR6" s="9" t="str">
        <f t="shared" si="70"/>
        <v>m</v>
      </c>
      <c r="DS6" s="9" t="str">
        <f t="shared" si="70"/>
        <v>m</v>
      </c>
      <c r="DT6" s="9" t="str">
        <f t="shared" si="70"/>
        <v>j</v>
      </c>
      <c r="DU6" s="9" t="str">
        <f t="shared" si="70"/>
        <v>v</v>
      </c>
      <c r="DV6" s="9" t="str">
        <f t="shared" si="70"/>
        <v>s</v>
      </c>
      <c r="DW6" s="9" t="str">
        <f t="shared" si="70"/>
        <v>d</v>
      </c>
      <c r="DX6" s="9" t="str">
        <f t="shared" si="70"/>
        <v>l</v>
      </c>
      <c r="DY6" s="9" t="str">
        <f t="shared" si="70"/>
        <v>m</v>
      </c>
      <c r="DZ6" s="9" t="str">
        <f t="shared" si="70"/>
        <v>m</v>
      </c>
      <c r="EA6" s="9" t="str">
        <f t="shared" si="70"/>
        <v>j</v>
      </c>
      <c r="EB6" s="9" t="str">
        <f t="shared" ref="EB6:EY6" si="71">LEFT(TEXT(EB5,"jjj"),1)</f>
        <v>v</v>
      </c>
      <c r="EC6" s="9" t="str">
        <f t="shared" si="71"/>
        <v>s</v>
      </c>
      <c r="ED6" s="9" t="str">
        <f t="shared" si="71"/>
        <v>d</v>
      </c>
      <c r="EE6" s="9" t="str">
        <f t="shared" si="71"/>
        <v>l</v>
      </c>
      <c r="EF6" s="9" t="str">
        <f t="shared" si="71"/>
        <v>m</v>
      </c>
      <c r="EG6" s="9" t="str">
        <f t="shared" si="71"/>
        <v>m</v>
      </c>
      <c r="EH6" s="9" t="str">
        <f t="shared" si="71"/>
        <v>j</v>
      </c>
      <c r="EI6" s="9" t="str">
        <f t="shared" si="71"/>
        <v>v</v>
      </c>
      <c r="EJ6" s="9" t="str">
        <f t="shared" si="71"/>
        <v>s</v>
      </c>
      <c r="EK6" s="9" t="str">
        <f t="shared" si="71"/>
        <v>d</v>
      </c>
      <c r="EL6" s="9" t="str">
        <f t="shared" si="71"/>
        <v>l</v>
      </c>
      <c r="EM6" s="9" t="str">
        <f t="shared" si="71"/>
        <v>m</v>
      </c>
      <c r="EN6" s="9" t="str">
        <f t="shared" si="71"/>
        <v>m</v>
      </c>
      <c r="EO6" s="9" t="str">
        <f t="shared" si="71"/>
        <v>j</v>
      </c>
      <c r="EP6" s="9" t="str">
        <f t="shared" si="71"/>
        <v>v</v>
      </c>
      <c r="EQ6" s="9" t="str">
        <f t="shared" si="71"/>
        <v>s</v>
      </c>
      <c r="ER6" s="9" t="str">
        <f t="shared" si="71"/>
        <v>d</v>
      </c>
      <c r="ES6" s="9" t="str">
        <f t="shared" si="71"/>
        <v>l</v>
      </c>
      <c r="ET6" s="9" t="str">
        <f t="shared" si="71"/>
        <v>m</v>
      </c>
      <c r="EU6" s="9" t="str">
        <f t="shared" si="71"/>
        <v>m</v>
      </c>
      <c r="EV6" s="9" t="str">
        <f t="shared" si="71"/>
        <v>j</v>
      </c>
      <c r="EW6" s="9" t="str">
        <f t="shared" si="71"/>
        <v>v</v>
      </c>
      <c r="EX6" s="9" t="str">
        <f t="shared" si="71"/>
        <v>s</v>
      </c>
      <c r="EY6" s="9" t="str">
        <f t="shared" si="71"/>
        <v>d</v>
      </c>
    </row>
    <row r="7" spans="1:155" ht="30" hidden="1" customHeight="1" thickBot="1" x14ac:dyDescent="0.35">
      <c r="A7" s="41" t="s">
        <v>5</v>
      </c>
      <c r="C7" s="45"/>
      <c r="E7"/>
      <c r="H7" t="e">
        <f t="shared" ref="H7:H28" ca="1" si="72">IF(OR(ISBLANK(_xlfn.SINGLE(début_tâche)),ISBLANK(_xlfn.SINGLE(fin_tâche))),"",_xlfn.SINGLE(fin_tâche)-_xlfn.SINGLE(début_tâche)+1)</f>
        <v>#NAME?</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row>
    <row r="8" spans="1:155" s="3" customFormat="1" ht="30" customHeight="1" thickBot="1" x14ac:dyDescent="0.35">
      <c r="A8" s="42" t="s">
        <v>6</v>
      </c>
      <c r="B8" s="14" t="s">
        <v>40</v>
      </c>
      <c r="C8" s="49"/>
      <c r="D8" s="15"/>
      <c r="E8" s="66"/>
      <c r="F8" s="67"/>
      <c r="G8" s="13"/>
      <c r="H8" s="13" t="e">
        <f t="shared" ca="1" si="72"/>
        <v>#NAME?</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row>
    <row r="9" spans="1:155" s="3" customFormat="1" ht="30" customHeight="1" thickBot="1" x14ac:dyDescent="0.35">
      <c r="A9" s="42" t="s">
        <v>7</v>
      </c>
      <c r="B9" s="58" t="s">
        <v>41</v>
      </c>
      <c r="C9" s="50" t="s">
        <v>45</v>
      </c>
      <c r="D9" s="16">
        <v>0.9</v>
      </c>
      <c r="E9" s="68">
        <v>43892</v>
      </c>
      <c r="F9" s="68">
        <v>43926</v>
      </c>
      <c r="G9" s="13"/>
      <c r="H9" s="13" t="e">
        <f t="shared" ca="1" si="72"/>
        <v>#NAME?</v>
      </c>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row>
    <row r="10" spans="1:155" s="3" customFormat="1" ht="30" customHeight="1" thickBot="1" x14ac:dyDescent="0.35">
      <c r="A10" s="42" t="s">
        <v>8</v>
      </c>
      <c r="B10" s="58" t="s">
        <v>42</v>
      </c>
      <c r="C10" s="50" t="s">
        <v>45</v>
      </c>
      <c r="D10" s="16">
        <v>0</v>
      </c>
      <c r="E10" s="68">
        <f>F9</f>
        <v>43926</v>
      </c>
      <c r="F10" s="68">
        <v>43936</v>
      </c>
      <c r="G10" s="13"/>
      <c r="H10" s="13" t="e">
        <f t="shared" ca="1" si="72"/>
        <v>#NAME?</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row>
    <row r="11" spans="1:155" s="3" customFormat="1" ht="30" customHeight="1" thickBot="1" x14ac:dyDescent="0.35">
      <c r="A11" s="41"/>
      <c r="B11" s="58" t="s">
        <v>43</v>
      </c>
      <c r="C11" s="50" t="s">
        <v>45</v>
      </c>
      <c r="D11" s="16">
        <v>0</v>
      </c>
      <c r="E11" s="68">
        <v>43936</v>
      </c>
      <c r="F11" s="68">
        <f>E11+4</f>
        <v>43940</v>
      </c>
      <c r="G11" s="13"/>
      <c r="H11" s="13" t="e">
        <f t="shared" ca="1" si="72"/>
        <v>#NAME?</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row>
    <row r="12" spans="1:155" s="3" customFormat="1" ht="30" customHeight="1" thickBot="1" x14ac:dyDescent="0.35">
      <c r="A12" s="42" t="s">
        <v>9</v>
      </c>
      <c r="B12" s="17" t="s">
        <v>44</v>
      </c>
      <c r="C12" s="51"/>
      <c r="D12" s="18"/>
      <c r="E12" s="69"/>
      <c r="F12" s="70"/>
      <c r="G12" s="13"/>
      <c r="H12" s="13" t="e">
        <f t="shared" ca="1" si="72"/>
        <v>#NAME?</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row>
    <row r="13" spans="1:155" s="3" customFormat="1" ht="30" customHeight="1" thickBot="1" x14ac:dyDescent="0.35">
      <c r="A13" s="42"/>
      <c r="B13" s="59" t="s">
        <v>46</v>
      </c>
      <c r="C13" s="52" t="s">
        <v>47</v>
      </c>
      <c r="D13" s="19">
        <v>0</v>
      </c>
      <c r="E13" s="71">
        <v>43924</v>
      </c>
      <c r="F13" s="71">
        <v>43926</v>
      </c>
      <c r="G13" s="13"/>
      <c r="H13" s="13" t="e">
        <f t="shared" ca="1" si="72"/>
        <v>#NAME?</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row>
    <row r="14" spans="1:155" s="3" customFormat="1" ht="30" customHeight="1" thickBot="1" x14ac:dyDescent="0.35">
      <c r="A14" s="41"/>
      <c r="B14" s="59" t="s">
        <v>48</v>
      </c>
      <c r="C14" s="52" t="s">
        <v>47</v>
      </c>
      <c r="D14" s="19">
        <v>0</v>
      </c>
      <c r="E14" s="71">
        <f>E13+2</f>
        <v>43926</v>
      </c>
      <c r="F14" s="71">
        <v>43928</v>
      </c>
      <c r="G14" s="13"/>
      <c r="H14" s="13" t="e">
        <f t="shared" ca="1" si="72"/>
        <v>#NAME?</v>
      </c>
      <c r="I14" s="29"/>
      <c r="J14" s="29"/>
      <c r="K14" s="29"/>
      <c r="L14" s="29"/>
      <c r="M14" s="29"/>
      <c r="N14" s="29"/>
      <c r="O14" s="29"/>
      <c r="P14" s="29"/>
      <c r="Q14" s="29"/>
      <c r="R14" s="29"/>
      <c r="S14" s="29"/>
      <c r="T14" s="29"/>
      <c r="U14" s="30"/>
      <c r="V14" s="30"/>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row>
    <row r="15" spans="1:155" s="3" customFormat="1" ht="30" customHeight="1" thickBot="1" x14ac:dyDescent="0.35">
      <c r="A15" s="41" t="s">
        <v>10</v>
      </c>
      <c r="B15" s="20" t="s">
        <v>56</v>
      </c>
      <c r="C15" s="53"/>
      <c r="D15" s="21"/>
      <c r="E15" s="72"/>
      <c r="F15" s="73"/>
      <c r="G15" s="13"/>
      <c r="H15" s="13" t="e">
        <f t="shared" ca="1" si="72"/>
        <v>#NAME?</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row>
    <row r="16" spans="1:155" s="3" customFormat="1" ht="30" customHeight="1" thickBot="1" x14ac:dyDescent="0.35">
      <c r="A16" s="41"/>
      <c r="B16" s="60" t="s">
        <v>49</v>
      </c>
      <c r="C16" s="54" t="s">
        <v>47</v>
      </c>
      <c r="D16" s="22">
        <v>0.5</v>
      </c>
      <c r="E16" s="74">
        <v>43911</v>
      </c>
      <c r="F16" s="74">
        <v>43936</v>
      </c>
      <c r="G16" s="13"/>
      <c r="H16" s="13" t="e">
        <f t="shared" ca="1" si="72"/>
        <v>#NAME?</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row>
    <row r="17" spans="1:155" s="3" customFormat="1" ht="30" customHeight="1" thickBot="1" x14ac:dyDescent="0.35">
      <c r="A17" s="41"/>
      <c r="B17" s="60" t="s">
        <v>52</v>
      </c>
      <c r="C17" s="54" t="s">
        <v>47</v>
      </c>
      <c r="D17" s="22">
        <v>0.3</v>
      </c>
      <c r="E17" s="74">
        <v>43911</v>
      </c>
      <c r="F17" s="74">
        <v>43951</v>
      </c>
      <c r="G17" s="13"/>
      <c r="H17" s="13"/>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row>
    <row r="18" spans="1:155" s="3" customFormat="1" ht="30" customHeight="1" thickBot="1" x14ac:dyDescent="0.35">
      <c r="A18" s="41"/>
      <c r="B18" s="60" t="s">
        <v>54</v>
      </c>
      <c r="C18" s="54" t="s">
        <v>47</v>
      </c>
      <c r="D18" s="22">
        <v>0</v>
      </c>
      <c r="E18" s="74">
        <v>43941</v>
      </c>
      <c r="F18" s="74">
        <v>43966</v>
      </c>
      <c r="G18" s="13"/>
      <c r="H18" s="13"/>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row>
    <row r="19" spans="1:155" s="3" customFormat="1" ht="30" customHeight="1" thickBot="1" x14ac:dyDescent="0.35">
      <c r="A19" s="41"/>
      <c r="B19" s="60" t="s">
        <v>53</v>
      </c>
      <c r="C19" s="54" t="s">
        <v>47</v>
      </c>
      <c r="D19" s="22">
        <v>0</v>
      </c>
      <c r="E19" s="74">
        <v>43952</v>
      </c>
      <c r="F19" s="74">
        <v>43981</v>
      </c>
      <c r="G19" s="13"/>
      <c r="H19" s="13" t="e">
        <f t="shared" ca="1" si="72"/>
        <v>#NAME?</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row>
    <row r="20" spans="1:155" s="3" customFormat="1" ht="30" customHeight="1" thickBot="1" x14ac:dyDescent="0.35">
      <c r="A20" s="41"/>
      <c r="B20" s="60" t="s">
        <v>55</v>
      </c>
      <c r="C20" s="54" t="s">
        <v>47</v>
      </c>
      <c r="D20" s="22">
        <v>0</v>
      </c>
      <c r="E20" s="74">
        <v>43952</v>
      </c>
      <c r="F20" s="74">
        <v>43966</v>
      </c>
      <c r="G20" s="13"/>
      <c r="H20" s="13" t="e">
        <f t="shared" ca="1" si="72"/>
        <v>#NAME?</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row>
    <row r="21" spans="1:155" s="3" customFormat="1" ht="30" customHeight="1" thickBot="1" x14ac:dyDescent="0.35">
      <c r="A21" s="41" t="s">
        <v>10</v>
      </c>
      <c r="B21" s="23" t="s">
        <v>57</v>
      </c>
      <c r="C21" s="55"/>
      <c r="D21" s="24"/>
      <c r="E21" s="75"/>
      <c r="F21" s="76"/>
      <c r="G21" s="13"/>
      <c r="H21" s="13" t="e">
        <f t="shared" ca="1" si="72"/>
        <v>#NAME?</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row>
    <row r="22" spans="1:155" s="3" customFormat="1" ht="30" customHeight="1" thickBot="1" x14ac:dyDescent="0.35">
      <c r="A22" s="41"/>
      <c r="B22" s="61" t="s">
        <v>50</v>
      </c>
      <c r="C22" s="56" t="s">
        <v>45</v>
      </c>
      <c r="D22" s="25">
        <v>0</v>
      </c>
      <c r="E22" s="77">
        <v>43927</v>
      </c>
      <c r="F22" s="77">
        <v>43957</v>
      </c>
      <c r="G22" s="13"/>
      <c r="H22" s="13" t="e">
        <f t="shared" ca="1" si="72"/>
        <v>#NAME?</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row>
    <row r="23" spans="1:155" s="3" customFormat="1" ht="30" customHeight="1" thickBot="1" x14ac:dyDescent="0.35">
      <c r="A23" s="41"/>
      <c r="B23" s="61" t="s">
        <v>51</v>
      </c>
      <c r="C23" s="56" t="s">
        <v>45</v>
      </c>
      <c r="D23" s="25">
        <v>0</v>
      </c>
      <c r="E23" s="77">
        <v>43931</v>
      </c>
      <c r="F23" s="77">
        <v>43957</v>
      </c>
      <c r="G23" s="13"/>
      <c r="H23" s="13" t="e">
        <f t="shared" ca="1" si="72"/>
        <v>#NAME?</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row>
    <row r="24" spans="1:155" s="3" customFormat="1" ht="30" customHeight="1" thickBot="1" x14ac:dyDescent="0.35">
      <c r="A24" s="41"/>
      <c r="B24" s="61" t="s">
        <v>58</v>
      </c>
      <c r="C24" s="56" t="s">
        <v>45</v>
      </c>
      <c r="D24" s="25">
        <v>0</v>
      </c>
      <c r="E24" s="77">
        <v>43957</v>
      </c>
      <c r="F24" s="77">
        <v>43971</v>
      </c>
      <c r="G24" s="13"/>
      <c r="H24" s="13" t="e">
        <f t="shared" ca="1" si="72"/>
        <v>#NAME?</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row>
    <row r="25" spans="1:155" s="3" customFormat="1" ht="30" customHeight="1" thickBot="1" x14ac:dyDescent="0.35">
      <c r="A25" s="41"/>
      <c r="B25" s="61" t="s">
        <v>59</v>
      </c>
      <c r="C25" s="56" t="s">
        <v>45</v>
      </c>
      <c r="D25" s="25">
        <v>0</v>
      </c>
      <c r="E25" s="77">
        <v>43972</v>
      </c>
      <c r="F25" s="77">
        <v>43992</v>
      </c>
      <c r="G25" s="13"/>
      <c r="H25" s="13" t="e">
        <f t="shared" ca="1" si="72"/>
        <v>#NAME?</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row>
    <row r="26" spans="1:155" s="3" customFormat="1" ht="30" hidden="1" customHeight="1" thickBot="1" x14ac:dyDescent="0.35">
      <c r="A26" s="41"/>
      <c r="B26" s="61" t="s">
        <v>13</v>
      </c>
      <c r="C26" s="56"/>
      <c r="D26" s="25">
        <v>0</v>
      </c>
      <c r="E26" s="77" t="s">
        <v>18</v>
      </c>
      <c r="F26" s="77" t="s">
        <v>18</v>
      </c>
      <c r="G26" s="13"/>
      <c r="H26" s="13" t="e">
        <f t="shared" ca="1" si="72"/>
        <v>#NAME?</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row>
    <row r="27" spans="1:155" s="3" customFormat="1" ht="30" customHeight="1" thickBot="1" x14ac:dyDescent="0.35">
      <c r="A27" s="41" t="s">
        <v>11</v>
      </c>
      <c r="B27" s="62"/>
      <c r="C27" s="57"/>
      <c r="D27" s="12"/>
      <c r="E27" s="78"/>
      <c r="F27" s="78"/>
      <c r="G27" s="13"/>
      <c r="H27" s="13" t="e">
        <f t="shared" ca="1" si="72"/>
        <v>#NAME?</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row>
    <row r="28" spans="1:155" s="3" customFormat="1" ht="30" customHeight="1" thickBot="1" x14ac:dyDescent="0.35">
      <c r="A28" s="42" t="s">
        <v>38</v>
      </c>
      <c r="B28" s="26" t="s">
        <v>14</v>
      </c>
      <c r="C28" s="65"/>
      <c r="D28" s="27"/>
      <c r="E28" s="79"/>
      <c r="F28" s="79"/>
      <c r="G28" s="28"/>
      <c r="H28" s="28" t="e">
        <f t="shared" ca="1" si="72"/>
        <v>#NAME?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row>
    <row r="29" spans="1:155" ht="30" customHeight="1" x14ac:dyDescent="0.3">
      <c r="G29" s="6"/>
    </row>
    <row r="30" spans="1:155" ht="30" customHeight="1" x14ac:dyDescent="0.3">
      <c r="C30" s="10"/>
      <c r="F30" s="43"/>
    </row>
    <row r="31" spans="1:155" ht="30" customHeight="1" x14ac:dyDescent="0.3">
      <c r="C31" s="11"/>
    </row>
  </sheetData>
  <mergeCells count="26">
    <mergeCell ref="EL4:ER4"/>
    <mergeCell ref="ES4:EY4"/>
    <mergeCell ref="DC4:DI4"/>
    <mergeCell ref="DJ4:DP4"/>
    <mergeCell ref="DQ4:DW4"/>
    <mergeCell ref="DX4:ED4"/>
    <mergeCell ref="EE4:EK4"/>
    <mergeCell ref="BM4:BS4"/>
    <mergeCell ref="BT4:BZ4"/>
    <mergeCell ref="CA4:CG4"/>
    <mergeCell ref="CH4:CN4"/>
    <mergeCell ref="CO4:CU4"/>
    <mergeCell ref="CV4:DB4"/>
    <mergeCell ref="AY4:BE4"/>
    <mergeCell ref="BF4:BL4"/>
    <mergeCell ref="E3:F3"/>
    <mergeCell ref="I4:O4"/>
    <mergeCell ref="P4:V4"/>
    <mergeCell ref="W4:AC4"/>
    <mergeCell ref="AD4:AJ4"/>
    <mergeCell ref="E4:F4"/>
    <mergeCell ref="C3:D3"/>
    <mergeCell ref="C4:D4"/>
    <mergeCell ref="B5:G5"/>
    <mergeCell ref="AK4:AQ4"/>
    <mergeCell ref="AR4:AX4"/>
  </mergeCells>
  <conditionalFormatting sqref="D27:D28 D7:D21">
    <cfRule type="dataBar" priority="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EY28">
    <cfRule type="expression" dxfId="5" priority="38">
      <formula>AND(TODAY()&gt;=I$5,TODAY()&lt;J$5)</formula>
    </cfRule>
  </conditionalFormatting>
  <conditionalFormatting sqref="I7:EY28">
    <cfRule type="expression" dxfId="4" priority="32">
      <formula>AND(début_tâche&lt;=I$5,ROUNDDOWN((fin_tâche-début_tâche+1)*avancement_tâche,0)+début_tâche-1&gt;=I$5)</formula>
    </cfRule>
  </conditionalFormatting>
  <conditionalFormatting sqref="I7:EY11">
    <cfRule type="expression" dxfId="3" priority="33">
      <formula>AND(fin_tâche&gt;=I$5,début_tâche&lt;J$5)</formula>
    </cfRule>
  </conditionalFormatting>
  <conditionalFormatting sqref="I12:EY14">
    <cfRule type="expression" dxfId="2" priority="4">
      <formula>AND(fin_tâche&gt;=I$5,début_tâche&lt;J$5)</formula>
    </cfRule>
  </conditionalFormatting>
  <conditionalFormatting sqref="I15:EY20">
    <cfRule type="expression" dxfId="1" priority="3">
      <formula>AND(fin_tâche&gt;=I$5,début_tâche&lt;J$5)</formula>
    </cfRule>
  </conditionalFormatting>
  <conditionalFormatting sqref="D22:D26">
    <cfRule type="dataBar" priority="2">
      <dataBar>
        <cfvo type="num" val="0"/>
        <cfvo type="num" val="1"/>
        <color theme="0" tint="-0.249977111117893"/>
      </dataBar>
      <extLst>
        <ext xmlns:x14="http://schemas.microsoft.com/office/spreadsheetml/2009/9/main" uri="{B025F937-C7B1-47D3-B67F-A62EFF666E3E}">
          <x14:id>{C8A27DA5-C50E-4041-867A-F6BB98AE46E8}</x14:id>
        </ext>
      </extLst>
    </cfRule>
  </conditionalFormatting>
  <conditionalFormatting sqref="I21:EY26">
    <cfRule type="expression" dxfId="0" priority="1">
      <formula>AND(fin_tâche&gt;=L$5,début_tâche&lt;M$5)</formula>
    </cfRule>
  </conditionalFormatting>
  <printOptions horizontalCentered="1"/>
  <pageMargins left="0.35" right="0.35" top="0.35" bottom="0.5" header="0.3" footer="0.3"/>
  <pageSetup paperSize="9" scale="3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D27:D28 D7:D21</xm:sqref>
        </x14:conditionalFormatting>
        <x14:conditionalFormatting xmlns:xm="http://schemas.microsoft.com/office/excel/2006/main">
          <x14:cfRule type="dataBar" id="{C8A27DA5-C50E-4041-867A-F6BB98AE46E8}">
            <x14:dataBar minLength="0" maxLength="100" gradient="0">
              <x14:cfvo type="num">
                <xm:f>0</xm:f>
              </x14:cfvo>
              <x14:cfvo type="num">
                <xm:f>1</xm:f>
              </x14:cfvo>
              <x14:negativeFillColor rgb="FFFF0000"/>
              <x14:axisColor rgb="FF000000"/>
            </x14:dataBar>
          </x14:cfRule>
          <xm:sqref>D22:D26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87.109375" style="33" customWidth="1"/>
    <col min="2" max="16384" width="9.109375" style="2"/>
  </cols>
  <sheetData>
    <row r="1" spans="1:2" ht="46.5" customHeight="1" x14ac:dyDescent="0.3"/>
    <row r="2" spans="1:2" s="35" customFormat="1" ht="15.6" x14ac:dyDescent="0.3">
      <c r="A2" s="34" t="s">
        <v>21</v>
      </c>
      <c r="B2" s="34"/>
    </row>
    <row r="3" spans="1:2" s="39" customFormat="1" ht="27" customHeight="1" x14ac:dyDescent="0.3">
      <c r="A3" s="40" t="s">
        <v>22</v>
      </c>
      <c r="B3" s="40"/>
    </row>
    <row r="4" spans="1:2" s="36" customFormat="1" ht="25.8" x14ac:dyDescent="0.5">
      <c r="A4" s="37" t="s">
        <v>23</v>
      </c>
    </row>
    <row r="5" spans="1:2" ht="89.25" customHeight="1" x14ac:dyDescent="0.3">
      <c r="A5" s="38" t="s">
        <v>24</v>
      </c>
    </row>
    <row r="6" spans="1:2" ht="26.25" customHeight="1" x14ac:dyDescent="0.3">
      <c r="A6" s="37" t="s">
        <v>25</v>
      </c>
    </row>
    <row r="7" spans="1:2" s="33" customFormat="1" ht="219.75" customHeight="1" x14ac:dyDescent="0.3">
      <c r="A7" s="63" t="s">
        <v>26</v>
      </c>
    </row>
    <row r="8" spans="1:2" s="36" customFormat="1" ht="25.8" x14ac:dyDescent="0.5">
      <c r="A8" s="37" t="s">
        <v>27</v>
      </c>
    </row>
    <row r="9" spans="1:2" ht="72" x14ac:dyDescent="0.3">
      <c r="A9" s="38" t="s">
        <v>28</v>
      </c>
    </row>
    <row r="10" spans="1:2" s="33" customFormat="1" ht="27.9" customHeight="1" x14ac:dyDescent="0.3">
      <c r="A10" s="64" t="s">
        <v>29</v>
      </c>
    </row>
    <row r="11" spans="1:2" s="36" customFormat="1" ht="25.8" x14ac:dyDescent="0.5">
      <c r="A11" s="37" t="s">
        <v>30</v>
      </c>
    </row>
    <row r="12" spans="1:2" ht="28.8" x14ac:dyDescent="0.3">
      <c r="A12" s="38" t="s">
        <v>31</v>
      </c>
    </row>
    <row r="13" spans="1:2" s="33" customFormat="1" ht="27.9" customHeight="1" x14ac:dyDescent="0.3">
      <c r="A13" s="64" t="s">
        <v>32</v>
      </c>
    </row>
    <row r="14" spans="1:2" s="36" customFormat="1" ht="25.8" x14ac:dyDescent="0.5">
      <c r="A14" s="37" t="s">
        <v>33</v>
      </c>
    </row>
    <row r="15" spans="1:2" ht="90" customHeight="1" x14ac:dyDescent="0.3">
      <c r="A15" s="38" t="s">
        <v>34</v>
      </c>
    </row>
    <row r="16" spans="1:2" ht="91.5" customHeight="1" x14ac:dyDescent="0.3">
      <c r="A16" s="38"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lpstr>PlanningProjet!Zone_d_impression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2020-03-31T17:31:37Z</dcterms:modified>
</cp:coreProperties>
</file>